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uta\Desktop\Side templates\s276\"/>
    </mc:Choice>
  </mc:AlternateContent>
  <xr:revisionPtr revIDLastSave="0" documentId="13_ncr:1_{48A05362-66CC-4A5F-9F29-7EF9434662A3}" xr6:coauthVersionLast="47" xr6:coauthVersionMax="47" xr10:uidLastSave="{00000000-0000-0000-0000-000000000000}"/>
  <bookViews>
    <workbookView showSheetTabs="0" xWindow="28680" yWindow="-120" windowWidth="29040" windowHeight="15720" xr2:uid="{5B36CBF1-84C3-4D6A-8007-B28509267DB3}"/>
  </bookViews>
  <sheets>
    <sheet name="Dashboard" sheetId="1" r:id="rId1"/>
    <sheet name="Calc" sheetId="4" state="hidden" r:id="rId2"/>
  </sheets>
  <definedNames>
    <definedName name="Dynamic_Options">OFFSET(Calc!$B$6,,,1,Calc!$C$2)</definedName>
    <definedName name="Dynamic_Values">OFFSET(Calc!$B$7,,,1,Calc!$C$3)</definedName>
    <definedName name="_xlnm.Print_Area" localSheetId="0">Dashboard!$B$2:$M$40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" i="4" l="1"/>
  <c r="H6" i="4"/>
  <c r="G6" i="4"/>
  <c r="F6" i="4"/>
  <c r="E6" i="4"/>
  <c r="D6" i="4"/>
  <c r="C6" i="4"/>
  <c r="B6" i="4"/>
  <c r="C2" i="4"/>
  <c r="D28" i="1"/>
  <c r="E28" i="1" l="1"/>
  <c r="B7" i="4" s="1"/>
  <c r="L38" i="1"/>
  <c r="K38" i="1"/>
  <c r="J38" i="1"/>
  <c r="I38" i="1"/>
  <c r="H38" i="1"/>
  <c r="G38" i="1"/>
  <c r="F38" i="1"/>
  <c r="E38" i="1"/>
  <c r="L28" i="1"/>
  <c r="I7" i="4" s="1"/>
  <c r="K28" i="1"/>
  <c r="H7" i="4" s="1"/>
  <c r="J28" i="1"/>
  <c r="G7" i="4" s="1"/>
  <c r="I28" i="1"/>
  <c r="F7" i="4" s="1"/>
  <c r="H28" i="1"/>
  <c r="E7" i="4" s="1"/>
  <c r="G28" i="1"/>
  <c r="D7" i="4" s="1"/>
  <c r="F28" i="1"/>
  <c r="C7" i="4" s="1"/>
</calcChain>
</file>

<file path=xl/sharedStrings.xml><?xml version="1.0" encoding="utf-8"?>
<sst xmlns="http://schemas.openxmlformats.org/spreadsheetml/2006/main" count="27" uniqueCount="27">
  <si>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</si>
  <si>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</si>
  <si>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</si>
  <si>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</si>
  <si>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</si>
  <si>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</si>
  <si>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</si>
  <si>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</si>
  <si>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</si>
  <si>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DECISION MATRIX TEMPLATE</t>
  </si>
  <si>
    <t>Criterion</t>
  </si>
  <si>
    <t>Weight</t>
  </si>
  <si>
    <t>Total</t>
  </si>
  <si>
    <t>Option Dyn.</t>
  </si>
  <si>
    <t>Value Dyn.</t>
  </si>
  <si>
    <t>Personal Preferences</t>
  </si>
  <si>
    <t>Cleanliness</t>
  </si>
  <si>
    <t>Cuteness</t>
  </si>
  <si>
    <t>Friendliness</t>
  </si>
  <si>
    <t>Nurture costs</t>
  </si>
  <si>
    <t>Needs to go out ?</t>
  </si>
  <si>
    <t>RATINGS</t>
  </si>
  <si>
    <t>Snake</t>
  </si>
  <si>
    <t>Dog</t>
  </si>
  <si>
    <t>Cat</t>
  </si>
  <si>
    <t>Fish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</si>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</sst>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2"/>
      <color theme="1"/>
      <name val="Arial"/>
      <family val="2"/>
      <charset val="162"/>
      <scheme val="minor"/>
    </font>
    <font>
      <sz val="12"/>
      <color theme="1"/>
      <name val="Arial"/>
      <family val="2"/>
      <scheme val="minor"/>
    </font>
    <font>
      <b/>
      <sz val="12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2E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1" fillId="0" borderId="0"/>
  </cellStyleXfs>
  <cellXfs count="76">
    <xf numFmtId="0" fontId="0" fillId="0" borderId="0" xfId="0"/>
    <xf numFmtId="0" fontId="4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9" fontId="6" fillId="4" borderId="0" xfId="0" applyNumberFormat="1" applyFont="1" applyFill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4" fillId="2" borderId="0" xfId="0" applyFont="1" applyFill="1"/>
    <xf numFmtId="0" fontId="3" fillId="2" borderId="0" xfId="1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2" borderId="0" xfId="0" applyFont="1" applyFill="1" applyBorder="1"/>
    <xf numFmtId="0" fontId="0" fillId="2" borderId="0" xfId="0" applyFont="1" applyFill="1" applyAlignment="1">
      <alignment vertical="center"/>
    </xf>
    <xf numFmtId="0" fontId="0" fillId="5" borderId="0" xfId="0" applyFill="1" applyBorder="1"/>
    <xf numFmtId="0" fontId="8" fillId="5" borderId="0" xfId="2" applyFont="1" applyFill="1" applyBorder="1" applyAlignment="1" applyProtection="1">
      <alignment vertical="center"/>
    </xf>
    <xf numFmtId="0" fontId="0" fillId="5" borderId="0" xfId="0" applyFill="1" applyBorder="1" applyAlignment="1">
      <alignment horizontal="center"/>
    </xf>
    <xf numFmtId="0" fontId="12" fillId="2" borderId="0" xfId="4" applyFont="1" applyFill="1" applyAlignment="1" applyProtection="1">
      <alignment vertical="center"/>
      <protection locked="0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horizontal="left" vertical="center" indent="2"/>
    </xf>
    <xf numFmtId="49" fontId="6" fillId="4" borderId="0" xfId="0" applyNumberFormat="1" applyFont="1" applyFill="1" applyAlignment="1">
      <alignment horizontal="left" vertical="center" indent="2"/>
    </xf>
    <xf numFmtId="49" fontId="6" fillId="4" borderId="0" xfId="0" applyNumberFormat="1" applyFont="1" applyFill="1" applyAlignment="1">
      <alignment horizontal="left" vertical="center" indent="8"/>
    </xf>
    <xf numFmtId="0" fontId="4" fillId="2" borderId="0" xfId="0" applyFont="1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1" fillId="2" borderId="9" xfId="0" applyFont="1" applyFill="1" applyBorder="1" applyAlignment="1">
      <alignment vertical="center"/>
    </xf>
    <xf numFmtId="0" fontId="22" fillId="0" borderId="9" xfId="0" applyFont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/>
      <protection hidden="1"/>
    </xf>
    <xf numFmtId="0" fontId="21" fillId="0" borderId="0" xfId="0" applyFont="1" applyFill="1" applyBorder="1" applyAlignment="1">
      <alignment vertical="center"/>
    </xf>
    <xf numFmtId="0" fontId="22" fillId="0" borderId="0" xfId="0" applyFont="1" applyFill="1" applyBorder="1" applyAlignment="1" applyProtection="1">
      <alignment horizontal="center" vertical="center"/>
      <protection hidden="1"/>
    </xf>
    <xf numFmtId="0" fontId="0" fillId="2" borderId="0" xfId="0" applyFont="1" applyFill="1" applyBorder="1"/>
    <xf numFmtId="0" fontId="21" fillId="2" borderId="9" xfId="0" applyFont="1" applyFill="1" applyBorder="1" applyAlignment="1" applyProtection="1">
      <alignment horizontal="center" vertical="center"/>
      <protection hidden="1"/>
    </xf>
    <xf numFmtId="0" fontId="0" fillId="2" borderId="0" xfId="0" applyFill="1"/>
    <xf numFmtId="0" fontId="21" fillId="0" borderId="0" xfId="0" applyFont="1" applyFill="1" applyBorder="1" applyAlignment="1">
      <alignment vertical="center" wrapText="1"/>
    </xf>
    <xf numFmtId="0" fontId="21" fillId="0" borderId="7" xfId="0" applyFont="1" applyFill="1" applyBorder="1" applyAlignment="1">
      <alignment vertical="center" wrapText="1"/>
    </xf>
    <xf numFmtId="0" fontId="23" fillId="7" borderId="10" xfId="0" applyFont="1" applyFill="1" applyBorder="1" applyAlignment="1" applyProtection="1">
      <alignment horizontal="centerContinuous" vertical="center" wrapText="1"/>
      <protection locked="0"/>
    </xf>
    <xf numFmtId="0" fontId="23" fillId="7" borderId="11" xfId="0" applyFont="1" applyFill="1" applyBorder="1" applyAlignment="1" applyProtection="1">
      <alignment horizontal="centerContinuous" vertical="center" wrapText="1"/>
      <protection locked="0"/>
    </xf>
    <xf numFmtId="0" fontId="23" fillId="7" borderId="12" xfId="0" applyFont="1" applyFill="1" applyBorder="1" applyAlignment="1" applyProtection="1">
      <alignment horizontal="centerContinuous" vertical="center" wrapText="1"/>
      <protection locked="0"/>
    </xf>
    <xf numFmtId="0" fontId="21" fillId="8" borderId="9" xfId="0" applyFont="1" applyFill="1" applyBorder="1" applyAlignment="1" applyProtection="1">
      <alignment vertical="center" shrinkToFit="1"/>
      <protection locked="0"/>
    </xf>
    <xf numFmtId="2" fontId="21" fillId="2" borderId="9" xfId="0" applyNumberFormat="1" applyFont="1" applyFill="1" applyBorder="1" applyAlignment="1" applyProtection="1">
      <alignment horizontal="center" vertical="center"/>
      <protection hidden="1"/>
    </xf>
    <xf numFmtId="0" fontId="22" fillId="0" borderId="13" xfId="0" applyFont="1" applyFill="1" applyBorder="1" applyAlignment="1" applyProtection="1">
      <alignment horizontal="center" vertical="center"/>
      <protection hidden="1"/>
    </xf>
    <xf numFmtId="0" fontId="22" fillId="0" borderId="14" xfId="0" applyFont="1" applyFill="1" applyBorder="1" applyAlignment="1" applyProtection="1">
      <alignment horizontal="center" vertical="center"/>
      <protection hidden="1"/>
    </xf>
    <xf numFmtId="0" fontId="21" fillId="6" borderId="9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4" fillId="2" borderId="0" xfId="0" applyFont="1" applyFill="1" applyAlignment="1">
      <alignment vertical="center"/>
    </xf>
    <xf numFmtId="49" fontId="25" fillId="3" borderId="0" xfId="0" applyNumberFormat="1" applyFont="1" applyFill="1" applyAlignment="1">
      <alignment horizontal="left" vertical="center" indent="8"/>
    </xf>
    <xf numFmtId="49" fontId="25" fillId="3" borderId="0" xfId="0" applyNumberFormat="1" applyFont="1" applyFill="1" applyAlignment="1">
      <alignment vertical="center"/>
    </xf>
    <xf numFmtId="0" fontId="24" fillId="3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4" fillId="2" borderId="0" xfId="0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4" fillId="0" borderId="7" xfId="0" applyFont="1" applyBorder="1" applyAlignment="1" applyProtection="1">
      <alignment horizontal="center" vertical="top" wrapText="1"/>
      <protection hidden="1"/>
    </xf>
    <xf numFmtId="0" fontId="0" fillId="0" borderId="8" xfId="0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21" fillId="6" borderId="9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hidden="1"/>
    </xf>
    <xf numFmtId="0" fontId="18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0" fontId="1" fillId="0" borderId="16" xfId="5" applyBorder="1" applyAlignment="1">
      <alignment horizontal="left" wrapText="1" indent="1"/>
    </xf>
    <xf numFmtId="0" fontId="1" fillId="2" borderId="0" xfId="5" applyFill="1"/>
    <xf numFmtId="0" fontId="1" fillId="0" borderId="15" xfId="5" applyBorder="1" applyAlignment="1">
      <alignment horizontal="left" indent="1"/>
    </xf>
    <xf numFmtId="0" fontId="1" fillId="0" borderId="15" xfId="5" applyBorder="1" applyAlignment="1">
      <alignment horizontal="left" vertical="center" wrapText="1" indent="1"/>
    </xf>
    <xf numFmtId="0" fontId="1" fillId="0" borderId="15" xfId="5" applyBorder="1" applyAlignment="1">
      <alignment horizontal="left" vertical="top" wrapText="1" indent="2"/>
    </xf>
    <xf numFmtId="0" fontId="10" fillId="0" borderId="15" xfId="5" applyFont="1" applyBorder="1" applyAlignment="1">
      <alignment horizontal="left" indent="1"/>
    </xf>
    <xf numFmtId="0" fontId="1" fillId="0" borderId="17" xfId="5" applyBorder="1" applyAlignment="1">
      <alignment horizontal="left" indent="1"/>
    </xf>
  </cellXfs>
  <cellStyles count="6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5EFC4F58-AD20-4AD0-9FE3-C81FC7C2E73E}"/>
  </cellStyles>
  <dxfs count="0"/>
  <tableStyles count="0" defaultTableStyle="TableStyleMedium2" defaultPivotStyle="PivotStyleLight16"/>
  <colors>
    <mruColors>
      <color rgb="FFE0E6F4"/>
      <color rgb="FFFA9093"/>
      <color rgb="FFFFF6C9"/>
      <color rgb="FF8BCF9D"/>
      <color rgb="FF788BA8"/>
      <color rgb="FF99A8BD"/>
      <color rgb="FFF98386"/>
      <color rgb="FFFFF1AB"/>
      <color rgb="FF80CA93"/>
      <color rgb="FFF869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302778107510431E-2"/>
          <c:y val="5.092592159047811E-2"/>
          <c:w val="0.94747314877097655"/>
          <c:h val="0.84167468649752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[0]!Dynamic_Options</c:f>
              <c:strCache>
                <c:ptCount val="4"/>
                <c:pt idx="0">
                  <c:v>Snake</c:v>
                </c:pt>
                <c:pt idx="1">
                  <c:v>Dog</c:v>
                </c:pt>
                <c:pt idx="2">
                  <c:v>Cat</c:v>
                </c:pt>
                <c:pt idx="3">
                  <c:v>Fish</c:v>
                </c:pt>
              </c:strCache>
            </c:strRef>
          </c:cat>
          <c:val>
            <c:numRef>
              <c:f>[0]!Dynamic_Values</c:f>
              <c:numCache>
                <c:formatCode>General</c:formatCode>
                <c:ptCount val="8"/>
                <c:pt idx="0">
                  <c:v>2.96</c:v>
                </c:pt>
                <c:pt idx="1">
                  <c:v>3.72</c:v>
                </c:pt>
                <c:pt idx="2">
                  <c:v>3.12</c:v>
                </c:pt>
                <c:pt idx="3">
                  <c:v>3.44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CE-43A6-A501-F7A7FDEB1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5"/>
        <c:overlap val="-38"/>
        <c:axId val="514545199"/>
        <c:axId val="559644383"/>
      </c:barChart>
      <c:catAx>
        <c:axId val="51454519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59644383"/>
        <c:crosses val="autoZero"/>
        <c:auto val="1"/>
        <c:lblAlgn val="ctr"/>
        <c:lblOffset val="100"/>
        <c:noMultiLvlLbl val="0"/>
      </c:catAx>
      <c:valAx>
        <c:axId val="5596443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4545199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7" Type="http://schemas.microsoft.com/office/2007/relationships/hdphoto" Target="../media/hdphoto1.wdp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10" Type="http://schemas.openxmlformats.org/officeDocument/2006/relationships/image" Target="../media/image4.png"/><Relationship Id="rId4" Type="http://schemas.openxmlformats.org/officeDocument/2006/relationships/image" Target="../media/image2.png"/><Relationship Id="rId11" Type="http://schemas.openxmlformats.org/officeDocument/2006/relationships/image" Target="../media/image6.png"/><Relationship Id="rId12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8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85726</xdr:colOff>
      <xdr:row>1</xdr:row>
      <xdr:rowOff>57151</xdr:rowOff>
    </xdr:from>
    <xdr:to>
      <xdr:col>2</xdr:col>
      <xdr:colOff>342715</xdr:colOff>
      <xdr:row>2</xdr:row>
      <xdr:rowOff>266700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D4E34757-B98D-45CF-B1A0-F151190B8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142876"/>
          <a:ext cx="457199" cy="457199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28</xdr:row>
      <xdr:rowOff>16940</xdr:rowOff>
    </xdr:from>
    <xdr:to>
      <xdr:col>21</xdr:col>
      <xdr:colOff>304800</xdr:colOff>
      <xdr:row>37</xdr:row>
      <xdr:rowOff>190500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4996F9AD-08ED-4750-B077-5A67118923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7</xdr:col>
      <xdr:colOff>114300</xdr:colOff>
      <xdr:row>1</xdr:row>
      <xdr:rowOff>47625</xdr:rowOff>
    </xdr:from>
    <xdr:ext cx="1325166" cy="381000"/>
    <xdr:pic>
      <xdr:nvPicPr>
        <xdr:cNvPr id="1017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8E68AD92-AB30-44D6-AC4C-D9D6B1AC0473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1A0B96B-56C3-30B8-E4D8-83C58DC6BED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4037D563-7544-6214-B060-30AADC483BE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E60"/>
  <sheetViews>
    <sheetView showGridLines="0" showRowColHeaders="0" tabSelected="1" zoomScaleNormal="100" zoomScaleSheetLayoutView="85" workbookViewId="0">
      <pane ySplit="7" topLeftCell="A8" activePane="bottomLeft" state="frozen"/>
      <selection pane="bottomLeft" activeCell="A8" sqref="A8"/>
    </sheetView>
  </sheetViews>
  <sheetFormatPr defaultColWidth="8.85546875" defaultRowHeight="15" outlineLevelRow="1" outlineLevelCol="1" x14ac:dyDescent="0.25"/>
  <cols>
    <col min="1" max="1" width="3.7109375" style="16" customWidth="1"/>
    <col min="2" max="2" width="3" style="16" customWidth="1"/>
    <col min="3" max="3" width="44.140625" style="16" customWidth="1"/>
    <col min="4" max="4" width="14.28515625" style="16" customWidth="1"/>
    <col min="5" max="8" width="20" style="16" customWidth="1"/>
    <col min="9" max="12" width="20" style="16" hidden="1" customWidth="1" outlineLevel="1"/>
    <col min="13" max="13" width="3" style="16" customWidth="1" collapsed="1"/>
    <col min="14" max="14" width="1.7109375" style="16" customWidth="1"/>
    <col min="15" max="15" width="8.85546875" style="16"/>
    <col min="16" max="18" width="8.85546875" style="16" customWidth="1"/>
    <col min="19" max="19" width="17.7109375" style="16" customWidth="1"/>
    <col min="20" max="30" width="8.85546875" style="16" customWidth="1"/>
    <col min="31" max="16384" width="8.85546875" style="16"/>
  </cols>
  <sheetData>
    <row r="1" spans="1:16" s="1" customFormat="1" ht="6.75" customHeight="1" x14ac:dyDescent="0.25">
      <c r="B1" s="2"/>
      <c r="C1" s="2"/>
      <c r="F1" s="3"/>
    </row>
    <row r="2" spans="1:16" s="50" customFormat="1" ht="20.100000000000001" customHeight="1" x14ac:dyDescent="0.25">
      <c r="B2" s="51" t="s">
        <v>9</v>
      </c>
      <c r="C2" s="51"/>
      <c r="D2" s="52"/>
      <c r="E2" s="53"/>
      <c r="F2" s="53"/>
      <c r="G2" s="53"/>
      <c r="H2" s="53"/>
      <c r="I2" s="53"/>
      <c r="J2" s="53"/>
      <c r="K2" s="53"/>
      <c r="L2" s="53"/>
      <c r="M2" s="53"/>
      <c r="N2" s="54"/>
    </row>
    <row r="3" spans="1:16" s="4" customFormat="1" ht="24" customHeight="1" x14ac:dyDescent="0.25">
      <c r="B3" s="28" t="s">
        <v>0</v>
      </c>
      <c r="C3" s="28"/>
      <c r="D3" s="5"/>
      <c r="E3" s="6"/>
      <c r="F3" s="6"/>
      <c r="G3" s="6"/>
      <c r="H3" s="6"/>
      <c r="I3" s="6"/>
      <c r="J3" s="6"/>
      <c r="K3" s="6"/>
      <c r="L3" s="6"/>
      <c r="M3" s="6"/>
      <c r="N3" s="7"/>
    </row>
    <row r="4" spans="1:16" s="9" customFormat="1" ht="6.9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6" s="9" customFormat="1" ht="6.95" customHeight="1" x14ac:dyDescent="0.25">
      <c r="A5" s="8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8"/>
    </row>
    <row r="6" spans="1:16" s="29" customFormat="1" ht="20.100000000000001" customHeight="1" x14ac:dyDescent="0.25">
      <c r="B6" s="30"/>
      <c r="C6" s="40"/>
      <c r="D6" s="39"/>
      <c r="E6" s="41" t="s">
        <v>21</v>
      </c>
      <c r="F6" s="42"/>
      <c r="G6" s="42"/>
      <c r="H6" s="42"/>
      <c r="I6" s="42"/>
      <c r="J6" s="42"/>
      <c r="K6" s="42"/>
      <c r="L6" s="43"/>
      <c r="M6" s="49"/>
    </row>
    <row r="7" spans="1:16" s="55" customFormat="1" ht="24.95" customHeight="1" x14ac:dyDescent="0.25">
      <c r="A7" s="29"/>
      <c r="B7" s="56"/>
      <c r="C7" s="48" t="s">
        <v>10</v>
      </c>
      <c r="D7" s="48" t="s">
        <v>11</v>
      </c>
      <c r="E7" s="64" t="s">
        <v>22</v>
      </c>
      <c r="F7" s="64" t="s">
        <v>23</v>
      </c>
      <c r="G7" s="64" t="s">
        <v>24</v>
      </c>
      <c r="H7" s="64" t="s">
        <v>25</v>
      </c>
      <c r="I7" s="64"/>
      <c r="J7" s="64"/>
      <c r="K7" s="64"/>
      <c r="L7" s="64"/>
      <c r="M7" s="57"/>
    </row>
    <row r="8" spans="1:16" s="9" customFormat="1" ht="21.95" customHeight="1" x14ac:dyDescent="0.25">
      <c r="B8" s="14"/>
      <c r="C8" s="44" t="s">
        <v>15</v>
      </c>
      <c r="D8" s="32">
        <v>5</v>
      </c>
      <c r="E8" s="32">
        <v>3</v>
      </c>
      <c r="F8" s="32">
        <v>5</v>
      </c>
      <c r="G8" s="32">
        <v>4</v>
      </c>
      <c r="H8" s="32">
        <v>3</v>
      </c>
      <c r="I8" s="32"/>
      <c r="J8" s="32"/>
      <c r="K8" s="32"/>
      <c r="L8" s="32"/>
      <c r="M8" s="15"/>
    </row>
    <row r="9" spans="1:16" s="9" customFormat="1" ht="21.95" customHeight="1" x14ac:dyDescent="0.25">
      <c r="B9" s="14"/>
      <c r="C9" s="44" t="s">
        <v>16</v>
      </c>
      <c r="D9" s="32">
        <v>4</v>
      </c>
      <c r="E9" s="32">
        <v>1</v>
      </c>
      <c r="F9" s="32">
        <v>4</v>
      </c>
      <c r="G9" s="32">
        <v>3</v>
      </c>
      <c r="H9" s="32">
        <v>5</v>
      </c>
      <c r="I9" s="32"/>
      <c r="J9" s="32"/>
      <c r="K9" s="32"/>
      <c r="L9" s="32"/>
      <c r="M9" s="15"/>
    </row>
    <row r="10" spans="1:16" s="9" customFormat="1" ht="21.95" customHeight="1" x14ac:dyDescent="0.25">
      <c r="B10" s="14"/>
      <c r="C10" s="44" t="s">
        <v>17</v>
      </c>
      <c r="D10" s="32">
        <v>3</v>
      </c>
      <c r="E10" s="32">
        <v>2</v>
      </c>
      <c r="F10" s="32">
        <v>5</v>
      </c>
      <c r="G10" s="32">
        <v>4</v>
      </c>
      <c r="H10" s="32">
        <v>2</v>
      </c>
      <c r="I10" s="32"/>
      <c r="J10" s="32"/>
      <c r="K10" s="32"/>
      <c r="L10" s="32"/>
      <c r="M10" s="15"/>
    </row>
    <row r="11" spans="1:16" s="9" customFormat="1" ht="21.95" customHeight="1" x14ac:dyDescent="0.25">
      <c r="B11" s="14"/>
      <c r="C11" s="44" t="s">
        <v>18</v>
      </c>
      <c r="D11" s="32">
        <v>6</v>
      </c>
      <c r="E11" s="32">
        <v>3</v>
      </c>
      <c r="F11" s="32">
        <v>5</v>
      </c>
      <c r="G11" s="32">
        <v>3</v>
      </c>
      <c r="H11" s="32">
        <v>2</v>
      </c>
      <c r="I11" s="32"/>
      <c r="J11" s="32"/>
      <c r="K11" s="32"/>
      <c r="L11" s="32"/>
      <c r="M11" s="15"/>
      <c r="P11" s="36"/>
    </row>
    <row r="12" spans="1:16" s="9" customFormat="1" ht="21.95" customHeight="1" x14ac:dyDescent="0.25">
      <c r="B12" s="14"/>
      <c r="C12" s="44" t="s">
        <v>19</v>
      </c>
      <c r="D12" s="32">
        <v>2</v>
      </c>
      <c r="E12" s="32">
        <v>3</v>
      </c>
      <c r="F12" s="32">
        <v>1</v>
      </c>
      <c r="G12" s="32">
        <v>3</v>
      </c>
      <c r="H12" s="32">
        <v>4</v>
      </c>
      <c r="I12" s="32"/>
      <c r="J12" s="32"/>
      <c r="K12" s="32"/>
      <c r="L12" s="32"/>
      <c r="M12" s="15"/>
    </row>
    <row r="13" spans="1:16" s="9" customFormat="1" ht="21.95" customHeight="1" x14ac:dyDescent="0.25">
      <c r="B13" s="14"/>
      <c r="C13" s="44" t="s">
        <v>20</v>
      </c>
      <c r="D13" s="32">
        <v>5</v>
      </c>
      <c r="E13" s="32">
        <v>5</v>
      </c>
      <c r="F13" s="32">
        <v>1</v>
      </c>
      <c r="G13" s="32">
        <v>2</v>
      </c>
      <c r="H13" s="32">
        <v>5</v>
      </c>
      <c r="I13" s="32"/>
      <c r="J13" s="32"/>
      <c r="K13" s="32"/>
      <c r="L13" s="32"/>
      <c r="M13" s="15"/>
    </row>
    <row r="14" spans="1:16" s="9" customFormat="1" ht="21.95" customHeight="1" x14ac:dyDescent="0.25">
      <c r="B14" s="14"/>
      <c r="C14" s="44"/>
      <c r="D14" s="32"/>
      <c r="E14" s="32"/>
      <c r="F14" s="32"/>
      <c r="G14" s="32"/>
      <c r="H14" s="32"/>
      <c r="I14" s="32"/>
      <c r="J14" s="32"/>
      <c r="K14" s="32"/>
      <c r="L14" s="32"/>
      <c r="M14" s="15"/>
    </row>
    <row r="15" spans="1:16" s="9" customFormat="1" ht="21.95" customHeight="1" x14ac:dyDescent="0.25">
      <c r="B15" s="14"/>
      <c r="C15" s="44"/>
      <c r="D15" s="32"/>
      <c r="E15" s="32"/>
      <c r="F15" s="32"/>
      <c r="G15" s="32"/>
      <c r="H15" s="32"/>
      <c r="I15" s="32"/>
      <c r="J15" s="32"/>
      <c r="K15" s="32"/>
      <c r="L15" s="32"/>
      <c r="M15" s="15"/>
    </row>
    <row r="16" spans="1:16" s="9" customFormat="1" ht="21.95" hidden="1" customHeight="1" outlineLevel="1" x14ac:dyDescent="0.25">
      <c r="B16" s="14"/>
      <c r="C16" s="44"/>
      <c r="D16" s="32"/>
      <c r="E16" s="32"/>
      <c r="F16" s="32"/>
      <c r="G16" s="32"/>
      <c r="H16" s="32"/>
      <c r="I16" s="32"/>
      <c r="J16" s="32"/>
      <c r="K16" s="32"/>
      <c r="L16" s="32"/>
      <c r="M16" s="15"/>
    </row>
    <row r="17" spans="2:19" s="9" customFormat="1" ht="21.95" hidden="1" customHeight="1" outlineLevel="1" x14ac:dyDescent="0.25">
      <c r="B17" s="14"/>
      <c r="C17" s="44"/>
      <c r="D17" s="32"/>
      <c r="E17" s="32"/>
      <c r="F17" s="32"/>
      <c r="G17" s="32"/>
      <c r="H17" s="32"/>
      <c r="I17" s="32"/>
      <c r="J17" s="32"/>
      <c r="K17" s="32"/>
      <c r="L17" s="32"/>
      <c r="M17" s="15"/>
    </row>
    <row r="18" spans="2:19" s="9" customFormat="1" ht="21.95" hidden="1" customHeight="1" outlineLevel="1" x14ac:dyDescent="0.25">
      <c r="B18" s="14"/>
      <c r="C18" s="44"/>
      <c r="D18" s="32"/>
      <c r="E18" s="32"/>
      <c r="F18" s="32"/>
      <c r="G18" s="32"/>
      <c r="H18" s="32"/>
      <c r="I18" s="32"/>
      <c r="J18" s="32"/>
      <c r="K18" s="32"/>
      <c r="L18" s="32"/>
      <c r="M18" s="15"/>
    </row>
    <row r="19" spans="2:19" s="9" customFormat="1" ht="21.95" hidden="1" customHeight="1" outlineLevel="1" x14ac:dyDescent="0.25">
      <c r="B19" s="14"/>
      <c r="C19" s="44"/>
      <c r="D19" s="32"/>
      <c r="E19" s="32"/>
      <c r="F19" s="32"/>
      <c r="G19" s="32"/>
      <c r="H19" s="32"/>
      <c r="I19" s="32"/>
      <c r="J19" s="32"/>
      <c r="K19" s="32"/>
      <c r="L19" s="32"/>
      <c r="M19" s="15"/>
    </row>
    <row r="20" spans="2:19" s="9" customFormat="1" ht="21.95" hidden="1" customHeight="1" outlineLevel="1" x14ac:dyDescent="0.25">
      <c r="B20" s="14"/>
      <c r="C20" s="44"/>
      <c r="D20" s="32"/>
      <c r="E20" s="32"/>
      <c r="F20" s="32"/>
      <c r="G20" s="32"/>
      <c r="H20" s="32"/>
      <c r="I20" s="32"/>
      <c r="J20" s="32"/>
      <c r="K20" s="32"/>
      <c r="L20" s="32"/>
      <c r="M20" s="15"/>
    </row>
    <row r="21" spans="2:19" s="9" customFormat="1" ht="21.95" hidden="1" customHeight="1" outlineLevel="1" x14ac:dyDescent="0.25">
      <c r="B21" s="14"/>
      <c r="C21" s="44"/>
      <c r="D21" s="32"/>
      <c r="E21" s="32"/>
      <c r="F21" s="32"/>
      <c r="G21" s="32"/>
      <c r="H21" s="32"/>
      <c r="I21" s="32"/>
      <c r="J21" s="32"/>
      <c r="K21" s="32"/>
      <c r="L21" s="32"/>
      <c r="M21" s="15"/>
    </row>
    <row r="22" spans="2:19" s="9" customFormat="1" ht="21.95" hidden="1" customHeight="1" outlineLevel="1" x14ac:dyDescent="0.25">
      <c r="B22" s="14"/>
      <c r="C22" s="44"/>
      <c r="D22" s="32"/>
      <c r="E22" s="32"/>
      <c r="F22" s="32"/>
      <c r="G22" s="32"/>
      <c r="H22" s="32"/>
      <c r="I22" s="32"/>
      <c r="J22" s="32"/>
      <c r="K22" s="32"/>
      <c r="L22" s="32"/>
      <c r="M22" s="15"/>
    </row>
    <row r="23" spans="2:19" s="9" customFormat="1" ht="21.95" hidden="1" customHeight="1" outlineLevel="1" x14ac:dyDescent="0.25">
      <c r="B23" s="14"/>
      <c r="C23" s="44"/>
      <c r="D23" s="32"/>
      <c r="E23" s="32"/>
      <c r="F23" s="32"/>
      <c r="G23" s="32"/>
      <c r="H23" s="32"/>
      <c r="I23" s="32"/>
      <c r="J23" s="32"/>
      <c r="K23" s="32"/>
      <c r="L23" s="32"/>
      <c r="M23" s="15"/>
    </row>
    <row r="24" spans="2:19" s="9" customFormat="1" ht="21.95" hidden="1" customHeight="1" outlineLevel="1" x14ac:dyDescent="0.25">
      <c r="B24" s="14"/>
      <c r="C24" s="44"/>
      <c r="D24" s="32"/>
      <c r="E24" s="32"/>
      <c r="F24" s="32"/>
      <c r="G24" s="32"/>
      <c r="H24" s="32"/>
      <c r="I24" s="32"/>
      <c r="J24" s="32"/>
      <c r="K24" s="32"/>
      <c r="L24" s="32"/>
      <c r="M24" s="15"/>
    </row>
    <row r="25" spans="2:19" s="9" customFormat="1" ht="21.95" hidden="1" customHeight="1" outlineLevel="1" x14ac:dyDescent="0.25">
      <c r="B25" s="14"/>
      <c r="C25" s="44"/>
      <c r="D25" s="32"/>
      <c r="E25" s="32"/>
      <c r="F25" s="32"/>
      <c r="G25" s="32"/>
      <c r="H25" s="32"/>
      <c r="I25" s="32"/>
      <c r="J25" s="32"/>
      <c r="K25" s="32"/>
      <c r="L25" s="32"/>
      <c r="M25" s="15"/>
    </row>
    <row r="26" spans="2:19" s="9" customFormat="1" ht="21.95" hidden="1" customHeight="1" outlineLevel="1" x14ac:dyDescent="0.25">
      <c r="B26" s="14"/>
      <c r="C26" s="44"/>
      <c r="D26" s="32"/>
      <c r="E26" s="32"/>
      <c r="F26" s="32"/>
      <c r="G26" s="32"/>
      <c r="H26" s="32"/>
      <c r="I26" s="32"/>
      <c r="J26" s="32"/>
      <c r="K26" s="32"/>
      <c r="L26" s="32"/>
      <c r="M26" s="15"/>
    </row>
    <row r="27" spans="2:19" ht="21.95" hidden="1" customHeight="1" outlineLevel="1" x14ac:dyDescent="0.25">
      <c r="B27" s="14"/>
      <c r="C27" s="44"/>
      <c r="D27" s="32"/>
      <c r="E27" s="32"/>
      <c r="F27" s="32"/>
      <c r="G27" s="32"/>
      <c r="H27" s="32"/>
      <c r="I27" s="32"/>
      <c r="J27" s="32"/>
      <c r="K27" s="32"/>
      <c r="L27" s="32"/>
      <c r="M27" s="15"/>
      <c r="N27" s="9"/>
      <c r="O27" s="9"/>
      <c r="P27" s="9"/>
      <c r="Q27" s="9"/>
      <c r="R27" s="9"/>
      <c r="S27" s="9"/>
    </row>
    <row r="28" spans="2:19" ht="24.75" customHeight="1" collapsed="1" x14ac:dyDescent="0.25">
      <c r="B28" s="14"/>
      <c r="C28" s="31" t="s">
        <v>12</v>
      </c>
      <c r="D28" s="37">
        <f>IFERROR(IF(SUM(D8:D27)=0,"-",SUM(D8:D27)),"-")</f>
        <v>25</v>
      </c>
      <c r="E28" s="45">
        <f>IFERROR(IF(LEN(E7)=0,"-",SUMPRODUCT($D$8:$D$27,E$8:E$27)/SUM($D$8:$D$27)),"-")</f>
        <v>2.96</v>
      </c>
      <c r="F28" s="45">
        <f t="shared" ref="F28:I28" si="0">IFERROR(IF(LEN(F7)=0,"-",SUMPRODUCT($D$8:$D$27,F$8:F$27)/SUM($D$8:$D$27)),"-")</f>
        <v>3.72</v>
      </c>
      <c r="G28" s="45">
        <f t="shared" si="0"/>
        <v>3.12</v>
      </c>
      <c r="H28" s="45">
        <f t="shared" si="0"/>
        <v>3.44</v>
      </c>
      <c r="I28" s="45" t="str">
        <f t="shared" si="0"/>
        <v>-</v>
      </c>
      <c r="J28" s="45" t="str">
        <f>IFERROR(IF(LEN(J7)=0,"-",SUMPRODUCT($D$8:$D$27,J$8:J$27)/SUM($D$8:$D$27)),"-")</f>
        <v>-</v>
      </c>
      <c r="K28" s="45" t="str">
        <f>IFERROR(IF(LEN(K7)=0,"-",SUMPRODUCT($D$8:$D$27,K$8:K$27)/SUM($D$8:$D$27)),"-")</f>
        <v>-</v>
      </c>
      <c r="L28" s="45" t="str">
        <f>IFERROR(IF(LEN(L7)=0,"-",SUMPRODUCT($D$8:$D$27,L$8:L$27)/SUM($D$8:$D$27)),"-")</f>
        <v>-</v>
      </c>
      <c r="M28" s="15"/>
      <c r="N28" s="9"/>
      <c r="O28" s="9"/>
      <c r="P28" s="9"/>
      <c r="Q28" s="9"/>
      <c r="R28" s="9"/>
      <c r="S28" s="9"/>
    </row>
    <row r="29" spans="2:19" ht="15" customHeight="1" x14ac:dyDescent="0.25">
      <c r="B29" s="14"/>
      <c r="C29" s="34"/>
      <c r="D29" s="35"/>
      <c r="E29" s="46"/>
      <c r="F29" s="46"/>
      <c r="G29" s="46"/>
      <c r="H29" s="46"/>
      <c r="I29" s="46"/>
      <c r="J29" s="46"/>
      <c r="K29" s="46"/>
      <c r="L29" s="46"/>
      <c r="M29" s="15"/>
      <c r="N29" s="9"/>
      <c r="O29" s="9"/>
      <c r="P29" s="9"/>
      <c r="Q29" s="9"/>
      <c r="R29" s="9"/>
      <c r="S29" s="9"/>
    </row>
    <row r="30" spans="2:19" ht="15" customHeight="1" x14ac:dyDescent="0.25">
      <c r="B30" s="14"/>
      <c r="C30" s="34"/>
      <c r="D30" s="35"/>
      <c r="E30" s="46"/>
      <c r="F30" s="46"/>
      <c r="G30" s="46"/>
      <c r="H30" s="46"/>
      <c r="I30" s="46"/>
      <c r="J30" s="46"/>
      <c r="K30" s="46"/>
      <c r="L30" s="46"/>
      <c r="M30" s="15"/>
      <c r="N30" s="9"/>
      <c r="O30" s="9"/>
      <c r="P30" s="9"/>
      <c r="Q30" s="9"/>
      <c r="R30" s="9"/>
      <c r="S30" s="9"/>
    </row>
    <row r="31" spans="2:19" ht="15" customHeight="1" x14ac:dyDescent="0.25">
      <c r="B31" s="14"/>
      <c r="C31" s="34"/>
      <c r="D31" s="35"/>
      <c r="E31" s="46"/>
      <c r="F31" s="46"/>
      <c r="G31" s="46"/>
      <c r="H31" s="46"/>
      <c r="I31" s="46"/>
      <c r="J31" s="46"/>
      <c r="K31" s="46"/>
      <c r="L31" s="46"/>
      <c r="M31" s="15"/>
      <c r="N31" s="9"/>
      <c r="O31" s="9"/>
      <c r="P31" s="9"/>
      <c r="Q31" s="9"/>
      <c r="R31" s="9"/>
      <c r="S31" s="9"/>
    </row>
    <row r="32" spans="2:19" ht="15" customHeight="1" x14ac:dyDescent="0.25">
      <c r="B32" s="14"/>
      <c r="C32" s="34"/>
      <c r="D32" s="35"/>
      <c r="E32" s="46"/>
      <c r="F32" s="46"/>
      <c r="G32" s="46"/>
      <c r="H32" s="46"/>
      <c r="I32" s="46"/>
      <c r="J32" s="46"/>
      <c r="K32" s="46"/>
      <c r="L32" s="46"/>
      <c r="M32" s="15"/>
      <c r="N32" s="9"/>
      <c r="O32" s="9"/>
      <c r="P32" s="9"/>
      <c r="Q32" s="9"/>
      <c r="R32" s="9"/>
      <c r="S32" s="9"/>
    </row>
    <row r="33" spans="2:31" ht="15" customHeight="1" x14ac:dyDescent="0.25">
      <c r="B33" s="14"/>
      <c r="C33" s="34"/>
      <c r="D33" s="35"/>
      <c r="E33" s="46"/>
      <c r="F33" s="46"/>
      <c r="G33" s="46"/>
      <c r="H33" s="46"/>
      <c r="I33" s="46"/>
      <c r="J33" s="46"/>
      <c r="K33" s="46"/>
      <c r="L33" s="46"/>
      <c r="M33" s="15"/>
      <c r="N33" s="9"/>
      <c r="O33" s="9"/>
      <c r="P33" s="9"/>
      <c r="Q33" s="9"/>
      <c r="R33" s="9"/>
      <c r="S33" s="9"/>
    </row>
    <row r="34" spans="2:31" ht="15" customHeight="1" x14ac:dyDescent="0.25">
      <c r="B34" s="14"/>
      <c r="C34" s="34"/>
      <c r="D34" s="35"/>
      <c r="E34" s="46"/>
      <c r="F34" s="46"/>
      <c r="G34" s="46"/>
      <c r="H34" s="46"/>
      <c r="I34" s="46"/>
      <c r="J34" s="46"/>
      <c r="K34" s="46"/>
      <c r="L34" s="46"/>
      <c r="M34" s="15"/>
      <c r="N34" s="9"/>
      <c r="O34" s="9"/>
      <c r="P34" s="9"/>
      <c r="Q34" s="9"/>
      <c r="R34" s="9"/>
      <c r="S34" s="9"/>
    </row>
    <row r="35" spans="2:31" ht="15" customHeight="1" x14ac:dyDescent="0.25">
      <c r="B35" s="14"/>
      <c r="C35" s="34"/>
      <c r="D35" s="35"/>
      <c r="E35" s="46"/>
      <c r="F35" s="46"/>
      <c r="G35" s="46"/>
      <c r="H35" s="46"/>
      <c r="I35" s="46"/>
      <c r="J35" s="46"/>
      <c r="K35" s="46"/>
      <c r="L35" s="46"/>
      <c r="M35" s="15"/>
      <c r="N35" s="9"/>
      <c r="O35" s="9"/>
      <c r="P35" s="9"/>
      <c r="Q35" s="9"/>
      <c r="R35" s="9"/>
      <c r="S35" s="9"/>
    </row>
    <row r="36" spans="2:31" ht="15" customHeight="1" x14ac:dyDescent="0.25">
      <c r="B36" s="14"/>
      <c r="C36" s="34"/>
      <c r="D36" s="35"/>
      <c r="E36" s="46"/>
      <c r="F36" s="46"/>
      <c r="G36" s="46"/>
      <c r="H36" s="46"/>
      <c r="I36" s="46"/>
      <c r="J36" s="46"/>
      <c r="K36" s="46"/>
      <c r="L36" s="46"/>
      <c r="M36" s="15"/>
      <c r="N36" s="9"/>
      <c r="O36" s="9"/>
      <c r="P36" s="9"/>
      <c r="Q36" s="9"/>
      <c r="R36" s="9"/>
      <c r="S36" s="9"/>
    </row>
    <row r="37" spans="2:31" ht="15" customHeight="1" x14ac:dyDescent="0.25">
      <c r="B37" s="14"/>
      <c r="C37" s="34"/>
      <c r="D37" s="35"/>
      <c r="E37" s="47"/>
      <c r="F37" s="47"/>
      <c r="G37" s="47"/>
      <c r="H37" s="47"/>
      <c r="I37" s="47"/>
      <c r="J37" s="47"/>
      <c r="K37" s="47"/>
      <c r="L37" s="47"/>
      <c r="M37" s="15"/>
      <c r="N37" s="9"/>
      <c r="O37" s="9"/>
      <c r="P37" s="9"/>
      <c r="Q37" s="9"/>
      <c r="R37" s="9"/>
      <c r="S37" s="9"/>
    </row>
    <row r="38" spans="2:31" s="58" customFormat="1" ht="24.95" customHeight="1" x14ac:dyDescent="0.25">
      <c r="B38" s="59"/>
      <c r="C38" s="60"/>
      <c r="D38" s="60"/>
      <c r="E38" s="61" t="str">
        <f>IF(LEN(E7)=0,"",E7)</f>
        <v>Snake</v>
      </c>
      <c r="F38" s="61" t="str">
        <f t="shared" ref="F38:L38" si="1">IF(LEN(F7)=0,"",F7)</f>
        <v>Dog</v>
      </c>
      <c r="G38" s="61" t="str">
        <f t="shared" si="1"/>
        <v>Cat</v>
      </c>
      <c r="H38" s="61" t="str">
        <f t="shared" si="1"/>
        <v>Fish</v>
      </c>
      <c r="I38" s="61" t="str">
        <f t="shared" si="1"/>
        <v/>
      </c>
      <c r="J38" s="61" t="str">
        <f t="shared" si="1"/>
        <v/>
      </c>
      <c r="K38" s="61" t="str">
        <f t="shared" si="1"/>
        <v/>
      </c>
      <c r="L38" s="61" t="str">
        <f t="shared" si="1"/>
        <v/>
      </c>
      <c r="M38" s="62"/>
      <c r="N38" s="63"/>
      <c r="O38" s="63"/>
      <c r="P38" s="63"/>
      <c r="Q38" s="63"/>
      <c r="R38" s="63"/>
      <c r="S38" s="63"/>
    </row>
    <row r="39" spans="2:31" ht="7.35" customHeight="1" x14ac:dyDescent="0.25"/>
    <row r="40" spans="2:31" s="17" customFormat="1" ht="23.1" customHeight="1" x14ac:dyDescent="0.25">
      <c r="B40" s="18"/>
      <c r="C40" s="18"/>
      <c r="D40" s="18"/>
      <c r="E40" s="19"/>
      <c r="F40" s="20"/>
      <c r="G40" s="18"/>
      <c r="H40" s="18"/>
      <c r="I40" s="18"/>
      <c r="J40" s="18"/>
      <c r="K40" s="18"/>
      <c r="L40" s="18"/>
      <c r="M40" s="18"/>
    </row>
    <row r="44" spans="2:31" x14ac:dyDescent="0.25">
      <c r="T44" s="9"/>
      <c r="U44" s="33"/>
      <c r="V44" s="33"/>
      <c r="W44" s="33"/>
      <c r="X44" s="33"/>
    </row>
    <row r="45" spans="2:31" x14ac:dyDescent="0.25">
      <c r="T45" s="9"/>
      <c r="U45" s="33"/>
      <c r="V45" s="33"/>
      <c r="W45" s="33"/>
      <c r="X45" s="33"/>
    </row>
    <row r="46" spans="2:31" x14ac:dyDescent="0.25"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pans="2:31" x14ac:dyDescent="0.25"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pans="2:31" x14ac:dyDescent="0.25"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pans="20:31" x14ac:dyDescent="0.25"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pans="20:31" x14ac:dyDescent="0.25"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pans="20:31" x14ac:dyDescent="0.25"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</row>
    <row r="52" spans="20:31" x14ac:dyDescent="0.25"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pans="20:31" x14ac:dyDescent="0.25"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pans="20:31" x14ac:dyDescent="0.25"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pans="20:31" x14ac:dyDescent="0.25"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pans="20:31" x14ac:dyDescent="0.25"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pans="20:31" x14ac:dyDescent="0.25"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pans="20:31" x14ac:dyDescent="0.25"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pans="20:31" x14ac:dyDescent="0.25"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pans="20:31" x14ac:dyDescent="0.25"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</sheetData>
  <sheetProtection algorithmName="SHA-512" hashValue="rui/QEHcwIRBTdPAn9TDrjX/PBtXjz1s5yhJFQYLV868AZ7+PLYBnUulAhY9OTiJnAxuB5n+n3AgTrEOJbmfsA==" saltValue="zd0+z5MMtsolLr/Jg5sqDg==" spinCount="100000" sheet="1" objects="1" scenarios="1"/>
  <conditionalFormatting sqref="E28:L28">
    <cfRule type="colorScale" priority="1">
      <colorScale>
        <cfvo type="min"/>
        <cfvo type="percentile" val="50"/>
        <cfvo type="max"/>
        <color rgb="FFF98386"/>
        <color rgb="FFFFF1AB"/>
        <color rgb="FF80CA93"/>
      </colorScale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53DBD-0A2C-4A1E-9868-B0D8BAB86C9F}">
  <dimension ref="B2:I14"/>
  <sheetViews>
    <sheetView showGridLines="0" showRowColHeaders="0" workbookViewId="0"/>
  </sheetViews>
  <sheetFormatPr defaultRowHeight="15" x14ac:dyDescent="0.25"/>
  <cols>
    <col min="2" max="9" width="13.7109375" customWidth="1"/>
  </cols>
  <sheetData>
    <row r="2" spans="2:9" x14ac:dyDescent="0.25">
      <c r="B2" s="65" t="s">
        <v>13</v>
      </c>
      <c r="C2" s="66">
        <f>COUNTIF(B6:I6,"&lt;&gt;"&amp;0)</f>
        <v>4</v>
      </c>
    </row>
    <row r="3" spans="2:9" x14ac:dyDescent="0.25">
      <c r="B3" s="65" t="s">
        <v>14</v>
      </c>
      <c r="C3" s="65">
        <v>8</v>
      </c>
    </row>
    <row r="6" spans="2:9" x14ac:dyDescent="0.25">
      <c r="B6" s="66" t="str">
        <f>Dashboard!E7</f>
        <v>Snake</v>
      </c>
      <c r="C6" s="66" t="str">
        <f>Dashboard!F7</f>
        <v>Dog</v>
      </c>
      <c r="D6" s="66" t="str">
        <f>Dashboard!G7</f>
        <v>Cat</v>
      </c>
      <c r="E6" s="66" t="str">
        <f>Dashboard!H7</f>
        <v>Fish</v>
      </c>
      <c r="F6" s="66">
        <f>Dashboard!I7</f>
        <v>0</v>
      </c>
      <c r="G6" s="66">
        <f>Dashboard!J7</f>
        <v>0</v>
      </c>
      <c r="H6" s="66">
        <f>Dashboard!K7</f>
        <v>0</v>
      </c>
      <c r="I6" s="66">
        <f>Dashboard!L7</f>
        <v>0</v>
      </c>
    </row>
    <row r="7" spans="2:9" x14ac:dyDescent="0.25">
      <c r="B7" s="66">
        <f>Dashboard!E28</f>
        <v>2.96</v>
      </c>
      <c r="C7" s="66">
        <f>Dashboard!F28</f>
        <v>3.72</v>
      </c>
      <c r="D7" s="66">
        <f>Dashboard!G28</f>
        <v>3.12</v>
      </c>
      <c r="E7" s="66">
        <f>IF(Dashboard!H28="-",0,Dashboard!H28)</f>
        <v>3.44</v>
      </c>
      <c r="F7" s="66">
        <f>IF(Dashboard!I28="-",0,Dashboard!I28)</f>
        <v>0</v>
      </c>
      <c r="G7" s="66">
        <f>IF(Dashboard!J28="-",0,Dashboard!J28)</f>
        <v>0</v>
      </c>
      <c r="H7" s="66">
        <f>IF(Dashboard!K28="-",0,Dashboard!K28)</f>
        <v>0</v>
      </c>
      <c r="I7" s="66">
        <f>IF(Dashboard!L28="-",0,Dashboard!L28)</f>
        <v>0</v>
      </c>
    </row>
    <row r="14" spans="2:9" ht="11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Dashboard</vt:lpstr>
      <vt:lpstr>Calc</vt:lpstr>
      <vt:lpstr>ToU</vt:lpstr>
      <vt:lpstr>Dashboard!Print_Area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2022-06-23T12:37:54Z</cp:lastPrinted>
  <dcterms:created xsi:type="dcterms:W3CDTF">2018-11-13T14:01:04Z</dcterms:created>
  <dcterms:modified xsi:type="dcterms:W3CDTF">2022-06-23T12:45:00Z</dcterms:modified>
  <dc:title>Decision Matrix V3 Template</dc:title>
  <dc:subject>Decision Matrix V3</dc:subject>
  <dc:description>Decision Matrix V3 template by Master Productivity Kit — masterproductivitykit.com</dc:description>
  <cp:keywords>Master Productivity Kit, Excel template, Google Sheets template</cp:keywords>
  <cp:category>Business Template</cp:category>
</cp:coreProperties>
</file>