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rak\Desktop\Random Number Generator\"/>
    </mc:Choice>
  </mc:AlternateContent>
  <xr:revisionPtr revIDLastSave="0" documentId="13_ncr:1_{7ED9CC4A-42B3-403A-93BC-01402DA02419}" xr6:coauthVersionLast="47" xr6:coauthVersionMax="47" xr10:uidLastSave="{00000000-0000-0000-0000-000000000000}"/>
  <bookViews>
    <workbookView showSheetTabs="0" xWindow="-120" yWindow="-120" windowWidth="29040" windowHeight="15720" tabRatio="355" xr2:uid="{5E26187C-E253-47E2-97FD-18892FB571A4}"/>
  </bookViews>
  <sheets>
    <sheet name="RandomNumber" sheetId="5" r:id="rId1"/>
    <sheet name="RandomizeList" sheetId="20" r:id="rId2"/>
    <sheet name="pictures" sheetId="21" state="hidden" r:id="rId3"/>
  </sheets>
  <definedNames>
    <definedName name="_xlnm._FilterDatabase" localSheetId="2">pictures!$Y$3:$Z$3</definedName>
    <definedName name="_xlnm._FilterDatabase" localSheetId="1">pictures!$Y$3:$Z$3</definedName>
    <definedName name="_xlnm._FilterDatabase" localSheetId="0">pictures!$J$4:$K$403</definedName>
    <definedName name="achievedResults">pictures!$N$5</definedName>
    <definedName name="countList">pictures!$E$14</definedName>
    <definedName name="distributionType">pictures!$G$14</definedName>
    <definedName name="EMPTY">pictures!$B$2</definedName>
    <definedName name="eraseOrdered">pictures!$P$7:$T$403</definedName>
    <definedName name="expFormula">pictures!$W$6</definedName>
    <definedName name="EXPONENTIAL">pictures!$B$4</definedName>
    <definedName name="exponentialFormula">pictures!$W$7</definedName>
    <definedName name="FIBONACCI_SEQUENCE">pictures!$B$6</definedName>
    <definedName name="FibbonaciFormula">pictures!$Q$5</definedName>
    <definedName name="FibonacciPaste">pictures!$P$7</definedName>
    <definedName name="formulaRandbetween">pictures!$N$7</definedName>
    <definedName name="Function">RandomNumber!$D$7</definedName>
    <definedName name="FunctionPaste">pictures!$S$5</definedName>
    <definedName name="GAUSSIAN_DISTRIBUTION">pictures!$B$8</definedName>
    <definedName name="gaussianCDFformula">pictures!$W$12</definedName>
    <definedName name="gaussianPFMformula">pictures!$W$11</definedName>
    <definedName name="GeneratedList_Column">RandomNumber!$L$8:$L$1009</definedName>
    <definedName name="GrupUnique">RandomNumber!$L$24</definedName>
    <definedName name="InputWords">pictures!$Y$4:$Y$403</definedName>
    <definedName name="LINEAR">pictures!$B$3</definedName>
    <definedName name="linearFormula">pictures!$W$5</definedName>
    <definedName name="List_Information">pictures!$H$5</definedName>
    <definedName name="ListOptions">pictures!$E$4:$F$11</definedName>
    <definedName name="Mean">RandomNumber!$I$18</definedName>
    <definedName name="mylistFilter">pictures!$Y$3:$Z$3</definedName>
    <definedName name="outputList">RandomizeList!$H$11</definedName>
    <definedName name="parameterA">RandomNumber!$I$15</definedName>
    <definedName name="parameterB">RandomNumber!$I$16</definedName>
    <definedName name="passList">pictures!$Y$4</definedName>
    <definedName name="Picture">INDIRECT(pictures!$H$7)</definedName>
    <definedName name="POISSON_DISTRIBUTION">pictures!$B$7</definedName>
    <definedName name="poissonCDFformula">pictures!$W$10</definedName>
    <definedName name="poissonPFMformula">pictures!$W$9</definedName>
    <definedName name="possibleResults">pictures!$N$9</definedName>
    <definedName name="POWER">pictures!$B$5</definedName>
    <definedName name="powerFormula">pictures!$W$8</definedName>
    <definedName name="preResult">pictures!$J$5</definedName>
    <definedName name="_xlnm.Print_Area" localSheetId="2">pictures!$B$1:$D$8</definedName>
    <definedName name="_xlnm.Print_Area" localSheetId="1">RandomizeList!$B$2:$I$12</definedName>
    <definedName name="_xlnm.Print_Area" localSheetId="0">RandomNumber!$B$2:$O$29</definedName>
    <definedName name="randFormula">pictures!$K$5</definedName>
    <definedName name="randomBetweenStart">pictures!$M$5:$M$403</definedName>
    <definedName name="RandomizedColumn">pictures!$J$5:$J$403</definedName>
    <definedName name="RandomizeList">pictures!$Y$4</definedName>
    <definedName name="RandomizeMyList">pictures!$Z$3</definedName>
    <definedName name="randomNumbers">pictures!$K$5:$K$403</definedName>
    <definedName name="Recalculation">RandomNumber!$N$7</definedName>
    <definedName name="result">RandomNumber!$L$8</definedName>
    <definedName name="result2">RandomNumber!$N$8</definedName>
    <definedName name="resultToCopy">OFFSET(pictures!$M$5,0,0,TextBoxLength,1)</definedName>
    <definedName name="separator">pictures!$AB$5</definedName>
    <definedName name="SortBy">pictures!$K$4</definedName>
    <definedName name="Sorted_Randomized_Column">RandomNumber!$N$8:$N$1009</definedName>
    <definedName name="StandardDev">RandomNumber!$I$17</definedName>
    <definedName name="stepFormula">pictures!$W$13</definedName>
    <definedName name="TextBoxLength">RandomNumber!$F$14</definedName>
    <definedName name="TextBoxMax">RandomNumber!$F$18</definedName>
    <definedName name="TextBoxMin">RandomNumber!$F$17</definedName>
    <definedName name="TextBoxPrecision">RandomNumber!$F$16</definedName>
    <definedName name="TextBoxStart">RandomNumber!$I$14</definedName>
    <definedName name="TextBoxStep">RandomNumber!$F$15</definedName>
    <definedName name="toFilter">pictures!$J$4:$K$4</definedName>
    <definedName name="UniqueCheck">pictures!$F$14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5" i="21" l="1"/>
  <c r="N5" i="21"/>
  <c r="F17" i="21"/>
  <c r="F18" i="21"/>
  <c r="F19" i="21"/>
  <c r="F20" i="21"/>
  <c r="F21" i="21"/>
  <c r="H17" i="21"/>
  <c r="H21" i="21"/>
  <c r="H20" i="21"/>
  <c r="F23" i="21"/>
  <c r="F24" i="21"/>
  <c r="H18" i="21"/>
  <c r="H5" i="21"/>
  <c r="H7" i="21"/>
  <c r="E14" i="21"/>
  <c r="W9" i="21"/>
  <c r="T5" i="21" l="1"/>
  <c r="Z203" i="21"/>
  <c r="Z275" i="21"/>
  <c r="Z244" i="21"/>
  <c r="Z81" i="21"/>
  <c r="Z366" i="21"/>
  <c r="Z6" i="21"/>
  <c r="Z378" i="21"/>
  <c r="Z320" i="21"/>
  <c r="Z319" i="21"/>
  <c r="Z157" i="21"/>
  <c r="Z68" i="21"/>
  <c r="Z339" i="21"/>
  <c r="Z164" i="21"/>
  <c r="Z268" i="21"/>
  <c r="Z124" i="21"/>
  <c r="Z113" i="21"/>
  <c r="Z224" i="21"/>
  <c r="Z251" i="21"/>
  <c r="Z317" i="21"/>
  <c r="Z301" i="21"/>
  <c r="Z46" i="21"/>
  <c r="Z110" i="21"/>
  <c r="Z134" i="21"/>
  <c r="Z283" i="21"/>
  <c r="Z388" i="21"/>
  <c r="Z198" i="21"/>
  <c r="Z62" i="21"/>
  <c r="Z38" i="21"/>
  <c r="Z109" i="21"/>
  <c r="Z78" i="21"/>
  <c r="Z349" i="21"/>
  <c r="Z242" i="21"/>
  <c r="Z285" i="21"/>
  <c r="Z74" i="21"/>
  <c r="Z87" i="21"/>
  <c r="Z107" i="21"/>
  <c r="Z145" i="21"/>
  <c r="Z60" i="21"/>
  <c r="Z91" i="21"/>
  <c r="Z100" i="21"/>
  <c r="Z297" i="21"/>
  <c r="Z45" i="21"/>
  <c r="Z195" i="21"/>
  <c r="Z294" i="21"/>
  <c r="Z391" i="21"/>
  <c r="Z54" i="21"/>
  <c r="Z55" i="21"/>
  <c r="Z105" i="21"/>
  <c r="Z57" i="21"/>
  <c r="Z353" i="21"/>
  <c r="Z11" i="21"/>
  <c r="Z214" i="21"/>
  <c r="Z333" i="21"/>
  <c r="Z271" i="21"/>
  <c r="Z346" i="21"/>
  <c r="Z163" i="21"/>
  <c r="Z30" i="21"/>
  <c r="Z300" i="21"/>
  <c r="Z264" i="21"/>
  <c r="Z177" i="21"/>
  <c r="Z187" i="21"/>
  <c r="Z72" i="21"/>
  <c r="Z130" i="21"/>
  <c r="Z240" i="21"/>
  <c r="Z325" i="21"/>
  <c r="Z396" i="21"/>
  <c r="Z380" i="21"/>
  <c r="Z371" i="21"/>
  <c r="Z280" i="21"/>
  <c r="Z179" i="21"/>
  <c r="Z350" i="21"/>
  <c r="Z400" i="21"/>
  <c r="Z121" i="21"/>
  <c r="Z398" i="21"/>
  <c r="Z239" i="21"/>
  <c r="Z31" i="21"/>
  <c r="Z102" i="21"/>
  <c r="Z159" i="21"/>
  <c r="Z351" i="21"/>
  <c r="Z332" i="21"/>
  <c r="Z238" i="21"/>
  <c r="Z291" i="21"/>
  <c r="Z196" i="21"/>
  <c r="Z82" i="21"/>
  <c r="Z138" i="21"/>
  <c r="Z93" i="21"/>
  <c r="Z307" i="21"/>
  <c r="Z131" i="21"/>
  <c r="Z367" i="21"/>
  <c r="Z4" i="21"/>
  <c r="Z318" i="21"/>
  <c r="Z64" i="21"/>
  <c r="Z247" i="21"/>
  <c r="Z41" i="21"/>
  <c r="Z262" i="21"/>
  <c r="Z335" i="21"/>
  <c r="Z219" i="21"/>
  <c r="Z69" i="21"/>
  <c r="Z334" i="21"/>
  <c r="Z215" i="21"/>
  <c r="Z231" i="21"/>
  <c r="Z83" i="21"/>
  <c r="Z399" i="21"/>
  <c r="Z150" i="21"/>
  <c r="Z392" i="21"/>
  <c r="Z202" i="21"/>
  <c r="Z53" i="21"/>
  <c r="Z137" i="21"/>
  <c r="Z302" i="21"/>
  <c r="Z120" i="21"/>
  <c r="Z245" i="21"/>
  <c r="Z235" i="21"/>
  <c r="Z292" i="21"/>
  <c r="Z250" i="21"/>
  <c r="Z35" i="21"/>
  <c r="Z234" i="21"/>
  <c r="Z123" i="21"/>
  <c r="Z158" i="21"/>
  <c r="Z111" i="21"/>
  <c r="Z220" i="21"/>
  <c r="Z71" i="21"/>
  <c r="Z106" i="21"/>
  <c r="Z310" i="21"/>
  <c r="Z188" i="21"/>
  <c r="Z76" i="21"/>
  <c r="Z70" i="21"/>
  <c r="Z255" i="21"/>
  <c r="Z286" i="21"/>
  <c r="Z347" i="21"/>
  <c r="Z326" i="21"/>
  <c r="Z390" i="21"/>
  <c r="Z37" i="21"/>
  <c r="Z377" i="21"/>
  <c r="Z112" i="21"/>
  <c r="Z108" i="21"/>
  <c r="Z337" i="21"/>
  <c r="Z290" i="21"/>
  <c r="Z160" i="21"/>
  <c r="Z257" i="21"/>
  <c r="Z148" i="21"/>
  <c r="Z273" i="21"/>
  <c r="Z191" i="21"/>
  <c r="Z178" i="21"/>
  <c r="Z236" i="21"/>
  <c r="Z272" i="21"/>
  <c r="Z299" i="21"/>
  <c r="Z336" i="21"/>
  <c r="Z16" i="21"/>
  <c r="Z384" i="21"/>
  <c r="Z200" i="21"/>
  <c r="Z232" i="21"/>
  <c r="Z289" i="21"/>
  <c r="Z151" i="21"/>
  <c r="Z308" i="21"/>
  <c r="Z293" i="21"/>
  <c r="Z209" i="21"/>
  <c r="Z18" i="21"/>
  <c r="Z298" i="21"/>
  <c r="Z136" i="21"/>
  <c r="Z278" i="21"/>
  <c r="Z389" i="21"/>
  <c r="Z263" i="21"/>
  <c r="Z94" i="21"/>
  <c r="Z58" i="21"/>
  <c r="Z243" i="21"/>
  <c r="Z135" i="21"/>
  <c r="Z397" i="21"/>
  <c r="Z309" i="21"/>
  <c r="Z97" i="21"/>
  <c r="Z233" i="21"/>
  <c r="Z305" i="21"/>
  <c r="Z127" i="21"/>
  <c r="Z75" i="21"/>
  <c r="Z211" i="21"/>
  <c r="Z169" i="21"/>
  <c r="Z186" i="21"/>
  <c r="Z174" i="21"/>
  <c r="Z249" i="21"/>
  <c r="Z189" i="21"/>
  <c r="Z362" i="21"/>
  <c r="Z311" i="21"/>
  <c r="Z296" i="21"/>
  <c r="Z288" i="21"/>
  <c r="Z167" i="21"/>
  <c r="Z216" i="21"/>
  <c r="Z184" i="21"/>
  <c r="Z261" i="21"/>
  <c r="Z12" i="21"/>
  <c r="Z44" i="21"/>
  <c r="Z201" i="21"/>
  <c r="Z269" i="21"/>
  <c r="Z395" i="21"/>
  <c r="Z222" i="21"/>
  <c r="Z14" i="21"/>
  <c r="Z92" i="21"/>
  <c r="Z258" i="21"/>
  <c r="Z146" i="21"/>
  <c r="Z303" i="21"/>
  <c r="Z401" i="21"/>
  <c r="Z277" i="21"/>
  <c r="Z52" i="21"/>
  <c r="Z341" i="21"/>
  <c r="Z141" i="21"/>
  <c r="Z32" i="21"/>
  <c r="Z84" i="21"/>
  <c r="Z154" i="21"/>
  <c r="Z284" i="21"/>
  <c r="Z139" i="21"/>
  <c r="Z165" i="21"/>
  <c r="Z393" i="21"/>
  <c r="Z316" i="21"/>
  <c r="Z67" i="21"/>
  <c r="Z218" i="21"/>
  <c r="Z128" i="21"/>
  <c r="Z182" i="21"/>
  <c r="Z23" i="21"/>
  <c r="Z119" i="21"/>
  <c r="Z144" i="21"/>
  <c r="Z402" i="21"/>
  <c r="Z248" i="21"/>
  <c r="Z132" i="21"/>
  <c r="Z221" i="21"/>
  <c r="Z21" i="21"/>
  <c r="Z253" i="21"/>
  <c r="Z103" i="21"/>
  <c r="Z10" i="21"/>
  <c r="Z155" i="21"/>
  <c r="Z370" i="21"/>
  <c r="Z324" i="21"/>
  <c r="Z118" i="21"/>
  <c r="Z323" i="21"/>
  <c r="Z59" i="21"/>
  <c r="Z279" i="21"/>
  <c r="Z313" i="21"/>
  <c r="Z226" i="21"/>
  <c r="Z176" i="21"/>
  <c r="Z328" i="21"/>
  <c r="Z79" i="21"/>
  <c r="Z368" i="21"/>
  <c r="Z63" i="21"/>
  <c r="Z49" i="21"/>
  <c r="Z246" i="21"/>
  <c r="Z116" i="21"/>
  <c r="Z170" i="21"/>
  <c r="Z381" i="21"/>
  <c r="Z386" i="21"/>
  <c r="Z359" i="21"/>
  <c r="Z168" i="21"/>
  <c r="Z34" i="21"/>
  <c r="Z17" i="21"/>
  <c r="Z205" i="21"/>
  <c r="Z237" i="21"/>
  <c r="Z312" i="21"/>
  <c r="Z204" i="21"/>
  <c r="Z306" i="21"/>
  <c r="Z358" i="21"/>
  <c r="Z357" i="21"/>
  <c r="Z254" i="21"/>
  <c r="Z376" i="21"/>
  <c r="Z26" i="21"/>
  <c r="Z22" i="21"/>
  <c r="Z42" i="21"/>
  <c r="Z162" i="21"/>
  <c r="Z210" i="21"/>
  <c r="Z40" i="21"/>
  <c r="Z85" i="21"/>
  <c r="Z403" i="21"/>
  <c r="Z369" i="21"/>
  <c r="Z372" i="21"/>
  <c r="Z27" i="21"/>
  <c r="Z161" i="21"/>
  <c r="Z344" i="21"/>
  <c r="Z383" i="21"/>
  <c r="Z322" i="21"/>
  <c r="Z33" i="21"/>
  <c r="Z15" i="21"/>
  <c r="Z172" i="21"/>
  <c r="Z270" i="21"/>
  <c r="Z315" i="21"/>
  <c r="Z61" i="21"/>
  <c r="Z379" i="21"/>
  <c r="Z375" i="21"/>
  <c r="Z43" i="21"/>
  <c r="Z143" i="21"/>
  <c r="Z175" i="21"/>
  <c r="Z152" i="21"/>
  <c r="Z364" i="21"/>
  <c r="Z20" i="21"/>
  <c r="Z212" i="21"/>
  <c r="Z256" i="21"/>
  <c r="Z207" i="21"/>
  <c r="Z208" i="21"/>
  <c r="Z194" i="21"/>
  <c r="Z338" i="21"/>
  <c r="Z260" i="21"/>
  <c r="Z153" i="21"/>
  <c r="Z321" i="21"/>
  <c r="Z382" i="21"/>
  <c r="Z147" i="21"/>
  <c r="Z241" i="21"/>
  <c r="Z352" i="21"/>
  <c r="Z225" i="21"/>
  <c r="Z7" i="21"/>
  <c r="Z192" i="21"/>
  <c r="Z183" i="21"/>
  <c r="Z387" i="21"/>
  <c r="Z65" i="21"/>
  <c r="Z206" i="21"/>
  <c r="Z95" i="21"/>
  <c r="Z98" i="21"/>
  <c r="Z50" i="21"/>
  <c r="Z156" i="21"/>
  <c r="Z223" i="21"/>
  <c r="Z25" i="21"/>
  <c r="Z171" i="21"/>
  <c r="Z342" i="21"/>
  <c r="Z13" i="21"/>
  <c r="Z86" i="21"/>
  <c r="Z133" i="21"/>
  <c r="Z96" i="21"/>
  <c r="Z199" i="21"/>
  <c r="Z115" i="21"/>
  <c r="Z48" i="21"/>
  <c r="Z142" i="21"/>
  <c r="Z361" i="21"/>
  <c r="Z51" i="21"/>
  <c r="Z327" i="21"/>
  <c r="Z282" i="21"/>
  <c r="Z197" i="21"/>
  <c r="Z227" i="21"/>
  <c r="Z73" i="21"/>
  <c r="Z314" i="21"/>
  <c r="Z89" i="21"/>
  <c r="Z363" i="21"/>
  <c r="Z77" i="21"/>
  <c r="Z340" i="21"/>
  <c r="Z8" i="21"/>
  <c r="Z104" i="21"/>
  <c r="Z173" i="21"/>
  <c r="Z181" i="21"/>
  <c r="Z365" i="21"/>
  <c r="Z348" i="21"/>
  <c r="Z122" i="21"/>
  <c r="Z304" i="21"/>
  <c r="Z330" i="21"/>
  <c r="Z24" i="21"/>
  <c r="Z295" i="21"/>
  <c r="Z217" i="21"/>
  <c r="Z190" i="21"/>
  <c r="Z356" i="21"/>
  <c r="Z140" i="21"/>
  <c r="Z19" i="21"/>
  <c r="Z126" i="21"/>
  <c r="Z88" i="21"/>
  <c r="Z185" i="21"/>
  <c r="Z125" i="21"/>
  <c r="Z394" i="21"/>
  <c r="Z90" i="21"/>
  <c r="Z47" i="21"/>
  <c r="Z274" i="21"/>
  <c r="Z9" i="21"/>
  <c r="Z39" i="21"/>
  <c r="Z266" i="21"/>
  <c r="Z5" i="21"/>
  <c r="Z331" i="21"/>
  <c r="Z29" i="21"/>
  <c r="Z36" i="21"/>
  <c r="Z114" i="21"/>
  <c r="Z80" i="21"/>
  <c r="Z252" i="21"/>
  <c r="Z343" i="21"/>
  <c r="Z276" i="21"/>
  <c r="Z287" i="21"/>
  <c r="Z267" i="21"/>
  <c r="Z373" i="21"/>
  <c r="Z149" i="21"/>
  <c r="Z230" i="21"/>
  <c r="Z66" i="21"/>
  <c r="Z360" i="21"/>
  <c r="Z265" i="21"/>
  <c r="Z101" i="21"/>
  <c r="Z166" i="21"/>
  <c r="Z229" i="21"/>
  <c r="Z355" i="21"/>
  <c r="Z193" i="21"/>
  <c r="Z281" i="21"/>
  <c r="Z56" i="21"/>
  <c r="Z129" i="21"/>
  <c r="Z345" i="21"/>
  <c r="Z259" i="21"/>
  <c r="Z354" i="21"/>
  <c r="Z99" i="21"/>
  <c r="Z385" i="21"/>
  <c r="Z213" i="21"/>
  <c r="Z28" i="21"/>
  <c r="Z180" i="21"/>
  <c r="Z329" i="21"/>
  <c r="Z117" i="21"/>
  <c r="Z374" i="21"/>
  <c r="Z228" i="21"/>
  <c r="H24" i="21"/>
  <c r="H19" i="21"/>
  <c r="W12" i="21"/>
  <c r="W13" i="21" s="1"/>
  <c r="W11" i="21"/>
  <c r="W10" i="21"/>
  <c r="W8" i="21"/>
  <c r="N9" i="21"/>
  <c r="W7" i="21"/>
  <c r="W6" i="21"/>
  <c r="W5" i="21"/>
  <c r="Q5" i="21"/>
  <c r="N7" i="21"/>
  <c r="S5" i="21" l="1"/>
  <c r="T6" i="21"/>
  <c r="S6" i="21" s="1"/>
</calcChain>
</file>

<file path=xl/sharedStrings.xml><?xml version="1.0" encoding="utf-8"?>
<sst xmlns="http://schemas.openxmlformats.org/spreadsheetml/2006/main" count="107" uniqueCount="89">
  <si>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</si>
  <si>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</si>
  <si>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</si>
  <si>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</si>
  <si>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</si>
  <si>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</si>
  <si>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</si>
  <si>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</si>
  <si>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YOUR LIST</t>
  </si>
  <si>
    <t>RANDOMIZED LIST</t>
  </si>
  <si>
    <t>RANDOM LIST</t>
  </si>
  <si>
    <t>CHOOSE LIST TYPE</t>
  </si>
  <si>
    <t>LINEAR</t>
  </si>
  <si>
    <t>POWER</t>
  </si>
  <si>
    <t>FIBONACCI SEQUENCE</t>
  </si>
  <si>
    <t>POISSON DISTRIBUTION</t>
  </si>
  <si>
    <t>GAUSSIAN DISTRIBUTION</t>
  </si>
  <si>
    <t>SHUFFLE MY LIST</t>
  </si>
  <si>
    <t>EXPONENTIAL</t>
  </si>
  <si>
    <t>GENERATED LIST</t>
  </si>
  <si>
    <t>Please, choose type of the list to continue...</t>
  </si>
  <si>
    <t>Fibonacci numbers start from zero.
Choose length of the list and press Generate button.</t>
  </si>
  <si>
    <t>To create a random list of numbers, 
please specify below parameters and click generate button.</t>
  </si>
  <si>
    <r>
      <t xml:space="preserve">Linear progres numbers. You can use it to generate arithmetic sequence by changing:
</t>
    </r>
    <r>
      <rPr>
        <sz val="8"/>
        <rFont val="Arial"/>
        <family val="2"/>
        <charset val="162"/>
      </rPr>
      <t>•</t>
    </r>
    <r>
      <rPr>
        <sz val="8"/>
        <rFont val="Arial"/>
        <family val="2"/>
        <charset val="162"/>
        <scheme val="minor"/>
      </rPr>
      <t xml:space="preserve"> Step - as common difference
• Start point - as first element.
Specify parameters and press Generate button.</t>
    </r>
  </si>
  <si>
    <t>To create sequence of numbers along the power function specify visible parameters and press Generate button.</t>
  </si>
  <si>
    <t>Chosen List information</t>
  </si>
  <si>
    <t xml:space="preserve">Start point = </t>
  </si>
  <si>
    <t xml:space="preserve">x (step) = </t>
  </si>
  <si>
    <t>Random numbers</t>
  </si>
  <si>
    <t>Unique</t>
  </si>
  <si>
    <t xml:space="preserve">Decimal precision = </t>
  </si>
  <si>
    <t>Count results</t>
  </si>
  <si>
    <t>PFM or CDF</t>
  </si>
  <si>
    <t>Unique (1) Not (2)</t>
  </si>
  <si>
    <t>Picture name</t>
  </si>
  <si>
    <t xml:space="preserve">Minimum range = </t>
  </si>
  <si>
    <t xml:space="preserve">Maximum range = </t>
  </si>
  <si>
    <t>EMPTY</t>
  </si>
  <si>
    <t>FIBONACCI_SEQUENCE</t>
  </si>
  <si>
    <t>POISSON_DISTRIBUTION</t>
  </si>
  <si>
    <t>GAUSSIAN_DISTRIBUTION</t>
  </si>
  <si>
    <t>Random number</t>
  </si>
  <si>
    <t>Pased words</t>
  </si>
  <si>
    <t>Separator</t>
  </si>
  <si>
    <t>Lenght</t>
  </si>
  <si>
    <t>x (step)</t>
  </si>
  <si>
    <t>Decimal precision</t>
  </si>
  <si>
    <t>Minimum range</t>
  </si>
  <si>
    <t>Maximum range</t>
  </si>
  <si>
    <t>Start point</t>
  </si>
  <si>
    <t>a</t>
  </si>
  <si>
    <t>b</t>
  </si>
  <si>
    <t>s</t>
  </si>
  <si>
    <t>Distribution</t>
  </si>
  <si>
    <t xml:space="preserve">Length = </t>
  </si>
  <si>
    <t>PRE-RESULTS</t>
  </si>
  <si>
    <t xml:space="preserve">a  = </t>
  </si>
  <si>
    <t xml:space="preserve">b  = </t>
  </si>
  <si>
    <t xml:space="preserve"> σ  = </t>
  </si>
  <si>
    <t>CHOSE SEPARATOR</t>
  </si>
  <si>
    <t>Rand beetween</t>
  </si>
  <si>
    <t>Count possible results</t>
  </si>
  <si>
    <t>Fibbonaci</t>
  </si>
  <si>
    <t>xAxis</t>
  </si>
  <si>
    <t>Function</t>
  </si>
  <si>
    <t>Formulas</t>
  </si>
  <si>
    <t>EXPONENTIAL E</t>
  </si>
  <si>
    <t>POISSON PFM</t>
  </si>
  <si>
    <t>POISSON CDF</t>
  </si>
  <si>
    <t>GAUSSIAN PFM</t>
  </si>
  <si>
    <t>GAUSSIAN CDF</t>
  </si>
  <si>
    <t>Step formula</t>
  </si>
  <si>
    <t>Formula</t>
  </si>
  <si>
    <t>RANDOMIZING</t>
  </si>
  <si>
    <t>GENERATE RANDOM LIST</t>
  </si>
  <si>
    <t>GENERATE ORDERED LIST</t>
  </si>
  <si>
    <t>CHECK PARAMETERS AVAILABILITY – FOR CONDITIONAL FORMATTING</t>
  </si>
  <si>
    <t>Printing area setup:</t>
  </si>
  <si>
    <t>Randbetween formula</t>
  </si>
  <si>
    <t>RANDOM VS SORTED</t>
  </si>
  <si>
    <t>RANDOM NUMBER GENERATOR</t>
  </si>
  <si>
    <r>
      <rPr>
        <b/>
        <sz val="11"/>
        <color theme="1"/>
        <rFont val="Arial"/>
        <family val="2"/>
      </rPr>
      <t>µ</t>
    </r>
    <r>
      <rPr>
        <b/>
        <sz val="11"/>
        <color theme="1"/>
        <rFont val="Arial"/>
        <family val="2"/>
        <charset val="162"/>
        <scheme val="minor"/>
      </rPr>
      <t xml:space="preserve">   = </t>
    </r>
  </si>
  <si>
    <r>
      <t xml:space="preserve">Requirements:
σ &gt; 0 ;  µ = real number
Choose between options below:
</t>
    </r>
    <r>
      <rPr>
        <sz val="8"/>
        <rFont val="Arial"/>
        <family val="2"/>
        <charset val="162"/>
      </rPr>
      <t>•</t>
    </r>
    <r>
      <rPr>
        <sz val="8"/>
        <rFont val="Arial"/>
        <family val="2"/>
        <charset val="162"/>
        <scheme val="minor"/>
      </rPr>
      <t xml:space="preserve"> Probability mass function - PMF
</t>
    </r>
    <r>
      <rPr>
        <sz val="8"/>
        <rFont val="Arial"/>
        <family val="2"/>
        <charset val="162"/>
      </rPr>
      <t>•</t>
    </r>
    <r>
      <rPr>
        <sz val="8"/>
        <rFont val="Arial"/>
        <family val="2"/>
        <charset val="162"/>
        <scheme val="minor"/>
      </rPr>
      <t xml:space="preserve"> Cumulative distr. function - CDF
Specify parameters and press Generate button.</t>
    </r>
  </si>
  <si>
    <t>m</t>
  </si>
  <si>
    <r>
      <t xml:space="preserve">Requirements: 
µ  &gt; 0  x = 0,1,2..."
Choose between options below:
</t>
    </r>
    <r>
      <rPr>
        <sz val="8"/>
        <rFont val="Arial"/>
        <family val="2"/>
        <charset val="162"/>
      </rPr>
      <t xml:space="preserve">• </t>
    </r>
    <r>
      <rPr>
        <sz val="8"/>
        <rFont val="Arial"/>
        <family val="2"/>
        <charset val="162"/>
        <scheme val="minor"/>
      </rPr>
      <t xml:space="preserve">Probability mass function - PMF
</t>
    </r>
    <r>
      <rPr>
        <sz val="8"/>
        <rFont val="Arial"/>
        <family val="2"/>
        <charset val="162"/>
      </rPr>
      <t xml:space="preserve">• </t>
    </r>
    <r>
      <rPr>
        <sz val="8"/>
        <rFont val="Arial"/>
        <family val="2"/>
        <charset val="162"/>
        <scheme val="minor"/>
      </rPr>
      <t>Cumulative distr. function - CDF
Specify parameters and press Generate button.</t>
    </r>
  </si>
  <si>
    <t>CHECK CHOSEN TYPE OF LIST AND ITS PARAMETERS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</si>
  <si>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</si>
  <si>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To create sequence of numbers along the exponential function specify visible parameters. If you want to calculate natural exponential function where the base constant is "e = 2.71828..." just write "e" into the parameter (a). Then press Generate button.</t>
  </si>
  <si>
    <t>4
6
1
3
5
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</si>
</sst>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5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sz val="12"/>
      <color theme="1"/>
      <name val="Arial"/>
      <family val="2"/>
      <charset val="162"/>
      <scheme val="minor"/>
    </font>
    <font>
      <sz val="13"/>
      <name val="Arial"/>
      <family val="2"/>
      <charset val="162"/>
      <scheme val="minor"/>
    </font>
    <font>
      <b/>
      <sz val="16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12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charset val="162"/>
    </font>
    <font>
      <b/>
      <u/>
      <sz val="11"/>
      <name val="Arial"/>
      <family val="2"/>
      <charset val="162"/>
      <scheme val="minor"/>
    </font>
    <font>
      <sz val="8"/>
      <name val="Arial"/>
      <family val="2"/>
      <charset val="162"/>
      <scheme val="minor"/>
    </font>
    <font>
      <sz val="8"/>
      <name val="Arial"/>
      <family val="2"/>
      <charset val="162"/>
    </font>
    <font>
      <b/>
      <sz val="10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b/>
      <sz val="13"/>
      <color theme="0" tint="-4.9989318521683403E-2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6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F4E78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324A5F"/>
      </left>
      <right style="thick">
        <color rgb="FF324A5F"/>
      </right>
      <top style="thick">
        <color rgb="FF324A5F"/>
      </top>
      <bottom style="thick">
        <color rgb="FF324A5F"/>
      </bottom>
      <diagonal/>
    </border>
    <border>
      <left/>
      <right/>
      <top style="thick">
        <color rgb="FF324A5F"/>
      </top>
      <bottom/>
      <diagonal/>
    </border>
    <border>
      <left style="medium">
        <color rgb="FF324A5F"/>
      </left>
      <right/>
      <top style="medium">
        <color rgb="FF324A5F"/>
      </top>
      <bottom/>
      <diagonal/>
    </border>
    <border>
      <left/>
      <right/>
      <top style="medium">
        <color rgb="FF324A5F"/>
      </top>
      <bottom/>
      <diagonal/>
    </border>
    <border>
      <left/>
      <right style="medium">
        <color rgb="FF324A5F"/>
      </right>
      <top style="medium">
        <color rgb="FF324A5F"/>
      </top>
      <bottom/>
      <diagonal/>
    </border>
    <border>
      <left style="medium">
        <color rgb="FF324A5F"/>
      </left>
      <right/>
      <top/>
      <bottom/>
      <diagonal/>
    </border>
    <border>
      <left/>
      <right style="medium">
        <color rgb="FF324A5F"/>
      </right>
      <top/>
      <bottom/>
      <diagonal/>
    </border>
    <border>
      <left style="medium">
        <color rgb="FF324A5F"/>
      </left>
      <right/>
      <top/>
      <bottom style="medium">
        <color rgb="FF324A5F"/>
      </bottom>
      <diagonal/>
    </border>
    <border>
      <left/>
      <right/>
      <top/>
      <bottom style="medium">
        <color rgb="FF324A5F"/>
      </bottom>
      <diagonal/>
    </border>
    <border>
      <left/>
      <right style="medium">
        <color rgb="FF324A5F"/>
      </right>
      <top/>
      <bottom style="medium">
        <color rgb="FF324A5F"/>
      </bottom>
      <diagonal/>
    </border>
    <border>
      <left style="medium">
        <color rgb="FF324A5F"/>
      </left>
      <right/>
      <top style="thick">
        <color rgb="FF324A5F"/>
      </top>
      <bottom/>
      <diagonal/>
    </border>
    <border>
      <left/>
      <right style="medium">
        <color rgb="FF324A5F"/>
      </right>
      <top style="thick">
        <color rgb="FF324A5F"/>
      </top>
      <bottom/>
      <diagonal/>
    </border>
    <border>
      <left style="medium">
        <color rgb="FF324A5F"/>
      </left>
      <right style="medium">
        <color rgb="FF324A5F"/>
      </right>
      <top style="medium">
        <color rgb="FF324A5F"/>
      </top>
      <bottom style="medium">
        <color rgb="FF324A5F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5">
    <xf numFmtId="0" fontId="0" fillId="0" borderId="0"/>
    <xf numFmtId="0" fontId="20" fillId="0" borderId="0"/>
    <xf numFmtId="0" fontId="18" fillId="0" borderId="0"/>
    <xf numFmtId="0" fontId="19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172">
    <xf numFmtId="0" fontId="0" fillId="0" borderId="0" xfId="0"/>
    <xf numFmtId="0" fontId="0" fillId="2" borderId="0" xfId="0" applyFill="1" applyBorder="1" applyAlignment="1" applyProtection="1">
      <alignment horizontal="left" vertical="center"/>
      <protection hidden="1"/>
    </xf>
    <xf numFmtId="49" fontId="3" fillId="3" borderId="0" xfId="0" applyNumberFormat="1" applyFont="1" applyFill="1" applyAlignment="1" applyProtection="1">
      <alignment horizontal="left" vertical="center" indent="1"/>
      <protection hidden="1"/>
    </xf>
    <xf numFmtId="0" fontId="6" fillId="2" borderId="0" xfId="0" applyFont="1" applyFill="1" applyBorder="1" applyAlignment="1" applyProtection="1">
      <alignment horizontal="left" vertical="center"/>
      <protection hidden="1"/>
    </xf>
    <xf numFmtId="0" fontId="12" fillId="2" borderId="0" xfId="0" applyFont="1" applyFill="1" applyProtection="1">
      <protection hidden="1"/>
    </xf>
    <xf numFmtId="0" fontId="14" fillId="2" borderId="0" xfId="0" applyFont="1" applyFill="1" applyProtection="1">
      <protection hidden="1"/>
    </xf>
    <xf numFmtId="0" fontId="12" fillId="2" borderId="0" xfId="1" applyFont="1" applyFill="1" applyAlignment="1" applyProtection="1">
      <alignment vertical="center"/>
      <protection locked="0"/>
    </xf>
    <xf numFmtId="0" fontId="18" fillId="0" borderId="11" xfId="2" applyBorder="1" applyAlignment="1">
      <alignment horizontal="left" wrapText="1" indent="1"/>
    </xf>
    <xf numFmtId="0" fontId="18" fillId="2" borderId="0" xfId="2" applyFill="1"/>
    <xf numFmtId="0" fontId="21" fillId="2" borderId="0" xfId="1" applyFont="1" applyFill="1" applyAlignment="1" applyProtection="1">
      <alignment vertical="center"/>
      <protection locked="0"/>
    </xf>
    <xf numFmtId="0" fontId="18" fillId="0" borderId="12" xfId="2" applyBorder="1" applyAlignment="1">
      <alignment horizontal="left" indent="1"/>
    </xf>
    <xf numFmtId="0" fontId="18" fillId="0" borderId="12" xfId="2" applyBorder="1" applyAlignment="1">
      <alignment horizontal="left" vertical="center" wrapText="1" indent="1"/>
    </xf>
    <xf numFmtId="0" fontId="18" fillId="0" borderId="12" xfId="2" applyBorder="1" applyAlignment="1">
      <alignment horizontal="left" vertical="top" wrapText="1" indent="2"/>
    </xf>
    <xf numFmtId="0" fontId="16" fillId="2" borderId="0" xfId="1" applyFont="1" applyFill="1" applyAlignment="1" applyProtection="1">
      <alignment vertical="center"/>
      <protection locked="0"/>
    </xf>
    <xf numFmtId="0" fontId="1" fillId="0" borderId="12" xfId="2" applyFont="1" applyBorder="1" applyAlignment="1">
      <alignment horizontal="left" indent="1"/>
    </xf>
    <xf numFmtId="0" fontId="18" fillId="0" borderId="13" xfId="2" applyBorder="1" applyAlignment="1">
      <alignment horizontal="left" indent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>
      <protection hidden="1"/>
    </xf>
    <xf numFmtId="0" fontId="0" fillId="0" borderId="4" xfId="0" applyFill="1" applyBorder="1" applyProtection="1">
      <protection hidden="1"/>
    </xf>
    <xf numFmtId="0" fontId="0" fillId="0" borderId="5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6" xfId="0" applyFill="1" applyBorder="1" applyProtection="1">
      <protection hidden="1"/>
    </xf>
    <xf numFmtId="0" fontId="0" fillId="0" borderId="7" xfId="0" applyFill="1" applyBorder="1" applyProtection="1">
      <protection hidden="1"/>
    </xf>
    <xf numFmtId="0" fontId="0" fillId="0" borderId="8" xfId="0" applyFill="1" applyBorder="1" applyProtection="1">
      <protection hidden="1"/>
    </xf>
    <xf numFmtId="0" fontId="0" fillId="0" borderId="9" xfId="0" applyFill="1" applyBorder="1" applyProtection="1">
      <protection hidden="1"/>
    </xf>
    <xf numFmtId="0" fontId="12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2" fillId="0" borderId="0" xfId="0" applyFont="1" applyFill="1" applyProtection="1">
      <protection hidden="1"/>
    </xf>
    <xf numFmtId="2" fontId="13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2" fontId="13" fillId="2" borderId="0" xfId="0" applyNumberFormat="1" applyFont="1" applyFill="1" applyAlignment="1" applyProtection="1">
      <alignment horizontal="center" vertical="center"/>
      <protection hidden="1"/>
    </xf>
    <xf numFmtId="2" fontId="17" fillId="2" borderId="0" xfId="0" applyNumberFormat="1" applyFont="1" applyFill="1" applyAlignment="1" applyProtection="1">
      <alignment horizontal="center" vertical="center"/>
      <protection hidden="1"/>
    </xf>
    <xf numFmtId="0" fontId="12" fillId="0" borderId="3" xfId="0" applyFont="1" applyFill="1" applyBorder="1" applyProtection="1">
      <protection hidden="1"/>
    </xf>
    <xf numFmtId="2" fontId="13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3" fillId="0" borderId="6" xfId="0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2" fontId="2" fillId="3" borderId="0" xfId="0" applyNumberFormat="1" applyFont="1" applyFill="1" applyAlignment="1" applyProtection="1">
      <alignment horizontal="center" vertical="center"/>
      <protection hidden="1"/>
    </xf>
    <xf numFmtId="2" fontId="2" fillId="2" borderId="0" xfId="0" applyNumberFormat="1" applyFont="1" applyFill="1" applyAlignment="1" applyProtection="1">
      <alignment horizontal="center" vertical="center"/>
      <protection hidden="1"/>
    </xf>
    <xf numFmtId="49" fontId="3" fillId="3" borderId="0" xfId="0" applyNumberFormat="1" applyFont="1" applyFill="1" applyAlignment="1" applyProtection="1">
      <alignment horizontal="left" vertical="center" indent="7"/>
      <protection hidden="1"/>
    </xf>
    <xf numFmtId="0" fontId="0" fillId="0" borderId="5" xfId="0" applyFill="1" applyBorder="1" applyAlignment="1" applyProtection="1">
      <alignment horizontal="left" vertical="center"/>
      <protection hidden="1"/>
    </xf>
    <xf numFmtId="0" fontId="12" fillId="2" borderId="0" xfId="0" applyFont="1" applyFill="1" applyBorder="1" applyAlignment="1" applyProtection="1">
      <protection hidden="1"/>
    </xf>
    <xf numFmtId="2" fontId="17" fillId="2" borderId="0" xfId="0" applyNumberFormat="1" applyFont="1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horizontal="right" vertical="center"/>
      <protection hidden="1"/>
    </xf>
    <xf numFmtId="2" fontId="13" fillId="2" borderId="0" xfId="0" applyNumberFormat="1" applyFont="1" applyFill="1" applyAlignment="1" applyProtection="1">
      <alignment horizontal="left" vertical="center"/>
      <protection hidden="1"/>
    </xf>
    <xf numFmtId="0" fontId="12" fillId="0" borderId="5" xfId="0" applyFont="1" applyFill="1" applyBorder="1" applyProtection="1">
      <protection hidden="1"/>
    </xf>
    <xf numFmtId="2" fontId="17" fillId="0" borderId="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0" fontId="1" fillId="0" borderId="0" xfId="0" applyFont="1" applyFill="1" applyBorder="1" applyAlignment="1" applyProtection="1">
      <alignment horizontal="right" vertical="center"/>
      <protection hidden="1"/>
    </xf>
    <xf numFmtId="3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49" fontId="3" fillId="3" borderId="0" xfId="0" applyNumberFormat="1" applyFont="1" applyFill="1" applyAlignment="1" applyProtection="1">
      <alignment horizontal="left" vertical="center" indent="8"/>
      <protection hidden="1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hidden="1"/>
    </xf>
    <xf numFmtId="0" fontId="12" fillId="0" borderId="10" xfId="0" applyFont="1" applyFill="1" applyBorder="1" applyAlignment="1" applyProtection="1">
      <alignment horizontal="center" vertical="center"/>
      <protection hidden="1"/>
    </xf>
    <xf numFmtId="0" fontId="24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4" fontId="0" fillId="0" borderId="0" xfId="0" applyNumberFormat="1" applyFill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2" fillId="0" borderId="13" xfId="0" applyFont="1" applyFill="1" applyBorder="1" applyAlignment="1" applyProtection="1">
      <alignment horizontal="center" vertical="center" shrinkToFit="1"/>
      <protection hidden="1"/>
    </xf>
    <xf numFmtId="0" fontId="12" fillId="0" borderId="14" xfId="0" applyFont="1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 applyProtection="1">
      <alignment horizontal="center" vertical="center" shrinkToFit="1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24" fillId="0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6" fillId="0" borderId="0" xfId="0" applyFont="1" applyFill="1" applyProtection="1">
      <protection locked="0"/>
    </xf>
    <xf numFmtId="0" fontId="4" fillId="0" borderId="0" xfId="0" applyFont="1" applyFill="1" applyProtection="1">
      <protection locked="0"/>
    </xf>
    <xf numFmtId="0" fontId="15" fillId="0" borderId="0" xfId="0" applyFont="1" applyFill="1" applyProtection="1">
      <protection locked="0"/>
    </xf>
    <xf numFmtId="0" fontId="0" fillId="0" borderId="0" xfId="0" applyProtection="1"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16" fillId="0" borderId="15" xfId="0" applyFont="1" applyFill="1" applyBorder="1" applyAlignment="1" applyProtection="1">
      <alignment horizontal="centerContinuous" vertical="center"/>
      <protection locked="0"/>
    </xf>
    <xf numFmtId="0" fontId="16" fillId="0" borderId="1" xfId="0" applyFont="1" applyFill="1" applyBorder="1" applyAlignment="1" applyProtection="1">
      <alignment horizontal="centerContinuous" vertical="center"/>
      <protection locked="0"/>
    </xf>
    <xf numFmtId="0" fontId="16" fillId="0" borderId="14" xfId="0" applyFont="1" applyFill="1" applyBorder="1" applyAlignment="1" applyProtection="1">
      <alignment horizontal="centerContinuous" vertical="center"/>
      <protection locked="0"/>
    </xf>
    <xf numFmtId="0" fontId="4" fillId="0" borderId="0" xfId="0" applyFont="1" applyProtection="1">
      <protection locked="0"/>
    </xf>
    <xf numFmtId="0" fontId="22" fillId="0" borderId="10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 applyProtection="1">
      <alignment horizontal="center"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6" fillId="0" borderId="9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 shrinkToFit="1"/>
      <protection locked="0"/>
    </xf>
    <xf numFmtId="0" fontId="16" fillId="0" borderId="14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6" fillId="0" borderId="10" xfId="0" applyFont="1" applyFill="1" applyBorder="1" applyAlignment="1" applyProtection="1">
      <alignment horizontal="center" vertical="center"/>
      <protection locked="0"/>
    </xf>
    <xf numFmtId="2" fontId="12" fillId="0" borderId="10" xfId="0" applyNumberFormat="1" applyFont="1" applyFill="1" applyBorder="1" applyAlignment="1" applyProtection="1">
      <alignment horizontal="center" vertical="center"/>
      <protection locked="0"/>
    </xf>
    <xf numFmtId="2" fontId="12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/>
    <xf numFmtId="49" fontId="3" fillId="3" borderId="0" xfId="0" applyNumberFormat="1" applyFont="1" applyFill="1" applyAlignment="1" applyProtection="1">
      <alignment vertical="center"/>
      <protection hidden="1"/>
    </xf>
    <xf numFmtId="0" fontId="12" fillId="2" borderId="0" xfId="0" applyFont="1" applyFill="1" applyBorder="1" applyProtection="1">
      <protection hidden="1"/>
    </xf>
    <xf numFmtId="2" fontId="17" fillId="2" borderId="0" xfId="0" applyNumberFormat="1" applyFont="1" applyFill="1" applyBorder="1" applyAlignment="1" applyProtection="1">
      <alignment horizontal="center" vertical="center"/>
      <protection hidden="1"/>
    </xf>
    <xf numFmtId="4" fontId="17" fillId="0" borderId="10" xfId="0" applyNumberFormat="1" applyFont="1" applyFill="1" applyBorder="1" applyAlignment="1" applyProtection="1">
      <alignment horizontal="center" vertical="center" shrinkToFit="1"/>
      <protection locked="0"/>
    </xf>
    <xf numFmtId="4" fontId="17" fillId="0" borderId="0" xfId="0" applyNumberFormat="1" applyFont="1" applyFill="1" applyBorder="1" applyAlignment="1" applyProtection="1">
      <alignment horizontal="center" vertical="center" shrinkToFit="1"/>
      <protection locked="0"/>
    </xf>
    <xf numFmtId="4" fontId="17" fillId="2" borderId="0" xfId="0" applyNumberFormat="1" applyFont="1" applyFill="1" applyBorder="1" applyAlignment="1" applyProtection="1">
      <alignment horizontal="center" vertical="center" shrinkToFit="1"/>
      <protection locked="0"/>
    </xf>
    <xf numFmtId="4" fontId="13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27" fillId="0" borderId="0" xfId="0" applyFont="1" applyFill="1" applyBorder="1" applyAlignment="1" applyProtection="1">
      <alignment horizontal="right" vertical="center"/>
      <protection hidden="1"/>
    </xf>
    <xf numFmtId="0" fontId="13" fillId="0" borderId="14" xfId="0" applyFont="1" applyFill="1" applyBorder="1" applyAlignment="1" applyProtection="1">
      <alignment horizontal="center" vertical="center" wrapText="1" shrinkToFit="1"/>
      <protection hidden="1"/>
    </xf>
    <xf numFmtId="0" fontId="19" fillId="2" borderId="0" xfId="3" applyFill="1" applyAlignment="1">
      <alignment vertical="center"/>
    </xf>
    <xf numFmtId="49" fontId="19" fillId="2" borderId="0" xfId="3" applyNumberFormat="1" applyFill="1" applyAlignment="1">
      <alignment horizontal="center" vertical="center"/>
    </xf>
    <xf numFmtId="0" fontId="6" fillId="2" borderId="0" xfId="3" applyFont="1" applyFill="1" applyAlignment="1">
      <alignment vertical="center"/>
    </xf>
    <xf numFmtId="49" fontId="3" fillId="3" borderId="0" xfId="3" applyNumberFormat="1" applyFont="1" applyFill="1" applyAlignment="1">
      <alignment horizontal="left" vertical="center" indent="2"/>
    </xf>
    <xf numFmtId="0" fontId="7" fillId="2" borderId="0" xfId="3" applyFont="1" applyFill="1" applyAlignment="1">
      <alignment horizontal="right" vertical="center"/>
    </xf>
    <xf numFmtId="0" fontId="6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vertical="center"/>
    </xf>
    <xf numFmtId="49" fontId="5" fillId="4" borderId="0" xfId="3" applyNumberFormat="1" applyFont="1" applyFill="1" applyAlignment="1">
      <alignment horizontal="left" vertical="center" indent="2"/>
    </xf>
    <xf numFmtId="0" fontId="8" fillId="2" borderId="0" xfId="3" applyFont="1" applyFill="1" applyAlignment="1">
      <alignment horizontal="right" vertical="center"/>
    </xf>
    <xf numFmtId="0" fontId="5" fillId="2" borderId="0" xfId="3" applyFont="1" applyFill="1" applyAlignment="1">
      <alignment horizontal="center" vertical="center"/>
    </xf>
    <xf numFmtId="0" fontId="19" fillId="2" borderId="0" xfId="3" applyFill="1"/>
    <xf numFmtId="0" fontId="0" fillId="2" borderId="0" xfId="0" applyFill="1" applyProtection="1"/>
    <xf numFmtId="49" fontId="3" fillId="3" borderId="0" xfId="0" applyNumberFormat="1" applyFont="1" applyFill="1" applyAlignment="1" applyProtection="1">
      <alignment horizontal="left" vertical="center" indent="8"/>
    </xf>
    <xf numFmtId="0" fontId="2" fillId="3" borderId="0" xfId="0" applyFont="1" applyFill="1" applyAlignment="1" applyProtection="1">
      <alignment horizontal="center" vertical="center"/>
    </xf>
    <xf numFmtId="49" fontId="3" fillId="3" borderId="0" xfId="0" applyNumberFormat="1" applyFont="1" applyFill="1" applyAlignment="1" applyProtection="1">
      <alignment horizontal="left" vertical="center" indent="1"/>
    </xf>
    <xf numFmtId="0" fontId="6" fillId="2" borderId="0" xfId="0" applyFont="1" applyFill="1" applyProtection="1"/>
    <xf numFmtId="0" fontId="28" fillId="5" borderId="26" xfId="0" applyFont="1" applyFill="1" applyBorder="1" applyAlignment="1" applyProtection="1">
      <alignment horizontal="centerContinuous" vertical="center"/>
    </xf>
    <xf numFmtId="0" fontId="28" fillId="5" borderId="17" xfId="0" applyFont="1" applyFill="1" applyBorder="1" applyAlignment="1" applyProtection="1">
      <alignment horizontal="centerContinuous" vertical="center"/>
    </xf>
    <xf numFmtId="0" fontId="28" fillId="5" borderId="27" xfId="0" applyFont="1" applyFill="1" applyBorder="1" applyAlignment="1" applyProtection="1">
      <alignment horizontal="centerContinuous" vertical="center"/>
    </xf>
    <xf numFmtId="0" fontId="0" fillId="0" borderId="0" xfId="0" applyFill="1" applyBorder="1" applyProtection="1"/>
    <xf numFmtId="0" fontId="28" fillId="5" borderId="16" xfId="0" applyFont="1" applyFill="1" applyBorder="1" applyAlignment="1" applyProtection="1">
      <alignment horizontal="center" vertical="center"/>
    </xf>
    <xf numFmtId="0" fontId="0" fillId="0" borderId="18" xfId="0" applyFill="1" applyBorder="1" applyProtection="1"/>
    <xf numFmtId="0" fontId="19" fillId="0" borderId="19" xfId="0" applyFont="1" applyFill="1" applyBorder="1" applyProtection="1"/>
    <xf numFmtId="0" fontId="0" fillId="0" borderId="19" xfId="0" applyFill="1" applyBorder="1" applyProtection="1"/>
    <xf numFmtId="0" fontId="0" fillId="0" borderId="20" xfId="0" applyFill="1" applyBorder="1" applyProtection="1"/>
    <xf numFmtId="0" fontId="0" fillId="0" borderId="16" xfId="0" applyFill="1" applyBorder="1" applyAlignment="1" applyProtection="1">
      <alignment horizontal="left" vertical="top" wrapText="1" indent="1"/>
    </xf>
    <xf numFmtId="0" fontId="0" fillId="0" borderId="21" xfId="0" applyFill="1" applyBorder="1" applyProtection="1"/>
    <xf numFmtId="0" fontId="0" fillId="0" borderId="22" xfId="0" applyFill="1" applyBorder="1" applyProtection="1"/>
    <xf numFmtId="0" fontId="0" fillId="0" borderId="23" xfId="0" applyFill="1" applyBorder="1" applyProtection="1"/>
    <xf numFmtId="0" fontId="0" fillId="0" borderId="24" xfId="0" applyFill="1" applyBorder="1" applyProtection="1"/>
    <xf numFmtId="0" fontId="0" fillId="0" borderId="25" xfId="0" applyFill="1" applyBorder="1" applyProtection="1"/>
    <xf numFmtId="0" fontId="28" fillId="5" borderId="28" xfId="0" applyFont="1" applyFill="1" applyBorder="1" applyAlignment="1" applyProtection="1">
      <alignment horizontal="center" vertical="center"/>
    </xf>
    <xf numFmtId="49" fontId="3" fillId="3" borderId="0" xfId="0" applyNumberFormat="1" applyFont="1" applyFill="1" applyAlignment="1" applyProtection="1">
      <alignment horizontal="left" vertical="center" indent="3"/>
    </xf>
    <xf numFmtId="49" fontId="3" fillId="3" borderId="0" xfId="0" applyNumberFormat="1" applyFont="1" applyFill="1" applyAlignment="1" applyProtection="1">
      <alignment horizontal="left" vertical="center" indent="2"/>
      <protection hidden="1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0" fillId="2" borderId="28" xfId="0" applyFill="1" applyBorder="1" applyAlignment="1" applyProtection="1">
      <alignment horizontal="left" vertical="top" wrapText="1" indent="1"/>
      <protection locked="0"/>
    </xf>
    <xf numFmtId="4" fontId="13" fillId="2" borderId="0" xfId="0" applyNumberFormat="1" applyFont="1" applyFill="1" applyBorder="1" applyAlignment="1" applyProtection="1">
      <alignment horizontal="center" vertical="center" shrinkToFit="1"/>
      <protection hidden="1"/>
    </xf>
    <xf numFmtId="4" fontId="2" fillId="3" borderId="0" xfId="0" applyNumberFormat="1" applyFont="1" applyFill="1" applyAlignment="1" applyProtection="1">
      <alignment horizontal="center" vertical="center" shrinkToFit="1"/>
      <protection hidden="1"/>
    </xf>
    <xf numFmtId="4" fontId="13" fillId="2" borderId="0" xfId="0" applyNumberFormat="1" applyFont="1" applyFill="1" applyAlignment="1" applyProtection="1">
      <alignment horizontal="center" vertical="center" shrinkToFit="1"/>
      <protection hidden="1"/>
    </xf>
    <xf numFmtId="4" fontId="13" fillId="0" borderId="3" xfId="0" applyNumberFormat="1" applyFont="1" applyFill="1" applyBorder="1" applyAlignment="1" applyProtection="1">
      <alignment horizontal="center" vertical="center" shrinkToFit="1"/>
      <protection hidden="1"/>
    </xf>
    <xf numFmtId="4" fontId="29" fillId="5" borderId="10" xfId="0" applyNumberFormat="1" applyFont="1" applyFill="1" applyBorder="1" applyAlignment="1" applyProtection="1">
      <alignment horizontal="center" vertical="center" shrinkToFit="1"/>
      <protection hidden="1"/>
    </xf>
    <xf numFmtId="4" fontId="29" fillId="5" borderId="10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29" xfId="0" applyFill="1" applyBorder="1" applyProtection="1"/>
    <xf numFmtId="0" fontId="0" fillId="0" borderId="30" xfId="0" applyFill="1" applyBorder="1" applyProtection="1"/>
    <xf numFmtId="0" fontId="0" fillId="0" borderId="31" xfId="0" applyFill="1" applyBorder="1" applyProtection="1"/>
    <xf numFmtId="0" fontId="0" fillId="0" borderId="32" xfId="0" applyFill="1" applyBorder="1" applyProtection="1"/>
    <xf numFmtId="0" fontId="0" fillId="0" borderId="33" xfId="0" applyFill="1" applyBorder="1" applyProtection="1"/>
    <xf numFmtId="0" fontId="0" fillId="6" borderId="0" xfId="0" applyFill="1" applyBorder="1" applyProtection="1"/>
    <xf numFmtId="0" fontId="0" fillId="0" borderId="34" xfId="0" applyFill="1" applyBorder="1" applyProtection="1"/>
    <xf numFmtId="0" fontId="0" fillId="0" borderId="35" xfId="0" applyFill="1" applyBorder="1" applyProtection="1"/>
    <xf numFmtId="0" fontId="0" fillId="0" borderId="36" xfId="0" applyFill="1" applyBorder="1" applyProtection="1"/>
    <xf numFmtId="0" fontId="0" fillId="2" borderId="35" xfId="0" applyFill="1" applyBorder="1" applyProtection="1"/>
    <xf numFmtId="0" fontId="0" fillId="2" borderId="0" xfId="0" applyFill="1" applyAlignment="1">
      <alignment vertical="center"/>
    </xf>
    <xf numFmtId="0" fontId="0" fillId="7" borderId="0" xfId="0" applyFill="1"/>
    <xf numFmtId="0" fontId="31" fillId="7" borderId="0" xfId="4" applyFont="1" applyFill="1" applyBorder="1" applyAlignment="1" applyProtection="1">
      <alignment vertical="center"/>
    </xf>
    <xf numFmtId="0" fontId="0" fillId="7" borderId="0" xfId="0" applyFill="1" applyAlignment="1">
      <alignment horizontal="center"/>
    </xf>
    <xf numFmtId="0" fontId="19" fillId="2" borderId="0" xfId="0" applyFont="1" applyFill="1"/>
    <xf numFmtId="0" fontId="32" fillId="2" borderId="0" xfId="0" applyFont="1" applyFill="1" applyBorder="1" applyAlignment="1" applyProtection="1">
      <alignment horizontal="left" vertical="center"/>
      <protection hidden="1"/>
    </xf>
    <xf numFmtId="49" fontId="33" fillId="4" borderId="0" xfId="0" applyNumberFormat="1" applyFont="1" applyFill="1" applyAlignment="1" applyProtection="1">
      <alignment horizontal="left" vertical="center" indent="8"/>
      <protection hidden="1"/>
    </xf>
    <xf numFmtId="49" fontId="33" fillId="4" borderId="0" xfId="0" applyNumberFormat="1" applyFont="1" applyFill="1" applyAlignment="1" applyProtection="1">
      <alignment horizontal="left" vertical="center" indent="7"/>
      <protection hidden="1"/>
    </xf>
    <xf numFmtId="49" fontId="33" fillId="4" borderId="0" xfId="0" applyNumberFormat="1" applyFont="1" applyFill="1" applyAlignment="1" applyProtection="1">
      <alignment horizontal="left" vertical="center" indent="2"/>
      <protection hidden="1"/>
    </xf>
    <xf numFmtId="49" fontId="33" fillId="4" borderId="0" xfId="0" applyNumberFormat="1" applyFont="1" applyFill="1" applyAlignment="1" applyProtection="1">
      <alignment vertical="center"/>
      <protection hidden="1"/>
    </xf>
    <xf numFmtId="49" fontId="33" fillId="4" borderId="0" xfId="0" applyNumberFormat="1" applyFont="1" applyFill="1" applyAlignment="1" applyProtection="1">
      <alignment horizontal="left" vertical="center" indent="1"/>
      <protection hidden="1"/>
    </xf>
    <xf numFmtId="4" fontId="33" fillId="4" borderId="0" xfId="0" applyNumberFormat="1" applyFont="1" applyFill="1" applyAlignment="1" applyProtection="1">
      <alignment horizontal="center" vertical="center" shrinkToFit="1"/>
      <protection hidden="1"/>
    </xf>
    <xf numFmtId="2" fontId="33" fillId="4" borderId="0" xfId="0" applyNumberFormat="1" applyFont="1" applyFill="1" applyAlignment="1" applyProtection="1">
      <alignment horizontal="center" vertical="center"/>
      <protection hidden="1"/>
    </xf>
    <xf numFmtId="2" fontId="33" fillId="2" borderId="0" xfId="0" applyNumberFormat="1" applyFont="1" applyFill="1" applyAlignment="1" applyProtection="1">
      <alignment horizontal="center" vertical="center"/>
      <protection hidden="1"/>
    </xf>
    <xf numFmtId="0" fontId="34" fillId="2" borderId="0" xfId="0" applyFont="1" applyFill="1" applyProtection="1">
      <protection hidden="1"/>
    </xf>
    <xf numFmtId="49" fontId="33" fillId="4" borderId="0" xfId="0" applyNumberFormat="1" applyFont="1" applyFill="1" applyAlignment="1" applyProtection="1">
      <alignment horizontal="left" vertical="center" indent="8"/>
    </xf>
    <xf numFmtId="49" fontId="33" fillId="4" borderId="0" xfId="0" applyNumberFormat="1" applyFont="1" applyFill="1" applyAlignment="1" applyProtection="1">
      <alignment horizontal="left" vertical="center" indent="3"/>
    </xf>
    <xf numFmtId="49" fontId="33" fillId="4" borderId="0" xfId="0" applyNumberFormat="1" applyFont="1" applyFill="1" applyAlignment="1" applyProtection="1">
      <alignment horizontal="left" vertical="center" indent="1"/>
    </xf>
    <xf numFmtId="0" fontId="32" fillId="2" borderId="0" xfId="0" applyFont="1" applyFill="1" applyProtection="1"/>
    <xf numFmtId="0" fontId="29" fillId="5" borderId="15" xfId="0" applyFont="1" applyFill="1" applyBorder="1" applyAlignment="1" applyProtection="1">
      <alignment horizontal="center" vertical="center"/>
      <protection locked="0"/>
    </xf>
    <xf numFmtId="0" fontId="29" fillId="5" borderId="1" xfId="0" applyFont="1" applyFill="1" applyBorder="1" applyAlignment="1" applyProtection="1">
      <alignment horizontal="center" vertical="center"/>
      <protection locked="0"/>
    </xf>
    <xf numFmtId="0" fontId="29" fillId="5" borderId="14" xfId="0" applyFont="1" applyFill="1" applyBorder="1" applyAlignment="1" applyProtection="1">
      <alignment horizontal="center" vertical="center"/>
      <protection locked="0"/>
    </xf>
  </cellXfs>
  <cellStyles count="5">
    <cellStyle name="Hyperlink" xfId="4" builtinId="8"/>
    <cellStyle name="Normal" xfId="0" builtinId="0"/>
    <cellStyle name="Normal 2" xfId="3" xr:uid="{1E1C4728-0367-427C-8328-68A4510BFCFA}"/>
    <cellStyle name="Normal 2 2" xfId="1" xr:uid="{B940FBAB-D8C9-4B8F-87CB-93EC2D494827}"/>
    <cellStyle name="Normal 3 2" xfId="2" xr:uid="{26E38503-1A29-46C9-A95D-10BAE50526D5}"/>
  </cellStyles>
  <dxfs count="1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99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CC0099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24A5F"/>
      <color rgb="FF8E9AAF"/>
      <color rgb="FF8FC0A9"/>
      <color rgb="FF84A98C"/>
      <color rgb="FFD0F4DE"/>
      <color rgb="FF009999"/>
      <color rgb="FFA6A6A6"/>
      <color rgb="FFF2F2F2"/>
      <color rgb="FF44546A"/>
      <color rgb="FF333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fmlaLink="pictures!$G$14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checked="Checked" firstButton="1" fmlaLink="pictures!$F$14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firstButton="1" fmlaLink="pictures!$AB$4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lockText="1" noThreeD="1"/>
</file>

<file path=xl/ctrlProps/ctrlProp1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.png"/><Relationship Id="rId3" Type="http://schemas.openxmlformats.org/officeDocument/2006/relationships/hyperlink" Target="#RandomNumber!D7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5.png"/><Relationship Id="rId11" Type="http://schemas.openxmlformats.org/officeDocument/2006/relationships/hyperlink" Target="#RandomizeList!A5"/><Relationship Id="rId5" Type="http://schemas.openxmlformats.org/officeDocument/2006/relationships/image" Target="../media/image4.png"/><Relationship Id="rId10" Type="http://schemas.microsoft.com/office/2007/relationships/hdphoto" Target="../media/hdphoto1.wdp"/><Relationship Id="rId4" Type="http://schemas.openxmlformats.org/officeDocument/2006/relationships/image" Target="../media/image3.png"/><Relationship Id="rId9" Type="http://schemas.openxmlformats.org/officeDocument/2006/relationships/image" Target="../media/image6.png"/><Relationship Id="rId14" Type="http://schemas.openxmlformats.org/officeDocument/2006/relationships/image" Target="../media/image17.png"/><Relationship Id="rId15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3.png"/><Relationship Id="rId2" Type="http://schemas.openxmlformats.org/officeDocument/2006/relationships/hyperlink" Target="#RandomNumber!D7"/><Relationship Id="rId1" Type="http://schemas.openxmlformats.org/officeDocument/2006/relationships/hyperlink" Target="#RandomizeList!A5"/><Relationship Id="rId5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image" Target="../media/image18.png"/><Relationship Id="rId10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RandomNumber!A5"/><Relationship Id="rId2" Type="http://schemas.openxmlformats.org/officeDocument/2006/relationships/image" Target="../media/image7.png"/><Relationship Id="rId4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161925</xdr:rowOff>
        </xdr:from>
        <xdr:to>
          <xdr:col>10</xdr:col>
          <xdr:colOff>0</xdr:colOff>
          <xdr:row>27</xdr:row>
          <xdr:rowOff>76200</xdr:rowOff>
        </xdr:to>
        <xdr:sp macro="" textlink="">
          <xdr:nvSpPr>
            <xdr:cNvPr id="6154" name="Group Box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0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List Options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6825</xdr:colOff>
      <xdr:row>7</xdr:row>
      <xdr:rowOff>0</xdr:rowOff>
    </xdr:from>
    <xdr:to>
      <xdr:col>9</xdr:col>
      <xdr:colOff>0</xdr:colOff>
      <xdr:row>12</xdr:row>
      <xdr:rowOff>0</xdr:rowOff>
    </xdr:to>
    <xdr:sp macro="" textlink="List_Information">
      <xdr:nvSpPr>
        <xdr:cNvPr id="3" name="InfoCar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16450" y="1457325"/>
          <a:ext cx="3546000" cy="1238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25400" tIns="0" rIns="25400" bIns="0" rtlCol="0" anchor="t" anchorCtr="0"/>
        <a:lstStyle/>
        <a:p>
          <a:fld id="{EF82F8E9-759D-432E-83BD-8EB61EDBC509}" type="TxLink">
            <a:rPr lang="en-US" sz="1050" b="0" i="0" u="none" strike="noStrike">
              <a:solidFill>
                <a:srgbClr val="1F4E78"/>
              </a:solidFill>
              <a:latin typeface="Arial"/>
              <a:cs typeface="Arial"/>
            </a:rPr>
            <a:pPr/>
            <a:t>Please, choose type of the list to continue...</a:t>
          </a:fld>
          <a:endParaRPr lang="tr-TR" sz="10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304557</xdr:colOff>
          <xdr:row>22</xdr:row>
          <xdr:rowOff>0</xdr:rowOff>
        </xdr:from>
        <xdr:to>
          <xdr:col>8</xdr:col>
          <xdr:colOff>38343</xdr:colOff>
          <xdr:row>26</xdr:row>
          <xdr:rowOff>0</xdr:rowOff>
        </xdr:to>
        <xdr:pic>
          <xdr:nvPicPr>
            <xdr:cNvPr id="11" name="Pictur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Picture" spid="_x0000_s6905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514232" y="5172075"/>
              <a:ext cx="2257911" cy="9906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9</xdr:col>
          <xdr:colOff>0</xdr:colOff>
          <xdr:row>21</xdr:row>
          <xdr:rowOff>0</xdr:rowOff>
        </xdr:to>
        <xdr:sp macro="" textlink="">
          <xdr:nvSpPr>
            <xdr:cNvPr id="6262" name="DistributionType" hidden="1">
              <a:extLst>
                <a:ext uri="{63B3BB69-23CF-44E3-9099-C40C66FF867C}">
                  <a14:compatExt spid="_x0000_s6262"/>
                </a:ext>
                <a:ext uri="{FF2B5EF4-FFF2-40B4-BE49-F238E27FC236}">
                  <a16:creationId xmlns:a16="http://schemas.microsoft.com/office/drawing/2014/main" id="{00000000-0008-0000-0000-00007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Distribution type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19</xdr:row>
          <xdr:rowOff>171450</xdr:rowOff>
        </xdr:from>
        <xdr:to>
          <xdr:col>8</xdr:col>
          <xdr:colOff>47625</xdr:colOff>
          <xdr:row>20</xdr:row>
          <xdr:rowOff>142875</xdr:rowOff>
        </xdr:to>
        <xdr:sp macro="" textlink="">
          <xdr:nvSpPr>
            <xdr:cNvPr id="6273" name="Option Button 129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000-00008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PMF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19</xdr:row>
          <xdr:rowOff>171450</xdr:rowOff>
        </xdr:from>
        <xdr:to>
          <xdr:col>8</xdr:col>
          <xdr:colOff>619125</xdr:colOff>
          <xdr:row>20</xdr:row>
          <xdr:rowOff>142875</xdr:rowOff>
        </xdr:to>
        <xdr:sp macro="" textlink="">
          <xdr:nvSpPr>
            <xdr:cNvPr id="6274" name="Option Button 130" hidden="1">
              <a:extLst>
                <a:ext uri="{63B3BB69-23CF-44E3-9099-C40C66FF867C}">
                  <a14:compatExt spid="_x0000_s6274"/>
                </a:ext>
                <a:ext uri="{FF2B5EF4-FFF2-40B4-BE49-F238E27FC236}">
                  <a16:creationId xmlns:a16="http://schemas.microsoft.com/office/drawing/2014/main" id="{00000000-0008-0000-0000-00008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CDF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6186" name="Unique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0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Unique List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19</xdr:row>
          <xdr:rowOff>171450</xdr:rowOff>
        </xdr:from>
        <xdr:to>
          <xdr:col>4</xdr:col>
          <xdr:colOff>704850</xdr:colOff>
          <xdr:row>20</xdr:row>
          <xdr:rowOff>142875</xdr:rowOff>
        </xdr:to>
        <xdr:sp macro="" textlink="">
          <xdr:nvSpPr>
            <xdr:cNvPr id="6276" name="Option Button 132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000-00008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171450</xdr:rowOff>
        </xdr:from>
        <xdr:to>
          <xdr:col>5</xdr:col>
          <xdr:colOff>542925</xdr:colOff>
          <xdr:row>20</xdr:row>
          <xdr:rowOff>142875</xdr:rowOff>
        </xdr:to>
        <xdr:sp macro="" textlink="">
          <xdr:nvSpPr>
            <xdr:cNvPr id="6277" name="Option Button 133" hidden="1">
              <a:extLst>
                <a:ext uri="{63B3BB69-23CF-44E3-9099-C40C66FF867C}">
                  <a14:compatExt spid="_x0000_s6277"/>
                </a:ext>
                <a:ext uri="{FF2B5EF4-FFF2-40B4-BE49-F238E27FC236}">
                  <a16:creationId xmlns:a16="http://schemas.microsoft.com/office/drawing/2014/main" id="{00000000-0008-0000-0000-00008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No</a:t>
              </a:r>
            </a:p>
          </xdr:txBody>
        </xdr:sp>
        <xdr:clientData/>
      </xdr:twoCellAnchor>
    </mc:Choice>
    <mc:Fallback/>
  </mc:AlternateContent>
  <xdr:twoCellAnchor editAs="oneCell">
    <xdr:from>
      <xdr:col>12</xdr:col>
      <xdr:colOff>151050</xdr:colOff>
      <xdr:row>17</xdr:row>
      <xdr:rowOff>137610</xdr:rowOff>
    </xdr:from>
    <xdr:to>
      <xdr:col>12</xdr:col>
      <xdr:colOff>1411050</xdr:colOff>
      <xdr:row>19</xdr:row>
      <xdr:rowOff>41910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7256700" y="3995235"/>
          <a:ext cx="1260000" cy="399600"/>
          <a:chOff x="7238538" y="3433666"/>
          <a:chExt cx="1311712" cy="383580"/>
        </a:xfrm>
      </xdr:grpSpPr>
      <xdr:sp macro="[0]!refreshRandomVSSortedList" textlink="">
        <xdr:nvSpPr>
          <xdr:cNvPr id="60" name="Rectangle: Rounded Corners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>
            <a:off x="7238538" y="3433666"/>
            <a:ext cx="1311712" cy="383580"/>
          </a:xfrm>
          <a:prstGeom prst="roundRect">
            <a:avLst/>
          </a:prstGeom>
          <a:solidFill>
            <a:schemeClr val="bg1">
              <a:lumMod val="65000"/>
            </a:schemeClr>
          </a:solidFill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overflow" horzOverflow="overflow" wrap="square" lIns="25400" tIns="0" rIns="25400" bIns="0" rtlCol="0" anchor="ctr" anchorCtr="0">
            <a:noAutofit/>
          </a:bodyPr>
          <a:lstStyle/>
          <a:p>
            <a:pPr marL="216000" algn="ctr"/>
            <a:r>
              <a:rPr lang="tr-TR" sz="1100" b="1" spc="50" baseline="0"/>
              <a:t>CLEAR</a:t>
            </a:r>
          </a:p>
        </xdr:txBody>
      </xdr:sp>
      <xdr:pic macro="[0]!refreshRandomVSSortedList">
        <xdr:nvPicPr>
          <xdr:cNvPr id="7" name="Pictur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16979" y="3481956"/>
            <a:ext cx="262342" cy="26640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12</xdr:col>
      <xdr:colOff>151050</xdr:colOff>
      <xdr:row>7</xdr:row>
      <xdr:rowOff>0</xdr:rowOff>
    </xdr:from>
    <xdr:to>
      <xdr:col>12</xdr:col>
      <xdr:colOff>1411050</xdr:colOff>
      <xdr:row>8</xdr:row>
      <xdr:rowOff>184350</xdr:rowOff>
    </xdr:to>
    <xdr:sp macro="[0]!generateNumbersList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256700" y="1381125"/>
          <a:ext cx="1260000" cy="4320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25400" tIns="0" rIns="25400" bIns="0" rtlCol="0" anchor="ctr" anchorCtr="0"/>
        <a:lstStyle/>
        <a:p>
          <a:pPr algn="ctr"/>
          <a:r>
            <a:rPr lang="tr-TR" sz="1050" b="1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GENERATE LIST</a:t>
          </a:r>
          <a:endParaRPr lang="en-US" sz="1050" b="1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xdr:twoCellAnchor editAs="oneCell">
    <xdr:from>
      <xdr:col>11</xdr:col>
      <xdr:colOff>0</xdr:colOff>
      <xdr:row>1</xdr:row>
      <xdr:rowOff>98331</xdr:rowOff>
    </xdr:from>
    <xdr:to>
      <xdr:col>11</xdr:col>
      <xdr:colOff>900000</xdr:colOff>
      <xdr:row>2</xdr:row>
      <xdr:rowOff>210681</xdr:rowOff>
    </xdr:to>
    <xdr:sp macro="" textlink="">
      <xdr:nvSpPr>
        <xdr:cNvPr id="46" name="Dashboardbutton">
          <a:hlinkClick xmlns:r="http://schemas.openxmlformats.org/officeDocument/2006/relationships" r:id="rId3" tooltip="Random vs Sorted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/>
        </xdr:cNvSpPr>
      </xdr:nvSpPr>
      <xdr:spPr>
        <a:xfrm>
          <a:off x="4924425" y="184056"/>
          <a:ext cx="900000" cy="36000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RANDOM</a:t>
          </a:r>
          <a:r>
            <a:rPr lang="tr-T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 VS SORTED</a:t>
          </a:r>
        </a:p>
      </xdr:txBody>
    </xdr:sp>
    <xdr:clientData fPrintsWithSheet="0"/>
  </xdr:twoCellAnchor>
  <xdr:twoCellAnchor editAs="oneCell">
    <xdr:from>
      <xdr:col>12</xdr:col>
      <xdr:colOff>151050</xdr:colOff>
      <xdr:row>14</xdr:row>
      <xdr:rowOff>88806</xdr:rowOff>
    </xdr:from>
    <xdr:to>
      <xdr:col>12</xdr:col>
      <xdr:colOff>1411050</xdr:colOff>
      <xdr:row>15</xdr:row>
      <xdr:rowOff>240756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7256700" y="3203481"/>
          <a:ext cx="1260000" cy="399600"/>
          <a:chOff x="7308413" y="2394400"/>
          <a:chExt cx="1310400" cy="399600"/>
        </a:xfrm>
      </xdr:grpSpPr>
      <xdr:sp macro="[0]!randomizeNumbersList" textlink="">
        <xdr:nvSpPr>
          <xdr:cNvPr id="71" name="Rectangle: Rounded Corners 70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/>
        </xdr:nvSpPr>
        <xdr:spPr>
          <a:xfrm>
            <a:off x="7308413" y="2394400"/>
            <a:ext cx="1310400" cy="3996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 anchorCtr="0"/>
          <a:lstStyle/>
          <a:p>
            <a:pPr marL="288000" algn="ctr"/>
            <a:r>
              <a:rPr lang="tr-TR" sz="1100" b="1"/>
              <a:t>RANDOMIZE</a:t>
            </a:r>
          </a:p>
        </xdr:txBody>
      </xdr:sp>
      <xdr:pic macro="[0]!randomizeNumbersList">
        <xdr:nvPicPr>
          <xdr:cNvPr id="49" name="mainicon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7372350" y="2486025"/>
            <a:ext cx="295276" cy="219075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 fPrintsWithSheet="0"/>
  </xdr:twoCellAnchor>
  <xdr:twoCellAnchor editAs="oneCell">
    <xdr:from>
      <xdr:col>12</xdr:col>
      <xdr:colOff>151050</xdr:colOff>
      <xdr:row>11</xdr:row>
      <xdr:rowOff>38100</xdr:rowOff>
    </xdr:from>
    <xdr:to>
      <xdr:col>12</xdr:col>
      <xdr:colOff>1411050</xdr:colOff>
      <xdr:row>12</xdr:row>
      <xdr:rowOff>190050</xdr:rowOff>
    </xdr:to>
    <xdr:grpSp>
      <xdr:nvGrpSpPr>
        <xdr:cNvPr id="13" name="Group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7256700" y="2409825"/>
          <a:ext cx="1260000" cy="399600"/>
          <a:chOff x="7441763" y="1763681"/>
          <a:chExt cx="1311712" cy="399600"/>
        </a:xfrm>
      </xdr:grpSpPr>
      <xdr:sp macro="[0]!sortNumbersList" textlink="">
        <xdr:nvSpPr>
          <xdr:cNvPr id="23" name="Rectangle: Rounded Corners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7441763" y="1763681"/>
            <a:ext cx="1311712" cy="3996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 anchorCtr="0"/>
          <a:lstStyle/>
          <a:p>
            <a:pPr marL="216000" algn="ctr"/>
            <a:r>
              <a:rPr lang="tr-TR" sz="1100" b="1"/>
              <a:t>SORT</a:t>
            </a:r>
            <a:endParaRPr lang="tr-TR" sz="1200" b="1"/>
          </a:p>
        </xdr:txBody>
      </xdr:sp>
      <xdr:pic macro="[0]!sortNumbersList">
        <xdr:nvPicPr>
          <xdr:cNvPr id="51" name="mainicon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7502325" y="1809750"/>
            <a:ext cx="319191" cy="336750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 fPrintsWithSheet="0"/>
  </xdr:twoCellAnchor>
  <xdr:twoCellAnchor editAs="oneCell">
    <xdr:from>
      <xdr:col>1</xdr:col>
      <xdr:colOff>120449</xdr:colOff>
      <xdr:row>1</xdr:row>
      <xdr:rowOff>64240</xdr:rowOff>
    </xdr:from>
    <xdr:to>
      <xdr:col>3</xdr:col>
      <xdr:colOff>9288</xdr:colOff>
      <xdr:row>2</xdr:row>
      <xdr:rowOff>244370</xdr:rowOff>
    </xdr:to>
    <xdr:pic>
      <xdr:nvPicPr>
        <xdr:cNvPr id="28" name="mainicon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68099" y="149965"/>
          <a:ext cx="448909" cy="42397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11</xdr:col>
      <xdr:colOff>1281225</xdr:colOff>
      <xdr:row>1</xdr:row>
      <xdr:rowOff>98331</xdr:rowOff>
    </xdr:from>
    <xdr:to>
      <xdr:col>12</xdr:col>
      <xdr:colOff>0</xdr:colOff>
      <xdr:row>2</xdr:row>
      <xdr:rowOff>210681</xdr:rowOff>
    </xdr:to>
    <xdr:sp macro="" textlink="">
      <xdr:nvSpPr>
        <xdr:cNvPr id="4" name="Dashboardbutton">
          <a:hlinkClick xmlns:r="http://schemas.openxmlformats.org/officeDocument/2006/relationships" r:id="rId11" tooltip="Random vs Sorted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6205650" y="184056"/>
          <a:ext cx="900000" cy="36000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SHUFFLE</a:t>
          </a:r>
          <a:r>
            <a:rPr lang="tr-T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 LIST</a:t>
          </a:r>
        </a:p>
      </xdr:txBody>
    </xdr:sp>
    <xdr:clientData fPrintsWithSheet="0"/>
  </xdr:twoCellAnchor>
  <xdr:oneCellAnchor>
    <xdr:from>
      <xdr:col>13</xdr:col>
      <xdr:colOff>1019175</xdr:colOff>
      <xdr:row>1</xdr:row>
      <xdr:rowOff>47625</xdr:rowOff>
    </xdr:from>
    <xdr:ext cx="1325166" cy="381000"/>
    <xdr:pic>
      <xdr:nvPicPr>
        <xdr:cNvPr id="7277" name="mpkLogo">
          <a:hlinkClick xmlns:a="http://schemas.openxmlformats.org/drawingml/2006/main" xmlns:r="http://schemas.openxmlformats.org/officeDocument/2006/relationships" r:id="rId15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4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190500</xdr:rowOff>
        </xdr:from>
        <xdr:to>
          <xdr:col>4</xdr:col>
          <xdr:colOff>228600</xdr:colOff>
          <xdr:row>7</xdr:row>
          <xdr:rowOff>504825</xdr:rowOff>
        </xdr:to>
        <xdr:sp macro="" textlink="">
          <xdr:nvSpPr>
            <xdr:cNvPr id="10257" name="Option Button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1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Comma ","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600075</xdr:rowOff>
        </xdr:from>
        <xdr:to>
          <xdr:col>4</xdr:col>
          <xdr:colOff>228600</xdr:colOff>
          <xdr:row>7</xdr:row>
          <xdr:rowOff>914400</xdr:rowOff>
        </xdr:to>
        <xdr:sp macro="" textlink="">
          <xdr:nvSpPr>
            <xdr:cNvPr id="10258" name="Option Button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1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Dot "."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1019175</xdr:rowOff>
        </xdr:from>
        <xdr:to>
          <xdr:col>4</xdr:col>
          <xdr:colOff>228600</xdr:colOff>
          <xdr:row>7</xdr:row>
          <xdr:rowOff>1323975</xdr:rowOff>
        </xdr:to>
        <xdr:sp macro="" textlink="">
          <xdr:nvSpPr>
            <xdr:cNvPr id="10259" name="Option Button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1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Space " 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1428750</xdr:rowOff>
        </xdr:from>
        <xdr:to>
          <xdr:col>4</xdr:col>
          <xdr:colOff>228600</xdr:colOff>
          <xdr:row>7</xdr:row>
          <xdr:rowOff>1743075</xdr:rowOff>
        </xdr:to>
        <xdr:sp macro="" textlink="">
          <xdr:nvSpPr>
            <xdr:cNvPr id="10260" name="Option Button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1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New line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1847850</xdr:rowOff>
        </xdr:from>
        <xdr:to>
          <xdr:col>4</xdr:col>
          <xdr:colOff>0</xdr:colOff>
          <xdr:row>9</xdr:row>
          <xdr:rowOff>57150</xdr:rowOff>
        </xdr:to>
        <xdr:sp macro="" textlink="">
          <xdr:nvSpPr>
            <xdr:cNvPr id="10261" name="Option Button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1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Custom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9524</xdr:colOff>
      <xdr:row>7</xdr:row>
      <xdr:rowOff>0</xdr:rowOff>
    </xdr:from>
    <xdr:to>
      <xdr:col>8</xdr:col>
      <xdr:colOff>0</xdr:colOff>
      <xdr:row>8</xdr:row>
      <xdr:rowOff>0</xdr:rowOff>
    </xdr:to>
    <xdr:sp macro="" textlink="" fLocksText="0">
      <xdr:nvSpPr>
        <xdr:cNvPr id="2" name="inputList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876549" y="1171575"/>
          <a:ext cx="7972426" cy="190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clip" wrap="square" lIns="25400" tIns="0" rIns="25400" bIns="0" rtlCol="0" anchor="t" anchorCtr="0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Arial"/>
              <a:ea typeface="+mn-ea"/>
              <a:cs typeface="Arial"/>
            </a:rPr>
            <a:t>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Arial"/>
              <a:ea typeface="+mn-ea"/>
              <a:cs typeface="Arial"/>
            </a:rPr>
            <a:t>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Arial"/>
              <a:ea typeface="+mn-ea"/>
              <a:cs typeface="Arial"/>
            </a:rPr>
            <a:t>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Arial"/>
              <a:ea typeface="+mn-ea"/>
              <a:cs typeface="Arial"/>
            </a:rPr>
            <a:t>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Arial"/>
              <a:ea typeface="+mn-ea"/>
              <a:cs typeface="Arial"/>
            </a:rPr>
            <a:t>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Arial"/>
              <a:ea typeface="+mn-ea"/>
              <a:cs typeface="Arial"/>
            </a:rPr>
            <a:t>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100" baseline="0">
            <a:solidFill>
              <a:schemeClr val="dk1"/>
            </a:solidFill>
            <a:effectLst/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7</xdr:col>
      <xdr:colOff>3338625</xdr:colOff>
      <xdr:row>1</xdr:row>
      <xdr:rowOff>91359</xdr:rowOff>
    </xdr:from>
    <xdr:to>
      <xdr:col>7</xdr:col>
      <xdr:colOff>4238625</xdr:colOff>
      <xdr:row>2</xdr:row>
      <xdr:rowOff>203709</xdr:rowOff>
    </xdr:to>
    <xdr:sp macro="" textlink="">
      <xdr:nvSpPr>
        <xdr:cNvPr id="37" name="Dashboardbutton">
          <a:hlinkClick xmlns:r="http://schemas.openxmlformats.org/officeDocument/2006/relationships" r:id="rId1" tooltip="Shuffle List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spect="1"/>
        </xdr:cNvSpPr>
      </xdr:nvSpPr>
      <xdr:spPr>
        <a:xfrm>
          <a:off x="6205650" y="177084"/>
          <a:ext cx="900000" cy="36000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SHUFFLE</a:t>
          </a:r>
          <a:r>
            <a:rPr lang="tr-T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 LIST</a:t>
          </a:r>
        </a:p>
      </xdr:txBody>
    </xdr:sp>
    <xdr:clientData fPrintsWithSheet="0"/>
  </xdr:twoCellAnchor>
  <xdr:twoCellAnchor editAs="oneCell">
    <xdr:from>
      <xdr:col>7</xdr:col>
      <xdr:colOff>2057400</xdr:colOff>
      <xdr:row>1</xdr:row>
      <xdr:rowOff>91359</xdr:rowOff>
    </xdr:from>
    <xdr:to>
      <xdr:col>7</xdr:col>
      <xdr:colOff>2957400</xdr:colOff>
      <xdr:row>2</xdr:row>
      <xdr:rowOff>203709</xdr:rowOff>
    </xdr:to>
    <xdr:sp macro="" textlink="">
      <xdr:nvSpPr>
        <xdr:cNvPr id="38" name="Dashboardbutton">
          <a:hlinkClick xmlns:r="http://schemas.openxmlformats.org/officeDocument/2006/relationships" r:id="rId2" tooltip="Random vs Sorted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spect="1"/>
        </xdr:cNvSpPr>
      </xdr:nvSpPr>
      <xdr:spPr>
        <a:xfrm>
          <a:off x="4924425" y="177084"/>
          <a:ext cx="900000" cy="36000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RANDOM</a:t>
          </a:r>
          <a:r>
            <a:rPr lang="tr-TR" sz="11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 VS SORTED</a:t>
          </a:r>
        </a:p>
      </xdr:txBody>
    </xdr:sp>
    <xdr:clientData fPrintsWithSheet="0"/>
  </xdr:twoCellAnchor>
  <xdr:twoCellAnchor editAs="oneCell">
    <xdr:from>
      <xdr:col>3</xdr:col>
      <xdr:colOff>225863</xdr:colOff>
      <xdr:row>10</xdr:row>
      <xdr:rowOff>320975</xdr:rowOff>
    </xdr:from>
    <xdr:to>
      <xdr:col>4</xdr:col>
      <xdr:colOff>688538</xdr:colOff>
      <xdr:row>10</xdr:row>
      <xdr:rowOff>720575</xdr:rowOff>
    </xdr:to>
    <xdr:grpSp>
      <xdr:nvGrpSpPr>
        <xdr:cNvPr id="43" name="Group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GrpSpPr/>
      </xdr:nvGrpSpPr>
      <xdr:grpSpPr>
        <a:xfrm>
          <a:off x="902138" y="3816650"/>
          <a:ext cx="1310400" cy="399600"/>
          <a:chOff x="7308413" y="2394400"/>
          <a:chExt cx="1310400" cy="399600"/>
        </a:xfrm>
      </xdr:grpSpPr>
      <xdr:sp macro="[0]!randomizeList_randomizeMyList" textlink="">
        <xdr:nvSpPr>
          <xdr:cNvPr id="44" name="Rectangle: Rounded Corners 43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/>
        </xdr:nvSpPr>
        <xdr:spPr>
          <a:xfrm>
            <a:off x="7308413" y="2394400"/>
            <a:ext cx="1310400" cy="3996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 anchorCtr="0"/>
          <a:lstStyle/>
          <a:p>
            <a:pPr marL="288000" algn="ctr"/>
            <a:r>
              <a:rPr lang="tr-TR" sz="1100" b="1"/>
              <a:t>RANDOMIZE</a:t>
            </a:r>
          </a:p>
        </xdr:txBody>
      </xdr:sp>
      <xdr:pic macro="[0]!randomizeList_randomizeMyList">
        <xdr:nvPicPr>
          <xdr:cNvPr id="45" name="mainicon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7372350" y="2486025"/>
            <a:ext cx="295276" cy="219075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 fPrintsWithSheet="0"/>
  </xdr:twoCellAnchor>
  <xdr:twoCellAnchor editAs="oneCell">
    <xdr:from>
      <xdr:col>3</xdr:col>
      <xdr:colOff>225863</xdr:colOff>
      <xdr:row>10</xdr:row>
      <xdr:rowOff>1051075</xdr:rowOff>
    </xdr:from>
    <xdr:to>
      <xdr:col>4</xdr:col>
      <xdr:colOff>688538</xdr:colOff>
      <xdr:row>10</xdr:row>
      <xdr:rowOff>1450675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902138" y="4546750"/>
          <a:ext cx="1310400" cy="399600"/>
          <a:chOff x="7230844" y="3418818"/>
          <a:chExt cx="1311712" cy="399600"/>
        </a:xfrm>
      </xdr:grpSpPr>
      <xdr:sp macro="[0]!randomizeList_clear" textlink="">
        <xdr:nvSpPr>
          <xdr:cNvPr id="20" name="Rectangle: Rounded Corners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7230844" y="3418818"/>
            <a:ext cx="1311712" cy="399600"/>
          </a:xfrm>
          <a:prstGeom prst="roundRect">
            <a:avLst/>
          </a:prstGeom>
          <a:solidFill>
            <a:schemeClr val="bg1">
              <a:lumMod val="65000"/>
            </a:schemeClr>
          </a:solidFill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overflow" horzOverflow="overflow" wrap="square" lIns="25400" tIns="0" rIns="25400" bIns="0" rtlCol="0" anchor="ctr" anchorCtr="0">
            <a:noAutofit/>
          </a:bodyPr>
          <a:lstStyle/>
          <a:p>
            <a:pPr marL="216000" algn="ctr"/>
            <a:r>
              <a:rPr lang="tr-TR" sz="1100" b="1" spc="50" baseline="0"/>
              <a:t>CLEAR</a:t>
            </a:r>
          </a:p>
        </xdr:txBody>
      </xdr:sp>
      <xdr:pic macro="[0]!randomizeList_clear">
        <xdr:nvPicPr>
          <xdr:cNvPr id="21" name="Picture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16979" y="3481956"/>
            <a:ext cx="262342" cy="26640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1</xdr:col>
      <xdr:colOff>120449</xdr:colOff>
      <xdr:row>1</xdr:row>
      <xdr:rowOff>64239</xdr:rowOff>
    </xdr:from>
    <xdr:to>
      <xdr:col>3</xdr:col>
      <xdr:colOff>142638</xdr:colOff>
      <xdr:row>2</xdr:row>
      <xdr:rowOff>244369</xdr:rowOff>
    </xdr:to>
    <xdr:pic>
      <xdr:nvPicPr>
        <xdr:cNvPr id="24" name="mainicon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68099" y="149964"/>
          <a:ext cx="450814" cy="42778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oneCellAnchor>
    <xdr:from>
      <xdr:col>7</xdr:col>
      <xdr:colOff>6819900</xdr:colOff>
      <xdr:row>1</xdr:row>
      <xdr:rowOff>47625</xdr:rowOff>
    </xdr:from>
    <xdr:ext cx="1325166" cy="381000"/>
    <xdr:pic>
      <xdr:nvPicPr>
        <xdr:cNvPr id="11261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6</xdr:row>
      <xdr:rowOff>28575</xdr:rowOff>
    </xdr:from>
    <xdr:to>
      <xdr:col>1</xdr:col>
      <xdr:colOff>2654420</xdr:colOff>
      <xdr:row>7</xdr:row>
      <xdr:rowOff>1575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295275" y="6010275"/>
          <a:ext cx="2606795" cy="1116000"/>
          <a:chOff x="657225" y="4791075"/>
          <a:chExt cx="2608700" cy="1116000"/>
        </a:xfrm>
      </xdr:grpSpPr>
      <xdr:pic>
        <xdr:nvPicPr>
          <xdr:cNvPr id="2" name="PicturePoi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8491" r="23088"/>
          <a:stretch/>
        </xdr:blipFill>
        <xdr:spPr>
          <a:xfrm>
            <a:off x="657225" y="4791075"/>
            <a:ext cx="1301779" cy="1116000"/>
          </a:xfrm>
          <a:prstGeom prst="roundRect">
            <a:avLst>
              <a:gd name="adj" fmla="val 9451"/>
            </a:avLst>
          </a:prstGeom>
          <a:ln>
            <a:noFill/>
          </a:ln>
          <a:effectLst/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" name="PictureDis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4" y="4791075"/>
            <a:ext cx="1199001" cy="1116000"/>
          </a:xfrm>
          <a:prstGeom prst="roundRect">
            <a:avLst>
              <a:gd name="adj" fmla="val 8650"/>
            </a:avLst>
          </a:prstGeom>
          <a:ln>
            <a:noFill/>
          </a:ln>
          <a:effectLst/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1</xdr:col>
      <xdr:colOff>484735</xdr:colOff>
      <xdr:row>5</xdr:row>
      <xdr:rowOff>19050</xdr:rowOff>
    </xdr:from>
    <xdr:to>
      <xdr:col>1</xdr:col>
      <xdr:colOff>2221120</xdr:colOff>
      <xdr:row>5</xdr:row>
      <xdr:rowOff>1133145</xdr:rowOff>
    </xdr:to>
    <xdr:pic>
      <xdr:nvPicPr>
        <xdr:cNvPr id="4" name="PictureF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385" y="1857375"/>
          <a:ext cx="1734480" cy="1116000"/>
        </a:xfrm>
        <a:prstGeom prst="roundRect">
          <a:avLst>
            <a:gd name="adj" fmla="val 16667"/>
          </a:avLst>
        </a:prstGeom>
        <a:ln>
          <a:noFill/>
        </a:ln>
        <a:effectLst/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</xdr:col>
      <xdr:colOff>135051</xdr:colOff>
      <xdr:row>3</xdr:row>
      <xdr:rowOff>28574</xdr:rowOff>
    </xdr:from>
    <xdr:to>
      <xdr:col>1</xdr:col>
      <xdr:colOff>2572710</xdr:colOff>
      <xdr:row>3</xdr:row>
      <xdr:rowOff>1108574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/>
      </xdr:nvGrpSpPr>
      <xdr:grpSpPr>
        <a:xfrm>
          <a:off x="382701" y="2581274"/>
          <a:ext cx="2437659" cy="1080000"/>
          <a:chOff x="676276" y="1362074"/>
          <a:chExt cx="2433849" cy="1080000"/>
        </a:xfrm>
      </xdr:grpSpPr>
      <xdr:pic>
        <xdr:nvPicPr>
          <xdr:cNvPr id="6" name="PictureE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6276" y="1362074"/>
            <a:ext cx="1168980" cy="1080000"/>
          </a:xfrm>
          <a:prstGeom prst="roundRect">
            <a:avLst>
              <a:gd name="adj" fmla="val 16667"/>
            </a:avLst>
          </a:prstGeom>
          <a:ln>
            <a:noFill/>
          </a:ln>
          <a:effectLst/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" name="PictureE2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074"/>
          <a:stretch/>
        </xdr:blipFill>
        <xdr:spPr>
          <a:xfrm>
            <a:off x="1966880" y="1362074"/>
            <a:ext cx="1143245" cy="1080000"/>
          </a:xfrm>
          <a:prstGeom prst="roundRect">
            <a:avLst>
              <a:gd name="adj" fmla="val 16667"/>
            </a:avLst>
          </a:prstGeom>
          <a:ln>
            <a:noFill/>
          </a:ln>
          <a:effectLst/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1</xdr:col>
      <xdr:colOff>668355</xdr:colOff>
      <xdr:row>2</xdr:row>
      <xdr:rowOff>28575</xdr:rowOff>
    </xdr:from>
    <xdr:to>
      <xdr:col>1</xdr:col>
      <xdr:colOff>2039406</xdr:colOff>
      <xdr:row>2</xdr:row>
      <xdr:rowOff>1076427</xdr:rowOff>
    </xdr:to>
    <xdr:pic>
      <xdr:nvPicPr>
        <xdr:cNvPr id="8" name="LINEAR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417"/>
        <a:stretch/>
      </xdr:blipFill>
      <xdr:spPr>
        <a:xfrm>
          <a:off x="916005" y="361950"/>
          <a:ext cx="1367241" cy="1045947"/>
        </a:xfrm>
        <a:prstGeom prst="roundRect">
          <a:avLst>
            <a:gd name="adj" fmla="val 16667"/>
          </a:avLst>
        </a:prstGeom>
        <a:ln>
          <a:noFill/>
        </a:ln>
        <a:effectLst/>
      </xdr:spPr>
    </xdr:pic>
    <xdr:clientData/>
  </xdr:twoCellAnchor>
  <xdr:twoCellAnchor editAs="oneCell">
    <xdr:from>
      <xdr:col>1</xdr:col>
      <xdr:colOff>719009</xdr:colOff>
      <xdr:row>4</xdr:row>
      <xdr:rowOff>19050</xdr:rowOff>
    </xdr:from>
    <xdr:to>
      <xdr:col>1</xdr:col>
      <xdr:colOff>1984941</xdr:colOff>
      <xdr:row>4</xdr:row>
      <xdr:rowOff>1133145</xdr:rowOff>
    </xdr:to>
    <xdr:pic>
      <xdr:nvPicPr>
        <xdr:cNvPr id="9" name="PictureP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85" t="530" r="1185" b="20159"/>
        <a:stretch/>
      </xdr:blipFill>
      <xdr:spPr>
        <a:xfrm>
          <a:off x="966659" y="714375"/>
          <a:ext cx="1265932" cy="1116000"/>
        </a:xfrm>
        <a:prstGeom prst="roundRect">
          <a:avLst>
            <a:gd name="adj" fmla="val 16667"/>
          </a:avLst>
        </a:prstGeom>
        <a:ln>
          <a:noFill/>
        </a:ln>
        <a:effectLst/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2612510</xdr:colOff>
      <xdr:row>7</xdr:row>
      <xdr:rowOff>1117905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pSpPr/>
      </xdr:nvGrpSpPr>
      <xdr:grpSpPr>
        <a:xfrm>
          <a:off x="247650" y="7124700"/>
          <a:ext cx="2612510" cy="1117905"/>
          <a:chOff x="657225" y="4791075"/>
          <a:chExt cx="2608700" cy="1116000"/>
        </a:xfrm>
      </xdr:grpSpPr>
      <xdr:pic>
        <xdr:nvPicPr>
          <xdr:cNvPr id="13" name="PicturePoi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8491" r="23088"/>
          <a:stretch/>
        </xdr:blipFill>
        <xdr:spPr>
          <a:xfrm>
            <a:off x="657225" y="4791075"/>
            <a:ext cx="1301779" cy="1116000"/>
          </a:xfrm>
          <a:prstGeom prst="roundRect">
            <a:avLst>
              <a:gd name="adj" fmla="val 9451"/>
            </a:avLst>
          </a:prstGeom>
          <a:ln>
            <a:noFill/>
          </a:ln>
          <a:effectLst/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4" name="PictureDis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4" y="4791075"/>
            <a:ext cx="1199001" cy="1116000"/>
          </a:xfrm>
          <a:prstGeom prst="roundRect">
            <a:avLst>
              <a:gd name="adj" fmla="val 8650"/>
            </a:avLst>
          </a:prstGeom>
          <a:ln>
            <a:noFill/>
          </a:ln>
          <a:effectLst/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E80EB-0598-4EDF-B778-66AC7737019C}">
  <sheetPr codeName="Sheet02">
    <pageSetUpPr fitToPage="1"/>
  </sheetPr>
  <dimension ref="A1:W30"/>
  <sheetViews>
    <sheetView showGridLines="0" showRowColHeaders="0" tabSelected="1" zoomScaleNormal="100" workbookViewId="0">
      <pane ySplit="4" topLeftCell="A5" activePane="bottomLeft" state="frozen"/>
      <selection activeCell="F8" sqref="F8"/>
      <selection pane="bottomLeft" activeCell="D7" sqref="D7:I7"/>
    </sheetView>
  </sheetViews>
  <sheetFormatPr defaultColWidth="8.7109375" defaultRowHeight="20.100000000000001" customHeight="1" x14ac:dyDescent="0.25"/>
  <cols>
    <col min="1" max="2" width="3.7109375" style="41" customWidth="1"/>
    <col min="3" max="3" width="4.7109375" style="41" customWidth="1"/>
    <col min="4" max="4" width="5.7109375" style="41" customWidth="1"/>
    <col min="5" max="6" width="10.7109375" style="41" customWidth="1"/>
    <col min="7" max="7" width="4.7109375" style="41" customWidth="1"/>
    <col min="8" max="9" width="10.7109375" style="41" customWidth="1"/>
    <col min="10" max="10" width="4.7109375" style="41" customWidth="1"/>
    <col min="11" max="11" width="3.7109375" style="41" customWidth="1"/>
    <col min="12" max="12" width="32.7109375" style="94" customWidth="1"/>
    <col min="13" max="13" width="23.42578125" style="41" customWidth="1"/>
    <col min="14" max="14" width="32.7109375" style="94" customWidth="1"/>
    <col min="15" max="15" width="3.7109375" style="42" customWidth="1"/>
    <col min="16" max="16" width="1.7109375" style="42" customWidth="1"/>
    <col min="17" max="23" width="8.7109375" style="42" customWidth="1"/>
    <col min="24" max="16384" width="8.7109375" style="41"/>
  </cols>
  <sheetData>
    <row r="1" spans="1:23" s="4" customFormat="1" ht="6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34"/>
      <c r="N1" s="134"/>
      <c r="O1" s="28"/>
      <c r="P1" s="28"/>
      <c r="Q1" s="28"/>
      <c r="R1" s="28"/>
      <c r="S1" s="28"/>
      <c r="T1" s="28"/>
      <c r="U1" s="28"/>
      <c r="V1" s="28"/>
      <c r="W1" s="28"/>
    </row>
    <row r="2" spans="1:23" s="5" customFormat="1" ht="20.100000000000001" customHeight="1" x14ac:dyDescent="0.3">
      <c r="A2" s="3"/>
      <c r="B2" s="52"/>
      <c r="C2" s="39"/>
      <c r="D2" s="131" t="s">
        <v>80</v>
      </c>
      <c r="E2" s="89"/>
      <c r="F2" s="2"/>
      <c r="G2" s="2"/>
      <c r="H2" s="2"/>
      <c r="I2" s="2"/>
      <c r="J2" s="2"/>
      <c r="K2" s="2"/>
      <c r="L2" s="135"/>
      <c r="M2" s="37"/>
      <c r="N2" s="135"/>
      <c r="O2" s="37"/>
      <c r="P2" s="38"/>
      <c r="Q2" s="38"/>
      <c r="R2" s="38"/>
      <c r="S2" s="38"/>
      <c r="T2" s="38"/>
      <c r="U2" s="38"/>
      <c r="V2" s="38"/>
      <c r="W2" s="38"/>
    </row>
    <row r="3" spans="1:23" s="164" customFormat="1" ht="24" customHeight="1" x14ac:dyDescent="0.35">
      <c r="A3" s="155"/>
      <c r="B3" s="156"/>
      <c r="C3" s="157"/>
      <c r="D3" s="158" t="s">
        <v>79</v>
      </c>
      <c r="E3" s="159"/>
      <c r="F3" s="160"/>
      <c r="G3" s="160"/>
      <c r="H3" s="160"/>
      <c r="I3" s="160"/>
      <c r="J3" s="160"/>
      <c r="K3" s="160"/>
      <c r="L3" s="161"/>
      <c r="M3" s="162"/>
      <c r="N3" s="161"/>
      <c r="O3" s="162"/>
      <c r="P3" s="163"/>
      <c r="Q3" s="163"/>
      <c r="R3" s="163"/>
      <c r="S3" s="163"/>
      <c r="T3" s="163"/>
      <c r="U3" s="163"/>
      <c r="V3" s="163"/>
      <c r="W3" s="163"/>
    </row>
    <row r="4" spans="1:23" s="4" customFormat="1" ht="5.0999999999999996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136"/>
      <c r="N4" s="136"/>
      <c r="O4" s="30"/>
      <c r="P4" s="30"/>
      <c r="Q4" s="30"/>
      <c r="R4" s="30"/>
      <c r="S4" s="30"/>
      <c r="T4" s="30"/>
      <c r="U4" s="30"/>
      <c r="V4" s="30"/>
      <c r="W4" s="30"/>
    </row>
    <row r="5" spans="1:23" s="4" customFormat="1" ht="5.0999999999999996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136"/>
      <c r="N5" s="136"/>
      <c r="O5" s="30"/>
      <c r="P5" s="30"/>
      <c r="Q5" s="30"/>
      <c r="S5" s="30"/>
      <c r="T5" s="30"/>
      <c r="U5" s="30"/>
      <c r="V5" s="30"/>
      <c r="W5" s="30"/>
    </row>
    <row r="6" spans="1:23" s="4" customFormat="1" ht="25.5" customHeight="1" x14ac:dyDescent="0.25">
      <c r="A6" s="29"/>
      <c r="B6" s="16"/>
      <c r="C6" s="17"/>
      <c r="D6" s="17"/>
      <c r="E6" s="17"/>
      <c r="F6" s="17"/>
      <c r="G6" s="17"/>
      <c r="H6" s="17"/>
      <c r="I6" s="17"/>
      <c r="J6" s="17"/>
      <c r="K6" s="17"/>
      <c r="L6" s="137"/>
      <c r="M6" s="32"/>
      <c r="N6" s="137"/>
      <c r="O6" s="33"/>
      <c r="P6" s="30"/>
      <c r="Q6" s="30"/>
      <c r="S6" s="30"/>
      <c r="T6" s="30"/>
      <c r="U6" s="30"/>
      <c r="V6" s="30"/>
      <c r="W6" s="30"/>
    </row>
    <row r="7" spans="1:23" s="4" customFormat="1" ht="24" customHeight="1" x14ac:dyDescent="0.25">
      <c r="A7" s="1"/>
      <c r="B7" s="40"/>
      <c r="C7" s="20"/>
      <c r="D7" s="169" t="s">
        <v>11</v>
      </c>
      <c r="E7" s="170"/>
      <c r="F7" s="170"/>
      <c r="G7" s="170"/>
      <c r="H7" s="170"/>
      <c r="I7" s="171"/>
      <c r="J7" s="20"/>
      <c r="K7" s="20"/>
      <c r="L7" s="138" t="s">
        <v>19</v>
      </c>
      <c r="M7" s="25"/>
      <c r="N7" s="139" t="s">
        <v>9</v>
      </c>
      <c r="O7" s="34"/>
      <c r="P7" s="31"/>
      <c r="Q7" s="31"/>
      <c r="S7" s="31"/>
      <c r="T7" s="31"/>
      <c r="U7" s="31"/>
      <c r="V7" s="31"/>
      <c r="W7" s="31"/>
    </row>
    <row r="8" spans="1:23" s="4" customFormat="1" ht="20.100000000000001" customHeight="1" x14ac:dyDescent="0.25">
      <c r="A8" s="1"/>
      <c r="B8" s="40"/>
      <c r="C8" s="20"/>
      <c r="D8" s="16"/>
      <c r="E8" s="17"/>
      <c r="F8" s="17"/>
      <c r="G8" s="17"/>
      <c r="H8" s="17"/>
      <c r="I8" s="18"/>
      <c r="J8" s="20"/>
      <c r="K8" s="20"/>
      <c r="L8" s="95"/>
      <c r="M8" s="25"/>
      <c r="N8" s="92"/>
      <c r="O8" s="35"/>
      <c r="P8" s="36"/>
      <c r="Q8" s="36"/>
      <c r="S8" s="36"/>
      <c r="T8" s="36"/>
      <c r="U8" s="36"/>
      <c r="V8" s="36"/>
      <c r="W8" s="36"/>
    </row>
    <row r="9" spans="1:23" s="4" customFormat="1" ht="20.100000000000001" customHeight="1" x14ac:dyDescent="0.25">
      <c r="A9" s="29"/>
      <c r="B9" s="19"/>
      <c r="C9" s="20"/>
      <c r="D9" s="19"/>
      <c r="E9" s="20"/>
      <c r="F9" s="20"/>
      <c r="G9" s="20"/>
      <c r="H9" s="20"/>
      <c r="I9" s="21"/>
      <c r="J9" s="20"/>
      <c r="K9" s="20"/>
      <c r="L9" s="95"/>
      <c r="M9" s="25"/>
      <c r="N9" s="92"/>
      <c r="O9" s="35"/>
      <c r="P9" s="36"/>
      <c r="Q9" s="36"/>
      <c r="S9" s="36"/>
      <c r="T9" s="36"/>
      <c r="U9" s="36"/>
      <c r="V9" s="36"/>
      <c r="W9" s="36"/>
    </row>
    <row r="10" spans="1:23" s="4" customFormat="1" ht="20.100000000000001" customHeight="1" x14ac:dyDescent="0.25">
      <c r="A10" s="29"/>
      <c r="B10" s="19"/>
      <c r="C10" s="20"/>
      <c r="D10" s="19"/>
      <c r="E10" s="20"/>
      <c r="F10" s="20"/>
      <c r="G10" s="20"/>
      <c r="H10" s="20"/>
      <c r="I10" s="21"/>
      <c r="J10" s="20"/>
      <c r="K10" s="20"/>
      <c r="L10" s="95"/>
      <c r="M10" s="25"/>
      <c r="N10" s="92"/>
      <c r="O10" s="35"/>
      <c r="P10" s="36"/>
      <c r="Q10" s="36"/>
      <c r="S10" s="36"/>
      <c r="T10" s="36"/>
      <c r="U10" s="36"/>
      <c r="V10" s="36"/>
      <c r="W10" s="36"/>
    </row>
    <row r="11" spans="1:23" s="4" customFormat="1" ht="20.100000000000001" customHeight="1" x14ac:dyDescent="0.25">
      <c r="A11" s="29"/>
      <c r="B11" s="19"/>
      <c r="C11" s="20"/>
      <c r="D11" s="19"/>
      <c r="E11" s="20"/>
      <c r="F11" s="20"/>
      <c r="G11" s="20"/>
      <c r="H11" s="20"/>
      <c r="I11" s="21"/>
      <c r="J11" s="20"/>
      <c r="K11" s="20"/>
      <c r="L11" s="95"/>
      <c r="M11" s="25"/>
      <c r="N11" s="92"/>
      <c r="O11" s="35"/>
      <c r="P11" s="36"/>
      <c r="Q11" s="36"/>
      <c r="R11" s="44"/>
      <c r="S11" s="36"/>
      <c r="T11" s="36"/>
      <c r="U11" s="36"/>
      <c r="V11" s="36"/>
      <c r="W11" s="36"/>
    </row>
    <row r="12" spans="1:23" s="4" customFormat="1" ht="20.100000000000001" customHeight="1" x14ac:dyDescent="0.25">
      <c r="A12" s="29"/>
      <c r="B12" s="19"/>
      <c r="C12" s="20"/>
      <c r="D12" s="22"/>
      <c r="E12" s="23"/>
      <c r="F12" s="23"/>
      <c r="G12" s="23"/>
      <c r="H12" s="23"/>
      <c r="I12" s="24"/>
      <c r="J12" s="20"/>
      <c r="K12" s="20"/>
      <c r="L12" s="95"/>
      <c r="M12" s="25"/>
      <c r="N12" s="92"/>
      <c r="O12" s="35"/>
      <c r="P12" s="36"/>
      <c r="Q12" s="36"/>
      <c r="R12" s="36"/>
      <c r="S12" s="36"/>
      <c r="T12" s="36"/>
      <c r="U12" s="36"/>
      <c r="V12" s="36"/>
      <c r="W12" s="36"/>
    </row>
    <row r="13" spans="1:23" s="4" customFormat="1" ht="20.100000000000001" customHeight="1" x14ac:dyDescent="0.25">
      <c r="A13" s="29"/>
      <c r="B13" s="19"/>
      <c r="C13" s="26"/>
      <c r="D13" s="27"/>
      <c r="E13" s="27"/>
      <c r="F13" s="27"/>
      <c r="G13" s="27"/>
      <c r="H13" s="27"/>
      <c r="I13" s="27"/>
      <c r="J13" s="27"/>
      <c r="K13" s="26"/>
      <c r="L13" s="95"/>
      <c r="M13" s="25"/>
      <c r="N13" s="92"/>
      <c r="O13" s="35"/>
      <c r="P13" s="36"/>
      <c r="Q13" s="36"/>
      <c r="R13" s="36"/>
      <c r="S13" s="36"/>
      <c r="T13" s="36"/>
      <c r="U13" s="36"/>
      <c r="V13" s="36"/>
      <c r="W13" s="36"/>
    </row>
    <row r="14" spans="1:23" s="4" customFormat="1" ht="20.100000000000001" customHeight="1" x14ac:dyDescent="0.25">
      <c r="A14" s="29"/>
      <c r="B14" s="19"/>
      <c r="C14" s="26"/>
      <c r="D14" s="26"/>
      <c r="E14" s="48" t="s">
        <v>54</v>
      </c>
      <c r="F14" s="50">
        <v>20</v>
      </c>
      <c r="G14" s="27"/>
      <c r="H14" s="49" t="s">
        <v>26</v>
      </c>
      <c r="I14" s="51">
        <v>1</v>
      </c>
      <c r="J14" s="53"/>
      <c r="K14" s="26"/>
      <c r="L14" s="95"/>
      <c r="M14" s="25"/>
      <c r="N14" s="92"/>
      <c r="O14" s="35"/>
      <c r="P14" s="36"/>
      <c r="Q14" s="36"/>
      <c r="R14" s="36"/>
      <c r="S14" s="36"/>
      <c r="T14" s="36"/>
      <c r="U14" s="36"/>
      <c r="V14" s="36"/>
      <c r="W14" s="36"/>
    </row>
    <row r="15" spans="1:23" s="4" customFormat="1" ht="20.100000000000001" customHeight="1" x14ac:dyDescent="0.25">
      <c r="A15" s="29"/>
      <c r="B15" s="19"/>
      <c r="C15" s="26"/>
      <c r="D15" s="26"/>
      <c r="E15" s="49" t="s">
        <v>27</v>
      </c>
      <c r="F15" s="51">
        <v>1</v>
      </c>
      <c r="G15" s="27"/>
      <c r="H15" s="49" t="s">
        <v>56</v>
      </c>
      <c r="I15" s="51">
        <v>1</v>
      </c>
      <c r="J15" s="53"/>
      <c r="K15" s="26"/>
      <c r="L15" s="95"/>
      <c r="M15" s="25"/>
      <c r="N15" s="92"/>
      <c r="O15" s="35"/>
      <c r="P15" s="36"/>
      <c r="Q15" s="36"/>
      <c r="R15" s="36"/>
      <c r="S15" s="36"/>
      <c r="T15" s="36"/>
      <c r="U15" s="36"/>
      <c r="V15" s="36"/>
      <c r="W15" s="36"/>
    </row>
    <row r="16" spans="1:23" s="4" customFormat="1" ht="20.100000000000001" customHeight="1" x14ac:dyDescent="0.25">
      <c r="A16" s="29"/>
      <c r="B16" s="19"/>
      <c r="C16" s="47"/>
      <c r="D16" s="26"/>
      <c r="E16" s="49" t="s">
        <v>30</v>
      </c>
      <c r="F16" s="51">
        <v>2</v>
      </c>
      <c r="G16" s="27"/>
      <c r="H16" s="49" t="s">
        <v>57</v>
      </c>
      <c r="I16" s="51">
        <v>0</v>
      </c>
      <c r="J16" s="53"/>
      <c r="K16" s="26"/>
      <c r="L16" s="95"/>
      <c r="M16" s="25"/>
      <c r="N16" s="92"/>
      <c r="O16" s="35"/>
      <c r="P16" s="36"/>
      <c r="Q16" s="36"/>
      <c r="R16" s="36"/>
      <c r="S16" s="36"/>
      <c r="T16" s="36"/>
      <c r="U16" s="36"/>
      <c r="V16" s="36"/>
      <c r="W16" s="36"/>
    </row>
    <row r="17" spans="1:23" s="4" customFormat="1" ht="20.100000000000001" customHeight="1" x14ac:dyDescent="0.25">
      <c r="A17" s="29"/>
      <c r="B17" s="19"/>
      <c r="C17" s="47"/>
      <c r="D17" s="47"/>
      <c r="E17" s="49" t="s">
        <v>35</v>
      </c>
      <c r="F17" s="50">
        <v>1</v>
      </c>
      <c r="G17" s="27"/>
      <c r="H17" s="49" t="s">
        <v>58</v>
      </c>
      <c r="I17" s="51">
        <v>2</v>
      </c>
      <c r="J17" s="53"/>
      <c r="K17" s="26"/>
      <c r="L17" s="95"/>
      <c r="M17" s="25"/>
      <c r="N17" s="92"/>
      <c r="O17" s="35"/>
      <c r="P17" s="36"/>
      <c r="Q17" s="36"/>
      <c r="R17" s="36"/>
      <c r="S17" s="36"/>
      <c r="T17" s="36"/>
      <c r="U17" s="36"/>
      <c r="V17" s="36"/>
      <c r="W17" s="36"/>
    </row>
    <row r="18" spans="1:23" s="4" customFormat="1" ht="20.100000000000001" customHeight="1" x14ac:dyDescent="0.25">
      <c r="A18" s="29"/>
      <c r="B18" s="19"/>
      <c r="C18" s="27"/>
      <c r="D18" s="47"/>
      <c r="E18" s="49" t="s">
        <v>36</v>
      </c>
      <c r="F18" s="50">
        <v>100</v>
      </c>
      <c r="G18" s="27"/>
      <c r="H18" s="96" t="s">
        <v>81</v>
      </c>
      <c r="I18" s="51">
        <v>6</v>
      </c>
      <c r="J18" s="27"/>
      <c r="K18" s="26"/>
      <c r="L18" s="95"/>
      <c r="M18" s="25"/>
      <c r="N18" s="92"/>
      <c r="O18" s="35"/>
      <c r="P18" s="36"/>
      <c r="Q18" s="36"/>
      <c r="R18" s="36"/>
      <c r="S18" s="36"/>
      <c r="T18" s="36"/>
      <c r="U18" s="36"/>
      <c r="V18" s="36"/>
      <c r="W18" s="36"/>
    </row>
    <row r="19" spans="1:23" s="4" customFormat="1" ht="20.100000000000001" customHeight="1" x14ac:dyDescent="0.25">
      <c r="A19" s="29"/>
      <c r="B19" s="19"/>
      <c r="C19" s="27"/>
      <c r="D19" s="27"/>
      <c r="E19" s="27"/>
      <c r="F19" s="27"/>
      <c r="G19" s="26"/>
      <c r="H19" s="27"/>
      <c r="I19" s="27"/>
      <c r="J19" s="27"/>
      <c r="K19" s="26"/>
      <c r="L19" s="95"/>
      <c r="M19" s="25"/>
      <c r="N19" s="92"/>
      <c r="O19" s="35"/>
      <c r="P19" s="36"/>
      <c r="Q19" s="36"/>
      <c r="R19" s="36"/>
      <c r="S19" s="36"/>
      <c r="T19" s="36"/>
      <c r="U19" s="36"/>
      <c r="V19" s="36"/>
      <c r="W19" s="36"/>
    </row>
    <row r="20" spans="1:23" s="4" customFormat="1" ht="20.100000000000001" customHeight="1" x14ac:dyDescent="0.25">
      <c r="A20" s="29"/>
      <c r="B20" s="19"/>
      <c r="C20" s="27"/>
      <c r="D20" s="27"/>
      <c r="E20" s="27"/>
      <c r="F20" s="27"/>
      <c r="G20" s="26"/>
      <c r="H20" s="27"/>
      <c r="I20" s="27"/>
      <c r="J20" s="27"/>
      <c r="K20" s="26"/>
      <c r="L20" s="95"/>
      <c r="M20" s="25"/>
      <c r="N20" s="92"/>
      <c r="O20" s="35"/>
      <c r="P20" s="36"/>
      <c r="Q20" s="36"/>
      <c r="R20" s="36"/>
      <c r="S20" s="36"/>
      <c r="T20" s="36"/>
      <c r="U20" s="36"/>
      <c r="V20" s="36"/>
      <c r="W20" s="36"/>
    </row>
    <row r="21" spans="1:23" s="4" customFormat="1" ht="20.100000000000001" customHeight="1" x14ac:dyDescent="0.25">
      <c r="A21" s="29"/>
      <c r="B21" s="19"/>
      <c r="C21" s="27"/>
      <c r="D21" s="27"/>
      <c r="E21" s="27"/>
      <c r="F21" s="27"/>
      <c r="G21" s="26"/>
      <c r="H21" s="27"/>
      <c r="I21" s="27"/>
      <c r="J21" s="27"/>
      <c r="K21" s="26"/>
      <c r="L21" s="95"/>
      <c r="M21" s="25"/>
      <c r="N21" s="92"/>
      <c r="O21" s="35"/>
      <c r="P21" s="36"/>
      <c r="Q21" s="36"/>
      <c r="R21" s="36"/>
      <c r="S21" s="36"/>
      <c r="T21" s="36"/>
      <c r="U21" s="36"/>
      <c r="V21" s="36"/>
      <c r="W21" s="36"/>
    </row>
    <row r="22" spans="1:23" s="4" customFormat="1" ht="20.100000000000001" customHeight="1" x14ac:dyDescent="0.25">
      <c r="A22" s="29"/>
      <c r="B22" s="19"/>
      <c r="C22" s="26"/>
      <c r="D22" s="26"/>
      <c r="E22" s="27"/>
      <c r="F22" s="27"/>
      <c r="G22" s="26"/>
      <c r="H22" s="27"/>
      <c r="I22" s="27"/>
      <c r="J22" s="27"/>
      <c r="K22" s="26"/>
      <c r="L22" s="95"/>
      <c r="M22" s="25"/>
      <c r="N22" s="92"/>
      <c r="O22" s="35"/>
      <c r="P22" s="36"/>
      <c r="Q22" s="36"/>
      <c r="R22" s="36"/>
      <c r="S22" s="36"/>
      <c r="T22" s="36"/>
      <c r="U22" s="36"/>
      <c r="V22" s="36"/>
      <c r="W22" s="36"/>
    </row>
    <row r="23" spans="1:23" s="4" customFormat="1" ht="20.100000000000001" customHeight="1" x14ac:dyDescent="0.25">
      <c r="A23" s="29"/>
      <c r="B23" s="19"/>
      <c r="C23" s="26"/>
      <c r="D23" s="26"/>
      <c r="E23" s="27"/>
      <c r="F23" s="27"/>
      <c r="G23" s="26"/>
      <c r="H23" s="27"/>
      <c r="I23" s="27"/>
      <c r="J23" s="27"/>
      <c r="K23" s="26"/>
      <c r="L23" s="95"/>
      <c r="M23" s="25"/>
      <c r="N23" s="92"/>
      <c r="O23" s="35"/>
      <c r="P23" s="36"/>
      <c r="Q23" s="36"/>
      <c r="R23" s="36"/>
      <c r="S23" s="36"/>
      <c r="T23" s="36"/>
      <c r="U23" s="36"/>
      <c r="V23" s="36"/>
      <c r="W23" s="36"/>
    </row>
    <row r="24" spans="1:23" s="4" customFormat="1" ht="20.100000000000001" customHeight="1" x14ac:dyDescent="0.25">
      <c r="A24" s="29"/>
      <c r="B24" s="19"/>
      <c r="C24" s="26"/>
      <c r="D24" s="26"/>
      <c r="E24" s="43"/>
      <c r="F24" s="26"/>
      <c r="G24" s="26"/>
      <c r="H24" s="43"/>
      <c r="I24" s="27"/>
      <c r="J24" s="27"/>
      <c r="K24" s="26"/>
      <c r="L24" s="95"/>
      <c r="M24" s="25"/>
      <c r="N24" s="92"/>
      <c r="O24" s="35"/>
      <c r="P24" s="36"/>
      <c r="Q24" s="36"/>
      <c r="R24" s="36"/>
      <c r="S24" s="36"/>
      <c r="T24" s="36"/>
      <c r="U24" s="36"/>
      <c r="V24" s="36"/>
      <c r="W24" s="36"/>
    </row>
    <row r="25" spans="1:23" s="4" customFormat="1" ht="20.100000000000001" customHeight="1" x14ac:dyDescent="0.25">
      <c r="A25" s="29"/>
      <c r="B25" s="19"/>
      <c r="C25" s="26"/>
      <c r="D25" s="26"/>
      <c r="E25" s="27"/>
      <c r="F25" s="27"/>
      <c r="G25" s="26"/>
      <c r="H25" s="27"/>
      <c r="I25" s="27"/>
      <c r="J25" s="27"/>
      <c r="K25" s="26"/>
      <c r="L25" s="95"/>
      <c r="M25" s="25"/>
      <c r="N25" s="92"/>
      <c r="O25" s="35"/>
      <c r="P25" s="36"/>
      <c r="Q25" s="36"/>
      <c r="R25" s="36"/>
      <c r="S25" s="36"/>
      <c r="T25" s="36"/>
      <c r="U25" s="36"/>
      <c r="V25" s="36"/>
      <c r="W25" s="36"/>
    </row>
    <row r="26" spans="1:23" s="4" customFormat="1" ht="20.100000000000001" customHeight="1" x14ac:dyDescent="0.25">
      <c r="A26" s="29"/>
      <c r="B26" s="19"/>
      <c r="C26" s="26"/>
      <c r="D26" s="26"/>
      <c r="E26" s="26"/>
      <c r="F26" s="26"/>
      <c r="G26" s="26"/>
      <c r="H26" s="26"/>
      <c r="I26" s="26"/>
      <c r="J26" s="26"/>
      <c r="K26" s="26"/>
      <c r="L26" s="95"/>
      <c r="M26" s="25"/>
      <c r="N26" s="92"/>
      <c r="O26" s="35"/>
      <c r="P26" s="36"/>
      <c r="Q26" s="36"/>
      <c r="R26" s="36"/>
      <c r="S26" s="36"/>
      <c r="T26" s="36"/>
      <c r="U26" s="36"/>
      <c r="V26" s="36"/>
      <c r="W26" s="36"/>
    </row>
    <row r="27" spans="1:23" s="4" customFormat="1" ht="20.100000000000001" customHeight="1" x14ac:dyDescent="0.25">
      <c r="A27" s="29"/>
      <c r="B27" s="19"/>
      <c r="C27" s="26"/>
      <c r="D27" s="26"/>
      <c r="E27" s="26"/>
      <c r="F27" s="26"/>
      <c r="G27" s="26"/>
      <c r="H27" s="26"/>
      <c r="I27" s="26"/>
      <c r="J27" s="26"/>
      <c r="K27" s="26"/>
      <c r="L27" s="95"/>
      <c r="M27" s="25"/>
      <c r="N27" s="92"/>
      <c r="O27" s="35"/>
      <c r="P27" s="36"/>
      <c r="Q27" s="36"/>
      <c r="R27" s="36"/>
      <c r="S27" s="36"/>
      <c r="T27" s="36"/>
      <c r="U27" s="36"/>
      <c r="V27" s="36"/>
      <c r="W27" s="36"/>
    </row>
    <row r="28" spans="1:23" s="4" customFormat="1" ht="20.100000000000001" customHeight="1" x14ac:dyDescent="0.25">
      <c r="A28" s="29"/>
      <c r="B28" s="19"/>
      <c r="C28" s="26"/>
      <c r="D28" s="26"/>
      <c r="E28" s="26"/>
      <c r="F28" s="26"/>
      <c r="G28" s="26"/>
      <c r="H28" s="27"/>
      <c r="I28" s="27"/>
      <c r="J28" s="27"/>
      <c r="K28" s="26"/>
      <c r="L28" s="93"/>
      <c r="M28" s="25"/>
      <c r="N28" s="93"/>
      <c r="O28" s="35"/>
      <c r="P28" s="36"/>
      <c r="Q28" s="36"/>
      <c r="R28" s="36"/>
      <c r="S28" s="36"/>
      <c r="T28" s="36"/>
      <c r="U28" s="36"/>
      <c r="V28" s="36"/>
      <c r="W28" s="36"/>
    </row>
    <row r="29" spans="1:23" s="4" customFormat="1" ht="20.100000000000001" customHeight="1" x14ac:dyDescent="0.25">
      <c r="B29" s="45"/>
      <c r="C29" s="20"/>
      <c r="D29" s="20"/>
      <c r="E29" s="20"/>
      <c r="F29" s="20"/>
      <c r="G29" s="20"/>
      <c r="H29" s="20"/>
      <c r="I29" s="20"/>
      <c r="J29" s="20"/>
      <c r="K29" s="20"/>
      <c r="L29" s="93"/>
      <c r="M29" s="25"/>
      <c r="N29" s="93"/>
      <c r="O29" s="46"/>
      <c r="P29" s="31"/>
      <c r="Q29" s="31"/>
      <c r="R29" s="31"/>
      <c r="S29" s="31"/>
      <c r="T29" s="31"/>
      <c r="U29" s="31"/>
      <c r="V29" s="31"/>
      <c r="W29" s="31"/>
    </row>
    <row r="30" spans="1:23" s="4" customFormat="1" ht="7.15" customHeight="1" x14ac:dyDescent="0.25"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4"/>
      <c r="M30" s="90"/>
      <c r="N30" s="94"/>
      <c r="O30" s="91"/>
      <c r="P30" s="31"/>
      <c r="Q30" s="31"/>
      <c r="R30" s="31"/>
      <c r="S30" s="31"/>
      <c r="T30" s="31"/>
      <c r="U30" s="31"/>
      <c r="V30" s="31"/>
      <c r="W30" s="31"/>
    </row>
  </sheetData>
  <sheetProtection algorithmName="SHA-512" hashValue="Er4mbcR2h0NVS4IyiDyOiPaUzcmox33pVBCezG3wTLQzAEuYDx1notwYKHX+f6W4DxkFq6fYdFQ7A/mcHSvcRQ==" saltValue="7bGJzyzvkEnqIfH+LSn9pg==" spinCount="100000" sheet="1" objects="1" scenarios="1" formatCells="0"/>
  <sortState xmlns:xlrd2="http://schemas.microsoft.com/office/spreadsheetml/2017/richdata2" ref="N8:N30">
    <sortCondition ref="N8:N29"/>
  </sortState>
  <mergeCells count="1">
    <mergeCell ref="D7:I7"/>
  </mergeCells>
  <conditionalFormatting sqref="L8:L1009 N8:N1009">
    <cfRule type="expression" dxfId="11" priority="10">
      <formula>LEN(L8)&gt;0</formula>
    </cfRule>
  </conditionalFormatting>
  <conditionalFormatting sqref="B30:O1009">
    <cfRule type="expression" dxfId="10" priority="5">
      <formula>LEN($L28)+LEN($N28)&gt;0</formula>
    </cfRule>
  </conditionalFormatting>
  <conditionalFormatting sqref="B29:O1009">
    <cfRule type="expression" dxfId="9" priority="4">
      <formula>AND(LEN($L27)+LEN($N27)&gt;0,LEN($L28)+LEN($N28)=0)</formula>
    </cfRule>
  </conditionalFormatting>
  <conditionalFormatting sqref="B30:B1009">
    <cfRule type="expression" dxfId="8" priority="3">
      <formula>LEN($L28)+LEN($N28)&gt;0</formula>
    </cfRule>
  </conditionalFormatting>
  <conditionalFormatting sqref="O30:O1009">
    <cfRule type="expression" dxfId="7" priority="2">
      <formula>LEN($L28)+LEN($N28)&gt;0</formula>
    </cfRule>
  </conditionalFormatting>
  <conditionalFormatting sqref="B29:O29">
    <cfRule type="expression" dxfId="6" priority="1">
      <formula>LEN($L28)+LEN($N28)=0</formula>
    </cfRule>
  </conditionalFormatting>
  <dataValidations count="5">
    <dataValidation type="whole" operator="greaterThanOrEqual" allowBlank="1" showInputMessage="1" showErrorMessage="1" errorTitle="Length error" error="Length list has to be at least 1" sqref="E28" xr:uid="{23D34325-8BD3-42DA-AEE9-B02D015EDF4F}">
      <formula1>1</formula1>
    </dataValidation>
    <dataValidation type="whole" allowBlank="1" showInputMessage="1" showErrorMessage="1" errorTitle="Wrong number" error="Maximum lenght is 1000." sqref="F14" xr:uid="{556D9BF6-AFDD-49A4-9986-9E1344A5D87C}">
      <formula1>1</formula1>
      <formula2>1000</formula2>
    </dataValidation>
    <dataValidation allowBlank="1" showInputMessage="1" showErrorMessage="1" errorTitle="Wrong Precision" error="Maximum precision is 6. Please enter number between 0 and 6" sqref="M19" xr:uid="{3B45EAAB-69C7-4831-A99A-92D7F55F919B}"/>
    <dataValidation type="decimal" allowBlank="1" showInputMessage="1" showErrorMessage="1" errorTitle="Wrong Decimal Precision" error="Maximum precision is 6 decimal. Please enter value between 0 and 6" sqref="F16" xr:uid="{4E6E7A7A-B8C3-4AF2-A601-E26A763CAC7E}">
      <formula1>0</formula1>
      <formula2>6</formula2>
    </dataValidation>
    <dataValidation type="decimal" allowBlank="1" showInputMessage="1" showErrorMessage="1" errorTitle="Wrong Input" error="Please enter only numbers" sqref="F15 I14 I16:I18 F17:F18" xr:uid="{883857B0-342D-4B04-8D2E-0EBEEC72B9F3}">
      <formula1>-999999999999999000000</formula1>
      <formula2>999999999999999000000</formula2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81" fitToHeight="0" orientation="landscape" r:id="rId1"/>
  <colBreaks count="1" manualBreakCount="1">
    <brk id="1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4" r:id="rId4" name="Group Box 10">
              <controlPr defaultSize="0" autoFill="0" autoPict="0">
                <anchor moveWithCells="1">
                  <from>
                    <xdr:col>1</xdr:col>
                    <xdr:colOff>247650</xdr:colOff>
                    <xdr:row>5</xdr:row>
                    <xdr:rowOff>161925</xdr:rowOff>
                  </from>
                  <to>
                    <xdr:col>10</xdr:col>
                    <xdr:colOff>0</xdr:colOff>
                    <xdr:row>27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5" name="Unique">
              <controlPr defaultSize="0" autoFill="0" autoPict="0">
                <anchor mov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6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6" name="DistributionType">
              <controlPr defaultSize="0" autoFill="0" autoPict="0">
                <anchor moveWithCells="1">
                  <from>
                    <xdr:col>7</xdr:col>
                    <xdr:colOff>0</xdr:colOff>
                    <xdr:row>19</xdr:row>
                    <xdr:rowOff>0</xdr:rowOff>
                  </from>
                  <to>
                    <xdr:col>9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7" name="Option Button 129">
              <controlPr defaultSize="0" autoFill="0" autoLine="0" autoPict="0">
                <anchor moveWithCells="1">
                  <from>
                    <xdr:col>7</xdr:col>
                    <xdr:colOff>257175</xdr:colOff>
                    <xdr:row>19</xdr:row>
                    <xdr:rowOff>171450</xdr:rowOff>
                  </from>
                  <to>
                    <xdr:col>8</xdr:col>
                    <xdr:colOff>47625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4" r:id="rId8" name="Option Button 130">
              <controlPr defaultSize="0" autoFill="0" autoLine="0" autoPict="0">
                <anchor moveWithCells="1">
                  <from>
                    <xdr:col>8</xdr:col>
                    <xdr:colOff>114300</xdr:colOff>
                    <xdr:row>19</xdr:row>
                    <xdr:rowOff>171450</xdr:rowOff>
                  </from>
                  <to>
                    <xdr:col>8</xdr:col>
                    <xdr:colOff>619125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9" name="Option Button 132">
              <controlPr defaultSize="0" autoFill="0" autoLine="0" autoPict="0">
                <anchor moveWithCells="1">
                  <from>
                    <xdr:col>4</xdr:col>
                    <xdr:colOff>200025</xdr:colOff>
                    <xdr:row>19</xdr:row>
                    <xdr:rowOff>171450</xdr:rowOff>
                  </from>
                  <to>
                    <xdr:col>4</xdr:col>
                    <xdr:colOff>704850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7" r:id="rId10" name="Option Button 133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171450</xdr:rowOff>
                  </from>
                  <to>
                    <xdr:col>5</xdr:col>
                    <xdr:colOff>542925</xdr:colOff>
                    <xdr:row>20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00000000-000E-0000-0100-000003000000}">
            <xm:f>pictures!F17="NO"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F14:F18</xm:sqref>
        </x14:conditionalFormatting>
        <x14:conditionalFormatting xmlns:xm="http://schemas.microsoft.com/office/excel/2006/main">
          <x14:cfRule type="expression" priority="15" id="{00000000-000E-0000-0100-000006000000}">
            <xm:f>pictures!I19="NO"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J14:J17</xm:sqref>
        </x14:conditionalFormatting>
        <x14:conditionalFormatting xmlns:xm="http://schemas.microsoft.com/office/excel/2006/main">
          <x14:cfRule type="expression" priority="16" id="{00000000-000E-0000-0100-000002000000}">
            <xm:f>pictures!$F$23="NO"</xm:f>
            <x14:dxf>
              <fill>
                <patternFill>
                  <bgColor theme="0" tint="-0.14996795556505021"/>
                </patternFill>
              </fill>
            </x14:dxf>
          </x14:cfRule>
          <xm:sqref>E20:F21</xm:sqref>
        </x14:conditionalFormatting>
        <x14:conditionalFormatting xmlns:xm="http://schemas.microsoft.com/office/excel/2006/main">
          <x14:cfRule type="expression" priority="17" id="{00000000-000E-0000-0100-000001000000}">
            <xm:f>pictures!$F$24="NO"</xm:f>
            <x14:dxf>
              <fill>
                <patternFill>
                  <bgColor theme="0" tint="-0.14996795556505021"/>
                </patternFill>
              </fill>
            </x14:dxf>
          </x14:cfRule>
          <xm:sqref>H20:I21</xm:sqref>
        </x14:conditionalFormatting>
        <x14:conditionalFormatting xmlns:xm="http://schemas.microsoft.com/office/excel/2006/main">
          <x14:cfRule type="expression" priority="18" stopIfTrue="1" id="{00000000-000E-0000-0100-000008000000}">
            <xm:f>pictures!H17="NO"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I14:I18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801B5A-9B16-438E-A2D7-204F7580E40B}">
          <x14:formula1>
            <xm:f>pictures!$E$4:$E$11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D3E68-73E8-424B-BFD8-C1D10118AC20}">
  <sheetPr codeName="Sheet05">
    <pageSetUpPr fitToPage="1"/>
  </sheetPr>
  <dimension ref="B1:N14"/>
  <sheetViews>
    <sheetView showGridLines="0" showRowColHeaders="0" zoomScaleNormal="100" workbookViewId="0">
      <pane ySplit="4" topLeftCell="A5" activePane="bottomLeft" state="frozen"/>
      <selection activeCell="D7" sqref="A7:G7"/>
      <selection pane="bottomLeft" activeCell="A5" sqref="A5"/>
    </sheetView>
  </sheetViews>
  <sheetFormatPr defaultColWidth="9.140625" defaultRowHeight="15" x14ac:dyDescent="0.25"/>
  <cols>
    <col min="1" max="2" width="3.7109375" style="109" customWidth="1"/>
    <col min="3" max="3" width="2.7109375" style="109" customWidth="1"/>
    <col min="4" max="4" width="12.7109375" style="109" customWidth="1"/>
    <col min="5" max="5" width="13.7109375" style="109" customWidth="1"/>
    <col min="6" max="6" width="2.7109375" style="109" customWidth="1"/>
    <col min="7" max="7" width="3.7109375" style="109" customWidth="1"/>
    <col min="8" max="8" width="119.7109375" style="109" customWidth="1"/>
    <col min="9" max="9" width="3.7109375" style="109" customWidth="1"/>
    <col min="10" max="10" width="1.7109375" style="109" customWidth="1"/>
    <col min="11" max="16" width="9.140625" style="109" customWidth="1"/>
    <col min="17" max="16384" width="9.140625" style="109"/>
  </cols>
  <sheetData>
    <row r="1" spans="2:14" ht="6.75" customHeight="1" x14ac:dyDescent="0.25"/>
    <row r="2" spans="2:14" s="113" customFormat="1" ht="20.100000000000001" customHeight="1" x14ac:dyDescent="0.3">
      <c r="B2" s="110"/>
      <c r="C2" s="110"/>
      <c r="D2" s="130" t="s">
        <v>80</v>
      </c>
      <c r="E2" s="111"/>
      <c r="F2" s="111"/>
      <c r="G2" s="112"/>
      <c r="H2" s="111"/>
      <c r="I2" s="112"/>
    </row>
    <row r="3" spans="2:14" s="168" customFormat="1" ht="24" customHeight="1" x14ac:dyDescent="0.35">
      <c r="B3" s="165"/>
      <c r="C3" s="165"/>
      <c r="D3" s="166" t="s">
        <v>17</v>
      </c>
      <c r="E3" s="167"/>
      <c r="F3" s="167"/>
      <c r="G3" s="167"/>
      <c r="H3" s="167"/>
      <c r="I3" s="167"/>
    </row>
    <row r="4" spans="2:14" ht="5.0999999999999996" customHeight="1" x14ac:dyDescent="0.25"/>
    <row r="5" spans="2:14" ht="5.0999999999999996" customHeight="1" x14ac:dyDescent="0.25">
      <c r="B5" s="149"/>
      <c r="C5" s="149"/>
      <c r="D5" s="149"/>
      <c r="E5" s="149"/>
      <c r="F5" s="149"/>
      <c r="G5" s="149"/>
      <c r="H5" s="149"/>
      <c r="I5" s="149"/>
    </row>
    <row r="6" spans="2:14" ht="15" customHeight="1" thickBot="1" x14ac:dyDescent="0.3">
      <c r="B6" s="140"/>
      <c r="C6" s="141"/>
      <c r="D6" s="141"/>
      <c r="E6" s="141"/>
      <c r="F6" s="141"/>
      <c r="G6" s="141"/>
      <c r="H6" s="141"/>
      <c r="I6" s="142"/>
    </row>
    <row r="7" spans="2:14" ht="18" customHeight="1" thickTop="1" thickBot="1" x14ac:dyDescent="0.3">
      <c r="B7" s="143"/>
      <c r="C7" s="114" t="s">
        <v>59</v>
      </c>
      <c r="D7" s="115"/>
      <c r="E7" s="115"/>
      <c r="F7" s="116"/>
      <c r="G7" s="117"/>
      <c r="H7" s="118" t="s">
        <v>8</v>
      </c>
      <c r="I7" s="144"/>
    </row>
    <row r="8" spans="2:14" ht="150" customHeight="1" thickTop="1" thickBot="1" x14ac:dyDescent="0.3">
      <c r="B8" s="143"/>
      <c r="C8" s="119"/>
      <c r="D8" s="120"/>
      <c r="E8" s="121"/>
      <c r="F8" s="122"/>
      <c r="G8" s="117"/>
      <c r="H8" s="123"/>
      <c r="I8" s="144"/>
    </row>
    <row r="9" spans="2:14" ht="15" customHeight="1" thickTop="1" thickBot="1" x14ac:dyDescent="0.3">
      <c r="B9" s="143"/>
      <c r="C9" s="124"/>
      <c r="D9" s="117"/>
      <c r="E9" s="132"/>
      <c r="F9" s="125"/>
      <c r="G9" s="117"/>
      <c r="H9" s="145"/>
      <c r="I9" s="144"/>
    </row>
    <row r="10" spans="2:14" ht="18" customHeight="1" thickBot="1" x14ac:dyDescent="0.3">
      <c r="B10" s="143"/>
      <c r="C10" s="126"/>
      <c r="D10" s="127"/>
      <c r="E10" s="127"/>
      <c r="F10" s="128"/>
      <c r="G10" s="117"/>
      <c r="H10" s="129" t="s">
        <v>9</v>
      </c>
      <c r="I10" s="144"/>
    </row>
    <row r="11" spans="2:14" ht="140.1" customHeight="1" thickBot="1" x14ac:dyDescent="0.3">
      <c r="B11" s="143"/>
      <c r="C11" s="117"/>
      <c r="D11" s="117"/>
      <c r="E11" s="117"/>
      <c r="F11" s="117"/>
      <c r="G11" s="117"/>
      <c r="H11" s="133" t="s">
        <v>88</v>
      </c>
      <c r="I11" s="144"/>
    </row>
    <row r="12" spans="2:14" ht="15" customHeight="1" x14ac:dyDescent="0.25">
      <c r="B12" s="146"/>
      <c r="C12" s="147"/>
      <c r="D12" s="147"/>
      <c r="E12" s="147"/>
      <c r="F12" s="147"/>
      <c r="G12" s="147"/>
      <c r="H12" s="147"/>
      <c r="I12" s="148"/>
    </row>
    <row r="13" spans="2:14" s="154" customFormat="1" ht="7.15" customHeight="1" x14ac:dyDescent="0.25">
      <c r="K13" s="109"/>
      <c r="L13" s="109"/>
      <c r="M13" s="109"/>
      <c r="N13" s="109"/>
    </row>
    <row r="14" spans="2:14" s="150" customFormat="1" ht="22.9" customHeight="1" x14ac:dyDescent="0.25">
      <c r="B14" s="151"/>
      <c r="C14" s="151"/>
      <c r="D14" s="152"/>
      <c r="E14" s="153"/>
      <c r="F14" s="153"/>
      <c r="G14" s="153"/>
      <c r="H14" s="151"/>
      <c r="I14" s="151"/>
      <c r="J14" s="109"/>
      <c r="K14" s="109"/>
      <c r="L14" s="109"/>
      <c r="M14" s="109"/>
      <c r="N14" s="109"/>
    </row>
  </sheetData>
  <sheetProtection algorithmName="SHA-512" hashValue="1K9JHqN9XkAsE2whB9EqpVVSkHq+fgxonYheXEMadyK+218pJx/v+tagSUF8i6l0PCZya8a6Cnl06Gu384Xlyw==" saltValue="/gV9oObBNsWXPyq8wQdO0A==" spinCount="100000" sheet="1" objects="1" scenarios="1"/>
  <printOptions horizontalCentered="1" verticalCentered="1"/>
  <pageMargins left="0.31496062992125984" right="0.31496062992125984" top="0.31496062992125984" bottom="0.31496062992125984" header="0.31496062992125984" footer="0.31496062992125984"/>
  <pageSetup scale="81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7" r:id="rId4" name="Option Button 17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190500</xdr:rowOff>
                  </from>
                  <to>
                    <xdr:col>4</xdr:col>
                    <xdr:colOff>228600</xdr:colOff>
                    <xdr:row>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5" name="Option Button 18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600075</xdr:rowOff>
                  </from>
                  <to>
                    <xdr:col>4</xdr:col>
                    <xdr:colOff>228600</xdr:colOff>
                    <xdr:row>7</xdr:row>
                    <xdr:rowOff>914400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6" name="Option Button 19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1019175</xdr:rowOff>
                  </from>
                  <to>
                    <xdr:col>4</xdr:col>
                    <xdr:colOff>228600</xdr:colOff>
                    <xdr:row>7</xdr:row>
                    <xdr:rowOff>1323975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7" name="Option Button 20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1428750</xdr:rowOff>
                  </from>
                  <to>
                    <xdr:col>4</xdr:col>
                    <xdr:colOff>228600</xdr:colOff>
                    <xdr:row>7</xdr:row>
                    <xdr:rowOff>1743075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8" name="Option Button 21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1847850</xdr:rowOff>
                  </from>
                  <to>
                    <xdr:col>4</xdr:col>
                    <xdr:colOff>0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stopIfTrue="1" id="{00000000-000E-0000-0300-000001000000}">
            <xm:f>pictures!$AB$4&lt;&gt;5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E9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custom" allowBlank="1" showInputMessage="1" showErrorMessage="1" errorTitle="WARNING!" error="Please choose &quot;Custom&quot; to enter a value here!" xr:uid="{0C483B8A-8F8A-41D9-83BD-61DD929F4184}">
          <x14:formula1>
            <xm:f>pictures!AB4=5</xm:f>
          </x14:formula1>
          <xm:sqref>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57A3E-1AD6-4C43-9EB2-A1EB44A3FE5A}">
  <sheetPr codeName="Sheet1">
    <pageSetUpPr autoPageBreaks="0"/>
  </sheetPr>
  <dimension ref="A1:AC403"/>
  <sheetViews>
    <sheetView showGridLines="0" showRowColHeaders="0" zoomScale="85" zoomScaleNormal="85" zoomScaleSheetLayoutView="100" workbookViewId="0">
      <pane ySplit="1" topLeftCell="A2" activePane="bottomLeft" state="frozen"/>
      <selection pane="bottomLeft" activeCell="A2" sqref="A2"/>
    </sheetView>
  </sheetViews>
  <sheetFormatPr defaultColWidth="9.140625" defaultRowHeight="15" x14ac:dyDescent="0.25"/>
  <cols>
    <col min="1" max="1" width="3.7109375" style="67" customWidth="1"/>
    <col min="2" max="2" width="40.85546875" style="71" customWidth="1"/>
    <col min="3" max="3" width="32.42578125" style="72" customWidth="1"/>
    <col min="4" max="4" width="21.42578125" style="71" customWidth="1"/>
    <col min="5" max="5" width="23.42578125" style="59" customWidth="1"/>
    <col min="6" max="6" width="22.28515625" style="59" customWidth="1"/>
    <col min="7" max="7" width="18.28515625" style="59" customWidth="1"/>
    <col min="8" max="8" width="52.28515625" style="59" bestFit="1" customWidth="1"/>
    <col min="9" max="9" width="5.7109375" style="59" customWidth="1"/>
    <col min="10" max="10" width="16.42578125" style="59" customWidth="1"/>
    <col min="11" max="11" width="14" style="59" customWidth="1"/>
    <col min="12" max="12" width="5.7109375" style="59" customWidth="1"/>
    <col min="13" max="13" width="11.7109375" style="59" customWidth="1"/>
    <col min="14" max="14" width="18.140625" style="59" customWidth="1"/>
    <col min="15" max="15" width="5.7109375" style="59" customWidth="1"/>
    <col min="16" max="17" width="10.140625" style="59" customWidth="1"/>
    <col min="18" max="18" width="5.7109375" style="59" customWidth="1"/>
    <col min="19" max="19" width="8.7109375" style="59" customWidth="1"/>
    <col min="20" max="20" width="9.7109375" style="59" customWidth="1"/>
    <col min="21" max="21" width="5.7109375" style="59" customWidth="1"/>
    <col min="22" max="22" width="14.85546875" style="59" customWidth="1"/>
    <col min="23" max="23" width="10.7109375" style="59" customWidth="1"/>
    <col min="24" max="24" width="9.7109375" style="59" customWidth="1"/>
    <col min="25" max="25" width="12.140625" style="67" bestFit="1" customWidth="1"/>
    <col min="26" max="26" width="15.85546875" style="67" bestFit="1" customWidth="1"/>
    <col min="27" max="27" width="9.140625" style="67"/>
    <col min="28" max="28" width="9.5703125" style="67" bestFit="1" customWidth="1"/>
    <col min="29" max="29" width="9.140625" style="67"/>
    <col min="30" max="16384" width="9.140625" style="71"/>
  </cols>
  <sheetData>
    <row r="1" spans="1:29" s="70" customFormat="1" ht="21" x14ac:dyDescent="0.35">
      <c r="A1" s="69"/>
      <c r="B1" s="69"/>
      <c r="C1" s="69"/>
      <c r="D1" s="69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9" ht="90" customHeight="1" x14ac:dyDescent="0.25">
      <c r="C2" s="72" t="s">
        <v>37</v>
      </c>
      <c r="E2" s="60"/>
      <c r="F2" s="60"/>
      <c r="G2" s="60"/>
      <c r="H2" s="60"/>
      <c r="I2" s="60"/>
      <c r="J2" s="60"/>
      <c r="K2" s="60"/>
      <c r="L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9" s="73" customFormat="1" ht="90" customHeight="1" x14ac:dyDescent="0.3">
      <c r="A3" s="68"/>
      <c r="C3" s="72" t="s">
        <v>12</v>
      </c>
      <c r="E3" s="74" t="s">
        <v>85</v>
      </c>
      <c r="F3" s="75"/>
      <c r="G3" s="75"/>
      <c r="H3" s="76"/>
      <c r="I3" s="60"/>
      <c r="J3" s="74" t="s">
        <v>73</v>
      </c>
      <c r="K3" s="76"/>
      <c r="L3" s="60"/>
      <c r="M3" s="74" t="s">
        <v>74</v>
      </c>
      <c r="N3" s="76"/>
      <c r="O3" s="60"/>
      <c r="P3" s="74" t="s">
        <v>75</v>
      </c>
      <c r="Q3" s="75"/>
      <c r="R3" s="75"/>
      <c r="S3" s="75"/>
      <c r="T3" s="75"/>
      <c r="U3" s="75"/>
      <c r="V3" s="75"/>
      <c r="W3" s="76"/>
      <c r="X3" s="60"/>
      <c r="Y3" s="51" t="s">
        <v>42</v>
      </c>
      <c r="Z3" s="51" t="s">
        <v>41</v>
      </c>
      <c r="AA3" s="57"/>
      <c r="AB3" s="51" t="s">
        <v>43</v>
      </c>
      <c r="AC3" s="68"/>
    </row>
    <row r="4" spans="1:29" s="77" customFormat="1" ht="90" customHeight="1" x14ac:dyDescent="0.35">
      <c r="A4" s="69"/>
      <c r="C4" s="72" t="s">
        <v>18</v>
      </c>
      <c r="E4" s="65" t="s">
        <v>11</v>
      </c>
      <c r="F4" s="78" t="s">
        <v>20</v>
      </c>
      <c r="G4" s="78" t="s">
        <v>37</v>
      </c>
      <c r="H4" s="79" t="s">
        <v>25</v>
      </c>
      <c r="I4" s="60"/>
      <c r="J4" s="56" t="s">
        <v>55</v>
      </c>
      <c r="K4" s="56" t="s">
        <v>28</v>
      </c>
      <c r="L4" s="60"/>
      <c r="M4" s="56" t="s">
        <v>60</v>
      </c>
      <c r="N4" s="56" t="s">
        <v>31</v>
      </c>
      <c r="O4" s="60"/>
      <c r="P4" s="80" t="s">
        <v>62</v>
      </c>
      <c r="Q4" s="81" t="s">
        <v>72</v>
      </c>
      <c r="R4" s="60"/>
      <c r="S4" s="79" t="s">
        <v>64</v>
      </c>
      <c r="T4" s="79" t="s">
        <v>63</v>
      </c>
      <c r="U4" s="60"/>
      <c r="V4" s="80" t="s">
        <v>65</v>
      </c>
      <c r="W4" s="81"/>
      <c r="X4" s="60"/>
      <c r="Y4" s="57"/>
      <c r="Z4" s="58">
        <f t="shared" ref="Z4:Z67" ca="1" si="0">RAND()</f>
        <v>0.52929375211945484</v>
      </c>
      <c r="AA4" s="57"/>
      <c r="AB4" s="51">
        <v>4</v>
      </c>
      <c r="AC4" s="69"/>
    </row>
    <row r="5" spans="1:29" ht="90" customHeight="1" x14ac:dyDescent="0.25">
      <c r="C5" s="72" t="s">
        <v>13</v>
      </c>
      <c r="E5" s="65" t="s">
        <v>10</v>
      </c>
      <c r="F5" s="78" t="s">
        <v>22</v>
      </c>
      <c r="G5" s="78" t="s">
        <v>37</v>
      </c>
      <c r="H5" s="97" t="str">
        <f>IFERROR(INDEX(F4:F11,MATCH(Function,E4:E11,0)),"Please, choose type of the list to continue...")</f>
        <v>Please, choose type of the list to continue...</v>
      </c>
      <c r="I5" s="82"/>
      <c r="K5" s="60"/>
      <c r="L5" s="60"/>
      <c r="M5" s="86"/>
      <c r="N5" s="55">
        <f>COUNT(randomBetweenStart)</f>
        <v>0</v>
      </c>
      <c r="O5" s="60"/>
      <c r="P5" s="65">
        <v>0</v>
      </c>
      <c r="Q5" s="61" t="str">
        <f>IFERROR(Q4+Q3,"Check your settings")</f>
        <v>Check your settings</v>
      </c>
      <c r="R5" s="60"/>
      <c r="S5" s="55">
        <f>IFERROR(parameterA^T5,"Check your settings")</f>
        <v>1</v>
      </c>
      <c r="T5" s="55">
        <f>TextBoxStart</f>
        <v>1</v>
      </c>
      <c r="V5" s="65" t="s">
        <v>12</v>
      </c>
      <c r="W5" s="55">
        <f>IFERROR(parameterA*X5+parameterB,"Check your settings.")</f>
        <v>0</v>
      </c>
      <c r="X5" s="60"/>
      <c r="Y5" s="63"/>
      <c r="Z5" s="58">
        <f t="shared" ca="1" si="0"/>
        <v>0.47187633344253987</v>
      </c>
      <c r="AA5" s="57"/>
      <c r="AB5" s="54" t="str">
        <f>IF(AB4=1,",",IF(AB4=2,".",IF(AB4=3," ",IF(AB4=4,CHAR(10),RandomizeList!E9))))</f>
        <v xml:space="preserve">
</v>
      </c>
    </row>
    <row r="6" spans="1:29" ht="90" customHeight="1" x14ac:dyDescent="0.25">
      <c r="C6" s="72" t="s">
        <v>14</v>
      </c>
      <c r="E6" s="65" t="s">
        <v>12</v>
      </c>
      <c r="F6" s="78" t="s">
        <v>23</v>
      </c>
      <c r="G6" s="78" t="s">
        <v>12</v>
      </c>
      <c r="H6" s="83" t="s">
        <v>34</v>
      </c>
      <c r="I6" s="84"/>
      <c r="K6" s="60"/>
      <c r="L6" s="60"/>
      <c r="N6" s="66" t="s">
        <v>78</v>
      </c>
      <c r="O6" s="60"/>
      <c r="P6" s="65">
        <v>1</v>
      </c>
      <c r="Q6" s="60"/>
      <c r="R6" s="60"/>
      <c r="S6" s="55">
        <f>IFERROR(parameterA^T6,"Check your settings")</f>
        <v>1</v>
      </c>
      <c r="T6" s="55">
        <f>T5+TextBoxStep</f>
        <v>2</v>
      </c>
      <c r="U6" s="60"/>
      <c r="V6" s="65" t="s">
        <v>66</v>
      </c>
      <c r="W6" s="55">
        <f>IFERROR(EXP(X6),"Check your settings")</f>
        <v>1</v>
      </c>
      <c r="X6" s="60"/>
      <c r="Y6" s="57"/>
      <c r="Z6" s="58">
        <f t="shared" ca="1" si="0"/>
        <v>0.20815421439007775</v>
      </c>
      <c r="AA6" s="57"/>
      <c r="AB6" s="57"/>
    </row>
    <row r="7" spans="1:29" ht="90" customHeight="1" x14ac:dyDescent="0.25">
      <c r="C7" s="72" t="s">
        <v>15</v>
      </c>
      <c r="E7" s="65" t="s">
        <v>18</v>
      </c>
      <c r="F7" s="78" t="s">
        <v>87</v>
      </c>
      <c r="G7" s="78" t="s">
        <v>18</v>
      </c>
      <c r="H7" s="62" t="str">
        <f>INDEX(G4:G11,MATCH(Function,E4:E11,0))</f>
        <v>EMPTY</v>
      </c>
      <c r="I7" s="60"/>
      <c r="K7" s="60"/>
      <c r="L7" s="60"/>
      <c r="N7" s="55">
        <f ca="1">RANDBETWEEN(TextBoxMin*(10^TextBoxPrecision),TextBoxMax*(10^TextBoxPrecision))/(10^TextBoxPrecision)</f>
        <v>83.69</v>
      </c>
      <c r="O7" s="60"/>
      <c r="P7" s="60"/>
      <c r="Q7" s="60"/>
      <c r="R7" s="60"/>
      <c r="S7" s="60"/>
      <c r="T7" s="60"/>
      <c r="U7" s="60"/>
      <c r="V7" s="65" t="s">
        <v>18</v>
      </c>
      <c r="W7" s="55">
        <f>IFERROR(parameterA^X7,"Check your settings")</f>
        <v>1</v>
      </c>
      <c r="X7" s="60"/>
      <c r="Y7" s="57"/>
      <c r="Z7" s="58">
        <f t="shared" ca="1" si="0"/>
        <v>0.79156790091170015</v>
      </c>
      <c r="AA7" s="57"/>
      <c r="AB7" s="57"/>
    </row>
    <row r="8" spans="1:29" ht="90" customHeight="1" x14ac:dyDescent="0.25">
      <c r="C8" s="72" t="s">
        <v>16</v>
      </c>
      <c r="E8" s="65" t="s">
        <v>13</v>
      </c>
      <c r="F8" s="78" t="s">
        <v>24</v>
      </c>
      <c r="G8" s="78" t="s">
        <v>13</v>
      </c>
      <c r="H8" s="60"/>
      <c r="I8" s="60"/>
      <c r="K8" s="60"/>
      <c r="L8" s="60"/>
      <c r="M8" s="87"/>
      <c r="N8" s="66" t="s">
        <v>61</v>
      </c>
      <c r="O8" s="60"/>
      <c r="P8" s="60"/>
      <c r="Q8" s="60"/>
      <c r="R8" s="60"/>
      <c r="S8" s="60"/>
      <c r="T8" s="60"/>
      <c r="U8" s="60"/>
      <c r="V8" s="65" t="s">
        <v>13</v>
      </c>
      <c r="W8" s="55">
        <f>IFERROR(X8^parameterA,"Check your settings")</f>
        <v>0</v>
      </c>
      <c r="X8" s="60"/>
      <c r="Y8" s="57"/>
      <c r="Z8" s="58">
        <f t="shared" ca="1" si="0"/>
        <v>0.97884317357115413</v>
      </c>
      <c r="AA8" s="57"/>
      <c r="AB8" s="57"/>
    </row>
    <row r="9" spans="1:29" ht="42.75" customHeight="1" x14ac:dyDescent="0.25">
      <c r="E9" s="65" t="s">
        <v>14</v>
      </c>
      <c r="F9" s="78" t="s">
        <v>21</v>
      </c>
      <c r="G9" s="78" t="s">
        <v>38</v>
      </c>
      <c r="H9" s="60"/>
      <c r="I9" s="60"/>
      <c r="K9" s="60"/>
      <c r="L9" s="60"/>
      <c r="N9" s="55">
        <f>TextBoxMax*(10^TextBoxPrecision)-TextBoxMin*(10^TextBoxPrecision)+1</f>
        <v>9901</v>
      </c>
      <c r="O9" s="60"/>
      <c r="P9" s="60"/>
      <c r="Q9" s="60"/>
      <c r="R9" s="60"/>
      <c r="S9" s="60"/>
      <c r="T9" s="60"/>
      <c r="U9" s="60"/>
      <c r="V9" s="65" t="s">
        <v>67</v>
      </c>
      <c r="W9" s="55">
        <f>IFERROR(_xlfn.POISSON.DIST(X9,Mean,FALSE),"Check your settings")</f>
        <v>2.4787521766663585E-3</v>
      </c>
      <c r="X9" s="60"/>
      <c r="Y9" s="63"/>
      <c r="Z9" s="58">
        <f t="shared" ca="1" si="0"/>
        <v>0.28703124266488833</v>
      </c>
      <c r="AA9" s="57"/>
      <c r="AB9" s="57"/>
    </row>
    <row r="10" spans="1:29" ht="42.75" customHeight="1" x14ac:dyDescent="0.25">
      <c r="E10" s="65" t="s">
        <v>15</v>
      </c>
      <c r="F10" s="78" t="s">
        <v>84</v>
      </c>
      <c r="G10" s="78" t="s">
        <v>39</v>
      </c>
      <c r="H10" s="60"/>
      <c r="I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5" t="s">
        <v>68</v>
      </c>
      <c r="W10" s="55">
        <f>IFERROR(_xlfn.POISSON.DIST(X10,Mean,TRUE),"Check your settings")</f>
        <v>2.4787521766663585E-3</v>
      </c>
      <c r="X10" s="60"/>
      <c r="Y10" s="63"/>
      <c r="Z10" s="58">
        <f t="shared" ca="1" si="0"/>
        <v>0.92529868323857578</v>
      </c>
      <c r="AA10" s="57"/>
      <c r="AB10" s="57"/>
    </row>
    <row r="11" spans="1:29" ht="42.75" customHeight="1" x14ac:dyDescent="0.25">
      <c r="E11" s="65" t="s">
        <v>16</v>
      </c>
      <c r="F11" s="78" t="s">
        <v>82</v>
      </c>
      <c r="G11" s="78" t="s">
        <v>40</v>
      </c>
      <c r="H11" s="60"/>
      <c r="I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5" t="s">
        <v>69</v>
      </c>
      <c r="W11" s="55">
        <f>IFERROR(_xlfn.NORM.DIST(X11,Mean,StandardDev,FALSE),"Check your settings")</f>
        <v>2.2159242059690038E-3</v>
      </c>
      <c r="X11" s="60"/>
      <c r="Y11" s="63"/>
      <c r="Z11" s="58">
        <f t="shared" ca="1" si="0"/>
        <v>0.10983363559865833</v>
      </c>
      <c r="AA11" s="57"/>
      <c r="AB11" s="57"/>
    </row>
    <row r="12" spans="1:29" ht="42.75" customHeight="1" x14ac:dyDescent="0.25">
      <c r="E12" s="60"/>
      <c r="F12" s="60"/>
      <c r="G12" s="60"/>
      <c r="H12" s="60"/>
      <c r="I12" s="60"/>
      <c r="K12" s="60"/>
      <c r="L12" s="60"/>
      <c r="M12" s="57"/>
      <c r="N12" s="60"/>
      <c r="O12" s="60"/>
      <c r="P12" s="60"/>
      <c r="Q12" s="60"/>
      <c r="R12" s="60"/>
      <c r="S12" s="60"/>
      <c r="T12" s="60"/>
      <c r="U12" s="60"/>
      <c r="V12" s="65" t="s">
        <v>70</v>
      </c>
      <c r="W12" s="55">
        <f>IFERROR(_xlfn.NORM.DIST(X12,Mean,StandardDev,TRUE),"Check your settings")</f>
        <v>1.3498980316300933E-3</v>
      </c>
      <c r="X12" s="60"/>
      <c r="Y12" s="57"/>
      <c r="Z12" s="58">
        <f t="shared" ca="1" si="0"/>
        <v>0.76648472970539705</v>
      </c>
      <c r="AA12" s="57"/>
      <c r="AB12" s="57"/>
    </row>
    <row r="13" spans="1:29" ht="42.75" customHeight="1" x14ac:dyDescent="0.25">
      <c r="E13" s="85" t="s">
        <v>31</v>
      </c>
      <c r="F13" s="64" t="s">
        <v>33</v>
      </c>
      <c r="G13" s="65" t="s">
        <v>32</v>
      </c>
      <c r="H13" s="60"/>
      <c r="I13" s="60"/>
      <c r="K13" s="60"/>
      <c r="L13" s="60"/>
      <c r="M13" s="57"/>
      <c r="N13" s="60"/>
      <c r="O13" s="60"/>
      <c r="P13" s="60"/>
      <c r="Q13" s="60"/>
      <c r="R13" s="60"/>
      <c r="S13" s="60"/>
      <c r="T13" s="60"/>
      <c r="U13" s="60"/>
      <c r="V13" s="65" t="s">
        <v>71</v>
      </c>
      <c r="W13" s="55">
        <f>W12+TextBoxStep</f>
        <v>1.00134989803163</v>
      </c>
      <c r="X13" s="60"/>
      <c r="Y13" s="57"/>
      <c r="Z13" s="58">
        <f t="shared" ca="1" si="0"/>
        <v>0.76644785377924018</v>
      </c>
      <c r="AA13" s="57"/>
      <c r="AB13" s="57"/>
    </row>
    <row r="14" spans="1:29" ht="42.75" customHeight="1" x14ac:dyDescent="0.25">
      <c r="E14" s="55">
        <f>COUNT(GeneratedList_Column)</f>
        <v>0</v>
      </c>
      <c r="F14" s="64">
        <v>1</v>
      </c>
      <c r="G14" s="65">
        <v>1</v>
      </c>
      <c r="H14" s="60"/>
      <c r="I14" s="60"/>
      <c r="K14" s="60"/>
      <c r="L14" s="60"/>
      <c r="M14" s="57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3"/>
      <c r="Z14" s="58">
        <f t="shared" ca="1" si="0"/>
        <v>0.9959750223696795</v>
      </c>
      <c r="AA14" s="57"/>
      <c r="AB14" s="57"/>
    </row>
    <row r="15" spans="1:29" ht="35.25" customHeight="1" x14ac:dyDescent="0.25">
      <c r="F15" s="60"/>
      <c r="G15" s="60"/>
      <c r="H15" s="60"/>
      <c r="I15" s="60"/>
      <c r="K15" s="60"/>
      <c r="L15" s="60"/>
      <c r="M15" s="57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57"/>
      <c r="Z15" s="58">
        <f t="shared" ca="1" si="0"/>
        <v>0.76480553709737364</v>
      </c>
      <c r="AA15" s="57"/>
      <c r="AB15" s="57"/>
    </row>
    <row r="16" spans="1:29" x14ac:dyDescent="0.25">
      <c r="E16" s="74" t="s">
        <v>76</v>
      </c>
      <c r="F16" s="75"/>
      <c r="G16" s="75"/>
      <c r="H16" s="76"/>
      <c r="I16" s="60"/>
      <c r="K16" s="60"/>
      <c r="L16" s="60"/>
      <c r="M16" s="57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3"/>
      <c r="Z16" s="58">
        <f t="shared" ca="1" si="0"/>
        <v>0.10022768654147463</v>
      </c>
      <c r="AA16" s="57"/>
      <c r="AB16" s="57"/>
    </row>
    <row r="17" spans="5:28" x14ac:dyDescent="0.25">
      <c r="E17" s="65" t="s">
        <v>44</v>
      </c>
      <c r="F17" s="55" t="str">
        <f>IF(Function="","NO",IF(Function&lt;&gt;"CHOOSE LIST TYPE","YES","NO"))</f>
        <v>NO</v>
      </c>
      <c r="G17" s="65" t="s">
        <v>49</v>
      </c>
      <c r="H17" s="55" t="str">
        <f>IF(Function="","NO",IF(AND(AND(Function&lt;&gt;"CHOOSE LIST TYPE",Function&lt;&gt;"RANDOM LIST"),Function&lt;&gt;"FIBONACCI SEQUENCE"),"YES","NO"))</f>
        <v>NO</v>
      </c>
      <c r="I17" s="60"/>
      <c r="K17" s="60"/>
      <c r="L17" s="60"/>
      <c r="M17" s="67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3"/>
      <c r="Z17" s="58">
        <f t="shared" ca="1" si="0"/>
        <v>0.41134723574014731</v>
      </c>
      <c r="AA17" s="57"/>
      <c r="AB17" s="57"/>
    </row>
    <row r="18" spans="5:28" x14ac:dyDescent="0.25">
      <c r="E18" s="65" t="s">
        <v>45</v>
      </c>
      <c r="F18" s="55" t="str">
        <f>IF(Function="","NO",IF(AND(AND(Function&lt;&gt;"CHOOSE LIST TYPE",Function&lt;&gt;"RANDOM LIST"),Function&lt;&gt;"FIBONACCI SEQUENCE"),"YES","NO"))</f>
        <v>NO</v>
      </c>
      <c r="G18" s="65" t="s">
        <v>50</v>
      </c>
      <c r="H18" s="55" t="str">
        <f>IF(Function="","NO",IF(OR(Function="EXPONENTIAL",OR(Function="LINEAR",Function="POWER")),"YES","NO"))</f>
        <v>NO</v>
      </c>
      <c r="I18" s="60"/>
      <c r="K18" s="60"/>
      <c r="L18" s="60"/>
      <c r="M18" s="67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3"/>
      <c r="Z18" s="58">
        <f t="shared" ca="1" si="0"/>
        <v>0.88013191396245349</v>
      </c>
      <c r="AA18" s="57"/>
      <c r="AB18" s="57"/>
    </row>
    <row r="19" spans="5:28" x14ac:dyDescent="0.25">
      <c r="E19" s="65" t="s">
        <v>46</v>
      </c>
      <c r="F19" s="55" t="str">
        <f>IF(Function="","NO",IF(Function&lt;&gt;"CHOOSE LIST TYPE","YES","NO"))</f>
        <v>NO</v>
      </c>
      <c r="G19" s="65" t="s">
        <v>51</v>
      </c>
      <c r="H19" s="55" t="str">
        <f>IF(Function="LINEAR","YES","NO")</f>
        <v>NO</v>
      </c>
      <c r="I19" s="60"/>
      <c r="K19" s="60"/>
      <c r="L19" s="60"/>
      <c r="M19" s="67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3"/>
      <c r="Z19" s="58">
        <f t="shared" ca="1" si="0"/>
        <v>0.34515639202510284</v>
      </c>
      <c r="AA19" s="57"/>
      <c r="AB19" s="57"/>
    </row>
    <row r="20" spans="5:28" x14ac:dyDescent="0.25">
      <c r="E20" s="65" t="s">
        <v>47</v>
      </c>
      <c r="F20" s="55" t="str">
        <f>IF(Function="","NO",IF(AND(Function&lt;&gt;"CHOOSE LIST TYPE",Function="RANDOM LIST"),"YES","NO"))</f>
        <v>NO</v>
      </c>
      <c r="G20" s="65" t="s">
        <v>52</v>
      </c>
      <c r="H20" s="55" t="str">
        <f>IF(Function="","NO",IF(AND(
AND(Function&lt;&gt;"CHOOSE LIST TYPE",Function&lt;&gt;"RANDOM LIST"),
Function="GAUSSIAN DISTRIBUTION"),
"YES","NO"))</f>
        <v>NO</v>
      </c>
      <c r="I20" s="60"/>
      <c r="K20" s="60"/>
      <c r="L20" s="60"/>
      <c r="M20" s="67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57"/>
      <c r="Z20" s="58">
        <f t="shared" ca="1" si="0"/>
        <v>0.87512362660155307</v>
      </c>
      <c r="AA20" s="57"/>
      <c r="AB20" s="57"/>
    </row>
    <row r="21" spans="5:28" x14ac:dyDescent="0.25">
      <c r="E21" s="65" t="s">
        <v>48</v>
      </c>
      <c r="F21" s="55" t="str">
        <f>IF(Function="","NO",IF(AND(Function&lt;&gt;"CHOOSE LIST TYPE",Function="RANDOM LIST"),"YES","NO"))</f>
        <v>NO</v>
      </c>
      <c r="G21" s="65" t="s">
        <v>83</v>
      </c>
      <c r="H21" s="55" t="str">
        <f>IF(Function="","NO",IF(AND(
AND(Function&lt;&gt;"CHOOSE LIST TYPE",Function&lt;&gt;"RANDOM LIST"),
OR(Function="POISSON DISTRIBUTION",Function="GAUSSIAN DISTRIBUTION")),
"YES","NO"))</f>
        <v>NO</v>
      </c>
      <c r="I21" s="60"/>
      <c r="K21" s="60"/>
      <c r="L21" s="60"/>
      <c r="M21" s="67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57"/>
      <c r="Z21" s="58">
        <f t="shared" ca="1" si="0"/>
        <v>0.42817159326890464</v>
      </c>
      <c r="AA21" s="57"/>
      <c r="AB21" s="57"/>
    </row>
    <row r="22" spans="5:28" x14ac:dyDescent="0.25">
      <c r="E22" s="60"/>
      <c r="F22" s="60"/>
      <c r="G22" s="60"/>
      <c r="H22" s="60"/>
      <c r="I22" s="60"/>
      <c r="K22" s="60"/>
      <c r="L22" s="60"/>
      <c r="M22" s="67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3"/>
      <c r="Z22" s="58">
        <f t="shared" ca="1" si="0"/>
        <v>0.96598838391823649</v>
      </c>
      <c r="AA22" s="57"/>
      <c r="AB22" s="57"/>
    </row>
    <row r="23" spans="5:28" x14ac:dyDescent="0.25">
      <c r="E23" s="85" t="s">
        <v>29</v>
      </c>
      <c r="F23" s="55" t="str">
        <f>IF(Function="","NO",IF(AND(Function&lt;&gt;"CHOOSE LIST TYPE",Function="RANDOM LIST"),"YES","NO"))</f>
        <v>NO</v>
      </c>
      <c r="G23" s="60"/>
      <c r="H23" s="85" t="s">
        <v>77</v>
      </c>
      <c r="I23" s="60"/>
      <c r="K23" s="60"/>
      <c r="L23" s="60"/>
      <c r="M23" s="67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57">
        <v>4</v>
      </c>
      <c r="Z23" s="58">
        <f t="shared" ca="1" si="0"/>
        <v>0.31538447862544627</v>
      </c>
      <c r="AA23" s="57"/>
      <c r="AB23" s="57"/>
    </row>
    <row r="24" spans="5:28" x14ac:dyDescent="0.25">
      <c r="E24" s="85" t="s">
        <v>53</v>
      </c>
      <c r="F24" s="55" t="str">
        <f>IF(Function="","NO",IF(OR(Function="GAUSSIAN DISTRIBUTION",Function="POISSON DISTRIBUTION"),"YES","NO"))</f>
        <v>NO</v>
      </c>
      <c r="G24" s="60"/>
      <c r="H24" s="55">
        <f>MAX(COUNTA(GeneratedList_Column),COUNTA(Sorted_Randomized_Column),20)</f>
        <v>20</v>
      </c>
      <c r="I24" s="60"/>
      <c r="K24" s="60"/>
      <c r="L24" s="60"/>
      <c r="M24" s="67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57"/>
      <c r="Z24" s="58">
        <f t="shared" ca="1" si="0"/>
        <v>0.68486056331864698</v>
      </c>
      <c r="AA24" s="57"/>
      <c r="AB24" s="57"/>
    </row>
    <row r="25" spans="5:28" x14ac:dyDescent="0.25">
      <c r="E25" s="60"/>
      <c r="F25" s="60"/>
      <c r="G25" s="60"/>
      <c r="H25" s="60"/>
      <c r="I25" s="60"/>
      <c r="K25" s="60"/>
      <c r="L25" s="60"/>
      <c r="M25" s="67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57"/>
      <c r="Z25" s="58">
        <f t="shared" ca="1" si="0"/>
        <v>0.47390851376812959</v>
      </c>
      <c r="AA25" s="57"/>
      <c r="AB25" s="57"/>
    </row>
    <row r="26" spans="5:28" x14ac:dyDescent="0.25">
      <c r="E26" s="60"/>
      <c r="F26" s="60"/>
      <c r="G26" s="60"/>
      <c r="H26" s="60"/>
      <c r="I26" s="60"/>
      <c r="K26" s="60"/>
      <c r="L26" s="60"/>
      <c r="M26" s="67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3"/>
      <c r="Z26" s="58">
        <f t="shared" ca="1" si="0"/>
        <v>0.48547107311784976</v>
      </c>
      <c r="AA26" s="57"/>
      <c r="AB26" s="57"/>
    </row>
    <row r="27" spans="5:28" x14ac:dyDescent="0.25">
      <c r="E27" s="60"/>
      <c r="F27" s="60"/>
      <c r="G27" s="60"/>
      <c r="H27" s="60"/>
      <c r="I27" s="60"/>
      <c r="K27" s="60"/>
      <c r="L27" s="60"/>
      <c r="M27" s="67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57"/>
      <c r="Z27" s="58">
        <f t="shared" ca="1" si="0"/>
        <v>0.65408624903155788</v>
      </c>
      <c r="AA27" s="57"/>
      <c r="AB27" s="57"/>
    </row>
    <row r="28" spans="5:28" x14ac:dyDescent="0.25">
      <c r="E28" s="60"/>
      <c r="F28" s="60"/>
      <c r="G28" s="60"/>
      <c r="H28" s="60"/>
      <c r="I28" s="60"/>
      <c r="K28" s="60"/>
      <c r="L28" s="60"/>
      <c r="M28" s="67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57"/>
      <c r="Z28" s="58">
        <f t="shared" ca="1" si="0"/>
        <v>0.8628286069450507</v>
      </c>
      <c r="AA28" s="57"/>
      <c r="AB28" s="57"/>
    </row>
    <row r="29" spans="5:28" x14ac:dyDescent="0.25">
      <c r="E29" s="60"/>
      <c r="F29" s="60"/>
      <c r="G29" s="60"/>
      <c r="H29" s="60"/>
      <c r="I29" s="60"/>
      <c r="J29" s="60"/>
      <c r="K29" s="60"/>
      <c r="L29" s="60"/>
      <c r="M29" s="67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57"/>
      <c r="Z29" s="58">
        <f t="shared" ca="1" si="0"/>
        <v>0.63947059317681398</v>
      </c>
      <c r="AA29" s="57"/>
      <c r="AB29" s="57"/>
    </row>
    <row r="30" spans="5:28" x14ac:dyDescent="0.25">
      <c r="E30" s="60"/>
      <c r="F30" s="60"/>
      <c r="G30" s="60"/>
      <c r="H30" s="60"/>
      <c r="I30" s="60"/>
      <c r="K30" s="60"/>
      <c r="L30" s="60"/>
      <c r="M30" s="67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57"/>
      <c r="Z30" s="58">
        <f t="shared" ca="1" si="0"/>
        <v>0.82748253686887474</v>
      </c>
      <c r="AA30" s="57"/>
      <c r="AB30" s="57"/>
    </row>
    <row r="31" spans="5:28" x14ac:dyDescent="0.25">
      <c r="E31" s="60"/>
      <c r="F31" s="60"/>
      <c r="G31" s="60"/>
      <c r="H31" s="60"/>
      <c r="I31" s="60"/>
      <c r="K31" s="60"/>
      <c r="L31" s="60"/>
      <c r="M31" s="67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57"/>
      <c r="Z31" s="58">
        <f t="shared" ca="1" si="0"/>
        <v>9.5752927789986342E-2</v>
      </c>
      <c r="AA31" s="57"/>
      <c r="AB31" s="57"/>
    </row>
    <row r="32" spans="5:28" x14ac:dyDescent="0.25">
      <c r="E32" s="60"/>
      <c r="F32" s="60"/>
      <c r="G32" s="60"/>
      <c r="H32" s="60"/>
      <c r="I32" s="60"/>
      <c r="K32" s="60"/>
      <c r="L32" s="60"/>
      <c r="M32" s="67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57"/>
      <c r="Z32" s="58">
        <f t="shared" ca="1" si="0"/>
        <v>0.1354944451451161</v>
      </c>
      <c r="AA32" s="57"/>
      <c r="AB32" s="57"/>
    </row>
    <row r="33" spans="5:28" x14ac:dyDescent="0.25">
      <c r="E33" s="60"/>
      <c r="F33" s="60"/>
      <c r="G33" s="60"/>
      <c r="H33" s="60"/>
      <c r="I33" s="60"/>
      <c r="K33" s="60"/>
      <c r="L33" s="60"/>
      <c r="M33" s="67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57"/>
      <c r="Z33" s="58">
        <f t="shared" ca="1" si="0"/>
        <v>0.75931215737573254</v>
      </c>
      <c r="AA33" s="57"/>
      <c r="AB33" s="57"/>
    </row>
    <row r="34" spans="5:28" x14ac:dyDescent="0.25">
      <c r="E34" s="60"/>
      <c r="F34" s="60"/>
      <c r="G34" s="60"/>
      <c r="H34" s="60"/>
      <c r="I34" s="60"/>
      <c r="K34" s="60"/>
      <c r="L34" s="60"/>
      <c r="M34" s="67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57"/>
      <c r="Z34" s="58">
        <f t="shared" ca="1" si="0"/>
        <v>0.84890954561099197</v>
      </c>
      <c r="AA34" s="57"/>
      <c r="AB34" s="57"/>
    </row>
    <row r="35" spans="5:28" x14ac:dyDescent="0.25">
      <c r="E35" s="60"/>
      <c r="F35" s="60"/>
      <c r="G35" s="60"/>
      <c r="H35" s="60"/>
      <c r="I35" s="60"/>
      <c r="K35" s="60"/>
      <c r="L35" s="60"/>
      <c r="M35" s="67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3"/>
      <c r="Z35" s="58">
        <f t="shared" ca="1" si="0"/>
        <v>0.50226981448864783</v>
      </c>
      <c r="AA35" s="57"/>
      <c r="AB35" s="57"/>
    </row>
    <row r="36" spans="5:28" x14ac:dyDescent="0.25">
      <c r="E36" s="60"/>
      <c r="F36" s="60"/>
      <c r="G36" s="60"/>
      <c r="H36" s="60"/>
      <c r="I36" s="60"/>
      <c r="K36" s="60"/>
      <c r="L36" s="60"/>
      <c r="M36" s="67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3"/>
      <c r="Z36" s="58">
        <f t="shared" ca="1" si="0"/>
        <v>0.72606735908584674</v>
      </c>
      <c r="AA36" s="57"/>
      <c r="AB36" s="57"/>
    </row>
    <row r="37" spans="5:28" x14ac:dyDescent="0.25">
      <c r="E37" s="60"/>
      <c r="F37" s="60"/>
      <c r="G37" s="60"/>
      <c r="H37" s="60"/>
      <c r="I37" s="60"/>
      <c r="J37" s="60"/>
      <c r="K37" s="60"/>
      <c r="L37" s="60"/>
      <c r="M37" s="67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57"/>
      <c r="Z37" s="58">
        <f t="shared" ca="1" si="0"/>
        <v>0.73833131126729734</v>
      </c>
      <c r="AA37" s="57"/>
      <c r="AB37" s="57"/>
    </row>
    <row r="38" spans="5:28" x14ac:dyDescent="0.25">
      <c r="E38" s="60"/>
      <c r="F38" s="60"/>
      <c r="G38" s="60"/>
      <c r="H38" s="60"/>
      <c r="I38" s="60"/>
      <c r="K38" s="60"/>
      <c r="L38" s="60"/>
      <c r="M38" s="67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3"/>
      <c r="Z38" s="58">
        <f t="shared" ca="1" si="0"/>
        <v>0.24344311116104911</v>
      </c>
      <c r="AA38" s="57"/>
      <c r="AB38" s="57"/>
    </row>
    <row r="39" spans="5:28" x14ac:dyDescent="0.25">
      <c r="E39" s="60"/>
      <c r="F39" s="60"/>
      <c r="G39" s="60"/>
      <c r="H39" s="60"/>
      <c r="I39" s="60"/>
      <c r="K39" s="60"/>
      <c r="L39" s="60"/>
      <c r="M39" s="67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57"/>
      <c r="Z39" s="58">
        <f t="shared" ca="1" si="0"/>
        <v>0.63214817096150833</v>
      </c>
      <c r="AA39" s="57"/>
      <c r="AB39" s="57"/>
    </row>
    <row r="40" spans="5:28" x14ac:dyDescent="0.25">
      <c r="E40" s="60"/>
      <c r="F40" s="60"/>
      <c r="G40" s="60"/>
      <c r="H40" s="60"/>
      <c r="I40" s="60"/>
      <c r="K40" s="60"/>
      <c r="L40" s="60"/>
      <c r="M40" s="67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57"/>
      <c r="Z40" s="58">
        <f t="shared" ca="1" si="0"/>
        <v>0.64543046334100984</v>
      </c>
      <c r="AA40" s="57"/>
      <c r="AB40" s="57"/>
    </row>
    <row r="41" spans="5:28" x14ac:dyDescent="0.25">
      <c r="E41" s="60"/>
      <c r="F41" s="60"/>
      <c r="G41" s="60"/>
      <c r="H41" s="60"/>
      <c r="I41" s="60"/>
      <c r="K41" s="60"/>
      <c r="L41" s="60"/>
      <c r="M41" s="67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57"/>
      <c r="Z41" s="58">
        <f t="shared" ca="1" si="0"/>
        <v>0.33674341479019121</v>
      </c>
      <c r="AA41" s="57"/>
      <c r="AB41" s="57"/>
    </row>
    <row r="42" spans="5:28" x14ac:dyDescent="0.25">
      <c r="E42" s="60"/>
      <c r="F42" s="60"/>
      <c r="G42" s="60"/>
      <c r="H42" s="60"/>
      <c r="I42" s="60"/>
      <c r="K42" s="60"/>
      <c r="L42" s="60"/>
      <c r="M42" s="67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57"/>
      <c r="Z42" s="58">
        <f t="shared" ca="1" si="0"/>
        <v>0.59191444943049432</v>
      </c>
      <c r="AA42" s="57"/>
      <c r="AB42" s="57"/>
    </row>
    <row r="43" spans="5:28" x14ac:dyDescent="0.25">
      <c r="E43" s="60"/>
      <c r="F43" s="60"/>
      <c r="G43" s="60"/>
      <c r="H43" s="60"/>
      <c r="I43" s="60"/>
      <c r="K43" s="60"/>
      <c r="L43" s="60"/>
      <c r="M43" s="67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3"/>
      <c r="Z43" s="58">
        <f t="shared" ca="1" si="0"/>
        <v>0.12303221656277208</v>
      </c>
      <c r="AA43" s="57"/>
      <c r="AB43" s="57"/>
    </row>
    <row r="44" spans="5:28" x14ac:dyDescent="0.25">
      <c r="E44" s="60"/>
      <c r="F44" s="60"/>
      <c r="G44" s="60"/>
      <c r="H44" s="60"/>
      <c r="I44" s="60"/>
      <c r="K44" s="60"/>
      <c r="L44" s="60"/>
      <c r="M44" s="67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57"/>
      <c r="Z44" s="58">
        <f t="shared" ca="1" si="0"/>
        <v>0.49196214088857171</v>
      </c>
      <c r="AA44" s="57"/>
      <c r="AB44" s="57"/>
    </row>
    <row r="45" spans="5:28" x14ac:dyDescent="0.25">
      <c r="E45" s="60"/>
      <c r="F45" s="60"/>
      <c r="G45" s="60"/>
      <c r="H45" s="60"/>
      <c r="I45" s="60"/>
      <c r="K45" s="60"/>
      <c r="L45" s="60"/>
      <c r="M45" s="67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57"/>
      <c r="Z45" s="58">
        <f t="shared" ca="1" si="0"/>
        <v>0.10133778164786822</v>
      </c>
      <c r="AA45" s="57"/>
      <c r="AB45" s="57"/>
    </row>
    <row r="46" spans="5:28" x14ac:dyDescent="0.25">
      <c r="E46" s="60"/>
      <c r="F46" s="60"/>
      <c r="G46" s="60"/>
      <c r="H46" s="60"/>
      <c r="I46" s="60"/>
      <c r="K46" s="60"/>
      <c r="L46" s="60"/>
      <c r="M46" s="67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3"/>
      <c r="Z46" s="58">
        <f t="shared" ca="1" si="0"/>
        <v>0.45940967904826224</v>
      </c>
      <c r="AA46" s="57"/>
      <c r="AB46" s="57"/>
    </row>
    <row r="47" spans="5:28" x14ac:dyDescent="0.25">
      <c r="E47" s="60"/>
      <c r="F47" s="60"/>
      <c r="G47" s="60"/>
      <c r="H47" s="60"/>
      <c r="I47" s="60"/>
      <c r="K47" s="60"/>
      <c r="L47" s="60"/>
      <c r="M47" s="67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57"/>
      <c r="Z47" s="58">
        <f t="shared" ca="1" si="0"/>
        <v>0.5440218730015115</v>
      </c>
      <c r="AA47" s="57"/>
      <c r="AB47" s="57"/>
    </row>
    <row r="48" spans="5:28" x14ac:dyDescent="0.25">
      <c r="E48" s="60"/>
      <c r="F48" s="60"/>
      <c r="G48" s="60"/>
      <c r="H48" s="60"/>
      <c r="I48" s="60"/>
      <c r="K48" s="60"/>
      <c r="L48" s="60"/>
      <c r="M48" s="67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57"/>
      <c r="Z48" s="58">
        <f t="shared" ca="1" si="0"/>
        <v>0.53654334723607977</v>
      </c>
      <c r="AA48" s="57"/>
      <c r="AB48" s="57"/>
    </row>
    <row r="49" spans="5:28" x14ac:dyDescent="0.25">
      <c r="E49" s="60"/>
      <c r="F49" s="60"/>
      <c r="G49" s="60"/>
      <c r="H49" s="60"/>
      <c r="I49" s="60"/>
      <c r="K49" s="60"/>
      <c r="L49" s="60"/>
      <c r="M49" s="67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3"/>
      <c r="Z49" s="58">
        <f t="shared" ca="1" si="0"/>
        <v>0.24160743331576484</v>
      </c>
      <c r="AA49" s="57"/>
      <c r="AB49" s="57"/>
    </row>
    <row r="50" spans="5:28" x14ac:dyDescent="0.25">
      <c r="E50" s="60"/>
      <c r="F50" s="60"/>
      <c r="G50" s="60"/>
      <c r="H50" s="60"/>
      <c r="I50" s="60"/>
      <c r="K50" s="60"/>
      <c r="L50" s="60"/>
      <c r="M50" s="67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57"/>
      <c r="Z50" s="58">
        <f t="shared" ca="1" si="0"/>
        <v>0.92841875230655868</v>
      </c>
      <c r="AA50" s="57"/>
      <c r="AB50" s="57"/>
    </row>
    <row r="51" spans="5:28" x14ac:dyDescent="0.25">
      <c r="E51" s="60"/>
      <c r="F51" s="60"/>
      <c r="G51" s="60"/>
      <c r="H51" s="60"/>
      <c r="I51" s="60"/>
      <c r="K51" s="60"/>
      <c r="L51" s="60"/>
      <c r="M51" s="67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57"/>
      <c r="Z51" s="58">
        <f t="shared" ca="1" si="0"/>
        <v>0.1741861030885713</v>
      </c>
      <c r="AA51" s="57"/>
      <c r="AB51" s="57"/>
    </row>
    <row r="52" spans="5:28" x14ac:dyDescent="0.25">
      <c r="E52" s="60"/>
      <c r="F52" s="60"/>
      <c r="G52" s="60"/>
      <c r="H52" s="60"/>
      <c r="I52" s="60"/>
      <c r="K52" s="60"/>
      <c r="L52" s="60"/>
      <c r="M52" s="67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57"/>
      <c r="Z52" s="58">
        <f t="shared" ca="1" si="0"/>
        <v>0.91648069758508821</v>
      </c>
      <c r="AA52" s="57"/>
      <c r="AB52" s="57"/>
    </row>
    <row r="53" spans="5:28" x14ac:dyDescent="0.25">
      <c r="E53" s="60"/>
      <c r="F53" s="60"/>
      <c r="G53" s="60"/>
      <c r="H53" s="60"/>
      <c r="I53" s="60"/>
      <c r="K53" s="60"/>
      <c r="L53" s="60"/>
      <c r="M53" s="67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57"/>
      <c r="Z53" s="58">
        <f t="shared" ca="1" si="0"/>
        <v>0.57764174727377504</v>
      </c>
      <c r="AA53" s="57"/>
      <c r="AB53" s="57"/>
    </row>
    <row r="54" spans="5:28" x14ac:dyDescent="0.25">
      <c r="E54" s="60"/>
      <c r="F54" s="60"/>
      <c r="G54" s="60"/>
      <c r="H54" s="60"/>
      <c r="I54" s="60"/>
      <c r="K54" s="60"/>
      <c r="L54" s="60"/>
      <c r="M54" s="67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57"/>
      <c r="Z54" s="58">
        <f t="shared" ca="1" si="0"/>
        <v>0.4614943811348533</v>
      </c>
      <c r="AA54" s="57"/>
      <c r="AB54" s="57"/>
    </row>
    <row r="55" spans="5:28" x14ac:dyDescent="0.25">
      <c r="E55" s="60"/>
      <c r="F55" s="60"/>
      <c r="G55" s="60"/>
      <c r="H55" s="60"/>
      <c r="I55" s="60"/>
      <c r="K55" s="60"/>
      <c r="L55" s="60"/>
      <c r="M55" s="88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3"/>
      <c r="Z55" s="58">
        <f t="shared" ca="1" si="0"/>
        <v>0.14292081062013928</v>
      </c>
      <c r="AA55" s="57"/>
      <c r="AB55" s="57"/>
    </row>
    <row r="56" spans="5:28" x14ac:dyDescent="0.25">
      <c r="E56" s="60"/>
      <c r="F56" s="60"/>
      <c r="G56" s="60"/>
      <c r="H56" s="60"/>
      <c r="I56" s="60"/>
      <c r="K56" s="60"/>
      <c r="L56" s="60"/>
      <c r="M56" s="88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57"/>
      <c r="Z56" s="58">
        <f t="shared" ca="1" si="0"/>
        <v>0.93283746261515776</v>
      </c>
      <c r="AA56" s="57"/>
      <c r="AB56" s="57"/>
    </row>
    <row r="57" spans="5:28" x14ac:dyDescent="0.25">
      <c r="E57" s="60"/>
      <c r="F57" s="60"/>
      <c r="G57" s="60"/>
      <c r="H57" s="60"/>
      <c r="I57" s="60"/>
      <c r="K57" s="60"/>
      <c r="L57" s="60"/>
      <c r="M57" s="88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3"/>
      <c r="Z57" s="58">
        <f t="shared" ca="1" si="0"/>
        <v>0.51896391124662367</v>
      </c>
      <c r="AA57" s="57"/>
      <c r="AB57" s="57"/>
    </row>
    <row r="58" spans="5:28" x14ac:dyDescent="0.25">
      <c r="E58" s="60"/>
      <c r="F58" s="60"/>
      <c r="G58" s="60"/>
      <c r="H58" s="60"/>
      <c r="I58" s="60"/>
      <c r="K58" s="60"/>
      <c r="L58" s="60"/>
      <c r="M58" s="88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57"/>
      <c r="Z58" s="58">
        <f t="shared" ca="1" si="0"/>
        <v>0.2801842218212468</v>
      </c>
      <c r="AA58" s="57"/>
      <c r="AB58" s="57"/>
    </row>
    <row r="59" spans="5:28" x14ac:dyDescent="0.25">
      <c r="E59" s="60"/>
      <c r="F59" s="60"/>
      <c r="G59" s="60"/>
      <c r="H59" s="60"/>
      <c r="I59" s="60"/>
      <c r="K59" s="60"/>
      <c r="L59" s="60"/>
      <c r="M59" s="88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57"/>
      <c r="Z59" s="58">
        <f t="shared" ca="1" si="0"/>
        <v>0.66547331846480551</v>
      </c>
      <c r="AA59" s="57"/>
      <c r="AB59" s="57"/>
    </row>
    <row r="60" spans="5:28" x14ac:dyDescent="0.25">
      <c r="E60" s="60"/>
      <c r="F60" s="60"/>
      <c r="G60" s="60"/>
      <c r="H60" s="60"/>
      <c r="I60" s="60"/>
      <c r="K60" s="60"/>
      <c r="L60" s="60"/>
      <c r="M60" s="88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57"/>
      <c r="Z60" s="58">
        <f t="shared" ca="1" si="0"/>
        <v>0.32546929006498171</v>
      </c>
      <c r="AA60" s="57"/>
      <c r="AB60" s="57"/>
    </row>
    <row r="61" spans="5:28" x14ac:dyDescent="0.25">
      <c r="E61" s="60"/>
      <c r="F61" s="60"/>
      <c r="G61" s="60"/>
      <c r="H61" s="60"/>
      <c r="I61" s="60"/>
      <c r="K61" s="60"/>
      <c r="L61" s="60"/>
      <c r="M61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3"/>
      <c r="Z61" s="58">
        <f t="shared" ca="1" si="0"/>
        <v>0.9781601899697544</v>
      </c>
      <c r="AA61" s="57"/>
      <c r="AB61" s="57"/>
    </row>
    <row r="62" spans="5:28" x14ac:dyDescent="0.25">
      <c r="E62" s="60"/>
      <c r="F62" s="60"/>
      <c r="G62" s="60"/>
      <c r="H62" s="60"/>
      <c r="I62" s="60"/>
      <c r="K62" s="60"/>
      <c r="L62" s="60"/>
      <c r="M62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57"/>
      <c r="Z62" s="58">
        <f t="shared" ca="1" si="0"/>
        <v>0.91697900016639378</v>
      </c>
      <c r="AA62" s="57"/>
      <c r="AB62" s="57"/>
    </row>
    <row r="63" spans="5:28" x14ac:dyDescent="0.25">
      <c r="E63" s="60"/>
      <c r="F63" s="60"/>
      <c r="G63" s="60"/>
      <c r="H63" s="60"/>
      <c r="I63" s="60"/>
      <c r="K63" s="60"/>
      <c r="L63" s="60"/>
      <c r="M63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57"/>
      <c r="Z63" s="58">
        <f t="shared" ca="1" si="0"/>
        <v>0.66593305619963838</v>
      </c>
      <c r="AA63" s="57"/>
      <c r="AB63" s="57"/>
    </row>
    <row r="64" spans="5:28" x14ac:dyDescent="0.25">
      <c r="E64" s="60"/>
      <c r="F64" s="60"/>
      <c r="G64" s="60"/>
      <c r="H64" s="60"/>
      <c r="I64" s="60"/>
      <c r="K64" s="60"/>
      <c r="L64" s="60"/>
      <c r="M64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57">
        <v>6</v>
      </c>
      <c r="Z64" s="58">
        <f t="shared" ca="1" si="0"/>
        <v>0.47261045641926192</v>
      </c>
      <c r="AA64" s="57"/>
      <c r="AB64" s="57"/>
    </row>
    <row r="65" spans="5:28" x14ac:dyDescent="0.25">
      <c r="E65" s="60"/>
      <c r="F65" s="60"/>
      <c r="G65" s="60"/>
      <c r="H65" s="60"/>
      <c r="I65" s="60"/>
      <c r="K65" s="60"/>
      <c r="L65" s="60"/>
      <c r="M6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57"/>
      <c r="Z65" s="58">
        <f t="shared" ca="1" si="0"/>
        <v>0.88702135015190142</v>
      </c>
      <c r="AA65" s="57"/>
      <c r="AB65" s="57"/>
    </row>
    <row r="66" spans="5:28" x14ac:dyDescent="0.25">
      <c r="E66" s="60"/>
      <c r="F66" s="60"/>
      <c r="G66" s="60"/>
      <c r="H66" s="60"/>
      <c r="I66" s="60"/>
      <c r="K66" s="60"/>
      <c r="L66" s="60"/>
      <c r="M66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57"/>
      <c r="Z66" s="58">
        <f t="shared" ca="1" si="0"/>
        <v>0.20369969538129984</v>
      </c>
      <c r="AA66" s="57"/>
      <c r="AB66" s="57"/>
    </row>
    <row r="67" spans="5:28" x14ac:dyDescent="0.25">
      <c r="E67" s="60"/>
      <c r="F67" s="60"/>
      <c r="G67" s="60"/>
      <c r="H67" s="60"/>
      <c r="I67" s="60"/>
      <c r="K67" s="60"/>
      <c r="L67" s="60"/>
      <c r="M67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3"/>
      <c r="Z67" s="58">
        <f t="shared" ca="1" si="0"/>
        <v>0.89646869858252998</v>
      </c>
      <c r="AA67" s="57"/>
      <c r="AB67" s="57"/>
    </row>
    <row r="68" spans="5:28" x14ac:dyDescent="0.25">
      <c r="E68" s="60"/>
      <c r="F68" s="60"/>
      <c r="G68" s="60"/>
      <c r="H68" s="60"/>
      <c r="I68" s="60"/>
      <c r="K68" s="60"/>
      <c r="L68" s="60"/>
      <c r="M68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57"/>
      <c r="Z68" s="58">
        <f t="shared" ref="Z68:Z131" ca="1" si="1">RAND()</f>
        <v>9.0504014413300138E-2</v>
      </c>
      <c r="AA68" s="57"/>
      <c r="AB68" s="57"/>
    </row>
    <row r="69" spans="5:28" x14ac:dyDescent="0.25">
      <c r="E69" s="60"/>
      <c r="F69" s="60"/>
      <c r="G69" s="60"/>
      <c r="H69" s="60"/>
      <c r="I69" s="60"/>
      <c r="K69" s="60"/>
      <c r="L69" s="60"/>
      <c r="M69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57"/>
      <c r="Z69" s="58">
        <f t="shared" ca="1" si="1"/>
        <v>0.84546207097586756</v>
      </c>
      <c r="AA69" s="57"/>
      <c r="AB69" s="57"/>
    </row>
    <row r="70" spans="5:28" x14ac:dyDescent="0.25">
      <c r="E70" s="60"/>
      <c r="F70" s="60"/>
      <c r="G70" s="60"/>
      <c r="H70" s="60"/>
      <c r="I70" s="60"/>
      <c r="K70" s="60"/>
      <c r="L70" s="60"/>
      <c r="M7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57"/>
      <c r="Z70" s="58">
        <f t="shared" ca="1" si="1"/>
        <v>5.4246704023560355E-2</v>
      </c>
      <c r="AA70" s="57"/>
      <c r="AB70" s="57"/>
    </row>
    <row r="71" spans="5:28" x14ac:dyDescent="0.25">
      <c r="E71" s="60"/>
      <c r="F71" s="60"/>
      <c r="G71" s="60"/>
      <c r="H71" s="60"/>
      <c r="I71" s="60"/>
      <c r="K71" s="60"/>
      <c r="L71" s="60"/>
      <c r="M71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3"/>
      <c r="Z71" s="58">
        <f t="shared" ca="1" si="1"/>
        <v>0.13760695821086244</v>
      </c>
      <c r="AA71" s="57"/>
      <c r="AB71" s="57"/>
    </row>
    <row r="72" spans="5:28" x14ac:dyDescent="0.25">
      <c r="E72" s="60"/>
      <c r="F72" s="60"/>
      <c r="G72" s="60"/>
      <c r="H72" s="60"/>
      <c r="I72" s="60"/>
      <c r="K72" s="60"/>
      <c r="L72" s="60"/>
      <c r="M72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57"/>
      <c r="Z72" s="58">
        <f t="shared" ca="1" si="1"/>
        <v>0.36021612210498477</v>
      </c>
      <c r="AA72" s="57"/>
      <c r="AB72" s="57"/>
    </row>
    <row r="73" spans="5:28" x14ac:dyDescent="0.25">
      <c r="E73" s="60"/>
      <c r="F73" s="60"/>
      <c r="G73" s="60"/>
      <c r="H73" s="60"/>
      <c r="I73" s="60"/>
      <c r="K73" s="60"/>
      <c r="L73" s="60"/>
      <c r="M73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3"/>
      <c r="Z73" s="58">
        <f t="shared" ca="1" si="1"/>
        <v>0.82184342657955145</v>
      </c>
      <c r="AA73" s="57"/>
      <c r="AB73" s="57"/>
    </row>
    <row r="74" spans="5:28" x14ac:dyDescent="0.25">
      <c r="E74" s="60"/>
      <c r="F74" s="60"/>
      <c r="G74" s="60"/>
      <c r="H74" s="60"/>
      <c r="I74" s="60"/>
      <c r="K74" s="60"/>
      <c r="L74" s="60"/>
      <c r="M74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57"/>
      <c r="Z74" s="58">
        <f t="shared" ca="1" si="1"/>
        <v>0.55411936175410037</v>
      </c>
      <c r="AA74" s="57"/>
      <c r="AB74" s="57"/>
    </row>
    <row r="75" spans="5:28" x14ac:dyDescent="0.25">
      <c r="E75" s="60"/>
      <c r="F75" s="60"/>
      <c r="G75" s="60"/>
      <c r="H75" s="60"/>
      <c r="I75" s="60"/>
      <c r="K75" s="60"/>
      <c r="L75" s="60"/>
      <c r="M75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57"/>
      <c r="Z75" s="58">
        <f t="shared" ca="1" si="1"/>
        <v>0.10073723556225311</v>
      </c>
      <c r="AA75" s="57"/>
      <c r="AB75" s="57"/>
    </row>
    <row r="76" spans="5:28" x14ac:dyDescent="0.25">
      <c r="E76" s="60"/>
      <c r="F76" s="60"/>
      <c r="G76" s="60"/>
      <c r="H76" s="60"/>
      <c r="I76" s="60"/>
      <c r="K76" s="60"/>
      <c r="L76" s="60"/>
      <c r="M76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57"/>
      <c r="Z76" s="58">
        <f t="shared" ca="1" si="1"/>
        <v>0.45302049743722539</v>
      </c>
      <c r="AA76" s="57"/>
      <c r="AB76" s="57"/>
    </row>
    <row r="77" spans="5:28" x14ac:dyDescent="0.25">
      <c r="E77" s="60"/>
      <c r="F77" s="60"/>
      <c r="G77" s="60"/>
      <c r="H77" s="60"/>
      <c r="I77" s="60"/>
      <c r="K77" s="60"/>
      <c r="L77" s="60"/>
      <c r="M77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57"/>
      <c r="Z77" s="58">
        <f t="shared" ca="1" si="1"/>
        <v>0.76515854891655777</v>
      </c>
      <c r="AA77" s="57"/>
      <c r="AB77" s="57"/>
    </row>
    <row r="78" spans="5:28" x14ac:dyDescent="0.25">
      <c r="E78" s="60"/>
      <c r="F78" s="60"/>
      <c r="G78" s="60"/>
      <c r="H78" s="60"/>
      <c r="I78" s="60"/>
      <c r="K78" s="60"/>
      <c r="L78" s="60"/>
      <c r="M78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57"/>
      <c r="Z78" s="58">
        <f t="shared" ca="1" si="1"/>
        <v>0.95863105244867808</v>
      </c>
      <c r="AA78" s="57"/>
      <c r="AB78" s="57"/>
    </row>
    <row r="79" spans="5:28" x14ac:dyDescent="0.25">
      <c r="E79" s="60"/>
      <c r="F79" s="60"/>
      <c r="G79" s="60"/>
      <c r="H79" s="60"/>
      <c r="I79" s="60"/>
      <c r="K79" s="60"/>
      <c r="L79" s="60"/>
      <c r="M79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57"/>
      <c r="Z79" s="58">
        <f t="shared" ca="1" si="1"/>
        <v>0.64232351457880954</v>
      </c>
      <c r="AA79" s="57"/>
      <c r="AB79" s="57"/>
    </row>
    <row r="80" spans="5:28" x14ac:dyDescent="0.25">
      <c r="E80" s="60"/>
      <c r="F80" s="60"/>
      <c r="G80" s="60"/>
      <c r="H80" s="60"/>
      <c r="I80" s="60"/>
      <c r="K80" s="60"/>
      <c r="L80" s="60"/>
      <c r="M8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57"/>
      <c r="Z80" s="58">
        <f t="shared" ca="1" si="1"/>
        <v>0.53854109599633404</v>
      </c>
      <c r="AA80" s="57"/>
      <c r="AB80" s="57"/>
    </row>
    <row r="81" spans="5:28" x14ac:dyDescent="0.25">
      <c r="E81" s="60"/>
      <c r="F81" s="60"/>
      <c r="G81" s="60"/>
      <c r="H81" s="60"/>
      <c r="I81" s="60"/>
      <c r="K81" s="60"/>
      <c r="L81" s="60"/>
      <c r="M81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3"/>
      <c r="Z81" s="58">
        <f t="shared" ca="1" si="1"/>
        <v>2.6201703360538731E-2</v>
      </c>
      <c r="AA81" s="57"/>
      <c r="AB81" s="57"/>
    </row>
    <row r="82" spans="5:28" x14ac:dyDescent="0.25">
      <c r="E82" s="60"/>
      <c r="F82" s="60"/>
      <c r="G82" s="60"/>
      <c r="H82" s="60"/>
      <c r="I82" s="60"/>
      <c r="K82" s="60"/>
      <c r="L82" s="60"/>
      <c r="M82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57"/>
      <c r="Z82" s="58">
        <f t="shared" ca="1" si="1"/>
        <v>0.68192971547361803</v>
      </c>
      <c r="AA82" s="57"/>
      <c r="AB82" s="57"/>
    </row>
    <row r="83" spans="5:28" x14ac:dyDescent="0.25">
      <c r="E83" s="60"/>
      <c r="F83" s="60"/>
      <c r="G83" s="60"/>
      <c r="H83" s="60"/>
      <c r="I83" s="60"/>
      <c r="K83" s="60"/>
      <c r="L83" s="60"/>
      <c r="M83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57"/>
      <c r="Z83" s="58">
        <f t="shared" ca="1" si="1"/>
        <v>0.70809465606060507</v>
      </c>
      <c r="AA83" s="57"/>
      <c r="AB83" s="57"/>
    </row>
    <row r="84" spans="5:28" x14ac:dyDescent="0.25">
      <c r="E84" s="60"/>
      <c r="F84" s="60"/>
      <c r="G84" s="60"/>
      <c r="H84" s="60"/>
      <c r="I84" s="60"/>
      <c r="K84" s="60"/>
      <c r="L84" s="60"/>
      <c r="M84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3"/>
      <c r="Z84" s="58">
        <f t="shared" ca="1" si="1"/>
        <v>0.15132948418606962</v>
      </c>
      <c r="AA84" s="57"/>
      <c r="AB84" s="57"/>
    </row>
    <row r="85" spans="5:28" x14ac:dyDescent="0.25">
      <c r="E85" s="60"/>
      <c r="F85" s="60"/>
      <c r="G85" s="60"/>
      <c r="H85" s="60"/>
      <c r="I85" s="60"/>
      <c r="K85" s="60"/>
      <c r="L85" s="60"/>
      <c r="M85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57"/>
      <c r="Z85" s="58">
        <f t="shared" ca="1" si="1"/>
        <v>0.75647376126931309</v>
      </c>
      <c r="AA85" s="57"/>
      <c r="AB85" s="57"/>
    </row>
    <row r="86" spans="5:28" x14ac:dyDescent="0.25">
      <c r="E86" s="60"/>
      <c r="F86" s="60"/>
      <c r="G86" s="60"/>
      <c r="H86" s="60"/>
      <c r="I86" s="60"/>
      <c r="K86" s="60"/>
      <c r="L86" s="60"/>
      <c r="M86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57"/>
      <c r="Z86" s="58">
        <f t="shared" ca="1" si="1"/>
        <v>0.82040108977975068</v>
      </c>
      <c r="AA86" s="57"/>
      <c r="AB86" s="57"/>
    </row>
    <row r="87" spans="5:28" x14ac:dyDescent="0.25">
      <c r="E87" s="60"/>
      <c r="F87" s="60"/>
      <c r="G87" s="60"/>
      <c r="H87" s="60"/>
      <c r="I87" s="60"/>
      <c r="K87" s="60"/>
      <c r="L87" s="60"/>
      <c r="M87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57"/>
      <c r="Z87" s="58">
        <f t="shared" ca="1" si="1"/>
        <v>0.18990015012675954</v>
      </c>
      <c r="AA87" s="57"/>
      <c r="AB87" s="57"/>
    </row>
    <row r="88" spans="5:28" x14ac:dyDescent="0.25">
      <c r="E88" s="60"/>
      <c r="F88" s="60"/>
      <c r="G88" s="60"/>
      <c r="H88" s="60"/>
      <c r="I88" s="60"/>
      <c r="K88" s="60"/>
      <c r="L88" s="60"/>
      <c r="M88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3"/>
      <c r="Z88" s="58">
        <f t="shared" ca="1" si="1"/>
        <v>0.96308538329464821</v>
      </c>
      <c r="AA88" s="57"/>
      <c r="AB88" s="57"/>
    </row>
    <row r="89" spans="5:28" x14ac:dyDescent="0.25">
      <c r="E89" s="60"/>
      <c r="F89" s="60"/>
      <c r="G89" s="60"/>
      <c r="H89" s="60"/>
      <c r="I89" s="60"/>
      <c r="K89" s="60"/>
      <c r="L89" s="60"/>
      <c r="M89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57"/>
      <c r="Z89" s="58">
        <f t="shared" ca="1" si="1"/>
        <v>0.32516856499643665</v>
      </c>
      <c r="AA89" s="57"/>
      <c r="AB89" s="57"/>
    </row>
    <row r="90" spans="5:28" x14ac:dyDescent="0.25">
      <c r="E90" s="60"/>
      <c r="F90" s="60"/>
      <c r="G90" s="60"/>
      <c r="H90" s="60"/>
      <c r="I90" s="60"/>
      <c r="K90" s="60"/>
      <c r="L90" s="60"/>
      <c r="M9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57"/>
      <c r="Z90" s="58">
        <f t="shared" ca="1" si="1"/>
        <v>0.41366327195227848</v>
      </c>
      <c r="AA90" s="57"/>
      <c r="AB90" s="57"/>
    </row>
    <row r="91" spans="5:28" x14ac:dyDescent="0.25">
      <c r="E91" s="60"/>
      <c r="F91" s="60"/>
      <c r="G91" s="60"/>
      <c r="H91" s="60"/>
      <c r="I91" s="60"/>
      <c r="K91" s="60"/>
      <c r="L91" s="60"/>
      <c r="M91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3"/>
      <c r="Z91" s="58">
        <f t="shared" ca="1" si="1"/>
        <v>1.0387561787181698E-2</v>
      </c>
      <c r="AA91" s="57"/>
      <c r="AB91" s="57"/>
    </row>
    <row r="92" spans="5:28" x14ac:dyDescent="0.25">
      <c r="E92" s="60"/>
      <c r="F92" s="60"/>
      <c r="G92" s="60"/>
      <c r="H92" s="60"/>
      <c r="I92" s="60"/>
      <c r="K92" s="60"/>
      <c r="L92" s="60"/>
      <c r="M92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3"/>
      <c r="Z92" s="58">
        <f t="shared" ca="1" si="1"/>
        <v>0.18481765272185402</v>
      </c>
      <c r="AA92" s="57"/>
      <c r="AB92" s="57"/>
    </row>
    <row r="93" spans="5:28" x14ac:dyDescent="0.25">
      <c r="E93" s="60"/>
      <c r="F93" s="60"/>
      <c r="G93" s="60"/>
      <c r="H93" s="60"/>
      <c r="I93" s="60"/>
      <c r="K93" s="60"/>
      <c r="L93" s="60"/>
      <c r="M93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57"/>
      <c r="Z93" s="58">
        <f t="shared" ca="1" si="1"/>
        <v>0.19618759284607001</v>
      </c>
      <c r="AA93" s="57"/>
      <c r="AB93" s="57"/>
    </row>
    <row r="94" spans="5:28" x14ac:dyDescent="0.25">
      <c r="E94" s="60"/>
      <c r="F94" s="60"/>
      <c r="G94" s="60"/>
      <c r="H94" s="60"/>
      <c r="I94" s="60"/>
      <c r="K94" s="60"/>
      <c r="L94" s="60"/>
      <c r="M94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57"/>
      <c r="Z94" s="58">
        <f t="shared" ca="1" si="1"/>
        <v>0.96006121822287782</v>
      </c>
      <c r="AA94" s="57"/>
      <c r="AB94" s="57"/>
    </row>
    <row r="95" spans="5:28" x14ac:dyDescent="0.25">
      <c r="E95" s="60"/>
      <c r="F95" s="60"/>
      <c r="G95" s="60"/>
      <c r="H95" s="60"/>
      <c r="I95" s="60"/>
      <c r="K95" s="60"/>
      <c r="L95" s="60"/>
      <c r="M95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57"/>
      <c r="Z95" s="58">
        <f t="shared" ca="1" si="1"/>
        <v>0.95636628806091972</v>
      </c>
      <c r="AA95" s="57"/>
      <c r="AB95" s="57"/>
    </row>
    <row r="96" spans="5:28" x14ac:dyDescent="0.25">
      <c r="E96" s="60"/>
      <c r="F96" s="60"/>
      <c r="G96" s="60"/>
      <c r="H96" s="60"/>
      <c r="I96" s="60"/>
      <c r="K96" s="60"/>
      <c r="L96" s="60"/>
      <c r="M96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57"/>
      <c r="Z96" s="58">
        <f t="shared" ca="1" si="1"/>
        <v>0.40904896880543473</v>
      </c>
      <c r="AA96" s="57"/>
      <c r="AB96" s="57"/>
    </row>
    <row r="97" spans="5:28" x14ac:dyDescent="0.25">
      <c r="E97" s="60"/>
      <c r="F97" s="60"/>
      <c r="G97" s="60"/>
      <c r="H97" s="60"/>
      <c r="I97" s="60"/>
      <c r="K97" s="60"/>
      <c r="L97" s="60"/>
      <c r="M97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57"/>
      <c r="Z97" s="58">
        <f t="shared" ca="1" si="1"/>
        <v>0.42211179224062378</v>
      </c>
      <c r="AA97" s="57"/>
      <c r="AB97" s="57"/>
    </row>
    <row r="98" spans="5:28" x14ac:dyDescent="0.25">
      <c r="E98" s="60"/>
      <c r="F98" s="60"/>
      <c r="G98" s="60"/>
      <c r="H98" s="60"/>
      <c r="I98" s="60"/>
      <c r="K98" s="60"/>
      <c r="L98" s="60"/>
      <c r="M98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3"/>
      <c r="Z98" s="58">
        <f t="shared" ca="1" si="1"/>
        <v>0.69005838596348212</v>
      </c>
      <c r="AA98" s="57"/>
      <c r="AB98" s="57"/>
    </row>
    <row r="99" spans="5:28" x14ac:dyDescent="0.25">
      <c r="E99" s="60"/>
      <c r="F99" s="60"/>
      <c r="G99" s="60"/>
      <c r="H99" s="60"/>
      <c r="I99" s="60"/>
      <c r="K99" s="60"/>
      <c r="L99" s="60"/>
      <c r="M99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3"/>
      <c r="Z99" s="58">
        <f t="shared" ca="1" si="1"/>
        <v>0.14350933554772582</v>
      </c>
      <c r="AA99" s="57"/>
      <c r="AB99" s="57"/>
    </row>
    <row r="100" spans="5:28" x14ac:dyDescent="0.25">
      <c r="E100" s="60"/>
      <c r="F100" s="60"/>
      <c r="G100" s="60"/>
      <c r="H100" s="60"/>
      <c r="I100" s="60"/>
      <c r="K100" s="60"/>
      <c r="L100" s="60"/>
      <c r="M10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57"/>
      <c r="Z100" s="58">
        <f t="shared" ca="1" si="1"/>
        <v>0.21498836542982591</v>
      </c>
      <c r="AA100" s="57"/>
      <c r="AB100" s="57"/>
    </row>
    <row r="101" spans="5:28" x14ac:dyDescent="0.25">
      <c r="E101" s="60"/>
      <c r="F101" s="60"/>
      <c r="G101" s="60"/>
      <c r="H101" s="60"/>
      <c r="I101" s="60"/>
      <c r="K101" s="60"/>
      <c r="L101" s="60"/>
      <c r="M101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3"/>
      <c r="Z101" s="58">
        <f t="shared" ca="1" si="1"/>
        <v>0.79767197760760045</v>
      </c>
      <c r="AA101" s="57"/>
      <c r="AB101" s="57"/>
    </row>
    <row r="102" spans="5:28" x14ac:dyDescent="0.25">
      <c r="E102" s="60"/>
      <c r="F102" s="60"/>
      <c r="G102" s="60"/>
      <c r="H102" s="60"/>
      <c r="I102" s="60"/>
      <c r="K102" s="60"/>
      <c r="L102" s="60"/>
      <c r="M102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57"/>
      <c r="Z102" s="58">
        <f t="shared" ca="1" si="1"/>
        <v>0.33164013266526571</v>
      </c>
      <c r="AA102" s="57"/>
      <c r="AB102" s="57"/>
    </row>
    <row r="103" spans="5:28" x14ac:dyDescent="0.25">
      <c r="E103" s="60"/>
      <c r="F103" s="60"/>
      <c r="G103" s="60"/>
      <c r="H103" s="60"/>
      <c r="I103" s="60"/>
      <c r="K103" s="60"/>
      <c r="L103" s="60"/>
      <c r="M103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57"/>
      <c r="Z103" s="58">
        <f t="shared" ca="1" si="1"/>
        <v>0.58258378097201657</v>
      </c>
      <c r="AA103" s="57"/>
      <c r="AB103" s="57"/>
    </row>
    <row r="104" spans="5:28" x14ac:dyDescent="0.25">
      <c r="E104" s="60"/>
      <c r="F104" s="60"/>
      <c r="G104" s="60"/>
      <c r="H104" s="60"/>
      <c r="I104" s="60"/>
      <c r="K104" s="60"/>
      <c r="L104" s="60"/>
      <c r="M104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57"/>
      <c r="Z104" s="58">
        <f t="shared" ca="1" si="1"/>
        <v>0.1403568273798419</v>
      </c>
      <c r="AA104" s="57"/>
      <c r="AB104" s="57"/>
    </row>
    <row r="105" spans="5:28" x14ac:dyDescent="0.25">
      <c r="E105" s="60"/>
      <c r="F105" s="60"/>
      <c r="G105" s="60"/>
      <c r="H105" s="60"/>
      <c r="I105" s="60"/>
      <c r="K105" s="60"/>
      <c r="L105" s="60"/>
      <c r="M105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3"/>
      <c r="Z105" s="58">
        <f t="shared" ca="1" si="1"/>
        <v>0.43545470942032705</v>
      </c>
      <c r="AA105" s="57"/>
      <c r="AB105" s="57"/>
    </row>
    <row r="106" spans="5:28" x14ac:dyDescent="0.25">
      <c r="E106" s="60"/>
      <c r="F106" s="60"/>
      <c r="G106" s="60"/>
      <c r="H106" s="60"/>
      <c r="I106" s="60"/>
      <c r="K106" s="60"/>
      <c r="L106" s="60"/>
      <c r="M106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57"/>
      <c r="Z106" s="58">
        <f t="shared" ca="1" si="1"/>
        <v>0.67499059944692352</v>
      </c>
      <c r="AA106" s="57"/>
      <c r="AB106" s="57"/>
    </row>
    <row r="107" spans="5:28" x14ac:dyDescent="0.25">
      <c r="E107" s="60"/>
      <c r="F107" s="60"/>
      <c r="G107" s="60"/>
      <c r="H107" s="60"/>
      <c r="I107" s="60"/>
      <c r="K107" s="60"/>
      <c r="L107" s="60"/>
      <c r="M107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3"/>
      <c r="Z107" s="58">
        <f t="shared" ca="1" si="1"/>
        <v>0.69846096331588003</v>
      </c>
      <c r="AA107" s="57"/>
      <c r="AB107" s="57"/>
    </row>
    <row r="108" spans="5:28" x14ac:dyDescent="0.25">
      <c r="E108" s="60"/>
      <c r="F108" s="60"/>
      <c r="G108" s="60"/>
      <c r="H108" s="60"/>
      <c r="I108" s="60"/>
      <c r="K108" s="60"/>
      <c r="L108" s="60"/>
      <c r="M108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3"/>
      <c r="Z108" s="58">
        <f t="shared" ca="1" si="1"/>
        <v>0.41151217983987631</v>
      </c>
      <c r="AA108" s="57"/>
      <c r="AB108" s="57"/>
    </row>
    <row r="109" spans="5:28" x14ac:dyDescent="0.25">
      <c r="E109" s="60"/>
      <c r="F109" s="60"/>
      <c r="G109" s="60"/>
      <c r="H109" s="60"/>
      <c r="I109" s="60"/>
      <c r="K109" s="60"/>
      <c r="L109" s="60"/>
      <c r="M109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57"/>
      <c r="Z109" s="58">
        <f t="shared" ca="1" si="1"/>
        <v>0.7819131417719849</v>
      </c>
      <c r="AA109" s="57"/>
      <c r="AB109" s="57"/>
    </row>
    <row r="110" spans="5:28" x14ac:dyDescent="0.25">
      <c r="H110" s="60"/>
      <c r="I110" s="60"/>
      <c r="J110" s="60"/>
      <c r="K110" s="60"/>
      <c r="L110" s="60"/>
      <c r="M11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57"/>
      <c r="Z110" s="58">
        <f t="shared" ca="1" si="1"/>
        <v>1.6307598500971521E-2</v>
      </c>
      <c r="AA110" s="57"/>
      <c r="AB110" s="57"/>
    </row>
    <row r="111" spans="5:28" x14ac:dyDescent="0.25">
      <c r="K111" s="60"/>
      <c r="M111"/>
      <c r="Y111" s="63"/>
      <c r="Z111" s="58">
        <f t="shared" ca="1" si="1"/>
        <v>0.41741777401159896</v>
      </c>
      <c r="AA111" s="57"/>
      <c r="AB111" s="57"/>
    </row>
    <row r="112" spans="5:28" x14ac:dyDescent="0.25">
      <c r="K112" s="60"/>
      <c r="M112"/>
      <c r="Y112" s="57"/>
      <c r="Z112" s="58">
        <f t="shared" ca="1" si="1"/>
        <v>0.47262462219285362</v>
      </c>
      <c r="AA112" s="57"/>
      <c r="AB112" s="57"/>
    </row>
    <row r="113" spans="11:28" x14ac:dyDescent="0.25">
      <c r="K113" s="60"/>
      <c r="M113"/>
      <c r="Y113" s="63"/>
      <c r="Z113" s="58">
        <f t="shared" ca="1" si="1"/>
        <v>0.31636267979839361</v>
      </c>
      <c r="AA113" s="57"/>
      <c r="AB113" s="57"/>
    </row>
    <row r="114" spans="11:28" x14ac:dyDescent="0.25">
      <c r="K114" s="60"/>
      <c r="M114"/>
      <c r="Y114" s="57"/>
      <c r="Z114" s="58">
        <f t="shared" ca="1" si="1"/>
        <v>0.60773233243130631</v>
      </c>
      <c r="AA114" s="57"/>
      <c r="AB114" s="57"/>
    </row>
    <row r="115" spans="11:28" x14ac:dyDescent="0.25">
      <c r="K115" s="60"/>
      <c r="M115"/>
      <c r="Y115" s="63"/>
      <c r="Z115" s="58">
        <f t="shared" ca="1" si="1"/>
        <v>0.79550030286405682</v>
      </c>
      <c r="AA115" s="57"/>
      <c r="AB115" s="57"/>
    </row>
    <row r="116" spans="11:28" x14ac:dyDescent="0.25">
      <c r="K116" s="60"/>
      <c r="M116"/>
      <c r="Y116" s="57"/>
      <c r="Z116" s="58">
        <f t="shared" ca="1" si="1"/>
        <v>0.95929654588881641</v>
      </c>
      <c r="AA116" s="57"/>
      <c r="AB116" s="57"/>
    </row>
    <row r="117" spans="11:28" x14ac:dyDescent="0.25">
      <c r="K117" s="60"/>
      <c r="M117"/>
      <c r="Y117" s="57"/>
      <c r="Z117" s="58">
        <f t="shared" ca="1" si="1"/>
        <v>0.52226013603433352</v>
      </c>
      <c r="AA117" s="57"/>
      <c r="AB117" s="57"/>
    </row>
    <row r="118" spans="11:28" x14ac:dyDescent="0.25">
      <c r="K118" s="60"/>
      <c r="M118"/>
      <c r="Y118" s="57"/>
      <c r="Z118" s="58">
        <f t="shared" ca="1" si="1"/>
        <v>0.6562172939488865</v>
      </c>
      <c r="AA118" s="57"/>
      <c r="AB118" s="57"/>
    </row>
    <row r="119" spans="11:28" x14ac:dyDescent="0.25">
      <c r="K119" s="60"/>
      <c r="M119"/>
      <c r="Y119" s="57"/>
      <c r="Z119" s="58">
        <f t="shared" ca="1" si="1"/>
        <v>0.98484904615048552</v>
      </c>
      <c r="AA119" s="57"/>
      <c r="AB119" s="57"/>
    </row>
    <row r="120" spans="11:28" x14ac:dyDescent="0.25">
      <c r="K120" s="60"/>
      <c r="M120"/>
      <c r="Y120" s="63"/>
      <c r="Z120" s="58">
        <f t="shared" ca="1" si="1"/>
        <v>0.66497782837831076</v>
      </c>
      <c r="AA120" s="57"/>
      <c r="AB120" s="57"/>
    </row>
    <row r="121" spans="11:28" x14ac:dyDescent="0.25">
      <c r="K121" s="60"/>
      <c r="M121"/>
      <c r="Y121" s="63"/>
      <c r="Z121" s="58">
        <f t="shared" ca="1" si="1"/>
        <v>0.49945210352199754</v>
      </c>
      <c r="AA121" s="57"/>
      <c r="AB121" s="57"/>
    </row>
    <row r="122" spans="11:28" x14ac:dyDescent="0.25">
      <c r="K122" s="60"/>
      <c r="M122"/>
      <c r="Y122" s="57"/>
      <c r="Z122" s="58">
        <f t="shared" ca="1" si="1"/>
        <v>0.7337222759393941</v>
      </c>
      <c r="AA122" s="57"/>
      <c r="AB122" s="57"/>
    </row>
    <row r="123" spans="11:28" x14ac:dyDescent="0.25">
      <c r="K123" s="60"/>
      <c r="M123"/>
      <c r="Y123" s="57"/>
      <c r="Z123" s="58">
        <f t="shared" ca="1" si="1"/>
        <v>0.52881369476280882</v>
      </c>
      <c r="AA123" s="57"/>
      <c r="AB123" s="57"/>
    </row>
    <row r="124" spans="11:28" x14ac:dyDescent="0.25">
      <c r="K124" s="60"/>
      <c r="M124"/>
      <c r="Y124" s="57"/>
      <c r="Z124" s="58">
        <f t="shared" ca="1" si="1"/>
        <v>0.52655153254567655</v>
      </c>
      <c r="AA124" s="57"/>
      <c r="AB124" s="57"/>
    </row>
    <row r="125" spans="11:28" x14ac:dyDescent="0.25">
      <c r="K125" s="60"/>
      <c r="M125"/>
      <c r="Y125" s="57"/>
      <c r="Z125" s="58">
        <f t="shared" ca="1" si="1"/>
        <v>0.53280444607082111</v>
      </c>
      <c r="AA125" s="57"/>
      <c r="AB125" s="57"/>
    </row>
    <row r="126" spans="11:28" x14ac:dyDescent="0.25">
      <c r="K126" s="60"/>
      <c r="M126"/>
      <c r="Y126" s="63"/>
      <c r="Z126" s="58">
        <f t="shared" ca="1" si="1"/>
        <v>0.86302435873151073</v>
      </c>
      <c r="AA126" s="57"/>
      <c r="AB126" s="57"/>
    </row>
    <row r="127" spans="11:28" x14ac:dyDescent="0.25">
      <c r="K127" s="60"/>
      <c r="M127"/>
      <c r="Y127" s="63"/>
      <c r="Z127" s="58">
        <f t="shared" ca="1" si="1"/>
        <v>0.30796449226656464</v>
      </c>
      <c r="AA127" s="57"/>
      <c r="AB127" s="57"/>
    </row>
    <row r="128" spans="11:28" x14ac:dyDescent="0.25">
      <c r="K128" s="60"/>
      <c r="M128"/>
      <c r="Y128" s="63"/>
      <c r="Z128" s="58">
        <f t="shared" ca="1" si="1"/>
        <v>3.4643817600610083E-2</v>
      </c>
      <c r="AA128" s="57"/>
      <c r="AB128" s="57"/>
    </row>
    <row r="129" spans="10:28" x14ac:dyDescent="0.25">
      <c r="J129" s="60"/>
      <c r="K129" s="60"/>
      <c r="M129"/>
      <c r="Y129" s="63"/>
      <c r="Z129" s="58">
        <f t="shared" ca="1" si="1"/>
        <v>0.24212259091783084</v>
      </c>
      <c r="AA129" s="57"/>
      <c r="AB129" s="57"/>
    </row>
    <row r="130" spans="10:28" x14ac:dyDescent="0.25">
      <c r="K130" s="60"/>
      <c r="M130"/>
      <c r="Y130" s="57"/>
      <c r="Z130" s="58">
        <f t="shared" ca="1" si="1"/>
        <v>0.68623669659263808</v>
      </c>
      <c r="AA130" s="57"/>
      <c r="AB130" s="57"/>
    </row>
    <row r="131" spans="10:28" x14ac:dyDescent="0.25">
      <c r="K131" s="60"/>
      <c r="M131"/>
      <c r="Y131" s="63"/>
      <c r="Z131" s="58">
        <f t="shared" ca="1" si="1"/>
        <v>0.15498795828016387</v>
      </c>
      <c r="AA131" s="57"/>
      <c r="AB131" s="57"/>
    </row>
    <row r="132" spans="10:28" x14ac:dyDescent="0.25">
      <c r="J132" s="60"/>
      <c r="K132" s="60"/>
      <c r="M132"/>
      <c r="Y132" s="57"/>
      <c r="Z132" s="58">
        <f t="shared" ref="Z132:Z195" ca="1" si="2">RAND()</f>
        <v>0.54086025140906135</v>
      </c>
      <c r="AA132" s="57"/>
      <c r="AB132" s="57"/>
    </row>
    <row r="133" spans="10:28" x14ac:dyDescent="0.25">
      <c r="K133" s="60"/>
      <c r="M133"/>
      <c r="Y133" s="57"/>
      <c r="Z133" s="58">
        <f t="shared" ca="1" si="2"/>
        <v>0.54031914576208118</v>
      </c>
      <c r="AA133" s="57"/>
      <c r="AB133" s="57"/>
    </row>
    <row r="134" spans="10:28" x14ac:dyDescent="0.25">
      <c r="K134" s="60"/>
      <c r="M134"/>
      <c r="Y134" s="57"/>
      <c r="Z134" s="58">
        <f t="shared" ca="1" si="2"/>
        <v>0.38894955872054027</v>
      </c>
      <c r="AA134" s="57"/>
      <c r="AB134" s="57"/>
    </row>
    <row r="135" spans="10:28" x14ac:dyDescent="0.25">
      <c r="K135" s="60"/>
      <c r="M135"/>
      <c r="Y135" s="57"/>
      <c r="Z135" s="58">
        <f t="shared" ca="1" si="2"/>
        <v>6.6673111392273832E-2</v>
      </c>
      <c r="AA135" s="57"/>
      <c r="AB135" s="57"/>
    </row>
    <row r="136" spans="10:28" x14ac:dyDescent="0.25">
      <c r="K136" s="60"/>
      <c r="M136"/>
      <c r="Y136" s="57"/>
      <c r="Z136" s="58">
        <f t="shared" ca="1" si="2"/>
        <v>0.70056714261584707</v>
      </c>
      <c r="AA136" s="57"/>
      <c r="AB136" s="57"/>
    </row>
    <row r="137" spans="10:28" x14ac:dyDescent="0.25">
      <c r="K137" s="60"/>
      <c r="M137"/>
      <c r="Y137" s="63"/>
      <c r="Z137" s="58">
        <f t="shared" ca="1" si="2"/>
        <v>0.6532305830491123</v>
      </c>
      <c r="AA137" s="57"/>
      <c r="AB137" s="57"/>
    </row>
    <row r="138" spans="10:28" x14ac:dyDescent="0.25">
      <c r="K138" s="60"/>
      <c r="M138"/>
      <c r="Y138" s="63"/>
      <c r="Z138" s="58">
        <f t="shared" ca="1" si="2"/>
        <v>8.940138434601852E-2</v>
      </c>
      <c r="AA138" s="57"/>
      <c r="AB138" s="57"/>
    </row>
    <row r="139" spans="10:28" x14ac:dyDescent="0.25">
      <c r="K139" s="60"/>
      <c r="M139"/>
      <c r="Y139" s="57"/>
      <c r="Z139" s="58">
        <f t="shared" ca="1" si="2"/>
        <v>0.52844987168723989</v>
      </c>
      <c r="AA139" s="57"/>
      <c r="AB139" s="57"/>
    </row>
    <row r="140" spans="10:28" x14ac:dyDescent="0.25">
      <c r="K140" s="60"/>
      <c r="M140"/>
      <c r="Y140" s="57"/>
      <c r="Z140" s="58">
        <f t="shared" ca="1" si="2"/>
        <v>0.73199591614336901</v>
      </c>
      <c r="AA140" s="57"/>
      <c r="AB140" s="57"/>
    </row>
    <row r="141" spans="10:28" x14ac:dyDescent="0.25">
      <c r="K141" s="60"/>
      <c r="M141"/>
      <c r="Y141" s="63"/>
      <c r="Z141" s="58">
        <f t="shared" ca="1" si="2"/>
        <v>0.22593840566665102</v>
      </c>
      <c r="AA141" s="57"/>
      <c r="AB141" s="57"/>
    </row>
    <row r="142" spans="10:28" x14ac:dyDescent="0.25">
      <c r="K142" s="60"/>
      <c r="M142"/>
      <c r="Y142" s="63"/>
      <c r="Z142" s="58">
        <f t="shared" ca="1" si="2"/>
        <v>0.88308830906870139</v>
      </c>
      <c r="AA142" s="57"/>
      <c r="AB142" s="57"/>
    </row>
    <row r="143" spans="10:28" x14ac:dyDescent="0.25">
      <c r="K143" s="60"/>
      <c r="M143"/>
      <c r="Y143" s="63"/>
      <c r="Z143" s="58">
        <f t="shared" ca="1" si="2"/>
        <v>0.40523564948623647</v>
      </c>
      <c r="AA143" s="57"/>
      <c r="AB143" s="57"/>
    </row>
    <row r="144" spans="10:28" x14ac:dyDescent="0.25">
      <c r="K144" s="60"/>
      <c r="M144"/>
      <c r="Y144" s="57"/>
      <c r="Z144" s="58">
        <f t="shared" ca="1" si="2"/>
        <v>0.46498035133354754</v>
      </c>
      <c r="AA144" s="57"/>
      <c r="AB144" s="57"/>
    </row>
    <row r="145" spans="11:28" x14ac:dyDescent="0.25">
      <c r="K145" s="60"/>
      <c r="M145"/>
      <c r="Y145" s="63"/>
      <c r="Z145" s="58">
        <f t="shared" ca="1" si="2"/>
        <v>9.9444157083738993E-4</v>
      </c>
      <c r="AA145" s="57"/>
      <c r="AB145" s="57"/>
    </row>
    <row r="146" spans="11:28" x14ac:dyDescent="0.25">
      <c r="K146" s="60"/>
      <c r="M146"/>
      <c r="Y146" s="57"/>
      <c r="Z146" s="58">
        <f t="shared" ca="1" si="2"/>
        <v>0.1776926828223141</v>
      </c>
      <c r="AA146" s="57"/>
      <c r="AB146" s="57"/>
    </row>
    <row r="147" spans="11:28" x14ac:dyDescent="0.25">
      <c r="K147" s="60"/>
      <c r="M147"/>
      <c r="Y147" s="63"/>
      <c r="Z147" s="58">
        <f t="shared" ca="1" si="2"/>
        <v>0.28060284642256184</v>
      </c>
      <c r="AA147" s="57"/>
      <c r="AB147" s="57"/>
    </row>
    <row r="148" spans="11:28" x14ac:dyDescent="0.25">
      <c r="K148" s="60"/>
      <c r="M148"/>
      <c r="Y148" s="63"/>
      <c r="Z148" s="58">
        <f t="shared" ca="1" si="2"/>
        <v>0.84720857164480257</v>
      </c>
      <c r="AA148" s="57"/>
      <c r="AB148" s="57"/>
    </row>
    <row r="149" spans="11:28" x14ac:dyDescent="0.25">
      <c r="K149" s="60"/>
      <c r="M149"/>
      <c r="Y149" s="63"/>
      <c r="Z149" s="58">
        <f t="shared" ca="1" si="2"/>
        <v>0.80941715295770322</v>
      </c>
      <c r="AA149" s="57"/>
      <c r="AB149" s="57"/>
    </row>
    <row r="150" spans="11:28" x14ac:dyDescent="0.25">
      <c r="K150" s="60"/>
      <c r="M150"/>
      <c r="Y150" s="63"/>
      <c r="Z150" s="58">
        <f t="shared" ca="1" si="2"/>
        <v>0.95968762393387375</v>
      </c>
      <c r="AA150" s="57"/>
      <c r="AB150" s="57"/>
    </row>
    <row r="151" spans="11:28" x14ac:dyDescent="0.25">
      <c r="K151" s="60"/>
      <c r="M151"/>
      <c r="Y151" s="63"/>
      <c r="Z151" s="58">
        <f t="shared" ca="1" si="2"/>
        <v>0.18016099410000064</v>
      </c>
      <c r="AA151" s="57"/>
      <c r="AB151" s="57"/>
    </row>
    <row r="152" spans="11:28" x14ac:dyDescent="0.25">
      <c r="K152" s="60"/>
      <c r="M152"/>
      <c r="Y152" s="57"/>
      <c r="Z152" s="58">
        <f t="shared" ca="1" si="2"/>
        <v>0.37428755742980135</v>
      </c>
      <c r="AA152" s="57"/>
      <c r="AB152" s="57"/>
    </row>
    <row r="153" spans="11:28" x14ac:dyDescent="0.25">
      <c r="K153" s="60"/>
      <c r="M153"/>
      <c r="Y153" s="57"/>
      <c r="Z153" s="58">
        <f t="shared" ca="1" si="2"/>
        <v>0.21038403439309605</v>
      </c>
      <c r="AA153" s="57"/>
      <c r="AB153" s="57"/>
    </row>
    <row r="154" spans="11:28" x14ac:dyDescent="0.25">
      <c r="K154" s="60"/>
      <c r="M154"/>
      <c r="Y154" s="57"/>
      <c r="Z154" s="58">
        <f t="shared" ca="1" si="2"/>
        <v>0.34704650166730133</v>
      </c>
      <c r="AA154" s="57"/>
      <c r="AB154" s="57"/>
    </row>
    <row r="155" spans="11:28" x14ac:dyDescent="0.25">
      <c r="K155" s="60"/>
      <c r="M155"/>
      <c r="Y155" s="57"/>
      <c r="Z155" s="58">
        <f t="shared" ca="1" si="2"/>
        <v>0.12906344119680313</v>
      </c>
      <c r="AA155" s="57"/>
      <c r="AB155" s="57"/>
    </row>
    <row r="156" spans="11:28" x14ac:dyDescent="0.25">
      <c r="K156" s="60"/>
      <c r="M156"/>
      <c r="Y156" s="57"/>
      <c r="Z156" s="58">
        <f t="shared" ca="1" si="2"/>
        <v>0.75663731740721685</v>
      </c>
      <c r="AA156" s="57"/>
      <c r="AB156" s="57"/>
    </row>
    <row r="157" spans="11:28" x14ac:dyDescent="0.25">
      <c r="K157" s="60"/>
      <c r="M157"/>
      <c r="Y157" s="63"/>
      <c r="Z157" s="58">
        <f t="shared" ca="1" si="2"/>
        <v>0.57236771101032202</v>
      </c>
      <c r="AA157" s="57"/>
      <c r="AB157" s="57"/>
    </row>
    <row r="158" spans="11:28" x14ac:dyDescent="0.25">
      <c r="K158" s="60"/>
      <c r="M158"/>
      <c r="Y158" s="63"/>
      <c r="Z158" s="58">
        <f t="shared" ca="1" si="2"/>
        <v>8.0981796801405714E-2</v>
      </c>
      <c r="AA158" s="57"/>
      <c r="AB158" s="57"/>
    </row>
    <row r="159" spans="11:28" x14ac:dyDescent="0.25">
      <c r="K159" s="60"/>
      <c r="M159"/>
      <c r="Y159" s="57"/>
      <c r="Z159" s="58">
        <f t="shared" ca="1" si="2"/>
        <v>0.66023081316866494</v>
      </c>
      <c r="AA159" s="57"/>
      <c r="AB159" s="57"/>
    </row>
    <row r="160" spans="11:28" x14ac:dyDescent="0.25">
      <c r="K160" s="60"/>
      <c r="M160"/>
      <c r="Y160" s="57"/>
      <c r="Z160" s="58">
        <f t="shared" ca="1" si="2"/>
        <v>0.2489637086129195</v>
      </c>
      <c r="AA160" s="57"/>
      <c r="AB160" s="57"/>
    </row>
    <row r="161" spans="10:28" x14ac:dyDescent="0.25">
      <c r="K161" s="60"/>
      <c r="M161"/>
      <c r="Y161" s="63"/>
      <c r="Z161" s="58">
        <f t="shared" ca="1" si="2"/>
        <v>0.64413968876711702</v>
      </c>
      <c r="AA161" s="57"/>
      <c r="AB161" s="57"/>
    </row>
    <row r="162" spans="10:28" x14ac:dyDescent="0.25">
      <c r="K162" s="60"/>
      <c r="M162"/>
      <c r="Y162" s="57"/>
      <c r="Z162" s="58">
        <f t="shared" ca="1" si="2"/>
        <v>0.90081576719792555</v>
      </c>
      <c r="AA162" s="57"/>
      <c r="AB162" s="57"/>
    </row>
    <row r="163" spans="10:28" x14ac:dyDescent="0.25">
      <c r="J163" s="60"/>
      <c r="K163" s="60"/>
      <c r="M163"/>
      <c r="Y163" s="57"/>
      <c r="Z163" s="58">
        <f t="shared" ca="1" si="2"/>
        <v>0.95143596512718309</v>
      </c>
      <c r="AA163" s="57"/>
      <c r="AB163" s="57"/>
    </row>
    <row r="164" spans="10:28" x14ac:dyDescent="0.25">
      <c r="K164" s="60"/>
      <c r="M164"/>
      <c r="Y164" s="63"/>
      <c r="Z164" s="58">
        <f t="shared" ca="1" si="2"/>
        <v>0.75409822219393785</v>
      </c>
      <c r="AA164" s="57"/>
      <c r="AB164" s="57"/>
    </row>
    <row r="165" spans="10:28" x14ac:dyDescent="0.25">
      <c r="K165" s="60"/>
      <c r="M165"/>
      <c r="Y165" s="63"/>
      <c r="Z165" s="58">
        <f t="shared" ca="1" si="2"/>
        <v>0.82158677574374595</v>
      </c>
      <c r="AA165" s="57"/>
      <c r="AB165" s="57"/>
    </row>
    <row r="166" spans="10:28" x14ac:dyDescent="0.25">
      <c r="K166" s="60"/>
      <c r="M166"/>
      <c r="Y166" s="57"/>
      <c r="Z166" s="58">
        <f t="shared" ca="1" si="2"/>
        <v>0.97269820000121798</v>
      </c>
      <c r="AA166" s="57"/>
      <c r="AB166" s="57"/>
    </row>
    <row r="167" spans="10:28" x14ac:dyDescent="0.25">
      <c r="K167" s="60"/>
      <c r="M167"/>
      <c r="Y167" s="57"/>
      <c r="Z167" s="58">
        <f t="shared" ca="1" si="2"/>
        <v>6.3439795496565754E-2</v>
      </c>
      <c r="AA167" s="57"/>
      <c r="AB167" s="57"/>
    </row>
    <row r="168" spans="10:28" x14ac:dyDescent="0.25">
      <c r="K168" s="60"/>
      <c r="M168"/>
      <c r="Y168" s="57"/>
      <c r="Z168" s="58">
        <f t="shared" ca="1" si="2"/>
        <v>0.63725311081275071</v>
      </c>
      <c r="AA168" s="57"/>
      <c r="AB168" s="57"/>
    </row>
    <row r="169" spans="10:28" x14ac:dyDescent="0.25">
      <c r="K169" s="60"/>
      <c r="M169"/>
      <c r="Y169" s="57"/>
      <c r="Z169" s="58">
        <f t="shared" ca="1" si="2"/>
        <v>3.7963028621067596E-2</v>
      </c>
      <c r="AA169" s="57"/>
      <c r="AB169" s="57"/>
    </row>
    <row r="170" spans="10:28" x14ac:dyDescent="0.25">
      <c r="K170" s="60"/>
      <c r="M170"/>
      <c r="Y170" s="57"/>
      <c r="Z170" s="58">
        <f t="shared" ca="1" si="2"/>
        <v>0.40789666133747293</v>
      </c>
      <c r="AA170" s="57"/>
      <c r="AB170" s="57"/>
    </row>
    <row r="171" spans="10:28" x14ac:dyDescent="0.25">
      <c r="K171" s="60"/>
      <c r="M171"/>
      <c r="Y171" s="57"/>
      <c r="Z171" s="58">
        <f t="shared" ca="1" si="2"/>
        <v>0.55099046867077561</v>
      </c>
      <c r="AA171" s="57"/>
      <c r="AB171" s="57"/>
    </row>
    <row r="172" spans="10:28" x14ac:dyDescent="0.25">
      <c r="K172" s="60"/>
      <c r="M172"/>
      <c r="Y172" s="57"/>
      <c r="Z172" s="58">
        <f t="shared" ca="1" si="2"/>
        <v>0.70872391809690738</v>
      </c>
      <c r="AA172" s="57"/>
      <c r="AB172" s="57"/>
    </row>
    <row r="173" spans="10:28" x14ac:dyDescent="0.25">
      <c r="K173" s="60"/>
      <c r="M173"/>
      <c r="Y173" s="63"/>
      <c r="Z173" s="58">
        <f t="shared" ca="1" si="2"/>
        <v>0.4434531876226635</v>
      </c>
      <c r="AA173" s="57"/>
      <c r="AB173" s="57"/>
    </row>
    <row r="174" spans="10:28" x14ac:dyDescent="0.25">
      <c r="K174" s="60"/>
      <c r="M174"/>
      <c r="Y174" s="63"/>
      <c r="Z174" s="58">
        <f t="shared" ca="1" si="2"/>
        <v>0.15779548105588126</v>
      </c>
      <c r="AA174" s="57"/>
      <c r="AB174" s="57"/>
    </row>
    <row r="175" spans="10:28" x14ac:dyDescent="0.25">
      <c r="K175" s="60"/>
      <c r="M175"/>
      <c r="Y175" s="57"/>
      <c r="Z175" s="58">
        <f t="shared" ca="1" si="2"/>
        <v>0.57558184976635651</v>
      </c>
      <c r="AA175" s="57"/>
      <c r="AB175" s="57"/>
    </row>
    <row r="176" spans="10:28" x14ac:dyDescent="0.25">
      <c r="K176" s="60"/>
      <c r="M176"/>
      <c r="Y176" s="57"/>
      <c r="Z176" s="58">
        <f t="shared" ca="1" si="2"/>
        <v>0.72880228913779754</v>
      </c>
      <c r="AA176" s="57"/>
      <c r="AB176" s="57"/>
    </row>
    <row r="177" spans="10:28" x14ac:dyDescent="0.25">
      <c r="K177" s="60"/>
      <c r="M177"/>
      <c r="Y177" s="63"/>
      <c r="Z177" s="58">
        <f t="shared" ca="1" si="2"/>
        <v>0.50932561625161998</v>
      </c>
      <c r="AA177" s="57"/>
      <c r="AB177" s="57"/>
    </row>
    <row r="178" spans="10:28" x14ac:dyDescent="0.25">
      <c r="K178" s="60"/>
      <c r="M178"/>
      <c r="Y178" s="57"/>
      <c r="Z178" s="58">
        <f t="shared" ca="1" si="2"/>
        <v>0.88233761873830219</v>
      </c>
      <c r="AA178" s="57"/>
      <c r="AB178" s="57"/>
    </row>
    <row r="179" spans="10:28" x14ac:dyDescent="0.25">
      <c r="K179" s="60"/>
      <c r="M179"/>
      <c r="Y179" s="57"/>
      <c r="Z179" s="58">
        <f t="shared" ca="1" si="2"/>
        <v>0.20405310061702442</v>
      </c>
      <c r="AA179" s="57"/>
      <c r="AB179" s="57"/>
    </row>
    <row r="180" spans="10:28" x14ac:dyDescent="0.25">
      <c r="K180" s="60"/>
      <c r="M180"/>
      <c r="Y180" s="57"/>
      <c r="Z180" s="58">
        <f t="shared" ca="1" si="2"/>
        <v>0.24317476207937572</v>
      </c>
      <c r="AA180" s="57"/>
      <c r="AB180" s="57"/>
    </row>
    <row r="181" spans="10:28" x14ac:dyDescent="0.25">
      <c r="K181" s="60"/>
      <c r="M181"/>
      <c r="Y181" s="57"/>
      <c r="Z181" s="58">
        <f t="shared" ca="1" si="2"/>
        <v>0.49803454540492786</v>
      </c>
      <c r="AA181" s="57"/>
      <c r="AB181" s="57"/>
    </row>
    <row r="182" spans="10:28" x14ac:dyDescent="0.25">
      <c r="K182" s="60"/>
      <c r="M182"/>
      <c r="Y182" s="57"/>
      <c r="Z182" s="58">
        <f t="shared" ca="1" si="2"/>
        <v>0.68026942583375227</v>
      </c>
      <c r="AA182" s="57"/>
      <c r="AB182" s="57"/>
    </row>
    <row r="183" spans="10:28" x14ac:dyDescent="0.25">
      <c r="K183" s="60"/>
      <c r="M183"/>
      <c r="Y183" s="57"/>
      <c r="Z183" s="58">
        <f t="shared" ca="1" si="2"/>
        <v>0.26914838679876896</v>
      </c>
      <c r="AA183" s="57"/>
      <c r="AB183" s="57"/>
    </row>
    <row r="184" spans="10:28" x14ac:dyDescent="0.25">
      <c r="K184" s="60"/>
      <c r="M184"/>
      <c r="Y184" s="57"/>
      <c r="Z184" s="58">
        <f t="shared" ca="1" si="2"/>
        <v>0.73667117228817314</v>
      </c>
      <c r="AA184" s="57"/>
      <c r="AB184" s="57"/>
    </row>
    <row r="185" spans="10:28" x14ac:dyDescent="0.25">
      <c r="J185" s="60"/>
      <c r="K185" s="60"/>
      <c r="M185"/>
      <c r="Y185" s="57"/>
      <c r="Z185" s="58">
        <f t="shared" ca="1" si="2"/>
        <v>0.72427594624746894</v>
      </c>
      <c r="AA185" s="57"/>
      <c r="AB185" s="57"/>
    </row>
    <row r="186" spans="10:28" x14ac:dyDescent="0.25">
      <c r="K186" s="60"/>
      <c r="M186"/>
      <c r="Y186" s="57"/>
      <c r="Z186" s="58">
        <f t="shared" ca="1" si="2"/>
        <v>0.80649319012504594</v>
      </c>
      <c r="AA186" s="57"/>
      <c r="AB186" s="57"/>
    </row>
    <row r="187" spans="10:28" x14ac:dyDescent="0.25">
      <c r="K187" s="60"/>
      <c r="M187"/>
      <c r="Y187" s="63"/>
      <c r="Z187" s="58">
        <f t="shared" ca="1" si="2"/>
        <v>8.5625957167311584E-2</v>
      </c>
      <c r="AA187" s="57"/>
      <c r="AB187" s="57"/>
    </row>
    <row r="188" spans="10:28" x14ac:dyDescent="0.25">
      <c r="K188" s="60"/>
      <c r="M188"/>
      <c r="Y188" s="63"/>
      <c r="Z188" s="58">
        <f t="shared" ca="1" si="2"/>
        <v>0.19282654603549443</v>
      </c>
      <c r="AA188" s="57"/>
      <c r="AB188" s="57"/>
    </row>
    <row r="189" spans="10:28" x14ac:dyDescent="0.25">
      <c r="K189" s="60"/>
      <c r="M189"/>
      <c r="Y189" s="57"/>
      <c r="Z189" s="58">
        <f t="shared" ca="1" si="2"/>
        <v>0.45459466268146431</v>
      </c>
      <c r="AA189" s="57"/>
      <c r="AB189" s="57"/>
    </row>
    <row r="190" spans="10:28" x14ac:dyDescent="0.25">
      <c r="K190" s="60"/>
      <c r="M190"/>
      <c r="Y190" s="63"/>
      <c r="Z190" s="58">
        <f t="shared" ca="1" si="2"/>
        <v>0.49548328252366314</v>
      </c>
      <c r="AA190" s="57"/>
      <c r="AB190" s="57"/>
    </row>
    <row r="191" spans="10:28" x14ac:dyDescent="0.25">
      <c r="K191" s="60"/>
      <c r="M191"/>
      <c r="Y191" s="57"/>
      <c r="Z191" s="58">
        <f t="shared" ca="1" si="2"/>
        <v>0.60019370410399031</v>
      </c>
      <c r="AA191" s="57"/>
      <c r="AB191" s="57"/>
    </row>
    <row r="192" spans="10:28" x14ac:dyDescent="0.25">
      <c r="K192" s="60"/>
      <c r="M192"/>
      <c r="Y192" s="57"/>
      <c r="Z192" s="58">
        <f t="shared" ca="1" si="2"/>
        <v>0.53308762518360009</v>
      </c>
      <c r="AA192" s="57"/>
      <c r="AB192" s="57"/>
    </row>
    <row r="193" spans="11:28" x14ac:dyDescent="0.25">
      <c r="K193" s="60"/>
      <c r="M193"/>
      <c r="Y193" s="57"/>
      <c r="Z193" s="58">
        <f t="shared" ca="1" si="2"/>
        <v>0.79227267382888134</v>
      </c>
      <c r="AA193" s="57"/>
      <c r="AB193" s="57"/>
    </row>
    <row r="194" spans="11:28" x14ac:dyDescent="0.25">
      <c r="K194" s="60"/>
      <c r="M194"/>
      <c r="Y194" s="63"/>
      <c r="Z194" s="58">
        <f t="shared" ca="1" si="2"/>
        <v>0.72859047506783881</v>
      </c>
      <c r="AA194" s="57"/>
      <c r="AB194" s="57"/>
    </row>
    <row r="195" spans="11:28" x14ac:dyDescent="0.25">
      <c r="K195" s="60"/>
      <c r="M195"/>
      <c r="Y195" s="57"/>
      <c r="Z195" s="58">
        <f t="shared" ca="1" si="2"/>
        <v>0.98425021622662079</v>
      </c>
      <c r="AA195" s="57"/>
      <c r="AB195" s="57"/>
    </row>
    <row r="196" spans="11:28" x14ac:dyDescent="0.25">
      <c r="K196" s="60"/>
      <c r="M196"/>
      <c r="Y196" s="57"/>
      <c r="Z196" s="58">
        <f t="shared" ref="Z196:Z259" ca="1" si="3">RAND()</f>
        <v>0.92237053048161033</v>
      </c>
      <c r="AA196" s="57"/>
      <c r="AB196" s="57"/>
    </row>
    <row r="197" spans="11:28" x14ac:dyDescent="0.25">
      <c r="K197" s="60"/>
      <c r="M197"/>
      <c r="Y197" s="57"/>
      <c r="Z197" s="58">
        <f t="shared" ca="1" si="3"/>
        <v>4.2189953564867322E-2</v>
      </c>
      <c r="AA197" s="57"/>
      <c r="AB197" s="57"/>
    </row>
    <row r="198" spans="11:28" x14ac:dyDescent="0.25">
      <c r="K198" s="60"/>
      <c r="M198"/>
      <c r="Y198" s="63">
        <v>1</v>
      </c>
      <c r="Z198" s="58">
        <f t="shared" ca="1" si="3"/>
        <v>0.83656019737395582</v>
      </c>
      <c r="AA198" s="57"/>
      <c r="AB198" s="57"/>
    </row>
    <row r="199" spans="11:28" x14ac:dyDescent="0.25">
      <c r="K199" s="60"/>
      <c r="M199"/>
      <c r="Y199" s="63">
        <v>3</v>
      </c>
      <c r="Z199" s="58">
        <f t="shared" ca="1" si="3"/>
        <v>0.70946143992118582</v>
      </c>
      <c r="AA199" s="57"/>
      <c r="AB199" s="57"/>
    </row>
    <row r="200" spans="11:28" x14ac:dyDescent="0.25">
      <c r="K200" s="60"/>
      <c r="M200"/>
      <c r="Y200" s="57"/>
      <c r="Z200" s="58">
        <f t="shared" ca="1" si="3"/>
        <v>0.99358210464351959</v>
      </c>
      <c r="AA200" s="57"/>
      <c r="AB200" s="57"/>
    </row>
    <row r="201" spans="11:28" x14ac:dyDescent="0.25">
      <c r="K201" s="60"/>
      <c r="M201"/>
      <c r="Y201" s="57"/>
      <c r="Z201" s="58">
        <f t="shared" ca="1" si="3"/>
        <v>0.88136266007106845</v>
      </c>
      <c r="AA201" s="57"/>
      <c r="AB201" s="57"/>
    </row>
    <row r="202" spans="11:28" x14ac:dyDescent="0.25">
      <c r="K202" s="60"/>
      <c r="M202"/>
      <c r="Y202" s="57"/>
      <c r="Z202" s="58">
        <f t="shared" ca="1" si="3"/>
        <v>0.92874679092687995</v>
      </c>
      <c r="AA202" s="57"/>
      <c r="AB202" s="57"/>
    </row>
    <row r="203" spans="11:28" x14ac:dyDescent="0.25">
      <c r="K203" s="60"/>
      <c r="M203"/>
      <c r="Y203" s="57"/>
      <c r="Z203" s="58">
        <f t="shared" ca="1" si="3"/>
        <v>0.3534352865060385</v>
      </c>
      <c r="AA203" s="57"/>
      <c r="AB203" s="57"/>
    </row>
    <row r="204" spans="11:28" x14ac:dyDescent="0.25">
      <c r="K204" s="60"/>
      <c r="M204"/>
      <c r="Y204" s="63"/>
      <c r="Z204" s="58">
        <f t="shared" ca="1" si="3"/>
        <v>0.41603238777751506</v>
      </c>
      <c r="AA204" s="57"/>
      <c r="AB204" s="57"/>
    </row>
    <row r="205" spans="11:28" x14ac:dyDescent="0.25">
      <c r="K205" s="60"/>
      <c r="M205"/>
      <c r="Y205" s="63"/>
      <c r="Z205" s="58">
        <f t="shared" ca="1" si="3"/>
        <v>0.50538464247121095</v>
      </c>
      <c r="AA205" s="57"/>
      <c r="AB205" s="57"/>
    </row>
    <row r="206" spans="11:28" x14ac:dyDescent="0.25">
      <c r="K206" s="60"/>
      <c r="M206"/>
      <c r="Y206" s="63"/>
      <c r="Z206" s="58">
        <f t="shared" ca="1" si="3"/>
        <v>0.19416736366716636</v>
      </c>
      <c r="AA206" s="57"/>
      <c r="AB206" s="57"/>
    </row>
    <row r="207" spans="11:28" x14ac:dyDescent="0.25">
      <c r="K207" s="60"/>
      <c r="M207"/>
      <c r="Y207" s="57"/>
      <c r="Z207" s="58">
        <f t="shared" ca="1" si="3"/>
        <v>0.35634389091309215</v>
      </c>
      <c r="AA207" s="57"/>
      <c r="AB207" s="57"/>
    </row>
    <row r="208" spans="11:28" x14ac:dyDescent="0.25">
      <c r="K208" s="60"/>
      <c r="M208"/>
      <c r="Y208" s="57"/>
      <c r="Z208" s="58">
        <f t="shared" ca="1" si="3"/>
        <v>0.12703325670676913</v>
      </c>
      <c r="AA208" s="57"/>
      <c r="AB208" s="57"/>
    </row>
    <row r="209" spans="11:28" x14ac:dyDescent="0.25">
      <c r="K209" s="60"/>
      <c r="M209"/>
      <c r="Y209" s="57"/>
      <c r="Z209" s="58">
        <f t="shared" ca="1" si="3"/>
        <v>0.55925438337624689</v>
      </c>
      <c r="AA209" s="57"/>
      <c r="AB209" s="57"/>
    </row>
    <row r="210" spans="11:28" x14ac:dyDescent="0.25">
      <c r="K210" s="60"/>
      <c r="M210"/>
      <c r="Y210" s="57"/>
      <c r="Z210" s="58">
        <f t="shared" ca="1" si="3"/>
        <v>0.81118352629089729</v>
      </c>
      <c r="AA210" s="57"/>
      <c r="AB210" s="57"/>
    </row>
    <row r="211" spans="11:28" x14ac:dyDescent="0.25">
      <c r="K211" s="60"/>
      <c r="M211"/>
      <c r="Y211" s="57"/>
      <c r="Z211" s="58">
        <f t="shared" ca="1" si="3"/>
        <v>0.9168735638312181</v>
      </c>
      <c r="AA211" s="57"/>
      <c r="AB211" s="57"/>
    </row>
    <row r="212" spans="11:28" x14ac:dyDescent="0.25">
      <c r="K212" s="60"/>
      <c r="M212"/>
      <c r="Y212" s="63"/>
      <c r="Z212" s="58">
        <f t="shared" ca="1" si="3"/>
        <v>0.61414864097159361</v>
      </c>
      <c r="AA212" s="57"/>
      <c r="AB212" s="57"/>
    </row>
    <row r="213" spans="11:28" x14ac:dyDescent="0.25">
      <c r="K213" s="60"/>
      <c r="M213"/>
      <c r="Y213" s="63"/>
      <c r="Z213" s="58">
        <f t="shared" ca="1" si="3"/>
        <v>0.10123112569048143</v>
      </c>
      <c r="AA213" s="57"/>
      <c r="AB213" s="57"/>
    </row>
    <row r="214" spans="11:28" x14ac:dyDescent="0.25">
      <c r="K214" s="60"/>
      <c r="M214"/>
      <c r="Y214" s="63"/>
      <c r="Z214" s="58">
        <f t="shared" ca="1" si="3"/>
        <v>0.58107924105876541</v>
      </c>
      <c r="AA214" s="57"/>
      <c r="AB214" s="57"/>
    </row>
    <row r="215" spans="11:28" x14ac:dyDescent="0.25">
      <c r="K215" s="60"/>
      <c r="M215"/>
      <c r="Y215" s="57"/>
      <c r="Z215" s="58">
        <f t="shared" ca="1" si="3"/>
        <v>4.3222080232374949E-2</v>
      </c>
      <c r="AA215" s="57"/>
      <c r="AB215" s="57"/>
    </row>
    <row r="216" spans="11:28" x14ac:dyDescent="0.25">
      <c r="K216" s="60"/>
      <c r="M216"/>
      <c r="Y216" s="57"/>
      <c r="Z216" s="58">
        <f t="shared" ca="1" si="3"/>
        <v>0.95250026529372633</v>
      </c>
      <c r="AA216" s="57"/>
      <c r="AB216" s="57"/>
    </row>
    <row r="217" spans="11:28" x14ac:dyDescent="0.25">
      <c r="K217" s="60"/>
      <c r="M217"/>
      <c r="Y217" s="57"/>
      <c r="Z217" s="58">
        <f t="shared" ca="1" si="3"/>
        <v>0.61356207836153798</v>
      </c>
      <c r="AA217" s="57"/>
      <c r="AB217" s="57"/>
    </row>
    <row r="218" spans="11:28" x14ac:dyDescent="0.25">
      <c r="K218" s="60"/>
      <c r="M218"/>
      <c r="Y218" s="57"/>
      <c r="Z218" s="58">
        <f t="shared" ca="1" si="3"/>
        <v>0.59043209256235851</v>
      </c>
      <c r="AA218" s="57"/>
      <c r="AB218" s="57"/>
    </row>
    <row r="219" spans="11:28" x14ac:dyDescent="0.25">
      <c r="K219" s="60"/>
      <c r="M219"/>
      <c r="Y219" s="57"/>
      <c r="Z219" s="58">
        <f t="shared" ca="1" si="3"/>
        <v>0.37340063688678504</v>
      </c>
      <c r="AA219" s="57"/>
      <c r="AB219" s="57"/>
    </row>
    <row r="220" spans="11:28" x14ac:dyDescent="0.25">
      <c r="K220" s="60"/>
      <c r="M220"/>
      <c r="Y220" s="57"/>
      <c r="Z220" s="58">
        <f t="shared" ca="1" si="3"/>
        <v>0.37121159294971817</v>
      </c>
      <c r="AA220" s="57"/>
      <c r="AB220" s="57"/>
    </row>
    <row r="221" spans="11:28" x14ac:dyDescent="0.25">
      <c r="K221" s="60"/>
      <c r="M221"/>
      <c r="Y221" s="57"/>
      <c r="Z221" s="58">
        <f t="shared" ca="1" si="3"/>
        <v>0.7007251680108082</v>
      </c>
      <c r="AA221" s="57"/>
      <c r="AB221" s="57"/>
    </row>
    <row r="222" spans="11:28" x14ac:dyDescent="0.25">
      <c r="K222" s="60"/>
      <c r="M222"/>
      <c r="Y222" s="63"/>
      <c r="Z222" s="58">
        <f t="shared" ca="1" si="3"/>
        <v>0.75347350062331908</v>
      </c>
      <c r="AA222" s="57"/>
      <c r="AB222" s="57"/>
    </row>
    <row r="223" spans="11:28" x14ac:dyDescent="0.25">
      <c r="K223" s="60"/>
      <c r="M223"/>
      <c r="Y223" s="63"/>
      <c r="Z223" s="58">
        <f t="shared" ca="1" si="3"/>
        <v>0.76238524721573842</v>
      </c>
      <c r="AA223" s="57"/>
      <c r="AB223" s="57"/>
    </row>
    <row r="224" spans="11:28" x14ac:dyDescent="0.25">
      <c r="K224" s="60"/>
      <c r="M224"/>
      <c r="Y224" s="63"/>
      <c r="Z224" s="58">
        <f t="shared" ca="1" si="3"/>
        <v>0.10592436866712285</v>
      </c>
      <c r="AA224" s="57"/>
      <c r="AB224" s="57"/>
    </row>
    <row r="225" spans="11:28" x14ac:dyDescent="0.25">
      <c r="K225" s="60"/>
      <c r="M225"/>
      <c r="Y225" s="57"/>
      <c r="Z225" s="58">
        <f t="shared" ca="1" si="3"/>
        <v>0.70979143471985984</v>
      </c>
      <c r="AA225" s="57"/>
      <c r="AB225" s="57"/>
    </row>
    <row r="226" spans="11:28" x14ac:dyDescent="0.25">
      <c r="K226" s="60"/>
      <c r="M226"/>
      <c r="Y226" s="57"/>
      <c r="Z226" s="58">
        <f t="shared" ca="1" si="3"/>
        <v>0.39163969134529331</v>
      </c>
      <c r="AA226" s="57"/>
      <c r="AB226" s="57"/>
    </row>
    <row r="227" spans="11:28" x14ac:dyDescent="0.25">
      <c r="K227" s="60"/>
      <c r="M227"/>
      <c r="Y227" s="57"/>
      <c r="Z227" s="58">
        <f t="shared" ca="1" si="3"/>
        <v>0.7683656080892266</v>
      </c>
      <c r="AA227" s="57"/>
      <c r="AB227" s="57"/>
    </row>
    <row r="228" spans="11:28" x14ac:dyDescent="0.25">
      <c r="K228" s="60"/>
      <c r="M228"/>
      <c r="Y228" s="63"/>
      <c r="Z228" s="58">
        <f t="shared" ca="1" si="3"/>
        <v>0.40871632950007364</v>
      </c>
      <c r="AA228" s="57"/>
      <c r="AB228" s="57"/>
    </row>
    <row r="229" spans="11:28" x14ac:dyDescent="0.25">
      <c r="K229" s="60"/>
      <c r="M229"/>
      <c r="Y229" s="57"/>
      <c r="Z229" s="58">
        <f t="shared" ca="1" si="3"/>
        <v>0.40239994335111706</v>
      </c>
      <c r="AA229" s="57"/>
      <c r="AB229" s="57"/>
    </row>
    <row r="230" spans="11:28" x14ac:dyDescent="0.25">
      <c r="K230" s="60"/>
      <c r="M230"/>
      <c r="Y230" s="63"/>
      <c r="Z230" s="58">
        <f t="shared" ca="1" si="3"/>
        <v>0.51145708906720733</v>
      </c>
      <c r="AA230" s="57"/>
      <c r="AB230" s="57"/>
    </row>
    <row r="231" spans="11:28" x14ac:dyDescent="0.25">
      <c r="K231" s="60"/>
      <c r="M231"/>
      <c r="Y231" s="57"/>
      <c r="Z231" s="58">
        <f t="shared" ca="1" si="3"/>
        <v>0.70940678429397375</v>
      </c>
      <c r="AA231" s="57"/>
      <c r="AB231" s="57"/>
    </row>
    <row r="232" spans="11:28" x14ac:dyDescent="0.25">
      <c r="K232" s="60"/>
      <c r="M232"/>
      <c r="Y232" s="63"/>
      <c r="Z232" s="58">
        <f t="shared" ca="1" si="3"/>
        <v>0.67261879685640347</v>
      </c>
      <c r="AA232" s="57"/>
      <c r="AB232" s="57"/>
    </row>
    <row r="233" spans="11:28" x14ac:dyDescent="0.25">
      <c r="K233" s="60"/>
      <c r="M233"/>
      <c r="Y233" s="57"/>
      <c r="Z233" s="58">
        <f t="shared" ca="1" si="3"/>
        <v>0.61093173987555038</v>
      </c>
      <c r="AA233" s="57"/>
      <c r="AB233" s="57"/>
    </row>
    <row r="234" spans="11:28" x14ac:dyDescent="0.25">
      <c r="K234" s="60"/>
      <c r="M234"/>
      <c r="Y234" s="63"/>
      <c r="Z234" s="58">
        <f t="shared" ca="1" si="3"/>
        <v>2.0272750597732814E-2</v>
      </c>
      <c r="AA234" s="57"/>
      <c r="AB234" s="57"/>
    </row>
    <row r="235" spans="11:28" x14ac:dyDescent="0.25">
      <c r="K235" s="60"/>
      <c r="M235"/>
      <c r="Y235" s="57"/>
      <c r="Z235" s="58">
        <f t="shared" ca="1" si="3"/>
        <v>0.77520473985081584</v>
      </c>
      <c r="AA235" s="57"/>
      <c r="AB235" s="57"/>
    </row>
    <row r="236" spans="11:28" x14ac:dyDescent="0.25">
      <c r="K236" s="60"/>
      <c r="M236"/>
      <c r="Y236" s="57"/>
      <c r="Z236" s="58">
        <f t="shared" ca="1" si="3"/>
        <v>0.53719677519611331</v>
      </c>
      <c r="AA236" s="57"/>
      <c r="AB236" s="57"/>
    </row>
    <row r="237" spans="11:28" x14ac:dyDescent="0.25">
      <c r="K237" s="60"/>
      <c r="M237"/>
      <c r="Y237" s="57"/>
      <c r="Z237" s="58">
        <f t="shared" ca="1" si="3"/>
        <v>0.75915463128451022</v>
      </c>
      <c r="AA237" s="57"/>
      <c r="AB237" s="57"/>
    </row>
    <row r="238" spans="11:28" x14ac:dyDescent="0.25">
      <c r="K238" s="60"/>
      <c r="M238"/>
      <c r="Y238" s="63"/>
      <c r="Z238" s="58">
        <f t="shared" ca="1" si="3"/>
        <v>0.73263009128054568</v>
      </c>
      <c r="AA238" s="57"/>
      <c r="AB238" s="57"/>
    </row>
    <row r="239" spans="11:28" x14ac:dyDescent="0.25">
      <c r="K239" s="60"/>
      <c r="M239"/>
      <c r="Y239" s="63"/>
      <c r="Z239" s="58">
        <f t="shared" ca="1" si="3"/>
        <v>2.286231584778442E-2</v>
      </c>
      <c r="AA239" s="57"/>
      <c r="AB239" s="57"/>
    </row>
    <row r="240" spans="11:28" x14ac:dyDescent="0.25">
      <c r="K240" s="60"/>
      <c r="M240"/>
      <c r="Y240" s="63"/>
      <c r="Z240" s="58">
        <f t="shared" ca="1" si="3"/>
        <v>0.93063936846294115</v>
      </c>
      <c r="AA240" s="57"/>
      <c r="AB240" s="57"/>
    </row>
    <row r="241" spans="11:28" x14ac:dyDescent="0.25">
      <c r="K241" s="60"/>
      <c r="M241"/>
      <c r="Y241" s="57"/>
      <c r="Z241" s="58">
        <f t="shared" ca="1" si="3"/>
        <v>0.14002750564122513</v>
      </c>
      <c r="AA241" s="57"/>
      <c r="AB241" s="57"/>
    </row>
    <row r="242" spans="11:28" x14ac:dyDescent="0.25">
      <c r="K242" s="60"/>
      <c r="M242"/>
      <c r="Y242" s="57"/>
      <c r="Z242" s="58">
        <f t="shared" ca="1" si="3"/>
        <v>0.3999582867041741</v>
      </c>
      <c r="AA242" s="57"/>
      <c r="AB242" s="57"/>
    </row>
    <row r="243" spans="11:28" x14ac:dyDescent="0.25">
      <c r="K243" s="60"/>
      <c r="M243"/>
      <c r="Y243" s="63"/>
      <c r="Z243" s="58">
        <f t="shared" ca="1" si="3"/>
        <v>0.98686124996076607</v>
      </c>
      <c r="AA243" s="57"/>
      <c r="AB243" s="57"/>
    </row>
    <row r="244" spans="11:28" x14ac:dyDescent="0.25">
      <c r="K244" s="60"/>
      <c r="M244"/>
      <c r="Y244" s="57"/>
      <c r="Z244" s="58">
        <f t="shared" ca="1" si="3"/>
        <v>0.48371821104881518</v>
      </c>
      <c r="AA244" s="57"/>
      <c r="AB244" s="57"/>
    </row>
    <row r="245" spans="11:28" x14ac:dyDescent="0.25">
      <c r="K245" s="60"/>
      <c r="M245"/>
      <c r="Y245" s="57"/>
      <c r="Z245" s="58">
        <f t="shared" ca="1" si="3"/>
        <v>0.19533050703503096</v>
      </c>
      <c r="AA245" s="57"/>
      <c r="AB245" s="57"/>
    </row>
    <row r="246" spans="11:28" x14ac:dyDescent="0.25">
      <c r="K246" s="60"/>
      <c r="M246"/>
      <c r="Y246" s="57"/>
      <c r="Z246" s="58">
        <f t="shared" ca="1" si="3"/>
        <v>0.30355151094038213</v>
      </c>
      <c r="AA246" s="57"/>
      <c r="AB246" s="57"/>
    </row>
    <row r="247" spans="11:28" x14ac:dyDescent="0.25">
      <c r="K247" s="60"/>
      <c r="M247"/>
      <c r="Y247" s="57"/>
      <c r="Z247" s="58">
        <f t="shared" ca="1" si="3"/>
        <v>0.95098658479513065</v>
      </c>
      <c r="AA247" s="57"/>
      <c r="AB247" s="57"/>
    </row>
    <row r="248" spans="11:28" x14ac:dyDescent="0.25">
      <c r="K248" s="60"/>
      <c r="M248"/>
      <c r="Y248" s="57"/>
      <c r="Z248" s="58">
        <f t="shared" ca="1" si="3"/>
        <v>0.13504538226707929</v>
      </c>
      <c r="AA248" s="57"/>
      <c r="AB248" s="57"/>
    </row>
    <row r="249" spans="11:28" x14ac:dyDescent="0.25">
      <c r="K249" s="60"/>
      <c r="M249"/>
      <c r="Y249" s="57"/>
      <c r="Z249" s="58">
        <f t="shared" ca="1" si="3"/>
        <v>0.3024353438157823</v>
      </c>
      <c r="AA249" s="57"/>
      <c r="AB249" s="57"/>
    </row>
    <row r="250" spans="11:28" x14ac:dyDescent="0.25">
      <c r="K250" s="60"/>
      <c r="M250"/>
      <c r="Y250" s="57"/>
      <c r="Z250" s="58">
        <f t="shared" ca="1" si="3"/>
        <v>0.97028606524222627</v>
      </c>
      <c r="AA250" s="57"/>
      <c r="AB250" s="57"/>
    </row>
    <row r="251" spans="11:28" x14ac:dyDescent="0.25">
      <c r="K251" s="60"/>
      <c r="M251"/>
      <c r="Y251" s="57"/>
      <c r="Z251" s="58">
        <f t="shared" ca="1" si="3"/>
        <v>3.6900489941777859E-2</v>
      </c>
      <c r="AA251" s="57"/>
      <c r="AB251" s="57"/>
    </row>
    <row r="252" spans="11:28" x14ac:dyDescent="0.25">
      <c r="K252" s="60"/>
      <c r="M252"/>
      <c r="Y252" s="63"/>
      <c r="Z252" s="58">
        <f t="shared" ca="1" si="3"/>
        <v>0.73630126624064018</v>
      </c>
      <c r="AA252" s="57"/>
      <c r="AB252" s="57"/>
    </row>
    <row r="253" spans="11:28" x14ac:dyDescent="0.25">
      <c r="K253" s="60"/>
      <c r="M253"/>
      <c r="Y253" s="57"/>
      <c r="Z253" s="58">
        <f t="shared" ca="1" si="3"/>
        <v>0.92099649897063318</v>
      </c>
      <c r="AA253" s="57"/>
      <c r="AB253" s="57"/>
    </row>
    <row r="254" spans="11:28" x14ac:dyDescent="0.25">
      <c r="K254" s="60"/>
      <c r="M254"/>
      <c r="Y254" s="57"/>
      <c r="Z254" s="58">
        <f t="shared" ca="1" si="3"/>
        <v>0.90263770998487758</v>
      </c>
      <c r="AA254" s="57"/>
      <c r="AB254" s="57"/>
    </row>
    <row r="255" spans="11:28" x14ac:dyDescent="0.25">
      <c r="K255" s="60"/>
      <c r="M255"/>
      <c r="Y255" s="57"/>
      <c r="Z255" s="58">
        <f t="shared" ca="1" si="3"/>
        <v>0.5448172876682289</v>
      </c>
      <c r="AA255" s="57"/>
      <c r="AB255" s="57"/>
    </row>
    <row r="256" spans="11:28" x14ac:dyDescent="0.25">
      <c r="K256" s="60"/>
      <c r="M256"/>
      <c r="Y256" s="57"/>
      <c r="Z256" s="58">
        <f t="shared" ca="1" si="3"/>
        <v>0.56938018012188962</v>
      </c>
      <c r="AA256" s="57"/>
      <c r="AB256" s="57"/>
    </row>
    <row r="257" spans="11:28" x14ac:dyDescent="0.25">
      <c r="K257" s="60"/>
      <c r="M257"/>
      <c r="Y257" s="63"/>
      <c r="Z257" s="58">
        <f t="shared" ca="1" si="3"/>
        <v>0.9259681739124731</v>
      </c>
      <c r="AA257" s="57"/>
      <c r="AB257" s="57"/>
    </row>
    <row r="258" spans="11:28" x14ac:dyDescent="0.25">
      <c r="K258" s="60"/>
      <c r="M258"/>
      <c r="Y258" s="63"/>
      <c r="Z258" s="58">
        <f t="shared" ca="1" si="3"/>
        <v>4.4677004380905827E-2</v>
      </c>
      <c r="AA258" s="57"/>
      <c r="AB258" s="57"/>
    </row>
    <row r="259" spans="11:28" x14ac:dyDescent="0.25">
      <c r="K259" s="60"/>
      <c r="M259"/>
      <c r="Y259" s="63"/>
      <c r="Z259" s="58">
        <f t="shared" ca="1" si="3"/>
        <v>0.62508512904895941</v>
      </c>
      <c r="AA259" s="57"/>
      <c r="AB259" s="57"/>
    </row>
    <row r="260" spans="11:28" x14ac:dyDescent="0.25">
      <c r="K260" s="60"/>
      <c r="M260"/>
      <c r="Y260" s="57"/>
      <c r="Z260" s="58">
        <f t="shared" ref="Z260:Z323" ca="1" si="4">RAND()</f>
        <v>0.91917601007997762</v>
      </c>
      <c r="AA260" s="57"/>
      <c r="AB260" s="57"/>
    </row>
    <row r="261" spans="11:28" x14ac:dyDescent="0.25">
      <c r="K261" s="60"/>
      <c r="M261"/>
      <c r="Y261" s="63"/>
      <c r="Z261" s="58">
        <f t="shared" ca="1" si="4"/>
        <v>0.65401597785556775</v>
      </c>
      <c r="AA261" s="57"/>
      <c r="AB261" s="57"/>
    </row>
    <row r="262" spans="11:28" x14ac:dyDescent="0.25">
      <c r="K262" s="60"/>
      <c r="M262"/>
      <c r="Y262" s="63"/>
      <c r="Z262" s="58">
        <f t="shared" ca="1" si="4"/>
        <v>0.3325541133438199</v>
      </c>
      <c r="AA262" s="57"/>
      <c r="AB262" s="57"/>
    </row>
    <row r="263" spans="11:28" x14ac:dyDescent="0.25">
      <c r="K263" s="60"/>
      <c r="M263"/>
      <c r="Y263" s="63"/>
      <c r="Z263" s="58">
        <f t="shared" ca="1" si="4"/>
        <v>0.8720369611808757</v>
      </c>
      <c r="AA263" s="57"/>
      <c r="AB263" s="57"/>
    </row>
    <row r="264" spans="11:28" x14ac:dyDescent="0.25">
      <c r="K264" s="60"/>
      <c r="M264"/>
      <c r="Y264" s="63"/>
      <c r="Z264" s="58">
        <f t="shared" ca="1" si="4"/>
        <v>0.59346721362308674</v>
      </c>
      <c r="AA264" s="57"/>
      <c r="AB264" s="57"/>
    </row>
    <row r="265" spans="11:28" x14ac:dyDescent="0.25">
      <c r="K265" s="60"/>
      <c r="M265"/>
      <c r="Y265" s="57"/>
      <c r="Z265" s="58">
        <f t="shared" ca="1" si="4"/>
        <v>0.13804383945915211</v>
      </c>
      <c r="AA265" s="57"/>
      <c r="AB265" s="57"/>
    </row>
    <row r="266" spans="11:28" x14ac:dyDescent="0.25">
      <c r="K266" s="60"/>
      <c r="M266"/>
      <c r="Y266" s="63"/>
      <c r="Z266" s="58">
        <f t="shared" ca="1" si="4"/>
        <v>0.87942387078607731</v>
      </c>
      <c r="AA266" s="57"/>
      <c r="AB266" s="57"/>
    </row>
    <row r="267" spans="11:28" x14ac:dyDescent="0.25">
      <c r="K267" s="60"/>
      <c r="M267"/>
      <c r="Y267" s="57"/>
      <c r="Z267" s="58">
        <f t="shared" ca="1" si="4"/>
        <v>0.8214035864351541</v>
      </c>
      <c r="AA267" s="57"/>
      <c r="AB267" s="57"/>
    </row>
    <row r="268" spans="11:28" x14ac:dyDescent="0.25">
      <c r="K268" s="60"/>
      <c r="M268"/>
      <c r="Y268" s="63">
        <v>5</v>
      </c>
      <c r="Z268" s="58">
        <f t="shared" ca="1" si="4"/>
        <v>7.4409985275822432E-2</v>
      </c>
      <c r="AA268" s="57"/>
      <c r="AB268" s="57"/>
    </row>
    <row r="269" spans="11:28" x14ac:dyDescent="0.25">
      <c r="K269" s="60"/>
      <c r="M269"/>
      <c r="Y269" s="57"/>
      <c r="Z269" s="58">
        <f t="shared" ca="1" si="4"/>
        <v>0.49398927866303</v>
      </c>
      <c r="AA269" s="57"/>
      <c r="AB269" s="57"/>
    </row>
    <row r="270" spans="11:28" x14ac:dyDescent="0.25">
      <c r="K270" s="60"/>
      <c r="M270"/>
      <c r="Y270" s="57"/>
      <c r="Z270" s="58">
        <f t="shared" ca="1" si="4"/>
        <v>0.40740244858071772</v>
      </c>
      <c r="AA270" s="57"/>
      <c r="AB270" s="57"/>
    </row>
    <row r="271" spans="11:28" x14ac:dyDescent="0.25">
      <c r="K271" s="60"/>
      <c r="M271"/>
      <c r="Y271" s="57"/>
      <c r="Z271" s="58">
        <f t="shared" ca="1" si="4"/>
        <v>0.85162630598526079</v>
      </c>
      <c r="AA271" s="57"/>
      <c r="AB271" s="57"/>
    </row>
    <row r="272" spans="11:28" x14ac:dyDescent="0.25">
      <c r="K272" s="60"/>
      <c r="M272"/>
      <c r="Y272" s="57"/>
      <c r="Z272" s="58">
        <f t="shared" ca="1" si="4"/>
        <v>1.4503247236149708E-2</v>
      </c>
      <c r="AA272" s="57"/>
      <c r="AB272" s="57"/>
    </row>
    <row r="273" spans="11:28" x14ac:dyDescent="0.25">
      <c r="K273" s="60"/>
      <c r="M273"/>
      <c r="Y273" s="63"/>
      <c r="Z273" s="58">
        <f t="shared" ca="1" si="4"/>
        <v>0.56736099957634423</v>
      </c>
      <c r="AA273" s="57"/>
      <c r="AB273" s="57"/>
    </row>
    <row r="274" spans="11:28" x14ac:dyDescent="0.25">
      <c r="K274" s="60"/>
      <c r="M274"/>
      <c r="Y274" s="57"/>
      <c r="Z274" s="58">
        <f t="shared" ca="1" si="4"/>
        <v>0.10749437578845344</v>
      </c>
      <c r="AA274" s="57"/>
      <c r="AB274" s="57"/>
    </row>
    <row r="275" spans="11:28" x14ac:dyDescent="0.25">
      <c r="K275" s="60"/>
      <c r="M275"/>
      <c r="Y275" s="63"/>
      <c r="Z275" s="58">
        <f t="shared" ca="1" si="4"/>
        <v>0.66860252165463785</v>
      </c>
      <c r="AA275" s="57"/>
      <c r="AB275" s="57"/>
    </row>
    <row r="276" spans="11:28" x14ac:dyDescent="0.25">
      <c r="K276" s="60"/>
      <c r="M276"/>
      <c r="Y276" s="57"/>
      <c r="Z276" s="58">
        <f t="shared" ca="1" si="4"/>
        <v>0.47167149895158822</v>
      </c>
      <c r="AA276" s="57"/>
      <c r="AB276" s="57"/>
    </row>
    <row r="277" spans="11:28" x14ac:dyDescent="0.25">
      <c r="K277" s="60"/>
      <c r="M277"/>
      <c r="Y277" s="63"/>
      <c r="Z277" s="58">
        <f t="shared" ca="1" si="4"/>
        <v>0.23603007004028653</v>
      </c>
      <c r="AA277" s="57"/>
      <c r="AB277" s="57"/>
    </row>
    <row r="278" spans="11:28" x14ac:dyDescent="0.25">
      <c r="K278" s="60"/>
      <c r="M278"/>
      <c r="Y278" s="57"/>
      <c r="Z278" s="58">
        <f t="shared" ca="1" si="4"/>
        <v>0.35941300633856466</v>
      </c>
      <c r="AA278" s="57"/>
      <c r="AB278" s="57"/>
    </row>
    <row r="279" spans="11:28" x14ac:dyDescent="0.25">
      <c r="K279" s="60"/>
      <c r="M279"/>
      <c r="Y279" s="63"/>
      <c r="Z279" s="58">
        <f t="shared" ca="1" si="4"/>
        <v>8.818978373159525E-2</v>
      </c>
      <c r="AA279" s="57"/>
      <c r="AB279" s="57"/>
    </row>
    <row r="280" spans="11:28" x14ac:dyDescent="0.25">
      <c r="K280" s="60"/>
      <c r="M280"/>
      <c r="Y280" s="63"/>
      <c r="Z280" s="58">
        <f t="shared" ca="1" si="4"/>
        <v>0.74669366757526279</v>
      </c>
      <c r="AA280" s="57"/>
      <c r="AB280" s="57"/>
    </row>
    <row r="281" spans="11:28" x14ac:dyDescent="0.25">
      <c r="K281" s="60"/>
      <c r="M281"/>
      <c r="Y281" s="57"/>
      <c r="Z281" s="58">
        <f t="shared" ca="1" si="4"/>
        <v>0.13051867682786733</v>
      </c>
      <c r="AA281" s="57"/>
      <c r="AB281" s="57"/>
    </row>
    <row r="282" spans="11:28" x14ac:dyDescent="0.25">
      <c r="K282" s="60"/>
      <c r="M282"/>
      <c r="Y282" s="57"/>
      <c r="Z282" s="58">
        <f t="shared" ca="1" si="4"/>
        <v>0.18922008756386777</v>
      </c>
      <c r="AA282" s="57"/>
      <c r="AB282" s="57"/>
    </row>
    <row r="283" spans="11:28" x14ac:dyDescent="0.25">
      <c r="K283" s="60"/>
      <c r="M283"/>
      <c r="Y283" s="57"/>
      <c r="Z283" s="58">
        <f t="shared" ca="1" si="4"/>
        <v>0.65541439896035936</v>
      </c>
      <c r="AA283" s="57"/>
      <c r="AB283" s="57"/>
    </row>
    <row r="284" spans="11:28" x14ac:dyDescent="0.25">
      <c r="K284" s="60"/>
      <c r="M284"/>
      <c r="Y284" s="63"/>
      <c r="Z284" s="58">
        <f t="shared" ca="1" si="4"/>
        <v>0.69982842862271899</v>
      </c>
      <c r="AA284" s="57"/>
      <c r="AB284" s="57"/>
    </row>
    <row r="285" spans="11:28" x14ac:dyDescent="0.25">
      <c r="K285" s="60"/>
      <c r="M285"/>
      <c r="Y285" s="63"/>
      <c r="Z285" s="58">
        <f t="shared" ca="1" si="4"/>
        <v>0.42921295803665693</v>
      </c>
      <c r="AA285" s="57"/>
      <c r="AB285" s="57"/>
    </row>
    <row r="286" spans="11:28" x14ac:dyDescent="0.25">
      <c r="K286" s="60"/>
      <c r="M286"/>
      <c r="Y286" s="57"/>
      <c r="Z286" s="58">
        <f t="shared" ca="1" si="4"/>
        <v>0.20451018230718332</v>
      </c>
      <c r="AA286" s="57"/>
      <c r="AB286" s="57"/>
    </row>
    <row r="287" spans="11:28" x14ac:dyDescent="0.25">
      <c r="K287" s="60"/>
      <c r="M287"/>
      <c r="Y287" s="57"/>
      <c r="Z287" s="58">
        <f t="shared" ca="1" si="4"/>
        <v>0.56168442655173489</v>
      </c>
      <c r="AA287" s="57"/>
      <c r="AB287" s="57"/>
    </row>
    <row r="288" spans="11:28" x14ac:dyDescent="0.25">
      <c r="K288" s="60"/>
      <c r="M288"/>
      <c r="Y288" s="63"/>
      <c r="Z288" s="58">
        <f t="shared" ca="1" si="4"/>
        <v>0.67044956002631617</v>
      </c>
      <c r="AA288" s="57"/>
      <c r="AB288" s="57"/>
    </row>
    <row r="289" spans="10:28" x14ac:dyDescent="0.25">
      <c r="K289" s="60"/>
      <c r="M289"/>
      <c r="Y289" s="57"/>
      <c r="Z289" s="58">
        <f t="shared" ca="1" si="4"/>
        <v>0.10754981042485035</v>
      </c>
      <c r="AA289" s="57"/>
      <c r="AB289" s="57"/>
    </row>
    <row r="290" spans="10:28" x14ac:dyDescent="0.25">
      <c r="K290" s="60"/>
      <c r="M290"/>
      <c r="Y290" s="57"/>
      <c r="Z290" s="58">
        <f t="shared" ca="1" si="4"/>
        <v>0.88340817042932096</v>
      </c>
      <c r="AA290" s="57"/>
      <c r="AB290" s="57"/>
    </row>
    <row r="291" spans="10:28" x14ac:dyDescent="0.25">
      <c r="K291" s="60"/>
      <c r="M291"/>
      <c r="Y291" s="63"/>
      <c r="Z291" s="58">
        <f t="shared" ca="1" si="4"/>
        <v>0.80235374783364233</v>
      </c>
      <c r="AA291" s="57"/>
      <c r="AB291" s="57"/>
    </row>
    <row r="292" spans="10:28" x14ac:dyDescent="0.25">
      <c r="K292" s="60"/>
      <c r="M292"/>
      <c r="Y292" s="63"/>
      <c r="Z292" s="58">
        <f t="shared" ca="1" si="4"/>
        <v>0.24362801452782978</v>
      </c>
      <c r="AA292" s="57"/>
      <c r="AB292" s="57"/>
    </row>
    <row r="293" spans="10:28" x14ac:dyDescent="0.25">
      <c r="K293" s="60"/>
      <c r="M293"/>
      <c r="Y293" s="63"/>
      <c r="Z293" s="58">
        <f t="shared" ca="1" si="4"/>
        <v>9.5259396176777589E-2</v>
      </c>
      <c r="AA293" s="57"/>
      <c r="AB293" s="57"/>
    </row>
    <row r="294" spans="10:28" x14ac:dyDescent="0.25">
      <c r="K294" s="60"/>
      <c r="M294"/>
      <c r="Y294" s="57"/>
      <c r="Z294" s="58">
        <f t="shared" ca="1" si="4"/>
        <v>0.64907443774814355</v>
      </c>
      <c r="AA294" s="57"/>
      <c r="AB294" s="57"/>
    </row>
    <row r="295" spans="10:28" x14ac:dyDescent="0.25">
      <c r="K295" s="60"/>
      <c r="M295"/>
      <c r="Y295" s="57"/>
      <c r="Z295" s="58">
        <f t="shared" ca="1" si="4"/>
        <v>0.76999532214988298</v>
      </c>
      <c r="AA295" s="57"/>
      <c r="AB295" s="57"/>
    </row>
    <row r="296" spans="10:28" x14ac:dyDescent="0.25">
      <c r="J296" s="60"/>
      <c r="K296" s="60"/>
      <c r="M296"/>
      <c r="Y296" s="57"/>
      <c r="Z296" s="58">
        <f t="shared" ca="1" si="4"/>
        <v>0.38209189551701928</v>
      </c>
      <c r="AA296" s="57"/>
      <c r="AB296" s="57"/>
    </row>
    <row r="297" spans="10:28" x14ac:dyDescent="0.25">
      <c r="K297" s="60"/>
      <c r="M297"/>
      <c r="Y297" s="63"/>
      <c r="Z297" s="58">
        <f t="shared" ca="1" si="4"/>
        <v>0.76884919939772389</v>
      </c>
      <c r="AA297" s="57"/>
      <c r="AB297" s="57"/>
    </row>
    <row r="298" spans="10:28" x14ac:dyDescent="0.25">
      <c r="K298" s="60"/>
      <c r="M298"/>
      <c r="Y298" s="57"/>
      <c r="Z298" s="58">
        <f t="shared" ca="1" si="4"/>
        <v>0.38864099724965162</v>
      </c>
      <c r="AA298" s="57"/>
      <c r="AB298" s="57"/>
    </row>
    <row r="299" spans="10:28" x14ac:dyDescent="0.25">
      <c r="K299" s="60"/>
      <c r="M299"/>
      <c r="Y299" s="63"/>
      <c r="Z299" s="58">
        <f t="shared" ca="1" si="4"/>
        <v>0.77695718677220427</v>
      </c>
      <c r="AA299" s="57"/>
      <c r="AB299" s="57"/>
    </row>
    <row r="300" spans="10:28" x14ac:dyDescent="0.25">
      <c r="K300" s="60"/>
      <c r="M300"/>
      <c r="Y300" s="63"/>
      <c r="Z300" s="58">
        <f t="shared" ca="1" si="4"/>
        <v>0.49035215013698707</v>
      </c>
      <c r="AA300" s="57"/>
      <c r="AB300" s="57"/>
    </row>
    <row r="301" spans="10:28" x14ac:dyDescent="0.25">
      <c r="K301" s="60"/>
      <c r="M301"/>
      <c r="Y301" s="63"/>
      <c r="Z301" s="58">
        <f t="shared" ca="1" si="4"/>
        <v>1.7542173945777395E-2</v>
      </c>
      <c r="AA301" s="57"/>
      <c r="AB301" s="57"/>
    </row>
    <row r="302" spans="10:28" x14ac:dyDescent="0.25">
      <c r="K302" s="60"/>
      <c r="M302"/>
      <c r="Y302" s="57"/>
      <c r="Z302" s="58">
        <f t="shared" ca="1" si="4"/>
        <v>0.82238246883015409</v>
      </c>
      <c r="AA302" s="57"/>
      <c r="AB302" s="57"/>
    </row>
    <row r="303" spans="10:28" x14ac:dyDescent="0.25">
      <c r="K303" s="60"/>
      <c r="M303"/>
      <c r="Y303" s="57"/>
      <c r="Z303" s="58">
        <f t="shared" ca="1" si="4"/>
        <v>0.60742215415330969</v>
      </c>
      <c r="AA303" s="57"/>
      <c r="AB303" s="57"/>
    </row>
    <row r="304" spans="10:28" x14ac:dyDescent="0.25">
      <c r="K304" s="60"/>
      <c r="M304"/>
      <c r="Y304" s="57"/>
      <c r="Z304" s="58">
        <f t="shared" ca="1" si="4"/>
        <v>0.27779809397476596</v>
      </c>
      <c r="AA304" s="57"/>
      <c r="AB304" s="57"/>
    </row>
    <row r="305" spans="11:28" x14ac:dyDescent="0.25">
      <c r="K305" s="60"/>
      <c r="M305"/>
      <c r="Y305" s="57"/>
      <c r="Z305" s="58">
        <f t="shared" ca="1" si="4"/>
        <v>0.13417743878666522</v>
      </c>
      <c r="AA305" s="57"/>
      <c r="AB305" s="57"/>
    </row>
    <row r="306" spans="11:28" x14ac:dyDescent="0.25">
      <c r="K306" s="60"/>
      <c r="M306"/>
      <c r="Y306" s="57"/>
      <c r="Z306" s="58">
        <f t="shared" ca="1" si="4"/>
        <v>0.6138175588740814</v>
      </c>
      <c r="AA306" s="57"/>
      <c r="AB306" s="57"/>
    </row>
    <row r="307" spans="11:28" x14ac:dyDescent="0.25">
      <c r="K307" s="60"/>
      <c r="M307"/>
      <c r="Y307" s="63"/>
      <c r="Z307" s="58">
        <f t="shared" ca="1" si="4"/>
        <v>0.2599173165665386</v>
      </c>
      <c r="AA307" s="57"/>
      <c r="AB307" s="57"/>
    </row>
    <row r="308" spans="11:28" x14ac:dyDescent="0.25">
      <c r="K308" s="60"/>
      <c r="M308"/>
      <c r="Y308" s="63"/>
      <c r="Z308" s="58">
        <f t="shared" ca="1" si="4"/>
        <v>0.68826340745210601</v>
      </c>
      <c r="AA308" s="57"/>
      <c r="AB308" s="57"/>
    </row>
    <row r="309" spans="11:28" x14ac:dyDescent="0.25">
      <c r="K309" s="60"/>
      <c r="M309"/>
      <c r="Y309" s="63"/>
      <c r="Z309" s="58">
        <f t="shared" ca="1" si="4"/>
        <v>0.75539081146283216</v>
      </c>
      <c r="AA309" s="57"/>
      <c r="AB309" s="57"/>
    </row>
    <row r="310" spans="11:28" x14ac:dyDescent="0.25">
      <c r="K310" s="60"/>
      <c r="M310"/>
      <c r="Y310" s="57"/>
      <c r="Z310" s="58">
        <f t="shared" ca="1" si="4"/>
        <v>0.39708728188036169</v>
      </c>
      <c r="AA310" s="57"/>
      <c r="AB310" s="57"/>
    </row>
    <row r="311" spans="11:28" x14ac:dyDescent="0.25">
      <c r="K311" s="60"/>
      <c r="M311"/>
      <c r="Y311" s="63"/>
      <c r="Z311" s="58">
        <f t="shared" ca="1" si="4"/>
        <v>0.99625641485018268</v>
      </c>
      <c r="AA311" s="57"/>
      <c r="AB311" s="57"/>
    </row>
    <row r="312" spans="11:28" x14ac:dyDescent="0.25">
      <c r="K312" s="60"/>
      <c r="M312"/>
      <c r="Y312" s="57"/>
      <c r="Z312" s="58">
        <f t="shared" ca="1" si="4"/>
        <v>0.18448660677285011</v>
      </c>
      <c r="AA312" s="57"/>
      <c r="AB312" s="57"/>
    </row>
    <row r="313" spans="11:28" x14ac:dyDescent="0.25">
      <c r="K313" s="60"/>
      <c r="M313"/>
      <c r="Y313" s="57">
        <v>2</v>
      </c>
      <c r="Z313" s="58">
        <f t="shared" ca="1" si="4"/>
        <v>0.30180784169994068</v>
      </c>
      <c r="AA313" s="57"/>
      <c r="AB313" s="57"/>
    </row>
    <row r="314" spans="11:28" x14ac:dyDescent="0.25">
      <c r="K314" s="60"/>
      <c r="M314"/>
      <c r="Y314" s="57"/>
      <c r="Z314" s="58">
        <f t="shared" ca="1" si="4"/>
        <v>0.76156001312310884</v>
      </c>
      <c r="AA314" s="57"/>
      <c r="AB314" s="57"/>
    </row>
    <row r="315" spans="11:28" x14ac:dyDescent="0.25">
      <c r="K315" s="60"/>
      <c r="M315"/>
      <c r="Y315" s="57"/>
      <c r="Z315" s="58">
        <f t="shared" ca="1" si="4"/>
        <v>0.76795732328730404</v>
      </c>
      <c r="AA315" s="57"/>
      <c r="AB315" s="57"/>
    </row>
    <row r="316" spans="11:28" x14ac:dyDescent="0.25">
      <c r="K316" s="60"/>
      <c r="M316"/>
      <c r="Y316" s="57"/>
      <c r="Z316" s="58">
        <f t="shared" ca="1" si="4"/>
        <v>0.47152904349370872</v>
      </c>
      <c r="AA316" s="57"/>
      <c r="AB316" s="57"/>
    </row>
    <row r="317" spans="11:28" x14ac:dyDescent="0.25">
      <c r="K317" s="60"/>
      <c r="M317"/>
      <c r="Y317" s="63"/>
      <c r="Z317" s="58">
        <f t="shared" ca="1" si="4"/>
        <v>0.30633392502413803</v>
      </c>
      <c r="AA317" s="57"/>
      <c r="AB317" s="57"/>
    </row>
    <row r="318" spans="11:28" x14ac:dyDescent="0.25">
      <c r="K318" s="60"/>
      <c r="M318"/>
      <c r="Y318" s="57"/>
      <c r="Z318" s="58">
        <f t="shared" ca="1" si="4"/>
        <v>0.64029912384037169</v>
      </c>
      <c r="AA318" s="57"/>
      <c r="AB318" s="57"/>
    </row>
    <row r="319" spans="11:28" x14ac:dyDescent="0.25">
      <c r="K319" s="60"/>
      <c r="M319"/>
      <c r="Y319" s="57"/>
      <c r="Z319" s="58">
        <f t="shared" ca="1" si="4"/>
        <v>0.14268280975316616</v>
      </c>
      <c r="AA319" s="57"/>
      <c r="AB319" s="57"/>
    </row>
    <row r="320" spans="11:28" x14ac:dyDescent="0.25">
      <c r="K320" s="60"/>
      <c r="M320"/>
      <c r="Y320" s="63"/>
      <c r="Z320" s="58">
        <f t="shared" ca="1" si="4"/>
        <v>0.17202174947905402</v>
      </c>
      <c r="AA320" s="57"/>
      <c r="AB320" s="57"/>
    </row>
    <row r="321" spans="11:28" x14ac:dyDescent="0.25">
      <c r="K321" s="60"/>
      <c r="M321"/>
      <c r="Y321" s="57"/>
      <c r="Z321" s="58">
        <f t="shared" ca="1" si="4"/>
        <v>0.14044196014820298</v>
      </c>
      <c r="AA321" s="57"/>
      <c r="AB321" s="57"/>
    </row>
    <row r="322" spans="11:28" x14ac:dyDescent="0.25">
      <c r="K322" s="60"/>
      <c r="M322"/>
      <c r="Y322" s="57"/>
      <c r="Z322" s="58">
        <f t="shared" ca="1" si="4"/>
        <v>0.6413981080628165</v>
      </c>
      <c r="AA322" s="57"/>
      <c r="AB322" s="57"/>
    </row>
    <row r="323" spans="11:28" x14ac:dyDescent="0.25">
      <c r="K323" s="60"/>
      <c r="M323"/>
      <c r="Y323" s="63"/>
      <c r="Z323" s="58">
        <f t="shared" ca="1" si="4"/>
        <v>7.6469886212561344E-2</v>
      </c>
      <c r="AA323" s="57"/>
      <c r="AB323" s="57"/>
    </row>
    <row r="324" spans="11:28" x14ac:dyDescent="0.25">
      <c r="K324" s="60"/>
      <c r="M324"/>
      <c r="Y324" s="57"/>
      <c r="Z324" s="58">
        <f t="shared" ref="Z324:Z387" ca="1" si="5">RAND()</f>
        <v>0.57789781624277203</v>
      </c>
      <c r="AA324" s="57"/>
      <c r="AB324" s="57"/>
    </row>
    <row r="325" spans="11:28" x14ac:dyDescent="0.25">
      <c r="K325" s="60"/>
      <c r="M325"/>
      <c r="Y325" s="57"/>
      <c r="Z325" s="58">
        <f t="shared" ca="1" si="5"/>
        <v>0.14149613045638354</v>
      </c>
      <c r="AA325" s="57"/>
      <c r="AB325" s="57"/>
    </row>
    <row r="326" spans="11:28" x14ac:dyDescent="0.25">
      <c r="K326" s="60"/>
      <c r="M326"/>
      <c r="Y326" s="57"/>
      <c r="Z326" s="58">
        <f t="shared" ca="1" si="5"/>
        <v>2.6843046037954954E-2</v>
      </c>
      <c r="AA326" s="57"/>
      <c r="AB326" s="57"/>
    </row>
    <row r="327" spans="11:28" x14ac:dyDescent="0.25">
      <c r="K327" s="60"/>
      <c r="M327"/>
      <c r="Y327" s="57"/>
      <c r="Z327" s="58">
        <f t="shared" ca="1" si="5"/>
        <v>0.19535177632090051</v>
      </c>
      <c r="AA327" s="57"/>
      <c r="AB327" s="57"/>
    </row>
    <row r="328" spans="11:28" x14ac:dyDescent="0.25">
      <c r="K328" s="60"/>
      <c r="M328"/>
      <c r="Y328" s="63"/>
      <c r="Z328" s="58">
        <f t="shared" ca="1" si="5"/>
        <v>0.81922493506880067</v>
      </c>
      <c r="AA328" s="57"/>
      <c r="AB328" s="57"/>
    </row>
    <row r="329" spans="11:28" x14ac:dyDescent="0.25">
      <c r="K329" s="60"/>
      <c r="M329"/>
      <c r="Y329" s="63"/>
      <c r="Z329" s="58">
        <f t="shared" ca="1" si="5"/>
        <v>0.24089813865944232</v>
      </c>
      <c r="AA329" s="57"/>
      <c r="AB329" s="57"/>
    </row>
    <row r="330" spans="11:28" x14ac:dyDescent="0.25">
      <c r="K330" s="60"/>
      <c r="M330"/>
      <c r="Y330" s="57"/>
      <c r="Z330" s="58">
        <f t="shared" ca="1" si="5"/>
        <v>0.29921051025114276</v>
      </c>
      <c r="AA330" s="57"/>
      <c r="AB330" s="57"/>
    </row>
    <row r="331" spans="11:28" x14ac:dyDescent="0.25">
      <c r="K331" s="60"/>
      <c r="M331"/>
      <c r="Y331" s="57"/>
      <c r="Z331" s="58">
        <f t="shared" ca="1" si="5"/>
        <v>0.58936677163394369</v>
      </c>
      <c r="AA331" s="57"/>
      <c r="AB331" s="57"/>
    </row>
    <row r="332" spans="11:28" x14ac:dyDescent="0.25">
      <c r="K332" s="60"/>
      <c r="M332"/>
      <c r="Y332" s="63"/>
      <c r="Z332" s="58">
        <f t="shared" ca="1" si="5"/>
        <v>0.82208578965724255</v>
      </c>
      <c r="AA332" s="57"/>
      <c r="AB332" s="57"/>
    </row>
    <row r="333" spans="11:28" x14ac:dyDescent="0.25">
      <c r="K333" s="60"/>
      <c r="M333"/>
      <c r="Y333" s="57"/>
      <c r="Z333" s="58">
        <f t="shared" ca="1" si="5"/>
        <v>0.13595851818370375</v>
      </c>
      <c r="AA333" s="57"/>
      <c r="AB333" s="57"/>
    </row>
    <row r="334" spans="11:28" x14ac:dyDescent="0.25">
      <c r="K334" s="60"/>
      <c r="M334"/>
      <c r="Y334" s="57"/>
      <c r="Z334" s="58">
        <f t="shared" ca="1" si="5"/>
        <v>0.24945873425218246</v>
      </c>
      <c r="AA334" s="57"/>
      <c r="AB334" s="57"/>
    </row>
    <row r="335" spans="11:28" x14ac:dyDescent="0.25">
      <c r="K335" s="60"/>
      <c r="M335"/>
      <c r="Y335" s="63"/>
      <c r="Z335" s="58">
        <f t="shared" ca="1" si="5"/>
        <v>0.99788657663305036</v>
      </c>
      <c r="AA335" s="57"/>
      <c r="AB335" s="57"/>
    </row>
    <row r="336" spans="11:28" x14ac:dyDescent="0.25">
      <c r="K336" s="60"/>
      <c r="M336"/>
      <c r="Y336" s="57"/>
      <c r="Z336" s="58">
        <f t="shared" ca="1" si="5"/>
        <v>0.11736183708675774</v>
      </c>
      <c r="AA336" s="57"/>
      <c r="AB336" s="57"/>
    </row>
    <row r="337" spans="11:28" x14ac:dyDescent="0.25">
      <c r="K337" s="60"/>
      <c r="M337"/>
      <c r="Y337" s="57"/>
      <c r="Z337" s="58">
        <f t="shared" ca="1" si="5"/>
        <v>0.84339935658284015</v>
      </c>
      <c r="AA337" s="57"/>
      <c r="AB337" s="57"/>
    </row>
    <row r="338" spans="11:28" x14ac:dyDescent="0.25">
      <c r="K338" s="60"/>
      <c r="M338"/>
      <c r="Y338" s="63"/>
      <c r="Z338" s="58">
        <f t="shared" ca="1" si="5"/>
        <v>9.1732872505327134E-2</v>
      </c>
      <c r="AA338" s="57"/>
      <c r="AB338" s="57"/>
    </row>
    <row r="339" spans="11:28" x14ac:dyDescent="0.25">
      <c r="K339" s="60"/>
      <c r="M339"/>
      <c r="Y339" s="57"/>
      <c r="Z339" s="58">
        <f t="shared" ca="1" si="5"/>
        <v>0.3632139853473948</v>
      </c>
      <c r="AA339" s="57"/>
      <c r="AB339" s="57"/>
    </row>
    <row r="340" spans="11:28" x14ac:dyDescent="0.25">
      <c r="K340" s="60"/>
      <c r="M340"/>
      <c r="Y340" s="63"/>
      <c r="Z340" s="58">
        <f t="shared" ca="1" si="5"/>
        <v>7.8895197223596281E-2</v>
      </c>
      <c r="AA340" s="57"/>
      <c r="AB340" s="57"/>
    </row>
    <row r="341" spans="11:28" x14ac:dyDescent="0.25">
      <c r="K341" s="60"/>
      <c r="M341"/>
      <c r="Y341" s="63"/>
      <c r="Z341" s="58">
        <f t="shared" ca="1" si="5"/>
        <v>0.38890620606048421</v>
      </c>
      <c r="AA341" s="57"/>
      <c r="AB341" s="57"/>
    </row>
    <row r="342" spans="11:28" x14ac:dyDescent="0.25">
      <c r="K342" s="60"/>
      <c r="M342"/>
      <c r="Y342" s="57"/>
      <c r="Z342" s="58">
        <f t="shared" ca="1" si="5"/>
        <v>0.61448159290812765</v>
      </c>
      <c r="AA342" s="57"/>
      <c r="AB342" s="57"/>
    </row>
    <row r="343" spans="11:28" x14ac:dyDescent="0.25">
      <c r="K343" s="60"/>
      <c r="M343"/>
      <c r="Y343" s="57"/>
      <c r="Z343" s="58">
        <f t="shared" ca="1" si="5"/>
        <v>0.15914178653578082</v>
      </c>
      <c r="AA343" s="57"/>
      <c r="AB343" s="57"/>
    </row>
    <row r="344" spans="11:28" x14ac:dyDescent="0.25">
      <c r="K344" s="60"/>
      <c r="M344"/>
      <c r="Y344" s="57"/>
      <c r="Z344" s="58">
        <f t="shared" ca="1" si="5"/>
        <v>1.9449730550797573E-2</v>
      </c>
      <c r="AA344" s="57"/>
      <c r="AB344" s="57"/>
    </row>
    <row r="345" spans="11:28" x14ac:dyDescent="0.25">
      <c r="K345" s="60"/>
      <c r="M345"/>
      <c r="Y345" s="57"/>
      <c r="Z345" s="58">
        <f t="shared" ca="1" si="5"/>
        <v>0.79836633919692779</v>
      </c>
      <c r="AA345" s="57"/>
      <c r="AB345" s="57"/>
    </row>
    <row r="346" spans="11:28" x14ac:dyDescent="0.25">
      <c r="K346" s="60"/>
      <c r="M346"/>
      <c r="Y346" s="63"/>
      <c r="Z346" s="58">
        <f t="shared" ca="1" si="5"/>
        <v>6.3628896784197253E-2</v>
      </c>
      <c r="AA346" s="57"/>
      <c r="AB346" s="57"/>
    </row>
    <row r="347" spans="11:28" x14ac:dyDescent="0.25">
      <c r="K347" s="60"/>
      <c r="M347"/>
      <c r="Y347" s="63"/>
      <c r="Z347" s="58">
        <f t="shared" ca="1" si="5"/>
        <v>0.6377243931413813</v>
      </c>
      <c r="AA347" s="57"/>
      <c r="AB347" s="57"/>
    </row>
    <row r="348" spans="11:28" x14ac:dyDescent="0.25">
      <c r="K348" s="60"/>
      <c r="M348"/>
      <c r="Y348" s="63"/>
      <c r="Z348" s="58">
        <f t="shared" ca="1" si="5"/>
        <v>0.35908554133256643</v>
      </c>
      <c r="AA348" s="57"/>
      <c r="AB348" s="57"/>
    </row>
    <row r="349" spans="11:28" x14ac:dyDescent="0.25">
      <c r="K349" s="60"/>
      <c r="M349"/>
      <c r="Y349" s="57"/>
      <c r="Z349" s="58">
        <f t="shared" ca="1" si="5"/>
        <v>4.8350330578877943E-2</v>
      </c>
      <c r="AA349" s="57"/>
      <c r="AB349" s="57"/>
    </row>
    <row r="350" spans="11:28" x14ac:dyDescent="0.25">
      <c r="K350" s="60"/>
      <c r="M350"/>
      <c r="Y350" s="63"/>
      <c r="Z350" s="58">
        <f t="shared" ca="1" si="5"/>
        <v>0.20902887600686937</v>
      </c>
      <c r="AA350" s="57"/>
      <c r="AB350" s="57"/>
    </row>
    <row r="351" spans="11:28" x14ac:dyDescent="0.25">
      <c r="K351" s="60"/>
      <c r="M351"/>
      <c r="Y351" s="57"/>
      <c r="Z351" s="58">
        <f t="shared" ca="1" si="5"/>
        <v>3.0973643495333714E-2</v>
      </c>
      <c r="AA351" s="57"/>
      <c r="AB351" s="57"/>
    </row>
    <row r="352" spans="11:28" x14ac:dyDescent="0.25">
      <c r="K352" s="60"/>
      <c r="M352"/>
      <c r="Y352" s="57"/>
      <c r="Z352" s="58">
        <f t="shared" ca="1" si="5"/>
        <v>0.47505627614872292</v>
      </c>
      <c r="AA352" s="57"/>
      <c r="AB352" s="57"/>
    </row>
    <row r="353" spans="11:28" x14ac:dyDescent="0.25">
      <c r="K353" s="60"/>
      <c r="M353"/>
      <c r="Y353" s="63"/>
      <c r="Z353" s="58">
        <f t="shared" ca="1" si="5"/>
        <v>0.56239867688895973</v>
      </c>
      <c r="AA353" s="57"/>
      <c r="AB353" s="57"/>
    </row>
    <row r="354" spans="11:28" x14ac:dyDescent="0.25">
      <c r="K354" s="60"/>
      <c r="M354"/>
      <c r="Y354" s="57"/>
      <c r="Z354" s="58">
        <f t="shared" ca="1" si="5"/>
        <v>3.8980824355180133E-2</v>
      </c>
      <c r="AA354" s="57"/>
      <c r="AB354" s="57"/>
    </row>
    <row r="355" spans="11:28" x14ac:dyDescent="0.25">
      <c r="K355" s="60"/>
      <c r="M355"/>
      <c r="Y355" s="57"/>
      <c r="Z355" s="58">
        <f t="shared" ca="1" si="5"/>
        <v>0.59329321242132704</v>
      </c>
      <c r="AA355" s="57"/>
      <c r="AB355" s="57"/>
    </row>
    <row r="356" spans="11:28" x14ac:dyDescent="0.25">
      <c r="K356" s="60"/>
      <c r="M356"/>
      <c r="Y356" s="57"/>
      <c r="Z356" s="58">
        <f t="shared" ca="1" si="5"/>
        <v>0.1498451850535526</v>
      </c>
      <c r="AA356" s="57"/>
      <c r="AB356" s="57"/>
    </row>
    <row r="357" spans="11:28" x14ac:dyDescent="0.25">
      <c r="K357" s="60"/>
      <c r="M357"/>
      <c r="Y357" s="63"/>
      <c r="Z357" s="58">
        <f t="shared" ca="1" si="5"/>
        <v>0.46588165524955394</v>
      </c>
      <c r="AA357" s="57"/>
      <c r="AB357" s="57"/>
    </row>
    <row r="358" spans="11:28" x14ac:dyDescent="0.25">
      <c r="K358" s="60"/>
      <c r="M358"/>
      <c r="Y358" s="63"/>
      <c r="Z358" s="58">
        <f t="shared" ca="1" si="5"/>
        <v>0.92347805775145619</v>
      </c>
      <c r="AA358" s="57"/>
      <c r="AB358" s="57"/>
    </row>
    <row r="359" spans="11:28" x14ac:dyDescent="0.25">
      <c r="K359" s="60"/>
      <c r="M359"/>
      <c r="Y359" s="57"/>
      <c r="Z359" s="58">
        <f t="shared" ca="1" si="5"/>
        <v>0.61158279445742814</v>
      </c>
      <c r="AA359" s="57"/>
      <c r="AB359" s="57"/>
    </row>
    <row r="360" spans="11:28" x14ac:dyDescent="0.25">
      <c r="K360" s="60"/>
      <c r="M360"/>
      <c r="Y360" s="57"/>
      <c r="Z360" s="58">
        <f t="shared" ca="1" si="5"/>
        <v>0.66467628229333142</v>
      </c>
      <c r="AA360" s="57"/>
      <c r="AB360" s="57"/>
    </row>
    <row r="361" spans="11:28" x14ac:dyDescent="0.25">
      <c r="K361" s="60"/>
      <c r="M361"/>
      <c r="Y361" s="57"/>
      <c r="Z361" s="58">
        <f t="shared" ca="1" si="5"/>
        <v>0.68617416133127873</v>
      </c>
      <c r="AA361" s="57"/>
      <c r="AB361" s="57"/>
    </row>
    <row r="362" spans="11:28" x14ac:dyDescent="0.25">
      <c r="K362" s="60"/>
      <c r="M362"/>
      <c r="Y362" s="57"/>
      <c r="Z362" s="58">
        <f t="shared" ca="1" si="5"/>
        <v>0.44284247653988584</v>
      </c>
      <c r="AA362" s="57"/>
      <c r="AB362" s="57"/>
    </row>
    <row r="363" spans="11:28" x14ac:dyDescent="0.25">
      <c r="K363" s="60"/>
      <c r="M363"/>
      <c r="Y363" s="57"/>
      <c r="Z363" s="58">
        <f t="shared" ca="1" si="5"/>
        <v>0.89180771469391285</v>
      </c>
      <c r="AA363" s="57"/>
      <c r="AB363" s="57"/>
    </row>
    <row r="364" spans="11:28" x14ac:dyDescent="0.25">
      <c r="K364" s="60"/>
      <c r="M364"/>
      <c r="Y364" s="57"/>
      <c r="Z364" s="58">
        <f t="shared" ca="1" si="5"/>
        <v>0.38111906997029976</v>
      </c>
      <c r="AA364" s="57"/>
      <c r="AB364" s="57"/>
    </row>
    <row r="365" spans="11:28" x14ac:dyDescent="0.25">
      <c r="K365" s="60"/>
      <c r="M365"/>
      <c r="Y365" s="57"/>
      <c r="Z365" s="58">
        <f t="shared" ca="1" si="5"/>
        <v>0.56292598455867238</v>
      </c>
      <c r="AA365" s="57"/>
      <c r="AB365" s="57"/>
    </row>
    <row r="366" spans="11:28" x14ac:dyDescent="0.25">
      <c r="K366" s="60"/>
      <c r="M366"/>
      <c r="Y366" s="63"/>
      <c r="Z366" s="58">
        <f t="shared" ca="1" si="5"/>
        <v>0.53024144389066852</v>
      </c>
      <c r="AA366" s="57"/>
      <c r="AB366" s="57"/>
    </row>
    <row r="367" spans="11:28" x14ac:dyDescent="0.25">
      <c r="K367" s="60"/>
      <c r="M367"/>
      <c r="Y367" s="57"/>
      <c r="Z367" s="58">
        <f t="shared" ca="1" si="5"/>
        <v>0.77479193804938917</v>
      </c>
      <c r="AA367" s="57"/>
      <c r="AB367" s="57"/>
    </row>
    <row r="368" spans="11:28" x14ac:dyDescent="0.25">
      <c r="K368" s="60"/>
      <c r="M368"/>
      <c r="Y368" s="57"/>
      <c r="Z368" s="58">
        <f t="shared" ca="1" si="5"/>
        <v>0.70051958162676065</v>
      </c>
      <c r="AA368" s="57"/>
      <c r="AB368" s="57"/>
    </row>
    <row r="369" spans="11:28" x14ac:dyDescent="0.25">
      <c r="K369" s="60"/>
      <c r="M369"/>
      <c r="Y369" s="63"/>
      <c r="Z369" s="58">
        <f t="shared" ca="1" si="5"/>
        <v>0.4287269357273531</v>
      </c>
      <c r="AA369" s="57"/>
      <c r="AB369" s="57"/>
    </row>
    <row r="370" spans="11:28" x14ac:dyDescent="0.25">
      <c r="K370" s="60"/>
      <c r="M370"/>
      <c r="Y370" s="57"/>
      <c r="Z370" s="58">
        <f t="shared" ca="1" si="5"/>
        <v>0.63999706398426381</v>
      </c>
      <c r="AA370" s="57"/>
      <c r="AB370" s="57"/>
    </row>
    <row r="371" spans="11:28" x14ac:dyDescent="0.25">
      <c r="K371" s="60"/>
      <c r="M371"/>
      <c r="Y371" s="57"/>
      <c r="Z371" s="58">
        <f t="shared" ca="1" si="5"/>
        <v>0.30406397073492131</v>
      </c>
      <c r="AA371" s="57"/>
      <c r="AB371" s="57"/>
    </row>
    <row r="372" spans="11:28" x14ac:dyDescent="0.25">
      <c r="K372" s="60"/>
      <c r="M372"/>
      <c r="Y372" s="57"/>
      <c r="Z372" s="58">
        <f t="shared" ca="1" si="5"/>
        <v>0.157000915288802</v>
      </c>
      <c r="AA372" s="57"/>
      <c r="AB372" s="57"/>
    </row>
    <row r="373" spans="11:28" x14ac:dyDescent="0.25">
      <c r="K373" s="60"/>
      <c r="M373"/>
      <c r="Y373" s="57"/>
      <c r="Z373" s="58">
        <f t="shared" ca="1" si="5"/>
        <v>9.769246902926132E-3</v>
      </c>
      <c r="AA373" s="57"/>
      <c r="AB373" s="57"/>
    </row>
    <row r="374" spans="11:28" x14ac:dyDescent="0.25">
      <c r="K374" s="60"/>
      <c r="M374"/>
      <c r="Y374" s="57"/>
      <c r="Z374" s="58">
        <f t="shared" ca="1" si="5"/>
        <v>0.8133276158994216</v>
      </c>
      <c r="AA374" s="57"/>
      <c r="AB374" s="57"/>
    </row>
    <row r="375" spans="11:28" x14ac:dyDescent="0.25">
      <c r="K375" s="60"/>
      <c r="M375"/>
      <c r="Y375" s="57"/>
      <c r="Z375" s="58">
        <f t="shared" ca="1" si="5"/>
        <v>4.8910345424964086E-2</v>
      </c>
      <c r="AA375" s="57"/>
      <c r="AB375" s="57"/>
    </row>
    <row r="376" spans="11:28" x14ac:dyDescent="0.25">
      <c r="K376" s="60"/>
      <c r="M376"/>
      <c r="Y376" s="63"/>
      <c r="Z376" s="58">
        <f t="shared" ca="1" si="5"/>
        <v>0.42632892005520406</v>
      </c>
      <c r="AA376" s="57"/>
      <c r="AB376" s="57"/>
    </row>
    <row r="377" spans="11:28" x14ac:dyDescent="0.25">
      <c r="K377" s="60"/>
      <c r="M377"/>
      <c r="Y377" s="57"/>
      <c r="Z377" s="58">
        <f t="shared" ca="1" si="5"/>
        <v>0.42938914917505289</v>
      </c>
      <c r="AA377" s="57"/>
      <c r="AB377" s="57"/>
    </row>
    <row r="378" spans="11:28" x14ac:dyDescent="0.25">
      <c r="K378" s="60"/>
      <c r="M378"/>
      <c r="Y378" s="57"/>
      <c r="Z378" s="58">
        <f t="shared" ca="1" si="5"/>
        <v>0.48369158340250784</v>
      </c>
      <c r="AA378" s="57"/>
      <c r="AB378" s="57"/>
    </row>
    <row r="379" spans="11:28" x14ac:dyDescent="0.25">
      <c r="K379" s="60"/>
      <c r="M379"/>
      <c r="Y379" s="57"/>
      <c r="Z379" s="58">
        <f t="shared" ca="1" si="5"/>
        <v>0.66387816042353021</v>
      </c>
      <c r="AA379" s="57"/>
      <c r="AB379" s="57"/>
    </row>
    <row r="380" spans="11:28" x14ac:dyDescent="0.25">
      <c r="K380" s="60"/>
      <c r="M380"/>
      <c r="Y380" s="57"/>
      <c r="Z380" s="58">
        <f t="shared" ca="1" si="5"/>
        <v>4.8717157218634677E-2</v>
      </c>
      <c r="AA380" s="57"/>
      <c r="AB380" s="57"/>
    </row>
    <row r="381" spans="11:28" x14ac:dyDescent="0.25">
      <c r="K381" s="60"/>
      <c r="M381"/>
      <c r="Y381" s="57"/>
      <c r="Z381" s="58">
        <f t="shared" ca="1" si="5"/>
        <v>0.53205938029350075</v>
      </c>
      <c r="AA381" s="57"/>
      <c r="AB381" s="57"/>
    </row>
    <row r="382" spans="11:28" x14ac:dyDescent="0.25">
      <c r="K382" s="60"/>
      <c r="M382"/>
      <c r="Y382" s="57"/>
      <c r="Z382" s="58">
        <f t="shared" ca="1" si="5"/>
        <v>0.33650821872036274</v>
      </c>
      <c r="AA382" s="57"/>
      <c r="AB382" s="57"/>
    </row>
    <row r="383" spans="11:28" x14ac:dyDescent="0.25">
      <c r="K383" s="60"/>
      <c r="M383"/>
      <c r="Y383" s="57"/>
      <c r="Z383" s="58">
        <f t="shared" ca="1" si="5"/>
        <v>0.49995851323816876</v>
      </c>
      <c r="AA383" s="57"/>
      <c r="AB383" s="57"/>
    </row>
    <row r="384" spans="11:28" x14ac:dyDescent="0.25">
      <c r="K384" s="60"/>
      <c r="M384"/>
      <c r="Y384" s="57"/>
      <c r="Z384" s="58">
        <f t="shared" ca="1" si="5"/>
        <v>0.39116188844257005</v>
      </c>
      <c r="AA384" s="57"/>
      <c r="AB384" s="57"/>
    </row>
    <row r="385" spans="10:28" x14ac:dyDescent="0.25">
      <c r="K385" s="60"/>
      <c r="M385"/>
      <c r="Y385" s="57"/>
      <c r="Z385" s="58">
        <f t="shared" ca="1" si="5"/>
        <v>0.26545371850576716</v>
      </c>
      <c r="AA385" s="57"/>
      <c r="AB385" s="57"/>
    </row>
    <row r="386" spans="10:28" x14ac:dyDescent="0.25">
      <c r="K386" s="60"/>
      <c r="M386"/>
      <c r="Y386" s="63"/>
      <c r="Z386" s="58">
        <f t="shared" ca="1" si="5"/>
        <v>0.17958365935924969</v>
      </c>
      <c r="AA386" s="57"/>
      <c r="AB386" s="57"/>
    </row>
    <row r="387" spans="10:28" x14ac:dyDescent="0.25">
      <c r="K387" s="60"/>
      <c r="M387"/>
      <c r="Y387" s="63"/>
      <c r="Z387" s="58">
        <f t="shared" ca="1" si="5"/>
        <v>0.25932792231383384</v>
      </c>
      <c r="AA387" s="57"/>
      <c r="AB387" s="57"/>
    </row>
    <row r="388" spans="10:28" x14ac:dyDescent="0.25">
      <c r="K388" s="60"/>
      <c r="M388"/>
      <c r="Y388" s="57"/>
      <c r="Z388" s="58">
        <f t="shared" ref="Z388:Z403" ca="1" si="6">RAND()</f>
        <v>0.11055272974039121</v>
      </c>
      <c r="AA388" s="57"/>
      <c r="AB388" s="57"/>
    </row>
    <row r="389" spans="10:28" x14ac:dyDescent="0.25">
      <c r="K389" s="60"/>
      <c r="M389"/>
      <c r="Y389" s="57"/>
      <c r="Z389" s="58">
        <f t="shared" ca="1" si="6"/>
        <v>0.57139780179164168</v>
      </c>
      <c r="AA389" s="57"/>
      <c r="AB389" s="57"/>
    </row>
    <row r="390" spans="10:28" x14ac:dyDescent="0.25">
      <c r="K390" s="60"/>
      <c r="M390"/>
      <c r="Y390" s="57"/>
      <c r="Z390" s="58">
        <f t="shared" ca="1" si="6"/>
        <v>0.14505966635651968</v>
      </c>
      <c r="AA390" s="57"/>
      <c r="AB390" s="57"/>
    </row>
    <row r="391" spans="10:28" x14ac:dyDescent="0.25">
      <c r="K391" s="60"/>
      <c r="M391"/>
      <c r="Y391" s="57"/>
      <c r="Z391" s="58">
        <f t="shared" ca="1" si="6"/>
        <v>0.42105038348824486</v>
      </c>
      <c r="AA391" s="57"/>
      <c r="AB391" s="57"/>
    </row>
    <row r="392" spans="10:28" x14ac:dyDescent="0.25">
      <c r="K392" s="60"/>
      <c r="M392"/>
      <c r="Y392" s="57"/>
      <c r="Z392" s="58">
        <f t="shared" ca="1" si="6"/>
        <v>0.90987338028730658</v>
      </c>
      <c r="AA392" s="57"/>
      <c r="AB392" s="57"/>
    </row>
    <row r="393" spans="10:28" x14ac:dyDescent="0.25">
      <c r="K393" s="60"/>
      <c r="M393"/>
      <c r="Y393" s="57"/>
      <c r="Z393" s="58">
        <f t="shared" ca="1" si="6"/>
        <v>8.6291053489167879E-2</v>
      </c>
      <c r="AA393" s="57"/>
      <c r="AB393" s="57"/>
    </row>
    <row r="394" spans="10:28" x14ac:dyDescent="0.25">
      <c r="J394" s="60"/>
      <c r="K394" s="60"/>
      <c r="M394"/>
      <c r="Y394" s="63"/>
      <c r="Z394" s="58">
        <f t="shared" ca="1" si="6"/>
        <v>0.55376753777323617</v>
      </c>
      <c r="AA394" s="57"/>
      <c r="AB394" s="57"/>
    </row>
    <row r="395" spans="10:28" x14ac:dyDescent="0.25">
      <c r="K395" s="60"/>
      <c r="M395"/>
      <c r="Y395" s="57"/>
      <c r="Z395" s="58">
        <f t="shared" ca="1" si="6"/>
        <v>0.52861700417664947</v>
      </c>
      <c r="AA395" s="57"/>
      <c r="AB395" s="57"/>
    </row>
    <row r="396" spans="10:28" x14ac:dyDescent="0.25">
      <c r="K396" s="60"/>
      <c r="M396"/>
      <c r="Y396" s="63"/>
      <c r="Z396" s="58">
        <f t="shared" ca="1" si="6"/>
        <v>0.69866222393147892</v>
      </c>
      <c r="AA396" s="57"/>
      <c r="AB396" s="57"/>
    </row>
    <row r="397" spans="10:28" x14ac:dyDescent="0.25">
      <c r="K397" s="60"/>
      <c r="M397"/>
      <c r="Y397" s="63"/>
      <c r="Z397" s="58">
        <f t="shared" ca="1" si="6"/>
        <v>0.99345656953427852</v>
      </c>
      <c r="AA397" s="57"/>
      <c r="AB397" s="57"/>
    </row>
    <row r="398" spans="10:28" x14ac:dyDescent="0.25">
      <c r="K398" s="60"/>
      <c r="M398"/>
      <c r="Y398" s="57"/>
      <c r="Z398" s="58">
        <f t="shared" ca="1" si="6"/>
        <v>0.73380909219222901</v>
      </c>
      <c r="AA398" s="57"/>
      <c r="AB398" s="57"/>
    </row>
    <row r="399" spans="10:28" x14ac:dyDescent="0.25">
      <c r="K399" s="60"/>
      <c r="M399"/>
      <c r="Y399" s="63"/>
      <c r="Z399" s="58">
        <f t="shared" ca="1" si="6"/>
        <v>0.13215175151832681</v>
      </c>
      <c r="AA399" s="57"/>
      <c r="AB399" s="57"/>
    </row>
    <row r="400" spans="10:28" x14ac:dyDescent="0.25">
      <c r="K400" s="60"/>
      <c r="M400"/>
      <c r="Y400" s="57"/>
      <c r="Z400" s="58">
        <f t="shared" ca="1" si="6"/>
        <v>0.64244955126114278</v>
      </c>
      <c r="AA400" s="57"/>
      <c r="AB400" s="57"/>
    </row>
    <row r="401" spans="11:28" x14ac:dyDescent="0.25">
      <c r="K401" s="60"/>
      <c r="M401"/>
      <c r="Y401" s="57"/>
      <c r="Z401" s="58">
        <f t="shared" ca="1" si="6"/>
        <v>0.31729276556732511</v>
      </c>
      <c r="AA401" s="57"/>
      <c r="AB401" s="57"/>
    </row>
    <row r="402" spans="11:28" x14ac:dyDescent="0.25">
      <c r="K402" s="60"/>
      <c r="M402"/>
      <c r="Y402" s="57"/>
      <c r="Z402" s="58">
        <f t="shared" ca="1" si="6"/>
        <v>0.62129380048707272</v>
      </c>
      <c r="AA402" s="57"/>
      <c r="AB402" s="57"/>
    </row>
    <row r="403" spans="11:28" x14ac:dyDescent="0.25">
      <c r="K403" s="60"/>
      <c r="M403"/>
      <c r="Y403" s="63"/>
      <c r="Z403" s="58">
        <f t="shared" ca="1" si="6"/>
        <v>0.58960628927149217</v>
      </c>
      <c r="AA403" s="57"/>
      <c r="AB403" s="57"/>
    </row>
  </sheetData>
  <sortState xmlns:xlrd2="http://schemas.microsoft.com/office/spreadsheetml/2017/richdata2" ref="J5:J403">
    <sortCondition ref="J5:J403"/>
  </sortState>
  <pageMargins left="0.31496062992125984" right="0.31496062992125984" top="0.31496062992125984" bottom="0.31496062992125984" header="0.31496062992125984" footer="0.31496062992125984"/>
  <pageSetup scale="70" orientation="portrait" r:id="rId1"/>
  <ignoredErrors>
    <ignoredError sqref="F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66</vt:i4>
      </vt:variant>
    </vt:vector>
  </HeadingPairs>
  <TitlesOfParts>
    <vt:vector size="70" baseType="lpstr">
      <vt:lpstr>RandomNumber</vt:lpstr>
      <vt:lpstr>RandomizeList</vt:lpstr>
      <vt:lpstr>pictures</vt:lpstr>
      <vt:lpstr>ToU</vt:lpstr>
      <vt:lpstr>pictures!_FilterDatabase</vt:lpstr>
      <vt:lpstr>RandomizeList!_FilterDatabase</vt:lpstr>
      <vt:lpstr>RandomNumber!_FilterDatabase</vt:lpstr>
      <vt:lpstr>achievedResults</vt:lpstr>
      <vt:lpstr>countList</vt:lpstr>
      <vt:lpstr>distributionType</vt:lpstr>
      <vt:lpstr>EMPTY</vt:lpstr>
      <vt:lpstr>eraseOrdered</vt:lpstr>
      <vt:lpstr>expFormula</vt:lpstr>
      <vt:lpstr>EXPONENTIAL</vt:lpstr>
      <vt:lpstr>exponentialFormula</vt:lpstr>
      <vt:lpstr>FIBONACCI_SEQUENCE</vt:lpstr>
      <vt:lpstr>FibbonaciFormula</vt:lpstr>
      <vt:lpstr>FibonacciPaste</vt:lpstr>
      <vt:lpstr>formulaRandbetween</vt:lpstr>
      <vt:lpstr>Function</vt:lpstr>
      <vt:lpstr>FunctionPaste</vt:lpstr>
      <vt:lpstr>GAUSSIAN_DISTRIBUTION</vt:lpstr>
      <vt:lpstr>gaussianCDFformula</vt:lpstr>
      <vt:lpstr>gaussianPFMformula</vt:lpstr>
      <vt:lpstr>GeneratedList_Column</vt:lpstr>
      <vt:lpstr>GrupUnique</vt:lpstr>
      <vt:lpstr>InputWords</vt:lpstr>
      <vt:lpstr>LINEAR</vt:lpstr>
      <vt:lpstr>linearFormula</vt:lpstr>
      <vt:lpstr>List_Information</vt:lpstr>
      <vt:lpstr>ListOptions</vt:lpstr>
      <vt:lpstr>Mean</vt:lpstr>
      <vt:lpstr>mylistFilter</vt:lpstr>
      <vt:lpstr>outputList</vt:lpstr>
      <vt:lpstr>parameterA</vt:lpstr>
      <vt:lpstr>parameterB</vt:lpstr>
      <vt:lpstr>passList</vt:lpstr>
      <vt:lpstr>POISSON_DISTRIBUTION</vt:lpstr>
      <vt:lpstr>poissonCDFformula</vt:lpstr>
      <vt:lpstr>poissonPFMformula</vt:lpstr>
      <vt:lpstr>possibleResults</vt:lpstr>
      <vt:lpstr>POWER</vt:lpstr>
      <vt:lpstr>powerFormula</vt:lpstr>
      <vt:lpstr>preResult</vt:lpstr>
      <vt:lpstr>pictures!Print_Area</vt:lpstr>
      <vt:lpstr>RandomizeList!Print_Area</vt:lpstr>
      <vt:lpstr>RandomNumber!Print_Area</vt:lpstr>
      <vt:lpstr>ToU!Print_Area</vt:lpstr>
      <vt:lpstr>randFormula</vt:lpstr>
      <vt:lpstr>randomBetweenStart</vt:lpstr>
      <vt:lpstr>RandomizedColumn</vt:lpstr>
      <vt:lpstr>RandomizeList</vt:lpstr>
      <vt:lpstr>RandomizeMyList</vt:lpstr>
      <vt:lpstr>randomNumbers</vt:lpstr>
      <vt:lpstr>Recalculation</vt:lpstr>
      <vt:lpstr>result</vt:lpstr>
      <vt:lpstr>result2</vt:lpstr>
      <vt:lpstr>separator</vt:lpstr>
      <vt:lpstr>SortBy</vt:lpstr>
      <vt:lpstr>Sorted_Randomized_Column</vt:lpstr>
      <vt:lpstr>StandardDev</vt:lpstr>
      <vt:lpstr>stepFormula</vt:lpstr>
      <vt:lpstr>TextBoxLength</vt:lpstr>
      <vt:lpstr>TextBoxMax</vt:lpstr>
      <vt:lpstr>TextBoxMin</vt:lpstr>
      <vt:lpstr>TextBoxPrecision</vt:lpstr>
      <vt:lpstr>TextBoxStart</vt:lpstr>
      <vt:lpstr>TextBoxStep</vt:lpstr>
      <vt:lpstr>toFilter</vt:lpstr>
      <vt:lpstr>UniqueCheck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2022-09-05T13:54:26Z</cp:lastPrinted>
  <dcterms:created xsi:type="dcterms:W3CDTF">2020-03-23T15:57:00Z</dcterms:created>
  <dcterms:modified xsi:type="dcterms:W3CDTF">2022-09-07T07:05:44Z</dcterms:modified>
  <dc:title>Random Number Generator V10 Template</dc:title>
  <dc:subject>Random Number Generator V10</dc:subject>
  <dc:description>Random Number Generator V10 template by Master Productivity Kit — masterproductivitykit.com</dc:description>
  <cp:keywords>Master Productivity Kit, Excel template, Google Sheets template</cp:keywords>
  <cp:category>Business Template</cp:category>
</cp:coreProperties>
</file>