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9A6EBD5F-72E6-4D2D-940C-ADD249FA77CF}" xr6:coauthVersionLast="47" xr6:coauthVersionMax="47" xr10:uidLastSave="{00000000-0000-0000-0000-000000000000}"/>
  <bookViews>
    <workbookView showSheetTabs="0" xWindow="-120" yWindow="-120" windowWidth="29040" windowHeight="15720" tabRatio="874" xr2:uid="{5E26187C-E253-47E2-97FD-18892FB571A4}"/>
  </bookViews>
  <sheets>
    <sheet name="Dashboard" sheetId="24" r:id="rId1"/>
    <sheet name="RandomDate" sheetId="21" r:id="rId2"/>
    <sheet name="DateCalculator" sheetId="25" r:id="rId3"/>
    <sheet name="Holidays" sheetId="22" r:id="rId4"/>
    <sheet name="Calculations" sheetId="26" state="hidden" r:id="rId5"/>
  </sheets>
  <definedNames>
    <definedName name="_xlnm._FilterDatabase" localSheetId="4" hidden="1">Calculations!$L$6:$N$6</definedName>
    <definedName name="_xlnm._FilterDatabase" localSheetId="1" hidden="1">Calculations!$L$6:$N$6</definedName>
    <definedName name="allResults">OFFSET(RandomDate!$J$8,,,Calculations!$P$7,1)</definedName>
    <definedName name="availableResults">Calculations!$K$7</definedName>
    <definedName name="chosenFormat">RandomDate!$E$17</definedName>
    <definedName name="Copied_dates_Column">Calculations!$L$7:$L$4606</definedName>
    <definedName name="coppiedDates">Calculations!$L$7</definedName>
    <definedName name="countPrintArea">Calculations!$B$34</definedName>
    <definedName name="dates_to_randomize">Calculations!$I$7:$I$4606</definedName>
    <definedName name="datesToSort">Calculations!$L$6:$L$4606</definedName>
    <definedName name="daysBetween">Calculations!$M$7:$M$4606</definedName>
    <definedName name="DC_endDate">DateCalculator!$D$10</definedName>
    <definedName name="DC_startDate">DateCalculator!$C$10</definedName>
    <definedName name="EndDate">RandomDate!$E$13</definedName>
    <definedName name="FormatDay">Calculations!$B$7:$B$11</definedName>
    <definedName name="FormatMonth">Calculations!$B$14:$B$18</definedName>
    <definedName name="FormatYear">Calculations!$B$21:$B$25</definedName>
    <definedName name="howManyresults">RandomDate!$E$9</definedName>
    <definedName name="ListType">RandomDate!$D$20</definedName>
    <definedName name="_xlnm.Print_Area" localSheetId="4">Calculations!$B$5:$Z$4606</definedName>
    <definedName name="_xlnm.Print_Area" localSheetId="0">Dashboard!$B$2:$N$20</definedName>
    <definedName name="_xlnm.Print_Area" localSheetId="2">DateCalculator!$B$6:$H$22</definedName>
    <definedName name="_xlnm.Print_Area" localSheetId="3">Holidays!$B$5:$D$15</definedName>
    <definedName name="_xlnm.Print_Area" localSheetId="1">OFFSET(RandomDate!$B$6,,,MAX(COUNTA(RandomDate!$J:$J)+2,21),10)</definedName>
    <definedName name="result">RandomDate!$J$8</definedName>
    <definedName name="setFilter">Calculations!$L$6:$N$6</definedName>
    <definedName name="StartDate">RandomDate!$E$12</definedName>
    <definedName name="stepNumber">RandomDate!$D$24</definedName>
    <definedName name="stepType">RandomDate!$D$22</definedName>
    <definedName name="toSort">Calculations!$N$6:$N$4606</definedName>
    <definedName name="WeekDays">Calculations!$D$7:$D$13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7" i="26" l="1" a="1"/>
  <c r="P7" i="26" s="1"/>
  <c r="D23" i="26"/>
  <c r="D22" i="26"/>
  <c r="D21" i="26"/>
  <c r="S7" i="26"/>
  <c r="H4098" i="26"/>
  <c r="H3825" i="26"/>
  <c r="G7" i="26"/>
  <c r="D24" i="26"/>
  <c r="B34" i="26"/>
  <c r="Z8" i="26"/>
  <c r="G17" i="25" s="1"/>
  <c r="Y15" i="26" s="1"/>
  <c r="T7" i="26"/>
  <c r="U7" i="26" s="1"/>
  <c r="T858" i="26"/>
  <c r="U858" i="26" s="1"/>
  <c r="N4606" i="26"/>
  <c r="M4606" i="26"/>
  <c r="N4605" i="26"/>
  <c r="M4605" i="26"/>
  <c r="N4604" i="26"/>
  <c r="M4604" i="26"/>
  <c r="N4603" i="26"/>
  <c r="M4603" i="26"/>
  <c r="N4602" i="26"/>
  <c r="M4602" i="26"/>
  <c r="N4601" i="26"/>
  <c r="M4601" i="26"/>
  <c r="N4600" i="26"/>
  <c r="M4600" i="26"/>
  <c r="N4599" i="26"/>
  <c r="M4599" i="26"/>
  <c r="N4598" i="26"/>
  <c r="M4598" i="26"/>
  <c r="N4597" i="26"/>
  <c r="M4597" i="26"/>
  <c r="N4596" i="26"/>
  <c r="M4596" i="26"/>
  <c r="N4595" i="26"/>
  <c r="M4595" i="26"/>
  <c r="N4594" i="26"/>
  <c r="M4594" i="26"/>
  <c r="N4593" i="26"/>
  <c r="M4593" i="26"/>
  <c r="N4592" i="26"/>
  <c r="M4592" i="26"/>
  <c r="N4591" i="26"/>
  <c r="M4591" i="26"/>
  <c r="N4590" i="26"/>
  <c r="M4590" i="26"/>
  <c r="N4589" i="26"/>
  <c r="M4589" i="26"/>
  <c r="N4588" i="26"/>
  <c r="M4588" i="26"/>
  <c r="N4587" i="26"/>
  <c r="M4587" i="26"/>
  <c r="N4586" i="26"/>
  <c r="M4586" i="26"/>
  <c r="N4585" i="26"/>
  <c r="M4585" i="26"/>
  <c r="N4584" i="26"/>
  <c r="M4584" i="26"/>
  <c r="N4583" i="26"/>
  <c r="M4583" i="26"/>
  <c r="N4582" i="26"/>
  <c r="M4582" i="26"/>
  <c r="N4581" i="26"/>
  <c r="M4581" i="26"/>
  <c r="N4580" i="26"/>
  <c r="M4580" i="26"/>
  <c r="N4579" i="26"/>
  <c r="M4579" i="26"/>
  <c r="N4578" i="26"/>
  <c r="M4578" i="26"/>
  <c r="N4577" i="26"/>
  <c r="M4577" i="26"/>
  <c r="N4576" i="26"/>
  <c r="M4576" i="26"/>
  <c r="N4575" i="26"/>
  <c r="M4575" i="26"/>
  <c r="N4574" i="26"/>
  <c r="M4574" i="26"/>
  <c r="N4573" i="26"/>
  <c r="M4573" i="26"/>
  <c r="N4572" i="26"/>
  <c r="M4572" i="26"/>
  <c r="N4571" i="26"/>
  <c r="M4571" i="26"/>
  <c r="N4570" i="26"/>
  <c r="M4570" i="26"/>
  <c r="N4569" i="26"/>
  <c r="M4569" i="26"/>
  <c r="N4568" i="26"/>
  <c r="M4568" i="26"/>
  <c r="N4567" i="26"/>
  <c r="M4567" i="26"/>
  <c r="N4566" i="26"/>
  <c r="M4566" i="26"/>
  <c r="N4565" i="26"/>
  <c r="M4565" i="26"/>
  <c r="N4564" i="26"/>
  <c r="M4564" i="26"/>
  <c r="N4563" i="26"/>
  <c r="M4563" i="26"/>
  <c r="N4562" i="26"/>
  <c r="M4562" i="26"/>
  <c r="N4561" i="26"/>
  <c r="M4561" i="26"/>
  <c r="N4560" i="26"/>
  <c r="M4560" i="26"/>
  <c r="N4559" i="26"/>
  <c r="M4559" i="26"/>
  <c r="N4558" i="26"/>
  <c r="M4558" i="26"/>
  <c r="N4557" i="26"/>
  <c r="M4557" i="26"/>
  <c r="N4556" i="26"/>
  <c r="M4556" i="26"/>
  <c r="N4555" i="26"/>
  <c r="M4555" i="26"/>
  <c r="N4554" i="26"/>
  <c r="M4554" i="26"/>
  <c r="N4553" i="26"/>
  <c r="M4553" i="26"/>
  <c r="N4552" i="26"/>
  <c r="M4552" i="26"/>
  <c r="N4551" i="26"/>
  <c r="M4551" i="26"/>
  <c r="N4550" i="26"/>
  <c r="M4550" i="26"/>
  <c r="N4549" i="26"/>
  <c r="M4549" i="26"/>
  <c r="N4548" i="26"/>
  <c r="M4548" i="26"/>
  <c r="N4547" i="26"/>
  <c r="M4547" i="26"/>
  <c r="N4546" i="26"/>
  <c r="M4546" i="26"/>
  <c r="N4545" i="26"/>
  <c r="M4545" i="26"/>
  <c r="N4544" i="26"/>
  <c r="M4544" i="26"/>
  <c r="N4543" i="26"/>
  <c r="M4543" i="26"/>
  <c r="N4542" i="26"/>
  <c r="M4542" i="26"/>
  <c r="N4541" i="26"/>
  <c r="M4541" i="26"/>
  <c r="N4540" i="26"/>
  <c r="M4540" i="26"/>
  <c r="N4539" i="26"/>
  <c r="M4539" i="26"/>
  <c r="N4538" i="26"/>
  <c r="M4538" i="26"/>
  <c r="N4537" i="26"/>
  <c r="M4537" i="26"/>
  <c r="N4536" i="26"/>
  <c r="M4536" i="26"/>
  <c r="N4535" i="26"/>
  <c r="M4535" i="26"/>
  <c r="N4534" i="26"/>
  <c r="M4534" i="26"/>
  <c r="N4533" i="26"/>
  <c r="M4533" i="26"/>
  <c r="N4532" i="26"/>
  <c r="M4532" i="26"/>
  <c r="N4531" i="26"/>
  <c r="M4531" i="26"/>
  <c r="N4530" i="26"/>
  <c r="M4530" i="26"/>
  <c r="N4529" i="26"/>
  <c r="M4529" i="26"/>
  <c r="N4528" i="26"/>
  <c r="M4528" i="26"/>
  <c r="N4527" i="26"/>
  <c r="M4527" i="26"/>
  <c r="N4526" i="26"/>
  <c r="M4526" i="26"/>
  <c r="N4525" i="26"/>
  <c r="M4525" i="26"/>
  <c r="N4524" i="26"/>
  <c r="M4524" i="26"/>
  <c r="N4523" i="26"/>
  <c r="M4523" i="26"/>
  <c r="N4522" i="26"/>
  <c r="M4522" i="26"/>
  <c r="N4521" i="26"/>
  <c r="M4521" i="26"/>
  <c r="N4520" i="26"/>
  <c r="M4520" i="26"/>
  <c r="N4519" i="26"/>
  <c r="M4519" i="26"/>
  <c r="N4518" i="26"/>
  <c r="M4518" i="26"/>
  <c r="N4517" i="26"/>
  <c r="M4517" i="26"/>
  <c r="N4516" i="26"/>
  <c r="M4516" i="26"/>
  <c r="N4515" i="26"/>
  <c r="M4515" i="26"/>
  <c r="N4514" i="26"/>
  <c r="M4514" i="26"/>
  <c r="N4513" i="26"/>
  <c r="M4513" i="26"/>
  <c r="N4512" i="26"/>
  <c r="M4512" i="26"/>
  <c r="N4511" i="26"/>
  <c r="M4511" i="26"/>
  <c r="N4510" i="26"/>
  <c r="M4510" i="26"/>
  <c r="N4509" i="26"/>
  <c r="M4509" i="26"/>
  <c r="N4508" i="26"/>
  <c r="M4508" i="26"/>
  <c r="N4507" i="26"/>
  <c r="M4507" i="26"/>
  <c r="N4506" i="26"/>
  <c r="M4506" i="26"/>
  <c r="N4505" i="26"/>
  <c r="M4505" i="26"/>
  <c r="N4504" i="26"/>
  <c r="M4504" i="26"/>
  <c r="N4503" i="26"/>
  <c r="M4503" i="26"/>
  <c r="N4502" i="26"/>
  <c r="M4502" i="26"/>
  <c r="N4501" i="26"/>
  <c r="M4501" i="26"/>
  <c r="N4500" i="26"/>
  <c r="M4500" i="26"/>
  <c r="N4499" i="26"/>
  <c r="M4499" i="26"/>
  <c r="N4498" i="26"/>
  <c r="M4498" i="26"/>
  <c r="N4497" i="26"/>
  <c r="M4497" i="26"/>
  <c r="N4496" i="26"/>
  <c r="M4496" i="26"/>
  <c r="N4495" i="26"/>
  <c r="M4495" i="26"/>
  <c r="N4494" i="26"/>
  <c r="M4494" i="26"/>
  <c r="N4493" i="26"/>
  <c r="M4493" i="26"/>
  <c r="N4492" i="26"/>
  <c r="M4492" i="26"/>
  <c r="N4491" i="26"/>
  <c r="M4491" i="26"/>
  <c r="N4490" i="26"/>
  <c r="M4490" i="26"/>
  <c r="N4489" i="26"/>
  <c r="M4489" i="26"/>
  <c r="N4488" i="26"/>
  <c r="M4488" i="26"/>
  <c r="N4487" i="26"/>
  <c r="M4487" i="26"/>
  <c r="N4486" i="26"/>
  <c r="M4486" i="26"/>
  <c r="N4485" i="26"/>
  <c r="M4485" i="26"/>
  <c r="N4484" i="26"/>
  <c r="M4484" i="26"/>
  <c r="N4483" i="26"/>
  <c r="M4483" i="26"/>
  <c r="N4482" i="26"/>
  <c r="M4482" i="26"/>
  <c r="N4481" i="26"/>
  <c r="M4481" i="26"/>
  <c r="N4480" i="26"/>
  <c r="M4480" i="26"/>
  <c r="N4479" i="26"/>
  <c r="M4479" i="26"/>
  <c r="N4478" i="26"/>
  <c r="M4478" i="26"/>
  <c r="N4477" i="26"/>
  <c r="M4477" i="26"/>
  <c r="N4476" i="26"/>
  <c r="M4476" i="26"/>
  <c r="N4475" i="26"/>
  <c r="M4475" i="26"/>
  <c r="N4474" i="26"/>
  <c r="M4474" i="26"/>
  <c r="N4473" i="26"/>
  <c r="M4473" i="26"/>
  <c r="N4472" i="26"/>
  <c r="M4472" i="26"/>
  <c r="N4471" i="26"/>
  <c r="M4471" i="26"/>
  <c r="N4470" i="26"/>
  <c r="M4470" i="26"/>
  <c r="N4469" i="26"/>
  <c r="M4469" i="26"/>
  <c r="N4468" i="26"/>
  <c r="M4468" i="26"/>
  <c r="N4467" i="26"/>
  <c r="M4467" i="26"/>
  <c r="N4466" i="26"/>
  <c r="M4466" i="26"/>
  <c r="N4465" i="26"/>
  <c r="M4465" i="26"/>
  <c r="N4464" i="26"/>
  <c r="M4464" i="26"/>
  <c r="N4463" i="26"/>
  <c r="M4463" i="26"/>
  <c r="N4462" i="26"/>
  <c r="M4462" i="26"/>
  <c r="N4461" i="26"/>
  <c r="M4461" i="26"/>
  <c r="N4460" i="26"/>
  <c r="M4460" i="26"/>
  <c r="N4459" i="26"/>
  <c r="M4459" i="26"/>
  <c r="N4458" i="26"/>
  <c r="M4458" i="26"/>
  <c r="N4457" i="26"/>
  <c r="M4457" i="26"/>
  <c r="N4456" i="26"/>
  <c r="M4456" i="26"/>
  <c r="N4455" i="26"/>
  <c r="M4455" i="26"/>
  <c r="N4454" i="26"/>
  <c r="M4454" i="26"/>
  <c r="N4453" i="26"/>
  <c r="M4453" i="26"/>
  <c r="N4452" i="26"/>
  <c r="M4452" i="26"/>
  <c r="N4451" i="26"/>
  <c r="M4451" i="26"/>
  <c r="N4450" i="26"/>
  <c r="M4450" i="26"/>
  <c r="N4449" i="26"/>
  <c r="M4449" i="26"/>
  <c r="N4448" i="26"/>
  <c r="M4448" i="26"/>
  <c r="N4447" i="26"/>
  <c r="M4447" i="26"/>
  <c r="N4446" i="26"/>
  <c r="M4446" i="26"/>
  <c r="N4445" i="26"/>
  <c r="M4445" i="26"/>
  <c r="N4444" i="26"/>
  <c r="M4444" i="26"/>
  <c r="N4443" i="26"/>
  <c r="M4443" i="26"/>
  <c r="N4442" i="26"/>
  <c r="M4442" i="26"/>
  <c r="N4441" i="26"/>
  <c r="M4441" i="26"/>
  <c r="N4440" i="26"/>
  <c r="M4440" i="26"/>
  <c r="N4439" i="26"/>
  <c r="M4439" i="26"/>
  <c r="N4438" i="26"/>
  <c r="M4438" i="26"/>
  <c r="N4437" i="26"/>
  <c r="M4437" i="26"/>
  <c r="N4436" i="26"/>
  <c r="M4436" i="26"/>
  <c r="N4435" i="26"/>
  <c r="M4435" i="26"/>
  <c r="N4434" i="26"/>
  <c r="M4434" i="26"/>
  <c r="N4433" i="26"/>
  <c r="M4433" i="26"/>
  <c r="N4432" i="26"/>
  <c r="M4432" i="26"/>
  <c r="N4431" i="26"/>
  <c r="M4431" i="26"/>
  <c r="N4430" i="26"/>
  <c r="M4430" i="26"/>
  <c r="N4429" i="26"/>
  <c r="M4429" i="26"/>
  <c r="N4428" i="26"/>
  <c r="M4428" i="26"/>
  <c r="N4427" i="26"/>
  <c r="M4427" i="26"/>
  <c r="N4426" i="26"/>
  <c r="M4426" i="26"/>
  <c r="N4425" i="26"/>
  <c r="M4425" i="26"/>
  <c r="N4424" i="26"/>
  <c r="M4424" i="26"/>
  <c r="N4423" i="26"/>
  <c r="M4423" i="26"/>
  <c r="N4422" i="26"/>
  <c r="M4422" i="26"/>
  <c r="N4421" i="26"/>
  <c r="M4421" i="26"/>
  <c r="N4420" i="26"/>
  <c r="M4420" i="26"/>
  <c r="N4419" i="26"/>
  <c r="M4419" i="26"/>
  <c r="N4418" i="26"/>
  <c r="M4418" i="26"/>
  <c r="N4417" i="26"/>
  <c r="M4417" i="26"/>
  <c r="N4416" i="26"/>
  <c r="M4416" i="26"/>
  <c r="N4415" i="26"/>
  <c r="M4415" i="26"/>
  <c r="N4414" i="26"/>
  <c r="M4414" i="26"/>
  <c r="N4413" i="26"/>
  <c r="M4413" i="26"/>
  <c r="N4412" i="26"/>
  <c r="M4412" i="26"/>
  <c r="N4411" i="26"/>
  <c r="M4411" i="26"/>
  <c r="N4410" i="26"/>
  <c r="M4410" i="26"/>
  <c r="N4409" i="26"/>
  <c r="M4409" i="26"/>
  <c r="N4408" i="26"/>
  <c r="M4408" i="26"/>
  <c r="N4407" i="26"/>
  <c r="M4407" i="26"/>
  <c r="N4406" i="26"/>
  <c r="M4406" i="26"/>
  <c r="N4405" i="26"/>
  <c r="M4405" i="26"/>
  <c r="N4404" i="26"/>
  <c r="M4404" i="26"/>
  <c r="N4403" i="26"/>
  <c r="M4403" i="26"/>
  <c r="N4402" i="26"/>
  <c r="M4402" i="26"/>
  <c r="N4401" i="26"/>
  <c r="M4401" i="26"/>
  <c r="N4400" i="26"/>
  <c r="M4400" i="26"/>
  <c r="N4399" i="26"/>
  <c r="M4399" i="26"/>
  <c r="N4398" i="26"/>
  <c r="M4398" i="26"/>
  <c r="N4397" i="26"/>
  <c r="M4397" i="26"/>
  <c r="N4396" i="26"/>
  <c r="M4396" i="26"/>
  <c r="N4395" i="26"/>
  <c r="M4395" i="26"/>
  <c r="N4394" i="26"/>
  <c r="M4394" i="26"/>
  <c r="N4393" i="26"/>
  <c r="M4393" i="26"/>
  <c r="N4392" i="26"/>
  <c r="M4392" i="26"/>
  <c r="N4391" i="26"/>
  <c r="M4391" i="26"/>
  <c r="N4390" i="26"/>
  <c r="M4390" i="26"/>
  <c r="N4389" i="26"/>
  <c r="M4389" i="26"/>
  <c r="N4388" i="26"/>
  <c r="M4388" i="26"/>
  <c r="N4387" i="26"/>
  <c r="M4387" i="26"/>
  <c r="N4386" i="26"/>
  <c r="M4386" i="26"/>
  <c r="N4385" i="26"/>
  <c r="M4385" i="26"/>
  <c r="N4384" i="26"/>
  <c r="M4384" i="26"/>
  <c r="N4383" i="26"/>
  <c r="M4383" i="26"/>
  <c r="N4382" i="26"/>
  <c r="M4382" i="26"/>
  <c r="N4381" i="26"/>
  <c r="M4381" i="26"/>
  <c r="N4380" i="26"/>
  <c r="M4380" i="26"/>
  <c r="N4379" i="26"/>
  <c r="M4379" i="26"/>
  <c r="N4378" i="26"/>
  <c r="M4378" i="26"/>
  <c r="N4377" i="26"/>
  <c r="M4377" i="26"/>
  <c r="N4376" i="26"/>
  <c r="M4376" i="26"/>
  <c r="N4375" i="26"/>
  <c r="M4375" i="26"/>
  <c r="N4374" i="26"/>
  <c r="M4374" i="26"/>
  <c r="N4373" i="26"/>
  <c r="M4373" i="26"/>
  <c r="N4372" i="26"/>
  <c r="M4372" i="26"/>
  <c r="N4371" i="26"/>
  <c r="M4371" i="26"/>
  <c r="N4370" i="26"/>
  <c r="M4370" i="26"/>
  <c r="N4369" i="26"/>
  <c r="M4369" i="26"/>
  <c r="N4368" i="26"/>
  <c r="M4368" i="26"/>
  <c r="N4367" i="26"/>
  <c r="M4367" i="26"/>
  <c r="N4366" i="26"/>
  <c r="M4366" i="26"/>
  <c r="N4365" i="26"/>
  <c r="M4365" i="26"/>
  <c r="N4364" i="26"/>
  <c r="M4364" i="26"/>
  <c r="N4363" i="26"/>
  <c r="M4363" i="26"/>
  <c r="N4362" i="26"/>
  <c r="M4362" i="26"/>
  <c r="N4361" i="26"/>
  <c r="M4361" i="26"/>
  <c r="N4360" i="26"/>
  <c r="M4360" i="26"/>
  <c r="N4359" i="26"/>
  <c r="M4359" i="26"/>
  <c r="N4358" i="26"/>
  <c r="M4358" i="26"/>
  <c r="N4357" i="26"/>
  <c r="M4357" i="26"/>
  <c r="N4356" i="26"/>
  <c r="M4356" i="26"/>
  <c r="N4355" i="26"/>
  <c r="M4355" i="26"/>
  <c r="N4354" i="26"/>
  <c r="M4354" i="26"/>
  <c r="N4353" i="26"/>
  <c r="M4353" i="26"/>
  <c r="N4352" i="26"/>
  <c r="M4352" i="26"/>
  <c r="N4351" i="26"/>
  <c r="M4351" i="26"/>
  <c r="N4350" i="26"/>
  <c r="M4350" i="26"/>
  <c r="N4349" i="26"/>
  <c r="M4349" i="26"/>
  <c r="N4348" i="26"/>
  <c r="M4348" i="26"/>
  <c r="N4347" i="26"/>
  <c r="M4347" i="26"/>
  <c r="N4346" i="26"/>
  <c r="M4346" i="26"/>
  <c r="N4345" i="26"/>
  <c r="M4345" i="26"/>
  <c r="N4344" i="26"/>
  <c r="M4344" i="26"/>
  <c r="N4343" i="26"/>
  <c r="M4343" i="26"/>
  <c r="N4342" i="26"/>
  <c r="M4342" i="26"/>
  <c r="N4341" i="26"/>
  <c r="M4341" i="26"/>
  <c r="N4340" i="26"/>
  <c r="M4340" i="26"/>
  <c r="N4339" i="26"/>
  <c r="M4339" i="26"/>
  <c r="N4338" i="26"/>
  <c r="M4338" i="26"/>
  <c r="N4337" i="26"/>
  <c r="M4337" i="26"/>
  <c r="N4336" i="26"/>
  <c r="M4336" i="26"/>
  <c r="N4335" i="26"/>
  <c r="M4335" i="26"/>
  <c r="N4334" i="26"/>
  <c r="M4334" i="26"/>
  <c r="N4333" i="26"/>
  <c r="M4333" i="26"/>
  <c r="N4332" i="26"/>
  <c r="M4332" i="26"/>
  <c r="N4331" i="26"/>
  <c r="M4331" i="26"/>
  <c r="N4330" i="26"/>
  <c r="M4330" i="26"/>
  <c r="N4329" i="26"/>
  <c r="M4329" i="26"/>
  <c r="N4328" i="26"/>
  <c r="M4328" i="26"/>
  <c r="N4327" i="26"/>
  <c r="M4327" i="26"/>
  <c r="N4326" i="26"/>
  <c r="M4326" i="26"/>
  <c r="N4325" i="26"/>
  <c r="M4325" i="26"/>
  <c r="N4324" i="26"/>
  <c r="M4324" i="26"/>
  <c r="N4323" i="26"/>
  <c r="M4323" i="26"/>
  <c r="N4322" i="26"/>
  <c r="M4322" i="26"/>
  <c r="N4321" i="26"/>
  <c r="M4321" i="26"/>
  <c r="N4320" i="26"/>
  <c r="M4320" i="26"/>
  <c r="N4319" i="26"/>
  <c r="M4319" i="26"/>
  <c r="N4318" i="26"/>
  <c r="M4318" i="26"/>
  <c r="N4317" i="26"/>
  <c r="M4317" i="26"/>
  <c r="N4316" i="26"/>
  <c r="M4316" i="26"/>
  <c r="N4315" i="26"/>
  <c r="M4315" i="26"/>
  <c r="N4314" i="26"/>
  <c r="M4314" i="26"/>
  <c r="N4313" i="26"/>
  <c r="M4313" i="26"/>
  <c r="N4312" i="26"/>
  <c r="M4312" i="26"/>
  <c r="N4311" i="26"/>
  <c r="M4311" i="26"/>
  <c r="N4310" i="26"/>
  <c r="M4310" i="26"/>
  <c r="N4309" i="26"/>
  <c r="M4309" i="26"/>
  <c r="N4308" i="26"/>
  <c r="M4308" i="26"/>
  <c r="N4307" i="26"/>
  <c r="M4307" i="26"/>
  <c r="N4306" i="26"/>
  <c r="M4306" i="26"/>
  <c r="N4305" i="26"/>
  <c r="M4305" i="26"/>
  <c r="N4304" i="26"/>
  <c r="M4304" i="26"/>
  <c r="N4303" i="26"/>
  <c r="M4303" i="26"/>
  <c r="N4302" i="26"/>
  <c r="M4302" i="26"/>
  <c r="N4301" i="26"/>
  <c r="M4301" i="26"/>
  <c r="N4300" i="26"/>
  <c r="M4300" i="26"/>
  <c r="N4299" i="26"/>
  <c r="M4299" i="26"/>
  <c r="N4298" i="26"/>
  <c r="M4298" i="26"/>
  <c r="N4297" i="26"/>
  <c r="M4297" i="26"/>
  <c r="N4296" i="26"/>
  <c r="M4296" i="26"/>
  <c r="N4295" i="26"/>
  <c r="M4295" i="26"/>
  <c r="N4294" i="26"/>
  <c r="M4294" i="26"/>
  <c r="N4293" i="26"/>
  <c r="M4293" i="26"/>
  <c r="N4292" i="26"/>
  <c r="M4292" i="26"/>
  <c r="N4291" i="26"/>
  <c r="M4291" i="26"/>
  <c r="N4290" i="26"/>
  <c r="M4290" i="26"/>
  <c r="N4289" i="26"/>
  <c r="M4289" i="26"/>
  <c r="N4288" i="26"/>
  <c r="M4288" i="26"/>
  <c r="N4287" i="26"/>
  <c r="M4287" i="26"/>
  <c r="N4286" i="26"/>
  <c r="M4286" i="26"/>
  <c r="N4285" i="26"/>
  <c r="M4285" i="26"/>
  <c r="N4284" i="26"/>
  <c r="M4284" i="26"/>
  <c r="N4283" i="26"/>
  <c r="M4283" i="26"/>
  <c r="N4282" i="26"/>
  <c r="M4282" i="26"/>
  <c r="N4281" i="26"/>
  <c r="M4281" i="26"/>
  <c r="N4280" i="26"/>
  <c r="M4280" i="26"/>
  <c r="N4279" i="26"/>
  <c r="M4279" i="26"/>
  <c r="N4278" i="26"/>
  <c r="M4278" i="26"/>
  <c r="N4277" i="26"/>
  <c r="M4277" i="26"/>
  <c r="N4276" i="26"/>
  <c r="M4276" i="26"/>
  <c r="N4275" i="26"/>
  <c r="M4275" i="26"/>
  <c r="N4274" i="26"/>
  <c r="M4274" i="26"/>
  <c r="N4273" i="26"/>
  <c r="M4273" i="26"/>
  <c r="N4272" i="26"/>
  <c r="M4272" i="26"/>
  <c r="N4271" i="26"/>
  <c r="M4271" i="26"/>
  <c r="N4270" i="26"/>
  <c r="M4270" i="26"/>
  <c r="N4269" i="26"/>
  <c r="M4269" i="26"/>
  <c r="N4268" i="26"/>
  <c r="M4268" i="26"/>
  <c r="N4267" i="26"/>
  <c r="M4267" i="26"/>
  <c r="N4266" i="26"/>
  <c r="M4266" i="26"/>
  <c r="N4265" i="26"/>
  <c r="M4265" i="26"/>
  <c r="N4264" i="26"/>
  <c r="M4264" i="26"/>
  <c r="N4263" i="26"/>
  <c r="M4263" i="26"/>
  <c r="N4262" i="26"/>
  <c r="M4262" i="26"/>
  <c r="N4261" i="26"/>
  <c r="M4261" i="26"/>
  <c r="N4260" i="26"/>
  <c r="M4260" i="26"/>
  <c r="N4259" i="26"/>
  <c r="M4259" i="26"/>
  <c r="N4258" i="26"/>
  <c r="M4258" i="26"/>
  <c r="N4257" i="26"/>
  <c r="M4257" i="26"/>
  <c r="N4256" i="26"/>
  <c r="M4256" i="26"/>
  <c r="N4255" i="26"/>
  <c r="M4255" i="26"/>
  <c r="N4254" i="26"/>
  <c r="M4254" i="26"/>
  <c r="N4253" i="26"/>
  <c r="M4253" i="26"/>
  <c r="N4252" i="26"/>
  <c r="M4252" i="26"/>
  <c r="N4251" i="26"/>
  <c r="M4251" i="26"/>
  <c r="N4250" i="26"/>
  <c r="M4250" i="26"/>
  <c r="N4249" i="26"/>
  <c r="M4249" i="26"/>
  <c r="N4248" i="26"/>
  <c r="M4248" i="26"/>
  <c r="N4247" i="26"/>
  <c r="M4247" i="26"/>
  <c r="N4246" i="26"/>
  <c r="M4246" i="26"/>
  <c r="N4245" i="26"/>
  <c r="M4245" i="26"/>
  <c r="N4244" i="26"/>
  <c r="M4244" i="26"/>
  <c r="N4243" i="26"/>
  <c r="M4243" i="26"/>
  <c r="N4242" i="26"/>
  <c r="M4242" i="26"/>
  <c r="N4241" i="26"/>
  <c r="M4241" i="26"/>
  <c r="N4240" i="26"/>
  <c r="M4240" i="26"/>
  <c r="N4239" i="26"/>
  <c r="M4239" i="26"/>
  <c r="N4238" i="26"/>
  <c r="M4238" i="26"/>
  <c r="N4237" i="26"/>
  <c r="M4237" i="26"/>
  <c r="N4236" i="26"/>
  <c r="M4236" i="26"/>
  <c r="N4235" i="26"/>
  <c r="M4235" i="26"/>
  <c r="N4234" i="26"/>
  <c r="M4234" i="26"/>
  <c r="N4233" i="26"/>
  <c r="M4233" i="26"/>
  <c r="N4232" i="26"/>
  <c r="M4232" i="26"/>
  <c r="N4231" i="26"/>
  <c r="M4231" i="26"/>
  <c r="N4230" i="26"/>
  <c r="M4230" i="26"/>
  <c r="N4229" i="26"/>
  <c r="M4229" i="26"/>
  <c r="N4228" i="26"/>
  <c r="M4228" i="26"/>
  <c r="N4227" i="26"/>
  <c r="M4227" i="26"/>
  <c r="N4226" i="26"/>
  <c r="M4226" i="26"/>
  <c r="N4225" i="26"/>
  <c r="M4225" i="26"/>
  <c r="N4224" i="26"/>
  <c r="M4224" i="26"/>
  <c r="N4223" i="26"/>
  <c r="M4223" i="26"/>
  <c r="N4222" i="26"/>
  <c r="M4222" i="26"/>
  <c r="N4221" i="26"/>
  <c r="M4221" i="26"/>
  <c r="N4220" i="26"/>
  <c r="M4220" i="26"/>
  <c r="N4219" i="26"/>
  <c r="M4219" i="26"/>
  <c r="N4218" i="26"/>
  <c r="M4218" i="26"/>
  <c r="N4217" i="26"/>
  <c r="M4217" i="26"/>
  <c r="N4216" i="26"/>
  <c r="M4216" i="26"/>
  <c r="N4215" i="26"/>
  <c r="M4215" i="26"/>
  <c r="N4214" i="26"/>
  <c r="M4214" i="26"/>
  <c r="N4213" i="26"/>
  <c r="M4213" i="26"/>
  <c r="N4212" i="26"/>
  <c r="M4212" i="26"/>
  <c r="N4211" i="26"/>
  <c r="M4211" i="26"/>
  <c r="N4210" i="26"/>
  <c r="M4210" i="26"/>
  <c r="N4209" i="26"/>
  <c r="M4209" i="26"/>
  <c r="N4208" i="26"/>
  <c r="M4208" i="26"/>
  <c r="N4207" i="26"/>
  <c r="M4207" i="26"/>
  <c r="N4206" i="26"/>
  <c r="M4206" i="26"/>
  <c r="N4205" i="26"/>
  <c r="M4205" i="26"/>
  <c r="N4204" i="26"/>
  <c r="M4204" i="26"/>
  <c r="N4203" i="26"/>
  <c r="M4203" i="26"/>
  <c r="N4202" i="26"/>
  <c r="M4202" i="26"/>
  <c r="N4201" i="26"/>
  <c r="M4201" i="26"/>
  <c r="N4200" i="26"/>
  <c r="M4200" i="26"/>
  <c r="N4199" i="26"/>
  <c r="M4199" i="26"/>
  <c r="N4198" i="26"/>
  <c r="M4198" i="26"/>
  <c r="N4197" i="26"/>
  <c r="M4197" i="26"/>
  <c r="N4196" i="26"/>
  <c r="M4196" i="26"/>
  <c r="N4195" i="26"/>
  <c r="M4195" i="26"/>
  <c r="N4194" i="26"/>
  <c r="M4194" i="26"/>
  <c r="N4193" i="26"/>
  <c r="M4193" i="26"/>
  <c r="N4192" i="26"/>
  <c r="M4192" i="26"/>
  <c r="N4191" i="26"/>
  <c r="M4191" i="26"/>
  <c r="N4190" i="26"/>
  <c r="M4190" i="26"/>
  <c r="N4189" i="26"/>
  <c r="M4189" i="26"/>
  <c r="N4188" i="26"/>
  <c r="M4188" i="26"/>
  <c r="N4187" i="26"/>
  <c r="M4187" i="26"/>
  <c r="N4186" i="26"/>
  <c r="M4186" i="26"/>
  <c r="N4185" i="26"/>
  <c r="M4185" i="26"/>
  <c r="N4184" i="26"/>
  <c r="M4184" i="26"/>
  <c r="N4183" i="26"/>
  <c r="M4183" i="26"/>
  <c r="N4182" i="26"/>
  <c r="M4182" i="26"/>
  <c r="N4181" i="26"/>
  <c r="M4181" i="26"/>
  <c r="N4180" i="26"/>
  <c r="M4180" i="26"/>
  <c r="N4179" i="26"/>
  <c r="M4179" i="26"/>
  <c r="N4178" i="26"/>
  <c r="M4178" i="26"/>
  <c r="N4177" i="26"/>
  <c r="M4177" i="26"/>
  <c r="N4176" i="26"/>
  <c r="M4176" i="26"/>
  <c r="N4175" i="26"/>
  <c r="M4175" i="26"/>
  <c r="N4174" i="26"/>
  <c r="M4174" i="26"/>
  <c r="N4173" i="26"/>
  <c r="M4173" i="26"/>
  <c r="N4172" i="26"/>
  <c r="M4172" i="26"/>
  <c r="N4171" i="26"/>
  <c r="M4171" i="26"/>
  <c r="N4170" i="26"/>
  <c r="M4170" i="26"/>
  <c r="N4169" i="26"/>
  <c r="M4169" i="26"/>
  <c r="N4168" i="26"/>
  <c r="M4168" i="26"/>
  <c r="N4167" i="26"/>
  <c r="M4167" i="26"/>
  <c r="N4166" i="26"/>
  <c r="M4166" i="26"/>
  <c r="N4165" i="26"/>
  <c r="M4165" i="26"/>
  <c r="N4164" i="26"/>
  <c r="M4164" i="26"/>
  <c r="N4163" i="26"/>
  <c r="M4163" i="26"/>
  <c r="N4162" i="26"/>
  <c r="M4162" i="26"/>
  <c r="N4161" i="26"/>
  <c r="M4161" i="26"/>
  <c r="N4160" i="26"/>
  <c r="M4160" i="26"/>
  <c r="N4159" i="26"/>
  <c r="M4159" i="26"/>
  <c r="N4158" i="26"/>
  <c r="M4158" i="26"/>
  <c r="N4157" i="26"/>
  <c r="M4157" i="26"/>
  <c r="N4156" i="26"/>
  <c r="M4156" i="26"/>
  <c r="N4155" i="26"/>
  <c r="M4155" i="26"/>
  <c r="N4154" i="26"/>
  <c r="M4154" i="26"/>
  <c r="N4153" i="26"/>
  <c r="M4153" i="26"/>
  <c r="N4152" i="26"/>
  <c r="M4152" i="26"/>
  <c r="N4151" i="26"/>
  <c r="M4151" i="26"/>
  <c r="N4150" i="26"/>
  <c r="M4150" i="26"/>
  <c r="N4149" i="26"/>
  <c r="M4149" i="26"/>
  <c r="N4148" i="26"/>
  <c r="M4148" i="26"/>
  <c r="N4147" i="26"/>
  <c r="M4147" i="26"/>
  <c r="N4146" i="26"/>
  <c r="M4146" i="26"/>
  <c r="N4145" i="26"/>
  <c r="M4145" i="26"/>
  <c r="N4144" i="26"/>
  <c r="M4144" i="26"/>
  <c r="N4143" i="26"/>
  <c r="M4143" i="26"/>
  <c r="N4142" i="26"/>
  <c r="M4142" i="26"/>
  <c r="N4141" i="26"/>
  <c r="M4141" i="26"/>
  <c r="N4140" i="26"/>
  <c r="M4140" i="26"/>
  <c r="N4139" i="26"/>
  <c r="M4139" i="26"/>
  <c r="N4138" i="26"/>
  <c r="M4138" i="26"/>
  <c r="N4137" i="26"/>
  <c r="M4137" i="26"/>
  <c r="N4136" i="26"/>
  <c r="M4136" i="26"/>
  <c r="N4135" i="26"/>
  <c r="M4135" i="26"/>
  <c r="N4134" i="26"/>
  <c r="M4134" i="26"/>
  <c r="N4133" i="26"/>
  <c r="M4133" i="26"/>
  <c r="N4132" i="26"/>
  <c r="M4132" i="26"/>
  <c r="N4131" i="26"/>
  <c r="M4131" i="26"/>
  <c r="N4130" i="26"/>
  <c r="M4130" i="26"/>
  <c r="N4129" i="26"/>
  <c r="M4129" i="26"/>
  <c r="N4128" i="26"/>
  <c r="M4128" i="26"/>
  <c r="N4127" i="26"/>
  <c r="M4127" i="26"/>
  <c r="N4126" i="26"/>
  <c r="M4126" i="26"/>
  <c r="N4125" i="26"/>
  <c r="M4125" i="26"/>
  <c r="N4124" i="26"/>
  <c r="M4124" i="26"/>
  <c r="N4123" i="26"/>
  <c r="M4123" i="26"/>
  <c r="N4122" i="26"/>
  <c r="M4122" i="26"/>
  <c r="N4121" i="26"/>
  <c r="M4121" i="26"/>
  <c r="N4120" i="26"/>
  <c r="M4120" i="26"/>
  <c r="N4119" i="26"/>
  <c r="M4119" i="26"/>
  <c r="N4118" i="26"/>
  <c r="M4118" i="26"/>
  <c r="N4117" i="26"/>
  <c r="M4117" i="26"/>
  <c r="N4116" i="26"/>
  <c r="M4116" i="26"/>
  <c r="N4115" i="26"/>
  <c r="M4115" i="26"/>
  <c r="N4114" i="26"/>
  <c r="M4114" i="26"/>
  <c r="N4113" i="26"/>
  <c r="M4113" i="26"/>
  <c r="N4112" i="26"/>
  <c r="M4112" i="26"/>
  <c r="N4111" i="26"/>
  <c r="M4111" i="26"/>
  <c r="N4110" i="26"/>
  <c r="M4110" i="26"/>
  <c r="N4109" i="26"/>
  <c r="M4109" i="26"/>
  <c r="N4108" i="26"/>
  <c r="M4108" i="26"/>
  <c r="N4107" i="26"/>
  <c r="M4107" i="26"/>
  <c r="N4106" i="26"/>
  <c r="M4106" i="26"/>
  <c r="N4105" i="26"/>
  <c r="M4105" i="26"/>
  <c r="N4104" i="26"/>
  <c r="M4104" i="26"/>
  <c r="N4103" i="26"/>
  <c r="M4103" i="26"/>
  <c r="N4102" i="26"/>
  <c r="M4102" i="26"/>
  <c r="N4101" i="26"/>
  <c r="M4101" i="26"/>
  <c r="N4100" i="26"/>
  <c r="M4100" i="26"/>
  <c r="N4099" i="26"/>
  <c r="M4099" i="26"/>
  <c r="N4098" i="26"/>
  <c r="M4098" i="26"/>
  <c r="N4097" i="26"/>
  <c r="M4097" i="26"/>
  <c r="N4096" i="26"/>
  <c r="M4096" i="26"/>
  <c r="N4095" i="26"/>
  <c r="M4095" i="26"/>
  <c r="N4094" i="26"/>
  <c r="M4094" i="26"/>
  <c r="N4093" i="26"/>
  <c r="M4093" i="26"/>
  <c r="N4092" i="26"/>
  <c r="M4092" i="26"/>
  <c r="N4091" i="26"/>
  <c r="M4091" i="26"/>
  <c r="N4090" i="26"/>
  <c r="M4090" i="26"/>
  <c r="N4089" i="26"/>
  <c r="M4089" i="26"/>
  <c r="N4088" i="26"/>
  <c r="M4088" i="26"/>
  <c r="N4087" i="26"/>
  <c r="M4087" i="26"/>
  <c r="N4086" i="26"/>
  <c r="M4086" i="26"/>
  <c r="N4085" i="26"/>
  <c r="M4085" i="26"/>
  <c r="N4084" i="26"/>
  <c r="M4084" i="26"/>
  <c r="N4083" i="26"/>
  <c r="M4083" i="26"/>
  <c r="N4082" i="26"/>
  <c r="M4082" i="26"/>
  <c r="N4081" i="26"/>
  <c r="M4081" i="26"/>
  <c r="N4080" i="26"/>
  <c r="M4080" i="26"/>
  <c r="N4079" i="26"/>
  <c r="M4079" i="26"/>
  <c r="N4078" i="26"/>
  <c r="M4078" i="26"/>
  <c r="N4077" i="26"/>
  <c r="M4077" i="26"/>
  <c r="N4076" i="26"/>
  <c r="M4076" i="26"/>
  <c r="N4075" i="26"/>
  <c r="M4075" i="26"/>
  <c r="N4074" i="26"/>
  <c r="M4074" i="26"/>
  <c r="N4073" i="26"/>
  <c r="M4073" i="26"/>
  <c r="N4072" i="26"/>
  <c r="M4072" i="26"/>
  <c r="N4071" i="26"/>
  <c r="M4071" i="26"/>
  <c r="N4070" i="26"/>
  <c r="M4070" i="26"/>
  <c r="N4069" i="26"/>
  <c r="M4069" i="26"/>
  <c r="N4068" i="26"/>
  <c r="M4068" i="26"/>
  <c r="N4067" i="26"/>
  <c r="M4067" i="26"/>
  <c r="N4066" i="26"/>
  <c r="M4066" i="26"/>
  <c r="N4065" i="26"/>
  <c r="M4065" i="26"/>
  <c r="N4064" i="26"/>
  <c r="M4064" i="26"/>
  <c r="N4063" i="26"/>
  <c r="M4063" i="26"/>
  <c r="N4062" i="26"/>
  <c r="M4062" i="26"/>
  <c r="N4061" i="26"/>
  <c r="M4061" i="26"/>
  <c r="N4060" i="26"/>
  <c r="M4060" i="26"/>
  <c r="N4059" i="26"/>
  <c r="M4059" i="26"/>
  <c r="N4058" i="26"/>
  <c r="M4058" i="26"/>
  <c r="N4057" i="26"/>
  <c r="M4057" i="26"/>
  <c r="N4056" i="26"/>
  <c r="M4056" i="26"/>
  <c r="N4055" i="26"/>
  <c r="M4055" i="26"/>
  <c r="N4054" i="26"/>
  <c r="M4054" i="26"/>
  <c r="N4053" i="26"/>
  <c r="M4053" i="26"/>
  <c r="N4052" i="26"/>
  <c r="M4052" i="26"/>
  <c r="N4051" i="26"/>
  <c r="M4051" i="26"/>
  <c r="N4050" i="26"/>
  <c r="M4050" i="26"/>
  <c r="N4049" i="26"/>
  <c r="M4049" i="26"/>
  <c r="N4048" i="26"/>
  <c r="M4048" i="26"/>
  <c r="N4047" i="26"/>
  <c r="M4047" i="26"/>
  <c r="N4046" i="26"/>
  <c r="M4046" i="26"/>
  <c r="N4045" i="26"/>
  <c r="M4045" i="26"/>
  <c r="N4044" i="26"/>
  <c r="M4044" i="26"/>
  <c r="N4043" i="26"/>
  <c r="M4043" i="26"/>
  <c r="N4042" i="26"/>
  <c r="M4042" i="26"/>
  <c r="N4041" i="26"/>
  <c r="M4041" i="26"/>
  <c r="N4040" i="26"/>
  <c r="M4040" i="26"/>
  <c r="N4039" i="26"/>
  <c r="M4039" i="26"/>
  <c r="N4038" i="26"/>
  <c r="M4038" i="26"/>
  <c r="N4037" i="26"/>
  <c r="M4037" i="26"/>
  <c r="N4036" i="26"/>
  <c r="M4036" i="26"/>
  <c r="N4035" i="26"/>
  <c r="M4035" i="26"/>
  <c r="N4034" i="26"/>
  <c r="M4034" i="26"/>
  <c r="N4033" i="26"/>
  <c r="M4033" i="26"/>
  <c r="N4032" i="26"/>
  <c r="M4032" i="26"/>
  <c r="N4031" i="26"/>
  <c r="M4031" i="26"/>
  <c r="N4030" i="26"/>
  <c r="M4030" i="26"/>
  <c r="N4029" i="26"/>
  <c r="M4029" i="26"/>
  <c r="N4028" i="26"/>
  <c r="M4028" i="26"/>
  <c r="N4027" i="26"/>
  <c r="M4027" i="26"/>
  <c r="N4026" i="26"/>
  <c r="M4026" i="26"/>
  <c r="N4025" i="26"/>
  <c r="M4025" i="26"/>
  <c r="N4024" i="26"/>
  <c r="M4024" i="26"/>
  <c r="N4023" i="26"/>
  <c r="M4023" i="26"/>
  <c r="N4022" i="26"/>
  <c r="M4022" i="26"/>
  <c r="N4021" i="26"/>
  <c r="M4021" i="26"/>
  <c r="N4020" i="26"/>
  <c r="M4020" i="26"/>
  <c r="N4019" i="26"/>
  <c r="M4019" i="26"/>
  <c r="N4018" i="26"/>
  <c r="M4018" i="26"/>
  <c r="N4017" i="26"/>
  <c r="M4017" i="26"/>
  <c r="N4016" i="26"/>
  <c r="M4016" i="26"/>
  <c r="N4015" i="26"/>
  <c r="M4015" i="26"/>
  <c r="N4014" i="26"/>
  <c r="M4014" i="26"/>
  <c r="N4013" i="26"/>
  <c r="M4013" i="26"/>
  <c r="N4012" i="26"/>
  <c r="M4012" i="26"/>
  <c r="N4011" i="26"/>
  <c r="M4011" i="26"/>
  <c r="N4010" i="26"/>
  <c r="M4010" i="26"/>
  <c r="N4009" i="26"/>
  <c r="M4009" i="26"/>
  <c r="N4008" i="26"/>
  <c r="M4008" i="26"/>
  <c r="N4007" i="26"/>
  <c r="M4007" i="26"/>
  <c r="N4006" i="26"/>
  <c r="M4006" i="26"/>
  <c r="N4005" i="26"/>
  <c r="M4005" i="26"/>
  <c r="N4004" i="26"/>
  <c r="M4004" i="26"/>
  <c r="N4003" i="26"/>
  <c r="M4003" i="26"/>
  <c r="N4002" i="26"/>
  <c r="M4002" i="26"/>
  <c r="N4001" i="26"/>
  <c r="M4001" i="26"/>
  <c r="N4000" i="26"/>
  <c r="M4000" i="26"/>
  <c r="N3999" i="26"/>
  <c r="M3999" i="26"/>
  <c r="N3998" i="26"/>
  <c r="M3998" i="26"/>
  <c r="N3997" i="26"/>
  <c r="M3997" i="26"/>
  <c r="N3996" i="26"/>
  <c r="M3996" i="26"/>
  <c r="N3995" i="26"/>
  <c r="M3995" i="26"/>
  <c r="N3994" i="26"/>
  <c r="M3994" i="26"/>
  <c r="N3993" i="26"/>
  <c r="M3993" i="26"/>
  <c r="N3992" i="26"/>
  <c r="M3992" i="26"/>
  <c r="N3991" i="26"/>
  <c r="M3991" i="26"/>
  <c r="N3990" i="26"/>
  <c r="M3990" i="26"/>
  <c r="N3989" i="26"/>
  <c r="M3989" i="26"/>
  <c r="N3988" i="26"/>
  <c r="M3988" i="26"/>
  <c r="N3987" i="26"/>
  <c r="M3987" i="26"/>
  <c r="N3986" i="26"/>
  <c r="M3986" i="26"/>
  <c r="N3985" i="26"/>
  <c r="M3985" i="26"/>
  <c r="N3984" i="26"/>
  <c r="M3984" i="26"/>
  <c r="N3983" i="26"/>
  <c r="M3983" i="26"/>
  <c r="N3982" i="26"/>
  <c r="M3982" i="26"/>
  <c r="N3981" i="26"/>
  <c r="M3981" i="26"/>
  <c r="N3980" i="26"/>
  <c r="M3980" i="26"/>
  <c r="N3979" i="26"/>
  <c r="M3979" i="26"/>
  <c r="N3978" i="26"/>
  <c r="M3978" i="26"/>
  <c r="N3977" i="26"/>
  <c r="M3977" i="26"/>
  <c r="N3976" i="26"/>
  <c r="M3976" i="26"/>
  <c r="N3975" i="26"/>
  <c r="M3975" i="26"/>
  <c r="N3974" i="26"/>
  <c r="M3974" i="26"/>
  <c r="N3973" i="26"/>
  <c r="M3973" i="26"/>
  <c r="N3972" i="26"/>
  <c r="M3972" i="26"/>
  <c r="N3971" i="26"/>
  <c r="M3971" i="26"/>
  <c r="N3970" i="26"/>
  <c r="M3970" i="26"/>
  <c r="N3969" i="26"/>
  <c r="M3969" i="26"/>
  <c r="N3968" i="26"/>
  <c r="M3968" i="26"/>
  <c r="N3967" i="26"/>
  <c r="M3967" i="26"/>
  <c r="N3966" i="26"/>
  <c r="M3966" i="26"/>
  <c r="N3965" i="26"/>
  <c r="M3965" i="26"/>
  <c r="N3964" i="26"/>
  <c r="M3964" i="26"/>
  <c r="N3963" i="26"/>
  <c r="M3963" i="26"/>
  <c r="N3962" i="26"/>
  <c r="M3962" i="26"/>
  <c r="N3961" i="26"/>
  <c r="M3961" i="26"/>
  <c r="N3960" i="26"/>
  <c r="M3960" i="26"/>
  <c r="N3959" i="26"/>
  <c r="M3959" i="26"/>
  <c r="N3958" i="26"/>
  <c r="M3958" i="26"/>
  <c r="N3957" i="26"/>
  <c r="M3957" i="26"/>
  <c r="N3956" i="26"/>
  <c r="M3956" i="26"/>
  <c r="N3955" i="26"/>
  <c r="M3955" i="26"/>
  <c r="N3954" i="26"/>
  <c r="M3954" i="26"/>
  <c r="N3953" i="26"/>
  <c r="M3953" i="26"/>
  <c r="N3952" i="26"/>
  <c r="M3952" i="26"/>
  <c r="N3951" i="26"/>
  <c r="M3951" i="26"/>
  <c r="N3950" i="26"/>
  <c r="M3950" i="26"/>
  <c r="N3949" i="26"/>
  <c r="M3949" i="26"/>
  <c r="N3948" i="26"/>
  <c r="M3948" i="26"/>
  <c r="N3947" i="26"/>
  <c r="M3947" i="26"/>
  <c r="N3946" i="26"/>
  <c r="M3946" i="26"/>
  <c r="N3945" i="26"/>
  <c r="M3945" i="26"/>
  <c r="N3944" i="26"/>
  <c r="M3944" i="26"/>
  <c r="N3943" i="26"/>
  <c r="M3943" i="26"/>
  <c r="N3942" i="26"/>
  <c r="M3942" i="26"/>
  <c r="N3941" i="26"/>
  <c r="M3941" i="26"/>
  <c r="N3940" i="26"/>
  <c r="M3940" i="26"/>
  <c r="N3939" i="26"/>
  <c r="M3939" i="26"/>
  <c r="N3938" i="26"/>
  <c r="M3938" i="26"/>
  <c r="N3937" i="26"/>
  <c r="M3937" i="26"/>
  <c r="N3936" i="26"/>
  <c r="M3936" i="26"/>
  <c r="N3935" i="26"/>
  <c r="M3935" i="26"/>
  <c r="N3934" i="26"/>
  <c r="M3934" i="26"/>
  <c r="N3933" i="26"/>
  <c r="M3933" i="26"/>
  <c r="N3932" i="26"/>
  <c r="M3932" i="26"/>
  <c r="N3931" i="26"/>
  <c r="M3931" i="26"/>
  <c r="N3930" i="26"/>
  <c r="M3930" i="26"/>
  <c r="N3929" i="26"/>
  <c r="M3929" i="26"/>
  <c r="N3928" i="26"/>
  <c r="M3928" i="26"/>
  <c r="N3927" i="26"/>
  <c r="M3927" i="26"/>
  <c r="N3926" i="26"/>
  <c r="M3926" i="26"/>
  <c r="N3925" i="26"/>
  <c r="M3925" i="26"/>
  <c r="N3924" i="26"/>
  <c r="M3924" i="26"/>
  <c r="N3923" i="26"/>
  <c r="M3923" i="26"/>
  <c r="N3922" i="26"/>
  <c r="M3922" i="26"/>
  <c r="N3921" i="26"/>
  <c r="M3921" i="26"/>
  <c r="N3920" i="26"/>
  <c r="M3920" i="26"/>
  <c r="N3919" i="26"/>
  <c r="M3919" i="26"/>
  <c r="N3918" i="26"/>
  <c r="M3918" i="26"/>
  <c r="N3917" i="26"/>
  <c r="M3917" i="26"/>
  <c r="N3916" i="26"/>
  <c r="M3916" i="26"/>
  <c r="N3915" i="26"/>
  <c r="M3915" i="26"/>
  <c r="N3914" i="26"/>
  <c r="M3914" i="26"/>
  <c r="N3913" i="26"/>
  <c r="M3913" i="26"/>
  <c r="N3912" i="26"/>
  <c r="M3912" i="26"/>
  <c r="N3911" i="26"/>
  <c r="M3911" i="26"/>
  <c r="N3910" i="26"/>
  <c r="M3910" i="26"/>
  <c r="N3909" i="26"/>
  <c r="M3909" i="26"/>
  <c r="N3908" i="26"/>
  <c r="M3908" i="26"/>
  <c r="N3907" i="26"/>
  <c r="M3907" i="26"/>
  <c r="N3906" i="26"/>
  <c r="M3906" i="26"/>
  <c r="N3905" i="26"/>
  <c r="M3905" i="26"/>
  <c r="N3904" i="26"/>
  <c r="M3904" i="26"/>
  <c r="N3903" i="26"/>
  <c r="M3903" i="26"/>
  <c r="N3902" i="26"/>
  <c r="M3902" i="26"/>
  <c r="N3901" i="26"/>
  <c r="M3901" i="26"/>
  <c r="N3900" i="26"/>
  <c r="M3900" i="26"/>
  <c r="N3899" i="26"/>
  <c r="M3899" i="26"/>
  <c r="N3898" i="26"/>
  <c r="M3898" i="26"/>
  <c r="N3897" i="26"/>
  <c r="M3897" i="26"/>
  <c r="N3896" i="26"/>
  <c r="M3896" i="26"/>
  <c r="N3895" i="26"/>
  <c r="M3895" i="26"/>
  <c r="N3894" i="26"/>
  <c r="M3894" i="26"/>
  <c r="N3893" i="26"/>
  <c r="M3893" i="26"/>
  <c r="N3892" i="26"/>
  <c r="M3892" i="26"/>
  <c r="N3891" i="26"/>
  <c r="M3891" i="26"/>
  <c r="N3890" i="26"/>
  <c r="M3890" i="26"/>
  <c r="N3889" i="26"/>
  <c r="M3889" i="26"/>
  <c r="N3888" i="26"/>
  <c r="M3888" i="26"/>
  <c r="N3887" i="26"/>
  <c r="M3887" i="26"/>
  <c r="N3886" i="26"/>
  <c r="M3886" i="26"/>
  <c r="N3885" i="26"/>
  <c r="M3885" i="26"/>
  <c r="N3884" i="26"/>
  <c r="M3884" i="26"/>
  <c r="N3883" i="26"/>
  <c r="M3883" i="26"/>
  <c r="N3882" i="26"/>
  <c r="M3882" i="26"/>
  <c r="N3881" i="26"/>
  <c r="M3881" i="26"/>
  <c r="N3880" i="26"/>
  <c r="M3880" i="26"/>
  <c r="N3879" i="26"/>
  <c r="M3879" i="26"/>
  <c r="N3878" i="26"/>
  <c r="M3878" i="26"/>
  <c r="N3877" i="26"/>
  <c r="M3877" i="26"/>
  <c r="N3876" i="26"/>
  <c r="M3876" i="26"/>
  <c r="N3875" i="26"/>
  <c r="M3875" i="26"/>
  <c r="N3874" i="26"/>
  <c r="M3874" i="26"/>
  <c r="N3873" i="26"/>
  <c r="M3873" i="26"/>
  <c r="N3872" i="26"/>
  <c r="M3872" i="26"/>
  <c r="N3871" i="26"/>
  <c r="M3871" i="26"/>
  <c r="N3870" i="26"/>
  <c r="M3870" i="26"/>
  <c r="N3869" i="26"/>
  <c r="M3869" i="26"/>
  <c r="N3868" i="26"/>
  <c r="M3868" i="26"/>
  <c r="N3867" i="26"/>
  <c r="M3867" i="26"/>
  <c r="N3866" i="26"/>
  <c r="M3866" i="26"/>
  <c r="N3865" i="26"/>
  <c r="M3865" i="26"/>
  <c r="N3864" i="26"/>
  <c r="M3864" i="26"/>
  <c r="N3863" i="26"/>
  <c r="M3863" i="26"/>
  <c r="N3862" i="26"/>
  <c r="M3862" i="26"/>
  <c r="N3861" i="26"/>
  <c r="M3861" i="26"/>
  <c r="N3860" i="26"/>
  <c r="M3860" i="26"/>
  <c r="N3859" i="26"/>
  <c r="M3859" i="26"/>
  <c r="N3858" i="26"/>
  <c r="M3858" i="26"/>
  <c r="N3857" i="26"/>
  <c r="M3857" i="26"/>
  <c r="N3856" i="26"/>
  <c r="M3856" i="26"/>
  <c r="N3855" i="26"/>
  <c r="M3855" i="26"/>
  <c r="N3854" i="26"/>
  <c r="M3854" i="26"/>
  <c r="N3853" i="26"/>
  <c r="M3853" i="26"/>
  <c r="N3852" i="26"/>
  <c r="M3852" i="26"/>
  <c r="N3851" i="26"/>
  <c r="M3851" i="26"/>
  <c r="N3850" i="26"/>
  <c r="M3850" i="26"/>
  <c r="N3849" i="26"/>
  <c r="M3849" i="26"/>
  <c r="N3848" i="26"/>
  <c r="M3848" i="26"/>
  <c r="N3847" i="26"/>
  <c r="M3847" i="26"/>
  <c r="N3846" i="26"/>
  <c r="M3846" i="26"/>
  <c r="N3845" i="26"/>
  <c r="M3845" i="26"/>
  <c r="N3844" i="26"/>
  <c r="M3844" i="26"/>
  <c r="N3843" i="26"/>
  <c r="M3843" i="26"/>
  <c r="N3842" i="26"/>
  <c r="M3842" i="26"/>
  <c r="N3841" i="26"/>
  <c r="M3841" i="26"/>
  <c r="N3840" i="26"/>
  <c r="M3840" i="26"/>
  <c r="N3839" i="26"/>
  <c r="M3839" i="26"/>
  <c r="N3838" i="26"/>
  <c r="M3838" i="26"/>
  <c r="N3837" i="26"/>
  <c r="M3837" i="26"/>
  <c r="N3836" i="26"/>
  <c r="M3836" i="26"/>
  <c r="N3835" i="26"/>
  <c r="M3835" i="26"/>
  <c r="N3834" i="26"/>
  <c r="M3834" i="26"/>
  <c r="N3833" i="26"/>
  <c r="M3833" i="26"/>
  <c r="N3832" i="26"/>
  <c r="M3832" i="26"/>
  <c r="N3831" i="26"/>
  <c r="M3831" i="26"/>
  <c r="N3830" i="26"/>
  <c r="M3830" i="26"/>
  <c r="N3829" i="26"/>
  <c r="M3829" i="26"/>
  <c r="N3828" i="26"/>
  <c r="M3828" i="26"/>
  <c r="N3827" i="26"/>
  <c r="M3827" i="26"/>
  <c r="N3826" i="26"/>
  <c r="M3826" i="26"/>
  <c r="N3825" i="26"/>
  <c r="M3825" i="26"/>
  <c r="N3824" i="26"/>
  <c r="M3824" i="26"/>
  <c r="N3823" i="26"/>
  <c r="M3823" i="26"/>
  <c r="N3822" i="26"/>
  <c r="M3822" i="26"/>
  <c r="N3821" i="26"/>
  <c r="M3821" i="26"/>
  <c r="N3820" i="26"/>
  <c r="M3820" i="26"/>
  <c r="N3819" i="26"/>
  <c r="M3819" i="26"/>
  <c r="N3818" i="26"/>
  <c r="M3818" i="26"/>
  <c r="N3817" i="26"/>
  <c r="M3817" i="26"/>
  <c r="N3816" i="26"/>
  <c r="M3816" i="26"/>
  <c r="N3815" i="26"/>
  <c r="M3815" i="26"/>
  <c r="N3814" i="26"/>
  <c r="M3814" i="26"/>
  <c r="N3813" i="26"/>
  <c r="M3813" i="26"/>
  <c r="N3812" i="26"/>
  <c r="M3812" i="26"/>
  <c r="N3811" i="26"/>
  <c r="M3811" i="26"/>
  <c r="N3810" i="26"/>
  <c r="M3810" i="26"/>
  <c r="N3809" i="26"/>
  <c r="M3809" i="26"/>
  <c r="N3808" i="26"/>
  <c r="M3808" i="26"/>
  <c r="N3807" i="26"/>
  <c r="M3807" i="26"/>
  <c r="N3806" i="26"/>
  <c r="M3806" i="26"/>
  <c r="N3805" i="26"/>
  <c r="M3805" i="26"/>
  <c r="N3804" i="26"/>
  <c r="M3804" i="26"/>
  <c r="N3803" i="26"/>
  <c r="M3803" i="26"/>
  <c r="N3802" i="26"/>
  <c r="M3802" i="26"/>
  <c r="N3801" i="26"/>
  <c r="M3801" i="26"/>
  <c r="N3800" i="26"/>
  <c r="M3800" i="26"/>
  <c r="N3799" i="26"/>
  <c r="M3799" i="26"/>
  <c r="N3798" i="26"/>
  <c r="M3798" i="26"/>
  <c r="N3797" i="26"/>
  <c r="M3797" i="26"/>
  <c r="N3796" i="26"/>
  <c r="M3796" i="26"/>
  <c r="N3795" i="26"/>
  <c r="M3795" i="26"/>
  <c r="N3794" i="26"/>
  <c r="M3794" i="26"/>
  <c r="N3793" i="26"/>
  <c r="M3793" i="26"/>
  <c r="N3792" i="26"/>
  <c r="M3792" i="26"/>
  <c r="N3791" i="26"/>
  <c r="M3791" i="26"/>
  <c r="N3790" i="26"/>
  <c r="M3790" i="26"/>
  <c r="N3789" i="26"/>
  <c r="M3789" i="26"/>
  <c r="N3788" i="26"/>
  <c r="M3788" i="26"/>
  <c r="N3787" i="26"/>
  <c r="M3787" i="26"/>
  <c r="N3786" i="26"/>
  <c r="M3786" i="26"/>
  <c r="N3785" i="26"/>
  <c r="M3785" i="26"/>
  <c r="N3784" i="26"/>
  <c r="M3784" i="26"/>
  <c r="N3783" i="26"/>
  <c r="M3783" i="26"/>
  <c r="N3782" i="26"/>
  <c r="M3782" i="26"/>
  <c r="N3781" i="26"/>
  <c r="M3781" i="26"/>
  <c r="N3780" i="26"/>
  <c r="M3780" i="26"/>
  <c r="N3779" i="26"/>
  <c r="M3779" i="26"/>
  <c r="N3778" i="26"/>
  <c r="M3778" i="26"/>
  <c r="N3777" i="26"/>
  <c r="M3777" i="26"/>
  <c r="N3776" i="26"/>
  <c r="M3776" i="26"/>
  <c r="N3775" i="26"/>
  <c r="M3775" i="26"/>
  <c r="N3774" i="26"/>
  <c r="M3774" i="26"/>
  <c r="N3773" i="26"/>
  <c r="M3773" i="26"/>
  <c r="N3772" i="26"/>
  <c r="M3772" i="26"/>
  <c r="N3771" i="26"/>
  <c r="M3771" i="26"/>
  <c r="N3770" i="26"/>
  <c r="M3770" i="26"/>
  <c r="N3769" i="26"/>
  <c r="M3769" i="26"/>
  <c r="N3768" i="26"/>
  <c r="M3768" i="26"/>
  <c r="N3767" i="26"/>
  <c r="M3767" i="26"/>
  <c r="N3766" i="26"/>
  <c r="M3766" i="26"/>
  <c r="N3765" i="26"/>
  <c r="M3765" i="26"/>
  <c r="N3764" i="26"/>
  <c r="M3764" i="26"/>
  <c r="N3763" i="26"/>
  <c r="M3763" i="26"/>
  <c r="N3762" i="26"/>
  <c r="M3762" i="26"/>
  <c r="N3761" i="26"/>
  <c r="M3761" i="26"/>
  <c r="N3760" i="26"/>
  <c r="M3760" i="26"/>
  <c r="N3759" i="26"/>
  <c r="M3759" i="26"/>
  <c r="N3758" i="26"/>
  <c r="M3758" i="26"/>
  <c r="N3757" i="26"/>
  <c r="M3757" i="26"/>
  <c r="N3756" i="26"/>
  <c r="M3756" i="26"/>
  <c r="N3755" i="26"/>
  <c r="M3755" i="26"/>
  <c r="N3754" i="26"/>
  <c r="M3754" i="26"/>
  <c r="N3753" i="26"/>
  <c r="M3753" i="26"/>
  <c r="N3752" i="26"/>
  <c r="M3752" i="26"/>
  <c r="N3751" i="26"/>
  <c r="M3751" i="26"/>
  <c r="N3750" i="26"/>
  <c r="M3750" i="26"/>
  <c r="N3749" i="26"/>
  <c r="M3749" i="26"/>
  <c r="N3748" i="26"/>
  <c r="M3748" i="26"/>
  <c r="N3747" i="26"/>
  <c r="M3747" i="26"/>
  <c r="N3746" i="26"/>
  <c r="M3746" i="26"/>
  <c r="N3745" i="26"/>
  <c r="M3745" i="26"/>
  <c r="N3744" i="26"/>
  <c r="M3744" i="26"/>
  <c r="N3743" i="26"/>
  <c r="M3743" i="26"/>
  <c r="N3742" i="26"/>
  <c r="M3742" i="26"/>
  <c r="N3741" i="26"/>
  <c r="M3741" i="26"/>
  <c r="N3740" i="26"/>
  <c r="M3740" i="26"/>
  <c r="N3739" i="26"/>
  <c r="M3739" i="26"/>
  <c r="N3738" i="26"/>
  <c r="M3738" i="26"/>
  <c r="N3737" i="26"/>
  <c r="M3737" i="26"/>
  <c r="N3736" i="26"/>
  <c r="M3736" i="26"/>
  <c r="N3735" i="26"/>
  <c r="M3735" i="26"/>
  <c r="N3734" i="26"/>
  <c r="M3734" i="26"/>
  <c r="N3733" i="26"/>
  <c r="M3733" i="26"/>
  <c r="N3732" i="26"/>
  <c r="M3732" i="26"/>
  <c r="N3731" i="26"/>
  <c r="M3731" i="26"/>
  <c r="N3730" i="26"/>
  <c r="M3730" i="26"/>
  <c r="N3729" i="26"/>
  <c r="M3729" i="26"/>
  <c r="N3728" i="26"/>
  <c r="M3728" i="26"/>
  <c r="N3727" i="26"/>
  <c r="M3727" i="26"/>
  <c r="N3726" i="26"/>
  <c r="M3726" i="26"/>
  <c r="N3725" i="26"/>
  <c r="M3725" i="26"/>
  <c r="N3724" i="26"/>
  <c r="M3724" i="26"/>
  <c r="N3723" i="26"/>
  <c r="M3723" i="26"/>
  <c r="N3722" i="26"/>
  <c r="M3722" i="26"/>
  <c r="N3721" i="26"/>
  <c r="M3721" i="26"/>
  <c r="N3720" i="26"/>
  <c r="M3720" i="26"/>
  <c r="N3719" i="26"/>
  <c r="M3719" i="26"/>
  <c r="N3718" i="26"/>
  <c r="M3718" i="26"/>
  <c r="N3717" i="26"/>
  <c r="M3717" i="26"/>
  <c r="N3716" i="26"/>
  <c r="M3716" i="26"/>
  <c r="N3715" i="26"/>
  <c r="M3715" i="26"/>
  <c r="N3714" i="26"/>
  <c r="M3714" i="26"/>
  <c r="N3713" i="26"/>
  <c r="M3713" i="26"/>
  <c r="N3712" i="26"/>
  <c r="M3712" i="26"/>
  <c r="N3711" i="26"/>
  <c r="M3711" i="26"/>
  <c r="N3710" i="26"/>
  <c r="M3710" i="26"/>
  <c r="N3709" i="26"/>
  <c r="M3709" i="26"/>
  <c r="N3708" i="26"/>
  <c r="M3708" i="26"/>
  <c r="N3707" i="26"/>
  <c r="M3707" i="26"/>
  <c r="N3706" i="26"/>
  <c r="M3706" i="26"/>
  <c r="N3705" i="26"/>
  <c r="M3705" i="26"/>
  <c r="N3704" i="26"/>
  <c r="M3704" i="26"/>
  <c r="N3703" i="26"/>
  <c r="M3703" i="26"/>
  <c r="N3702" i="26"/>
  <c r="M3702" i="26"/>
  <c r="N3701" i="26"/>
  <c r="M3701" i="26"/>
  <c r="N3700" i="26"/>
  <c r="M3700" i="26"/>
  <c r="N3699" i="26"/>
  <c r="M3699" i="26"/>
  <c r="N3698" i="26"/>
  <c r="M3698" i="26"/>
  <c r="N3697" i="26"/>
  <c r="M3697" i="26"/>
  <c r="N3696" i="26"/>
  <c r="M3696" i="26"/>
  <c r="N3695" i="26"/>
  <c r="M3695" i="26"/>
  <c r="N3694" i="26"/>
  <c r="M3694" i="26"/>
  <c r="N3693" i="26"/>
  <c r="M3693" i="26"/>
  <c r="N3692" i="26"/>
  <c r="M3692" i="26"/>
  <c r="N3691" i="26"/>
  <c r="M3691" i="26"/>
  <c r="N3690" i="26"/>
  <c r="M3690" i="26"/>
  <c r="N3689" i="26"/>
  <c r="M3689" i="26"/>
  <c r="N3688" i="26"/>
  <c r="M3688" i="26"/>
  <c r="N3687" i="26"/>
  <c r="M3687" i="26"/>
  <c r="N3686" i="26"/>
  <c r="M3686" i="26"/>
  <c r="N3685" i="26"/>
  <c r="M3685" i="26"/>
  <c r="N3684" i="26"/>
  <c r="M3684" i="26"/>
  <c r="N3683" i="26"/>
  <c r="M3683" i="26"/>
  <c r="N3682" i="26"/>
  <c r="M3682" i="26"/>
  <c r="N3681" i="26"/>
  <c r="M3681" i="26"/>
  <c r="N3680" i="26"/>
  <c r="M3680" i="26"/>
  <c r="N3679" i="26"/>
  <c r="M3679" i="26"/>
  <c r="N3678" i="26"/>
  <c r="M3678" i="26"/>
  <c r="N3677" i="26"/>
  <c r="M3677" i="26"/>
  <c r="N3676" i="26"/>
  <c r="M3676" i="26"/>
  <c r="N3675" i="26"/>
  <c r="M3675" i="26"/>
  <c r="N3674" i="26"/>
  <c r="M3674" i="26"/>
  <c r="N3673" i="26"/>
  <c r="M3673" i="26"/>
  <c r="N3672" i="26"/>
  <c r="M3672" i="26"/>
  <c r="N3671" i="26"/>
  <c r="M3671" i="26"/>
  <c r="N3670" i="26"/>
  <c r="M3670" i="26"/>
  <c r="N3669" i="26"/>
  <c r="M3669" i="26"/>
  <c r="N3668" i="26"/>
  <c r="M3668" i="26"/>
  <c r="N3667" i="26"/>
  <c r="M3667" i="26"/>
  <c r="N3666" i="26"/>
  <c r="M3666" i="26"/>
  <c r="N3665" i="26"/>
  <c r="M3665" i="26"/>
  <c r="N3664" i="26"/>
  <c r="M3664" i="26"/>
  <c r="N3663" i="26"/>
  <c r="M3663" i="26"/>
  <c r="N3662" i="26"/>
  <c r="M3662" i="26"/>
  <c r="N3661" i="26"/>
  <c r="M3661" i="26"/>
  <c r="N3660" i="26"/>
  <c r="M3660" i="26"/>
  <c r="N3659" i="26"/>
  <c r="M3659" i="26"/>
  <c r="N3658" i="26"/>
  <c r="M3658" i="26"/>
  <c r="N3657" i="26"/>
  <c r="M3657" i="26"/>
  <c r="N3656" i="26"/>
  <c r="M3656" i="26"/>
  <c r="N3655" i="26"/>
  <c r="M3655" i="26"/>
  <c r="N3654" i="26"/>
  <c r="M3654" i="26"/>
  <c r="N3653" i="26"/>
  <c r="M3653" i="26"/>
  <c r="N3652" i="26"/>
  <c r="M3652" i="26"/>
  <c r="N3651" i="26"/>
  <c r="M3651" i="26"/>
  <c r="N3650" i="26"/>
  <c r="M3650" i="26"/>
  <c r="N3649" i="26"/>
  <c r="M3649" i="26"/>
  <c r="N3648" i="26"/>
  <c r="M3648" i="26"/>
  <c r="N3647" i="26"/>
  <c r="M3647" i="26"/>
  <c r="N3646" i="26"/>
  <c r="M3646" i="26"/>
  <c r="N3645" i="26"/>
  <c r="M3645" i="26"/>
  <c r="N3644" i="26"/>
  <c r="M3644" i="26"/>
  <c r="N3643" i="26"/>
  <c r="M3643" i="26"/>
  <c r="N3642" i="26"/>
  <c r="M3642" i="26"/>
  <c r="N3641" i="26"/>
  <c r="M3641" i="26"/>
  <c r="N3640" i="26"/>
  <c r="M3640" i="26"/>
  <c r="N3639" i="26"/>
  <c r="M3639" i="26"/>
  <c r="N3638" i="26"/>
  <c r="M3638" i="26"/>
  <c r="N3637" i="26"/>
  <c r="M3637" i="26"/>
  <c r="N3636" i="26"/>
  <c r="M3636" i="26"/>
  <c r="N3635" i="26"/>
  <c r="M3635" i="26"/>
  <c r="N3634" i="26"/>
  <c r="M3634" i="26"/>
  <c r="N3633" i="26"/>
  <c r="M3633" i="26"/>
  <c r="N3632" i="26"/>
  <c r="M3632" i="26"/>
  <c r="N3631" i="26"/>
  <c r="M3631" i="26"/>
  <c r="N3630" i="26"/>
  <c r="M3630" i="26"/>
  <c r="N3629" i="26"/>
  <c r="M3629" i="26"/>
  <c r="N3628" i="26"/>
  <c r="M3628" i="26"/>
  <c r="N3627" i="26"/>
  <c r="M3627" i="26"/>
  <c r="N3626" i="26"/>
  <c r="M3626" i="26"/>
  <c r="N3625" i="26"/>
  <c r="M3625" i="26"/>
  <c r="N3624" i="26"/>
  <c r="M3624" i="26"/>
  <c r="N3623" i="26"/>
  <c r="M3623" i="26"/>
  <c r="N3622" i="26"/>
  <c r="M3622" i="26"/>
  <c r="N3621" i="26"/>
  <c r="M3621" i="26"/>
  <c r="N3620" i="26"/>
  <c r="M3620" i="26"/>
  <c r="N3619" i="26"/>
  <c r="M3619" i="26"/>
  <c r="N3618" i="26"/>
  <c r="M3618" i="26"/>
  <c r="N3617" i="26"/>
  <c r="M3617" i="26"/>
  <c r="N3616" i="26"/>
  <c r="M3616" i="26"/>
  <c r="N3615" i="26"/>
  <c r="M3615" i="26"/>
  <c r="N3614" i="26"/>
  <c r="M3614" i="26"/>
  <c r="N3613" i="26"/>
  <c r="M3613" i="26"/>
  <c r="N3612" i="26"/>
  <c r="M3612" i="26"/>
  <c r="N3611" i="26"/>
  <c r="M3611" i="26"/>
  <c r="N3610" i="26"/>
  <c r="M3610" i="26"/>
  <c r="N3609" i="26"/>
  <c r="M3609" i="26"/>
  <c r="N3608" i="26"/>
  <c r="M3608" i="26"/>
  <c r="N3607" i="26"/>
  <c r="M3607" i="26"/>
  <c r="N3606" i="26"/>
  <c r="M3606" i="26"/>
  <c r="N3605" i="26"/>
  <c r="M3605" i="26"/>
  <c r="N3604" i="26"/>
  <c r="M3604" i="26"/>
  <c r="N3603" i="26"/>
  <c r="M3603" i="26"/>
  <c r="N3602" i="26"/>
  <c r="M3602" i="26"/>
  <c r="N3601" i="26"/>
  <c r="M3601" i="26"/>
  <c r="N3600" i="26"/>
  <c r="M3600" i="26"/>
  <c r="N3599" i="26"/>
  <c r="M3599" i="26"/>
  <c r="N3598" i="26"/>
  <c r="M3598" i="26"/>
  <c r="N3597" i="26"/>
  <c r="M3597" i="26"/>
  <c r="N3596" i="26"/>
  <c r="M3596" i="26"/>
  <c r="N3595" i="26"/>
  <c r="M3595" i="26"/>
  <c r="N3594" i="26"/>
  <c r="M3594" i="26"/>
  <c r="N3593" i="26"/>
  <c r="M3593" i="26"/>
  <c r="N3592" i="26"/>
  <c r="M3592" i="26"/>
  <c r="N3591" i="26"/>
  <c r="M3591" i="26"/>
  <c r="N3590" i="26"/>
  <c r="M3590" i="26"/>
  <c r="N3589" i="26"/>
  <c r="M3589" i="26"/>
  <c r="N3588" i="26"/>
  <c r="M3588" i="26"/>
  <c r="N3587" i="26"/>
  <c r="M3587" i="26"/>
  <c r="N3586" i="26"/>
  <c r="M3586" i="26"/>
  <c r="N3585" i="26"/>
  <c r="M3585" i="26"/>
  <c r="N3584" i="26"/>
  <c r="M3584" i="26"/>
  <c r="N3583" i="26"/>
  <c r="M3583" i="26"/>
  <c r="N3582" i="26"/>
  <c r="M3582" i="26"/>
  <c r="N3581" i="26"/>
  <c r="M3581" i="26"/>
  <c r="N3580" i="26"/>
  <c r="M3580" i="26"/>
  <c r="N3579" i="26"/>
  <c r="M3579" i="26"/>
  <c r="N3578" i="26"/>
  <c r="M3578" i="26"/>
  <c r="N3577" i="26"/>
  <c r="M3577" i="26"/>
  <c r="N3576" i="26"/>
  <c r="M3576" i="26"/>
  <c r="N3575" i="26"/>
  <c r="M3575" i="26"/>
  <c r="N3574" i="26"/>
  <c r="M3574" i="26"/>
  <c r="N3573" i="26"/>
  <c r="M3573" i="26"/>
  <c r="N3572" i="26"/>
  <c r="M3572" i="26"/>
  <c r="N3571" i="26"/>
  <c r="M3571" i="26"/>
  <c r="N3570" i="26"/>
  <c r="M3570" i="26"/>
  <c r="N3569" i="26"/>
  <c r="M3569" i="26"/>
  <c r="N3568" i="26"/>
  <c r="M3568" i="26"/>
  <c r="N3567" i="26"/>
  <c r="M3567" i="26"/>
  <c r="N3566" i="26"/>
  <c r="M3566" i="26"/>
  <c r="N3565" i="26"/>
  <c r="M3565" i="26"/>
  <c r="N3564" i="26"/>
  <c r="M3564" i="26"/>
  <c r="N3563" i="26"/>
  <c r="M3563" i="26"/>
  <c r="N3562" i="26"/>
  <c r="M3562" i="26"/>
  <c r="N3561" i="26"/>
  <c r="M3561" i="26"/>
  <c r="N3560" i="26"/>
  <c r="M3560" i="26"/>
  <c r="N3559" i="26"/>
  <c r="M3559" i="26"/>
  <c r="N3558" i="26"/>
  <c r="M3558" i="26"/>
  <c r="N3557" i="26"/>
  <c r="M3557" i="26"/>
  <c r="N3556" i="26"/>
  <c r="M3556" i="26"/>
  <c r="N3555" i="26"/>
  <c r="M3555" i="26"/>
  <c r="N3554" i="26"/>
  <c r="M3554" i="26"/>
  <c r="N3553" i="26"/>
  <c r="M3553" i="26"/>
  <c r="N3552" i="26"/>
  <c r="M3552" i="26"/>
  <c r="N3551" i="26"/>
  <c r="M3551" i="26"/>
  <c r="N3550" i="26"/>
  <c r="M3550" i="26"/>
  <c r="N3549" i="26"/>
  <c r="M3549" i="26"/>
  <c r="N3548" i="26"/>
  <c r="M3548" i="26"/>
  <c r="N3547" i="26"/>
  <c r="M3547" i="26"/>
  <c r="N3546" i="26"/>
  <c r="M3546" i="26"/>
  <c r="N3545" i="26"/>
  <c r="M3545" i="26"/>
  <c r="N3544" i="26"/>
  <c r="M3544" i="26"/>
  <c r="N3543" i="26"/>
  <c r="M3543" i="26"/>
  <c r="N3542" i="26"/>
  <c r="M3542" i="26"/>
  <c r="N3541" i="26"/>
  <c r="M3541" i="26"/>
  <c r="N3540" i="26"/>
  <c r="M3540" i="26"/>
  <c r="N3539" i="26"/>
  <c r="M3539" i="26"/>
  <c r="N3538" i="26"/>
  <c r="M3538" i="26"/>
  <c r="N3537" i="26"/>
  <c r="M3537" i="26"/>
  <c r="N3536" i="26"/>
  <c r="M3536" i="26"/>
  <c r="N3535" i="26"/>
  <c r="M3535" i="26"/>
  <c r="N3534" i="26"/>
  <c r="M3534" i="26"/>
  <c r="N3533" i="26"/>
  <c r="M3533" i="26"/>
  <c r="N3532" i="26"/>
  <c r="M3532" i="26"/>
  <c r="N3531" i="26"/>
  <c r="M3531" i="26"/>
  <c r="N3530" i="26"/>
  <c r="M3530" i="26"/>
  <c r="N3529" i="26"/>
  <c r="M3529" i="26"/>
  <c r="N3528" i="26"/>
  <c r="M3528" i="26"/>
  <c r="N3527" i="26"/>
  <c r="M3527" i="26"/>
  <c r="N3526" i="26"/>
  <c r="M3526" i="26"/>
  <c r="N3525" i="26"/>
  <c r="M3525" i="26"/>
  <c r="N3524" i="26"/>
  <c r="M3524" i="26"/>
  <c r="N3523" i="26"/>
  <c r="M3523" i="26"/>
  <c r="N3522" i="26"/>
  <c r="M3522" i="26"/>
  <c r="N3521" i="26"/>
  <c r="M3521" i="26"/>
  <c r="N3520" i="26"/>
  <c r="M3520" i="26"/>
  <c r="N3519" i="26"/>
  <c r="M3519" i="26"/>
  <c r="N3518" i="26"/>
  <c r="M3518" i="26"/>
  <c r="N3517" i="26"/>
  <c r="M3517" i="26"/>
  <c r="N3516" i="26"/>
  <c r="M3516" i="26"/>
  <c r="N3515" i="26"/>
  <c r="M3515" i="26"/>
  <c r="N3514" i="26"/>
  <c r="M3514" i="26"/>
  <c r="N3513" i="26"/>
  <c r="M3513" i="26"/>
  <c r="N3512" i="26"/>
  <c r="M3512" i="26"/>
  <c r="N3511" i="26"/>
  <c r="M3511" i="26"/>
  <c r="N3510" i="26"/>
  <c r="M3510" i="26"/>
  <c r="N3509" i="26"/>
  <c r="M3509" i="26"/>
  <c r="N3508" i="26"/>
  <c r="M3508" i="26"/>
  <c r="N3507" i="26"/>
  <c r="M3507" i="26"/>
  <c r="N3506" i="26"/>
  <c r="M3506" i="26"/>
  <c r="N3505" i="26"/>
  <c r="M3505" i="26"/>
  <c r="N3504" i="26"/>
  <c r="M3504" i="26"/>
  <c r="N3503" i="26"/>
  <c r="M3503" i="26"/>
  <c r="N3502" i="26"/>
  <c r="M3502" i="26"/>
  <c r="N3501" i="26"/>
  <c r="M3501" i="26"/>
  <c r="N3500" i="26"/>
  <c r="M3500" i="26"/>
  <c r="N3499" i="26"/>
  <c r="M3499" i="26"/>
  <c r="N3498" i="26"/>
  <c r="M3498" i="26"/>
  <c r="N3497" i="26"/>
  <c r="M3497" i="26"/>
  <c r="N3496" i="26"/>
  <c r="M3496" i="26"/>
  <c r="N3495" i="26"/>
  <c r="M3495" i="26"/>
  <c r="N3494" i="26"/>
  <c r="M3494" i="26"/>
  <c r="N3493" i="26"/>
  <c r="M3493" i="26"/>
  <c r="N3492" i="26"/>
  <c r="M3492" i="26"/>
  <c r="N3491" i="26"/>
  <c r="M3491" i="26"/>
  <c r="N3490" i="26"/>
  <c r="M3490" i="26"/>
  <c r="N3489" i="26"/>
  <c r="M3489" i="26"/>
  <c r="N3488" i="26"/>
  <c r="M3488" i="26"/>
  <c r="N3487" i="26"/>
  <c r="M3487" i="26"/>
  <c r="N3486" i="26"/>
  <c r="M3486" i="26"/>
  <c r="N3485" i="26"/>
  <c r="M3485" i="26"/>
  <c r="N3484" i="26"/>
  <c r="M3484" i="26"/>
  <c r="N3483" i="26"/>
  <c r="M3483" i="26"/>
  <c r="N3482" i="26"/>
  <c r="M3482" i="26"/>
  <c r="N3481" i="26"/>
  <c r="M3481" i="26"/>
  <c r="N3480" i="26"/>
  <c r="M3480" i="26"/>
  <c r="N3479" i="26"/>
  <c r="M3479" i="26"/>
  <c r="N3478" i="26"/>
  <c r="M3478" i="26"/>
  <c r="N3477" i="26"/>
  <c r="M3477" i="26"/>
  <c r="N3476" i="26"/>
  <c r="M3476" i="26"/>
  <c r="N3475" i="26"/>
  <c r="M3475" i="26"/>
  <c r="N3474" i="26"/>
  <c r="M3474" i="26"/>
  <c r="N3473" i="26"/>
  <c r="M3473" i="26"/>
  <c r="N3472" i="26"/>
  <c r="M3472" i="26"/>
  <c r="N3471" i="26"/>
  <c r="M3471" i="26"/>
  <c r="N3470" i="26"/>
  <c r="M3470" i="26"/>
  <c r="N3469" i="26"/>
  <c r="M3469" i="26"/>
  <c r="N3468" i="26"/>
  <c r="M3468" i="26"/>
  <c r="N3467" i="26"/>
  <c r="M3467" i="26"/>
  <c r="N3466" i="26"/>
  <c r="M3466" i="26"/>
  <c r="N3465" i="26"/>
  <c r="M3465" i="26"/>
  <c r="N3464" i="26"/>
  <c r="M3464" i="26"/>
  <c r="N3463" i="26"/>
  <c r="M3463" i="26"/>
  <c r="N3462" i="26"/>
  <c r="M3462" i="26"/>
  <c r="N3461" i="26"/>
  <c r="M3461" i="26"/>
  <c r="N3460" i="26"/>
  <c r="M3460" i="26"/>
  <c r="N3459" i="26"/>
  <c r="M3459" i="26"/>
  <c r="N3458" i="26"/>
  <c r="M3458" i="26"/>
  <c r="N3457" i="26"/>
  <c r="M3457" i="26"/>
  <c r="N3456" i="26"/>
  <c r="M3456" i="26"/>
  <c r="N3455" i="26"/>
  <c r="M3455" i="26"/>
  <c r="N3454" i="26"/>
  <c r="M3454" i="26"/>
  <c r="N3453" i="26"/>
  <c r="M3453" i="26"/>
  <c r="N3452" i="26"/>
  <c r="M3452" i="26"/>
  <c r="N3451" i="26"/>
  <c r="M3451" i="26"/>
  <c r="N3450" i="26"/>
  <c r="M3450" i="26"/>
  <c r="N3449" i="26"/>
  <c r="M3449" i="26"/>
  <c r="N3448" i="26"/>
  <c r="M3448" i="26"/>
  <c r="N3447" i="26"/>
  <c r="M3447" i="26"/>
  <c r="N3446" i="26"/>
  <c r="M3446" i="26"/>
  <c r="N3445" i="26"/>
  <c r="M3445" i="26"/>
  <c r="N3444" i="26"/>
  <c r="M3444" i="26"/>
  <c r="N3443" i="26"/>
  <c r="M3443" i="26"/>
  <c r="N3442" i="26"/>
  <c r="M3442" i="26"/>
  <c r="N3441" i="26"/>
  <c r="M3441" i="26"/>
  <c r="N3440" i="26"/>
  <c r="M3440" i="26"/>
  <c r="N3439" i="26"/>
  <c r="M3439" i="26"/>
  <c r="N3438" i="26"/>
  <c r="M3438" i="26"/>
  <c r="N3437" i="26"/>
  <c r="M3437" i="26"/>
  <c r="N3436" i="26"/>
  <c r="M3436" i="26"/>
  <c r="N3435" i="26"/>
  <c r="M3435" i="26"/>
  <c r="N3434" i="26"/>
  <c r="M3434" i="26"/>
  <c r="N3433" i="26"/>
  <c r="M3433" i="26"/>
  <c r="N3432" i="26"/>
  <c r="M3432" i="26"/>
  <c r="N3431" i="26"/>
  <c r="M3431" i="26"/>
  <c r="N3430" i="26"/>
  <c r="M3430" i="26"/>
  <c r="N3429" i="26"/>
  <c r="M3429" i="26"/>
  <c r="N3428" i="26"/>
  <c r="M3428" i="26"/>
  <c r="N3427" i="26"/>
  <c r="M3427" i="26"/>
  <c r="N3426" i="26"/>
  <c r="M3426" i="26"/>
  <c r="N3425" i="26"/>
  <c r="M3425" i="26"/>
  <c r="N3424" i="26"/>
  <c r="M3424" i="26"/>
  <c r="N3423" i="26"/>
  <c r="M3423" i="26"/>
  <c r="N3422" i="26"/>
  <c r="M3422" i="26"/>
  <c r="N3421" i="26"/>
  <c r="M3421" i="26"/>
  <c r="N3420" i="26"/>
  <c r="M3420" i="26"/>
  <c r="N3419" i="26"/>
  <c r="M3419" i="26"/>
  <c r="N3418" i="26"/>
  <c r="M3418" i="26"/>
  <c r="N3417" i="26"/>
  <c r="M3417" i="26"/>
  <c r="N3416" i="26"/>
  <c r="M3416" i="26"/>
  <c r="N3415" i="26"/>
  <c r="M3415" i="26"/>
  <c r="N3414" i="26"/>
  <c r="M3414" i="26"/>
  <c r="N3413" i="26"/>
  <c r="M3413" i="26"/>
  <c r="N3412" i="26"/>
  <c r="M3412" i="26"/>
  <c r="N3411" i="26"/>
  <c r="M3411" i="26"/>
  <c r="N3410" i="26"/>
  <c r="M3410" i="26"/>
  <c r="N3409" i="26"/>
  <c r="M3409" i="26"/>
  <c r="N3408" i="26"/>
  <c r="M3408" i="26"/>
  <c r="N3407" i="26"/>
  <c r="M3407" i="26"/>
  <c r="N3406" i="26"/>
  <c r="M3406" i="26"/>
  <c r="N3405" i="26"/>
  <c r="M3405" i="26"/>
  <c r="N3404" i="26"/>
  <c r="M3404" i="26"/>
  <c r="N3403" i="26"/>
  <c r="M3403" i="26"/>
  <c r="N3402" i="26"/>
  <c r="M3402" i="26"/>
  <c r="N3401" i="26"/>
  <c r="M3401" i="26"/>
  <c r="N3400" i="26"/>
  <c r="M3400" i="26"/>
  <c r="N3399" i="26"/>
  <c r="M3399" i="26"/>
  <c r="N3398" i="26"/>
  <c r="M3398" i="26"/>
  <c r="N3397" i="26"/>
  <c r="M3397" i="26"/>
  <c r="N3396" i="26"/>
  <c r="M3396" i="26"/>
  <c r="N3395" i="26"/>
  <c r="M3395" i="26"/>
  <c r="N3394" i="26"/>
  <c r="M3394" i="26"/>
  <c r="N3393" i="26"/>
  <c r="M3393" i="26"/>
  <c r="N3392" i="26"/>
  <c r="M3392" i="26"/>
  <c r="N3391" i="26"/>
  <c r="M3391" i="26"/>
  <c r="N3390" i="26"/>
  <c r="M3390" i="26"/>
  <c r="N3389" i="26"/>
  <c r="M3389" i="26"/>
  <c r="N3388" i="26"/>
  <c r="M3388" i="26"/>
  <c r="N3387" i="26"/>
  <c r="M3387" i="26"/>
  <c r="N3386" i="26"/>
  <c r="M3386" i="26"/>
  <c r="N3385" i="26"/>
  <c r="M3385" i="26"/>
  <c r="N3384" i="26"/>
  <c r="M3384" i="26"/>
  <c r="N3383" i="26"/>
  <c r="M3383" i="26"/>
  <c r="N3382" i="26"/>
  <c r="M3382" i="26"/>
  <c r="N3381" i="26"/>
  <c r="M3381" i="26"/>
  <c r="N3380" i="26"/>
  <c r="M3380" i="26"/>
  <c r="N3379" i="26"/>
  <c r="M3379" i="26"/>
  <c r="N3378" i="26"/>
  <c r="M3378" i="26"/>
  <c r="N3377" i="26"/>
  <c r="M3377" i="26"/>
  <c r="N3376" i="26"/>
  <c r="M3376" i="26"/>
  <c r="N3375" i="26"/>
  <c r="M3375" i="26"/>
  <c r="N3374" i="26"/>
  <c r="M3374" i="26"/>
  <c r="N3373" i="26"/>
  <c r="M3373" i="26"/>
  <c r="N3372" i="26"/>
  <c r="M3372" i="26"/>
  <c r="N3371" i="26"/>
  <c r="M3371" i="26"/>
  <c r="N3370" i="26"/>
  <c r="M3370" i="26"/>
  <c r="N3369" i="26"/>
  <c r="M3369" i="26"/>
  <c r="N3368" i="26"/>
  <c r="M3368" i="26"/>
  <c r="N3367" i="26"/>
  <c r="M3367" i="26"/>
  <c r="N3366" i="26"/>
  <c r="M3366" i="26"/>
  <c r="N3365" i="26"/>
  <c r="M3365" i="26"/>
  <c r="N3364" i="26"/>
  <c r="M3364" i="26"/>
  <c r="N3363" i="26"/>
  <c r="M3363" i="26"/>
  <c r="N3362" i="26"/>
  <c r="M3362" i="26"/>
  <c r="N3361" i="26"/>
  <c r="M3361" i="26"/>
  <c r="N3360" i="26"/>
  <c r="M3360" i="26"/>
  <c r="N3359" i="26"/>
  <c r="M3359" i="26"/>
  <c r="N3358" i="26"/>
  <c r="M3358" i="26"/>
  <c r="N3357" i="26"/>
  <c r="M3357" i="26"/>
  <c r="N3356" i="26"/>
  <c r="M3356" i="26"/>
  <c r="N3355" i="26"/>
  <c r="M3355" i="26"/>
  <c r="N3354" i="26"/>
  <c r="M3354" i="26"/>
  <c r="N3353" i="26"/>
  <c r="M3353" i="26"/>
  <c r="N3352" i="26"/>
  <c r="M3352" i="26"/>
  <c r="N3351" i="26"/>
  <c r="M3351" i="26"/>
  <c r="N3350" i="26"/>
  <c r="M3350" i="26"/>
  <c r="N3349" i="26"/>
  <c r="M3349" i="26"/>
  <c r="N3348" i="26"/>
  <c r="M3348" i="26"/>
  <c r="N3347" i="26"/>
  <c r="M3347" i="26"/>
  <c r="N3346" i="26"/>
  <c r="M3346" i="26"/>
  <c r="N3345" i="26"/>
  <c r="M3345" i="26"/>
  <c r="N3344" i="26"/>
  <c r="M3344" i="26"/>
  <c r="N3343" i="26"/>
  <c r="M3343" i="26"/>
  <c r="N3342" i="26"/>
  <c r="M3342" i="26"/>
  <c r="N3341" i="26"/>
  <c r="M3341" i="26"/>
  <c r="N3340" i="26"/>
  <c r="M3340" i="26"/>
  <c r="N3339" i="26"/>
  <c r="M3339" i="26"/>
  <c r="N3338" i="26"/>
  <c r="M3338" i="26"/>
  <c r="N3337" i="26"/>
  <c r="M3337" i="26"/>
  <c r="N3336" i="26"/>
  <c r="M3336" i="26"/>
  <c r="N3335" i="26"/>
  <c r="M3335" i="26"/>
  <c r="N3334" i="26"/>
  <c r="M3334" i="26"/>
  <c r="N3333" i="26"/>
  <c r="M3333" i="26"/>
  <c r="N3332" i="26"/>
  <c r="M3332" i="26"/>
  <c r="N3331" i="26"/>
  <c r="M3331" i="26"/>
  <c r="N3330" i="26"/>
  <c r="M3330" i="26"/>
  <c r="N3329" i="26"/>
  <c r="M3329" i="26"/>
  <c r="N3328" i="26"/>
  <c r="M3328" i="26"/>
  <c r="N3327" i="26"/>
  <c r="M3327" i="26"/>
  <c r="N3326" i="26"/>
  <c r="M3326" i="26"/>
  <c r="N3325" i="26"/>
  <c r="M3325" i="26"/>
  <c r="N3324" i="26"/>
  <c r="M3324" i="26"/>
  <c r="N3323" i="26"/>
  <c r="M3323" i="26"/>
  <c r="N3322" i="26"/>
  <c r="M3322" i="26"/>
  <c r="N3321" i="26"/>
  <c r="M3321" i="26"/>
  <c r="N3320" i="26"/>
  <c r="M3320" i="26"/>
  <c r="N3319" i="26"/>
  <c r="M3319" i="26"/>
  <c r="N3318" i="26"/>
  <c r="M3318" i="26"/>
  <c r="N3317" i="26"/>
  <c r="M3317" i="26"/>
  <c r="N3316" i="26"/>
  <c r="M3316" i="26"/>
  <c r="N3315" i="26"/>
  <c r="M3315" i="26"/>
  <c r="N3314" i="26"/>
  <c r="M3314" i="26"/>
  <c r="N3313" i="26"/>
  <c r="M3313" i="26"/>
  <c r="N3312" i="26"/>
  <c r="M3312" i="26"/>
  <c r="N3311" i="26"/>
  <c r="M3311" i="26"/>
  <c r="N3310" i="26"/>
  <c r="M3310" i="26"/>
  <c r="N3309" i="26"/>
  <c r="M3309" i="26"/>
  <c r="N3308" i="26"/>
  <c r="M3308" i="26"/>
  <c r="N3307" i="26"/>
  <c r="M3307" i="26"/>
  <c r="N3306" i="26"/>
  <c r="M3306" i="26"/>
  <c r="N3305" i="26"/>
  <c r="M3305" i="26"/>
  <c r="N3304" i="26"/>
  <c r="M3304" i="26"/>
  <c r="N3303" i="26"/>
  <c r="M3303" i="26"/>
  <c r="N3302" i="26"/>
  <c r="M3302" i="26"/>
  <c r="N3301" i="26"/>
  <c r="M3301" i="26"/>
  <c r="N3300" i="26"/>
  <c r="M3300" i="26"/>
  <c r="N3299" i="26"/>
  <c r="M3299" i="26"/>
  <c r="N3298" i="26"/>
  <c r="M3298" i="26"/>
  <c r="N3297" i="26"/>
  <c r="M3297" i="26"/>
  <c r="N3296" i="26"/>
  <c r="M3296" i="26"/>
  <c r="N3295" i="26"/>
  <c r="M3295" i="26"/>
  <c r="N3294" i="26"/>
  <c r="M3294" i="26"/>
  <c r="N3293" i="26"/>
  <c r="M3293" i="26"/>
  <c r="N3292" i="26"/>
  <c r="M3292" i="26"/>
  <c r="N3291" i="26"/>
  <c r="M3291" i="26"/>
  <c r="N3290" i="26"/>
  <c r="M3290" i="26"/>
  <c r="N3289" i="26"/>
  <c r="M3289" i="26"/>
  <c r="N3288" i="26"/>
  <c r="M3288" i="26"/>
  <c r="N3287" i="26"/>
  <c r="M3287" i="26"/>
  <c r="N3286" i="26"/>
  <c r="M3286" i="26"/>
  <c r="N3285" i="26"/>
  <c r="M3285" i="26"/>
  <c r="N3284" i="26"/>
  <c r="M3284" i="26"/>
  <c r="N3283" i="26"/>
  <c r="M3283" i="26"/>
  <c r="N3282" i="26"/>
  <c r="M3282" i="26"/>
  <c r="N3281" i="26"/>
  <c r="M3281" i="26"/>
  <c r="N3280" i="26"/>
  <c r="M3280" i="26"/>
  <c r="N3279" i="26"/>
  <c r="M3279" i="26"/>
  <c r="N3278" i="26"/>
  <c r="M3278" i="26"/>
  <c r="N3277" i="26"/>
  <c r="M3277" i="26"/>
  <c r="N3276" i="26"/>
  <c r="M3276" i="26"/>
  <c r="N3275" i="26"/>
  <c r="M3275" i="26"/>
  <c r="N3274" i="26"/>
  <c r="M3274" i="26"/>
  <c r="N3273" i="26"/>
  <c r="M3273" i="26"/>
  <c r="N3272" i="26"/>
  <c r="M3272" i="26"/>
  <c r="N3271" i="26"/>
  <c r="M3271" i="26"/>
  <c r="N3270" i="26"/>
  <c r="M3270" i="26"/>
  <c r="N3269" i="26"/>
  <c r="M3269" i="26"/>
  <c r="N3268" i="26"/>
  <c r="M3268" i="26"/>
  <c r="N3267" i="26"/>
  <c r="M3267" i="26"/>
  <c r="N3266" i="26"/>
  <c r="M3266" i="26"/>
  <c r="N3265" i="26"/>
  <c r="M3265" i="26"/>
  <c r="N3264" i="26"/>
  <c r="M3264" i="26"/>
  <c r="N3263" i="26"/>
  <c r="M3263" i="26"/>
  <c r="N3262" i="26"/>
  <c r="M3262" i="26"/>
  <c r="N3261" i="26"/>
  <c r="M3261" i="26"/>
  <c r="N3260" i="26"/>
  <c r="M3260" i="26"/>
  <c r="N3259" i="26"/>
  <c r="M3259" i="26"/>
  <c r="N3258" i="26"/>
  <c r="M3258" i="26"/>
  <c r="N3257" i="26"/>
  <c r="M3257" i="26"/>
  <c r="N3256" i="26"/>
  <c r="M3256" i="26"/>
  <c r="N3255" i="26"/>
  <c r="M3255" i="26"/>
  <c r="N3254" i="26"/>
  <c r="M3254" i="26"/>
  <c r="N3253" i="26"/>
  <c r="M3253" i="26"/>
  <c r="N3252" i="26"/>
  <c r="M3252" i="26"/>
  <c r="N3251" i="26"/>
  <c r="M3251" i="26"/>
  <c r="N3250" i="26"/>
  <c r="M3250" i="26"/>
  <c r="N3249" i="26"/>
  <c r="M3249" i="26"/>
  <c r="N3248" i="26"/>
  <c r="M3248" i="26"/>
  <c r="N3247" i="26"/>
  <c r="M3247" i="26"/>
  <c r="N3246" i="26"/>
  <c r="M3246" i="26"/>
  <c r="N3245" i="26"/>
  <c r="M3245" i="26"/>
  <c r="N3244" i="26"/>
  <c r="M3244" i="26"/>
  <c r="N3243" i="26"/>
  <c r="M3243" i="26"/>
  <c r="N3242" i="26"/>
  <c r="M3242" i="26"/>
  <c r="N3241" i="26"/>
  <c r="M3241" i="26"/>
  <c r="N3240" i="26"/>
  <c r="M3240" i="26"/>
  <c r="N3239" i="26"/>
  <c r="M3239" i="26"/>
  <c r="N3238" i="26"/>
  <c r="M3238" i="26"/>
  <c r="N3237" i="26"/>
  <c r="M3237" i="26"/>
  <c r="N3236" i="26"/>
  <c r="M3236" i="26"/>
  <c r="N3235" i="26"/>
  <c r="M3235" i="26"/>
  <c r="N3234" i="26"/>
  <c r="M3234" i="26"/>
  <c r="N3233" i="26"/>
  <c r="M3233" i="26"/>
  <c r="N3232" i="26"/>
  <c r="M3232" i="26"/>
  <c r="N3231" i="26"/>
  <c r="M3231" i="26"/>
  <c r="N3230" i="26"/>
  <c r="M3230" i="26"/>
  <c r="N3229" i="26"/>
  <c r="M3229" i="26"/>
  <c r="N3228" i="26"/>
  <c r="M3228" i="26"/>
  <c r="N3227" i="26"/>
  <c r="M3227" i="26"/>
  <c r="N3226" i="26"/>
  <c r="M3226" i="26"/>
  <c r="N3225" i="26"/>
  <c r="M3225" i="26"/>
  <c r="N3224" i="26"/>
  <c r="M3224" i="26"/>
  <c r="N3223" i="26"/>
  <c r="M3223" i="26"/>
  <c r="N3222" i="26"/>
  <c r="M3222" i="26"/>
  <c r="N3221" i="26"/>
  <c r="M3221" i="26"/>
  <c r="N3220" i="26"/>
  <c r="M3220" i="26"/>
  <c r="N3219" i="26"/>
  <c r="M3219" i="26"/>
  <c r="N3218" i="26"/>
  <c r="M3218" i="26"/>
  <c r="N3217" i="26"/>
  <c r="M3217" i="26"/>
  <c r="N3216" i="26"/>
  <c r="M3216" i="26"/>
  <c r="N3215" i="26"/>
  <c r="M3215" i="26"/>
  <c r="N3214" i="26"/>
  <c r="M3214" i="26"/>
  <c r="N3213" i="26"/>
  <c r="M3213" i="26"/>
  <c r="N3212" i="26"/>
  <c r="M3212" i="26"/>
  <c r="N3211" i="26"/>
  <c r="M3211" i="26"/>
  <c r="N3210" i="26"/>
  <c r="M3210" i="26"/>
  <c r="N3209" i="26"/>
  <c r="M3209" i="26"/>
  <c r="N3208" i="26"/>
  <c r="M3208" i="26"/>
  <c r="N3207" i="26"/>
  <c r="M3207" i="26"/>
  <c r="N3206" i="26"/>
  <c r="M3206" i="26"/>
  <c r="N3205" i="26"/>
  <c r="M3205" i="26"/>
  <c r="N3204" i="26"/>
  <c r="M3204" i="26"/>
  <c r="N3203" i="26"/>
  <c r="M3203" i="26"/>
  <c r="N3202" i="26"/>
  <c r="M3202" i="26"/>
  <c r="N3201" i="26"/>
  <c r="M3201" i="26"/>
  <c r="N3200" i="26"/>
  <c r="M3200" i="26"/>
  <c r="N3199" i="26"/>
  <c r="M3199" i="26"/>
  <c r="N3198" i="26"/>
  <c r="M3198" i="26"/>
  <c r="N3197" i="26"/>
  <c r="M3197" i="26"/>
  <c r="N3196" i="26"/>
  <c r="M3196" i="26"/>
  <c r="N3195" i="26"/>
  <c r="M3195" i="26"/>
  <c r="N3194" i="26"/>
  <c r="M3194" i="26"/>
  <c r="N3193" i="26"/>
  <c r="M3193" i="26"/>
  <c r="N3192" i="26"/>
  <c r="M3192" i="26"/>
  <c r="N3191" i="26"/>
  <c r="M3191" i="26"/>
  <c r="N3190" i="26"/>
  <c r="M3190" i="26"/>
  <c r="N3189" i="26"/>
  <c r="M3189" i="26"/>
  <c r="N3188" i="26"/>
  <c r="M3188" i="26"/>
  <c r="N3187" i="26"/>
  <c r="M3187" i="26"/>
  <c r="N3186" i="26"/>
  <c r="M3186" i="26"/>
  <c r="N3185" i="26"/>
  <c r="M3185" i="26"/>
  <c r="N3184" i="26"/>
  <c r="M3184" i="26"/>
  <c r="N3183" i="26"/>
  <c r="M3183" i="26"/>
  <c r="N3182" i="26"/>
  <c r="M3182" i="26"/>
  <c r="N3181" i="26"/>
  <c r="M3181" i="26"/>
  <c r="N3180" i="26"/>
  <c r="M3180" i="26"/>
  <c r="N3179" i="26"/>
  <c r="M3179" i="26"/>
  <c r="N3178" i="26"/>
  <c r="M3178" i="26"/>
  <c r="N3177" i="26"/>
  <c r="M3177" i="26"/>
  <c r="N3176" i="26"/>
  <c r="M3176" i="26"/>
  <c r="N3175" i="26"/>
  <c r="M3175" i="26"/>
  <c r="N3174" i="26"/>
  <c r="M3174" i="26"/>
  <c r="N3173" i="26"/>
  <c r="M3173" i="26"/>
  <c r="N3172" i="26"/>
  <c r="M3172" i="26"/>
  <c r="N3171" i="26"/>
  <c r="M3171" i="26"/>
  <c r="N3170" i="26"/>
  <c r="M3170" i="26"/>
  <c r="N3169" i="26"/>
  <c r="M3169" i="26"/>
  <c r="N3168" i="26"/>
  <c r="M3168" i="26"/>
  <c r="N3167" i="26"/>
  <c r="M3167" i="26"/>
  <c r="N3166" i="26"/>
  <c r="M3166" i="26"/>
  <c r="N3165" i="26"/>
  <c r="M3165" i="26"/>
  <c r="N3164" i="26"/>
  <c r="M3164" i="26"/>
  <c r="N3163" i="26"/>
  <c r="M3163" i="26"/>
  <c r="N3162" i="26"/>
  <c r="M3162" i="26"/>
  <c r="N3161" i="26"/>
  <c r="M3161" i="26"/>
  <c r="N3160" i="26"/>
  <c r="M3160" i="26"/>
  <c r="N3159" i="26"/>
  <c r="M3159" i="26"/>
  <c r="N3158" i="26"/>
  <c r="M3158" i="26"/>
  <c r="N3157" i="26"/>
  <c r="M3157" i="26"/>
  <c r="N3156" i="26"/>
  <c r="M3156" i="26"/>
  <c r="N3155" i="26"/>
  <c r="M3155" i="26"/>
  <c r="N3154" i="26"/>
  <c r="M3154" i="26"/>
  <c r="N3153" i="26"/>
  <c r="M3153" i="26"/>
  <c r="N3152" i="26"/>
  <c r="M3152" i="26"/>
  <c r="N3151" i="26"/>
  <c r="M3151" i="26"/>
  <c r="N3150" i="26"/>
  <c r="M3150" i="26"/>
  <c r="N3149" i="26"/>
  <c r="M3149" i="26"/>
  <c r="N3148" i="26"/>
  <c r="M3148" i="26"/>
  <c r="N3147" i="26"/>
  <c r="M3147" i="26"/>
  <c r="N3146" i="26"/>
  <c r="M3146" i="26"/>
  <c r="N3145" i="26"/>
  <c r="M3145" i="26"/>
  <c r="N3144" i="26"/>
  <c r="M3144" i="26"/>
  <c r="N3143" i="26"/>
  <c r="M3143" i="26"/>
  <c r="N3142" i="26"/>
  <c r="M3142" i="26"/>
  <c r="N3141" i="26"/>
  <c r="M3141" i="26"/>
  <c r="N3140" i="26"/>
  <c r="M3140" i="26"/>
  <c r="N3139" i="26"/>
  <c r="M3139" i="26"/>
  <c r="N3138" i="26"/>
  <c r="M3138" i="26"/>
  <c r="N3137" i="26"/>
  <c r="M3137" i="26"/>
  <c r="N3136" i="26"/>
  <c r="M3136" i="26"/>
  <c r="N3135" i="26"/>
  <c r="M3135" i="26"/>
  <c r="N3134" i="26"/>
  <c r="M3134" i="26"/>
  <c r="N3133" i="26"/>
  <c r="M3133" i="26"/>
  <c r="N3132" i="26"/>
  <c r="M3132" i="26"/>
  <c r="N3131" i="26"/>
  <c r="M3131" i="26"/>
  <c r="N3130" i="26"/>
  <c r="M3130" i="26"/>
  <c r="N3129" i="26"/>
  <c r="M3129" i="26"/>
  <c r="N3128" i="26"/>
  <c r="M3128" i="26"/>
  <c r="N3127" i="26"/>
  <c r="M3127" i="26"/>
  <c r="N3126" i="26"/>
  <c r="M3126" i="26"/>
  <c r="N3125" i="26"/>
  <c r="M3125" i="26"/>
  <c r="N3124" i="26"/>
  <c r="M3124" i="26"/>
  <c r="N3123" i="26"/>
  <c r="M3123" i="26"/>
  <c r="N3122" i="26"/>
  <c r="M3122" i="26"/>
  <c r="N3121" i="26"/>
  <c r="M3121" i="26"/>
  <c r="N3120" i="26"/>
  <c r="M3120" i="26"/>
  <c r="N3119" i="26"/>
  <c r="M3119" i="26"/>
  <c r="N3118" i="26"/>
  <c r="M3118" i="26"/>
  <c r="N3117" i="26"/>
  <c r="M3117" i="26"/>
  <c r="N3116" i="26"/>
  <c r="M3116" i="26"/>
  <c r="N3115" i="26"/>
  <c r="M3115" i="26"/>
  <c r="N3114" i="26"/>
  <c r="M3114" i="26"/>
  <c r="N3113" i="26"/>
  <c r="M3113" i="26"/>
  <c r="N3112" i="26"/>
  <c r="M3112" i="26"/>
  <c r="N3111" i="26"/>
  <c r="M3111" i="26"/>
  <c r="N3110" i="26"/>
  <c r="M3110" i="26"/>
  <c r="N3109" i="26"/>
  <c r="M3109" i="26"/>
  <c r="N3108" i="26"/>
  <c r="M3108" i="26"/>
  <c r="N3107" i="26"/>
  <c r="M3107" i="26"/>
  <c r="N3106" i="26"/>
  <c r="M3106" i="26"/>
  <c r="N3105" i="26"/>
  <c r="M3105" i="26"/>
  <c r="N3104" i="26"/>
  <c r="M3104" i="26"/>
  <c r="N3103" i="26"/>
  <c r="M3103" i="26"/>
  <c r="N3102" i="26"/>
  <c r="M3102" i="26"/>
  <c r="N3101" i="26"/>
  <c r="M3101" i="26"/>
  <c r="N3100" i="26"/>
  <c r="M3100" i="26"/>
  <c r="N3099" i="26"/>
  <c r="M3099" i="26"/>
  <c r="N3098" i="26"/>
  <c r="M3098" i="26"/>
  <c r="N3097" i="26"/>
  <c r="M3097" i="26"/>
  <c r="N3096" i="26"/>
  <c r="M3096" i="26"/>
  <c r="N3095" i="26"/>
  <c r="M3095" i="26"/>
  <c r="N3094" i="26"/>
  <c r="M3094" i="26"/>
  <c r="N3093" i="26"/>
  <c r="M3093" i="26"/>
  <c r="N3092" i="26"/>
  <c r="M3092" i="26"/>
  <c r="N3091" i="26"/>
  <c r="M3091" i="26"/>
  <c r="N3090" i="26"/>
  <c r="M3090" i="26"/>
  <c r="N3089" i="26"/>
  <c r="M3089" i="26"/>
  <c r="N3088" i="26"/>
  <c r="M3088" i="26"/>
  <c r="N3087" i="26"/>
  <c r="M3087" i="26"/>
  <c r="N3086" i="26"/>
  <c r="M3086" i="26"/>
  <c r="N3085" i="26"/>
  <c r="M3085" i="26"/>
  <c r="N3084" i="26"/>
  <c r="M3084" i="26"/>
  <c r="N3083" i="26"/>
  <c r="M3083" i="26"/>
  <c r="N3082" i="26"/>
  <c r="M3082" i="26"/>
  <c r="N3081" i="26"/>
  <c r="M3081" i="26"/>
  <c r="N3080" i="26"/>
  <c r="M3080" i="26"/>
  <c r="N3079" i="26"/>
  <c r="M3079" i="26"/>
  <c r="N3078" i="26"/>
  <c r="M3078" i="26"/>
  <c r="N3077" i="26"/>
  <c r="M3077" i="26"/>
  <c r="N3076" i="26"/>
  <c r="M3076" i="26"/>
  <c r="N3075" i="26"/>
  <c r="M3075" i="26"/>
  <c r="N3074" i="26"/>
  <c r="M3074" i="26"/>
  <c r="N3073" i="26"/>
  <c r="M3073" i="26"/>
  <c r="N3072" i="26"/>
  <c r="M3072" i="26"/>
  <c r="N3071" i="26"/>
  <c r="M3071" i="26"/>
  <c r="N3070" i="26"/>
  <c r="M3070" i="26"/>
  <c r="N3069" i="26"/>
  <c r="M3069" i="26"/>
  <c r="N3068" i="26"/>
  <c r="M3068" i="26"/>
  <c r="N3067" i="26"/>
  <c r="M3067" i="26"/>
  <c r="N3066" i="26"/>
  <c r="M3066" i="26"/>
  <c r="N3065" i="26"/>
  <c r="M3065" i="26"/>
  <c r="N3064" i="26"/>
  <c r="M3064" i="26"/>
  <c r="N3063" i="26"/>
  <c r="M3063" i="26"/>
  <c r="N3062" i="26"/>
  <c r="M3062" i="26"/>
  <c r="N3061" i="26"/>
  <c r="M3061" i="26"/>
  <c r="N3060" i="26"/>
  <c r="M3060" i="26"/>
  <c r="N3059" i="26"/>
  <c r="M3059" i="26"/>
  <c r="N3058" i="26"/>
  <c r="M3058" i="26"/>
  <c r="N3057" i="26"/>
  <c r="M3057" i="26"/>
  <c r="N3056" i="26"/>
  <c r="M3056" i="26"/>
  <c r="N3055" i="26"/>
  <c r="M3055" i="26"/>
  <c r="N3054" i="26"/>
  <c r="M3054" i="26"/>
  <c r="N3053" i="26"/>
  <c r="M3053" i="26"/>
  <c r="N3052" i="26"/>
  <c r="M3052" i="26"/>
  <c r="N3051" i="26"/>
  <c r="M3051" i="26"/>
  <c r="N3050" i="26"/>
  <c r="M3050" i="26"/>
  <c r="N3049" i="26"/>
  <c r="M3049" i="26"/>
  <c r="N3048" i="26"/>
  <c r="M3048" i="26"/>
  <c r="N3047" i="26"/>
  <c r="M3047" i="26"/>
  <c r="N3046" i="26"/>
  <c r="M3046" i="26"/>
  <c r="N3045" i="26"/>
  <c r="M3045" i="26"/>
  <c r="N3044" i="26"/>
  <c r="M3044" i="26"/>
  <c r="N3043" i="26"/>
  <c r="M3043" i="26"/>
  <c r="N3042" i="26"/>
  <c r="M3042" i="26"/>
  <c r="N3041" i="26"/>
  <c r="M3041" i="26"/>
  <c r="N3040" i="26"/>
  <c r="M3040" i="26"/>
  <c r="N3039" i="26"/>
  <c r="M3039" i="26"/>
  <c r="N3038" i="26"/>
  <c r="M3038" i="26"/>
  <c r="N3037" i="26"/>
  <c r="M3037" i="26"/>
  <c r="N3036" i="26"/>
  <c r="M3036" i="26"/>
  <c r="N3035" i="26"/>
  <c r="M3035" i="26"/>
  <c r="N3034" i="26"/>
  <c r="M3034" i="26"/>
  <c r="N3033" i="26"/>
  <c r="M3033" i="26"/>
  <c r="N3032" i="26"/>
  <c r="M3032" i="26"/>
  <c r="N3031" i="26"/>
  <c r="M3031" i="26"/>
  <c r="N3030" i="26"/>
  <c r="M3030" i="26"/>
  <c r="N3029" i="26"/>
  <c r="M3029" i="26"/>
  <c r="N3028" i="26"/>
  <c r="M3028" i="26"/>
  <c r="N3027" i="26"/>
  <c r="M3027" i="26"/>
  <c r="N3026" i="26"/>
  <c r="M3026" i="26"/>
  <c r="N3025" i="26"/>
  <c r="M3025" i="26"/>
  <c r="N3024" i="26"/>
  <c r="M3024" i="26"/>
  <c r="N3023" i="26"/>
  <c r="M3023" i="26"/>
  <c r="N3022" i="26"/>
  <c r="M3022" i="26"/>
  <c r="N3021" i="26"/>
  <c r="M3021" i="26"/>
  <c r="N3020" i="26"/>
  <c r="M3020" i="26"/>
  <c r="N3019" i="26"/>
  <c r="M3019" i="26"/>
  <c r="N3018" i="26"/>
  <c r="M3018" i="26"/>
  <c r="N3017" i="26"/>
  <c r="M3017" i="26"/>
  <c r="N3016" i="26"/>
  <c r="M3016" i="26"/>
  <c r="N3015" i="26"/>
  <c r="M3015" i="26"/>
  <c r="N3014" i="26"/>
  <c r="M3014" i="26"/>
  <c r="N3013" i="26"/>
  <c r="M3013" i="26"/>
  <c r="N3012" i="26"/>
  <c r="M3012" i="26"/>
  <c r="N3011" i="26"/>
  <c r="M3011" i="26"/>
  <c r="N3010" i="26"/>
  <c r="M3010" i="26"/>
  <c r="N3009" i="26"/>
  <c r="M3009" i="26"/>
  <c r="N3008" i="26"/>
  <c r="M3008" i="26"/>
  <c r="N3007" i="26"/>
  <c r="M3007" i="26"/>
  <c r="N3006" i="26"/>
  <c r="M3006" i="26"/>
  <c r="N3005" i="26"/>
  <c r="M3005" i="26"/>
  <c r="N3004" i="26"/>
  <c r="M3004" i="26"/>
  <c r="N3003" i="26"/>
  <c r="M3003" i="26"/>
  <c r="N3002" i="26"/>
  <c r="M3002" i="26"/>
  <c r="N3001" i="26"/>
  <c r="M3001" i="26"/>
  <c r="N3000" i="26"/>
  <c r="M3000" i="26"/>
  <c r="N2999" i="26"/>
  <c r="M2999" i="26"/>
  <c r="N2998" i="26"/>
  <c r="M2998" i="26"/>
  <c r="N2997" i="26"/>
  <c r="M2997" i="26"/>
  <c r="N2996" i="26"/>
  <c r="M2996" i="26"/>
  <c r="N2995" i="26"/>
  <c r="M2995" i="26"/>
  <c r="N2994" i="26"/>
  <c r="M2994" i="26"/>
  <c r="N2993" i="26"/>
  <c r="M2993" i="26"/>
  <c r="N2992" i="26"/>
  <c r="M2992" i="26"/>
  <c r="N2991" i="26"/>
  <c r="M2991" i="26"/>
  <c r="N2990" i="26"/>
  <c r="M2990" i="26"/>
  <c r="N2989" i="26"/>
  <c r="M2989" i="26"/>
  <c r="N2988" i="26"/>
  <c r="M2988" i="26"/>
  <c r="N2987" i="26"/>
  <c r="M2987" i="26"/>
  <c r="N2986" i="26"/>
  <c r="M2986" i="26"/>
  <c r="N2985" i="26"/>
  <c r="M2985" i="26"/>
  <c r="N2984" i="26"/>
  <c r="M2984" i="26"/>
  <c r="N2983" i="26"/>
  <c r="M2983" i="26"/>
  <c r="N2982" i="26"/>
  <c r="M2982" i="26"/>
  <c r="N2981" i="26"/>
  <c r="M2981" i="26"/>
  <c r="N2980" i="26"/>
  <c r="M2980" i="26"/>
  <c r="N2979" i="26"/>
  <c r="M2979" i="26"/>
  <c r="N2978" i="26"/>
  <c r="M2978" i="26"/>
  <c r="N2977" i="26"/>
  <c r="M2977" i="26"/>
  <c r="N2976" i="26"/>
  <c r="M2976" i="26"/>
  <c r="N2975" i="26"/>
  <c r="M2975" i="26"/>
  <c r="N2974" i="26"/>
  <c r="M2974" i="26"/>
  <c r="N2973" i="26"/>
  <c r="M2973" i="26"/>
  <c r="N2972" i="26"/>
  <c r="M2972" i="26"/>
  <c r="N2971" i="26"/>
  <c r="M2971" i="26"/>
  <c r="N2970" i="26"/>
  <c r="M2970" i="26"/>
  <c r="N2969" i="26"/>
  <c r="M2969" i="26"/>
  <c r="N2968" i="26"/>
  <c r="M2968" i="26"/>
  <c r="N2967" i="26"/>
  <c r="M2967" i="26"/>
  <c r="N2966" i="26"/>
  <c r="M2966" i="26"/>
  <c r="N2965" i="26"/>
  <c r="M2965" i="26"/>
  <c r="N2964" i="26"/>
  <c r="M2964" i="26"/>
  <c r="N2963" i="26"/>
  <c r="M2963" i="26"/>
  <c r="N2962" i="26"/>
  <c r="M2962" i="26"/>
  <c r="N2961" i="26"/>
  <c r="M2961" i="26"/>
  <c r="N2960" i="26"/>
  <c r="M2960" i="26"/>
  <c r="N2959" i="26"/>
  <c r="M2959" i="26"/>
  <c r="N2958" i="26"/>
  <c r="M2958" i="26"/>
  <c r="N2957" i="26"/>
  <c r="M2957" i="26"/>
  <c r="N2956" i="26"/>
  <c r="M2956" i="26"/>
  <c r="N2955" i="26"/>
  <c r="M2955" i="26"/>
  <c r="N2954" i="26"/>
  <c r="M2954" i="26"/>
  <c r="N2953" i="26"/>
  <c r="M2953" i="26"/>
  <c r="N2952" i="26"/>
  <c r="M2952" i="26"/>
  <c r="N2951" i="26"/>
  <c r="M2951" i="26"/>
  <c r="N2950" i="26"/>
  <c r="M2950" i="26"/>
  <c r="N2949" i="26"/>
  <c r="M2949" i="26"/>
  <c r="N2948" i="26"/>
  <c r="M2948" i="26"/>
  <c r="N2947" i="26"/>
  <c r="M2947" i="26"/>
  <c r="N2946" i="26"/>
  <c r="M2946" i="26"/>
  <c r="N2945" i="26"/>
  <c r="M2945" i="26"/>
  <c r="N2944" i="26"/>
  <c r="M2944" i="26"/>
  <c r="N2943" i="26"/>
  <c r="M2943" i="26"/>
  <c r="N2942" i="26"/>
  <c r="M2942" i="26"/>
  <c r="N2941" i="26"/>
  <c r="M2941" i="26"/>
  <c r="N2940" i="26"/>
  <c r="M2940" i="26"/>
  <c r="N2939" i="26"/>
  <c r="M2939" i="26"/>
  <c r="N2938" i="26"/>
  <c r="M2938" i="26"/>
  <c r="N2937" i="26"/>
  <c r="M2937" i="26"/>
  <c r="N2936" i="26"/>
  <c r="M2936" i="26"/>
  <c r="N2935" i="26"/>
  <c r="M2935" i="26"/>
  <c r="N2934" i="26"/>
  <c r="M2934" i="26"/>
  <c r="N2933" i="26"/>
  <c r="M2933" i="26"/>
  <c r="N2932" i="26"/>
  <c r="M2932" i="26"/>
  <c r="N2931" i="26"/>
  <c r="M2931" i="26"/>
  <c r="N2930" i="26"/>
  <c r="M2930" i="26"/>
  <c r="N2929" i="26"/>
  <c r="M2929" i="26"/>
  <c r="N2928" i="26"/>
  <c r="M2928" i="26"/>
  <c r="N2927" i="26"/>
  <c r="M2927" i="26"/>
  <c r="N2926" i="26"/>
  <c r="M2926" i="26"/>
  <c r="N2925" i="26"/>
  <c r="M2925" i="26"/>
  <c r="N2924" i="26"/>
  <c r="M2924" i="26"/>
  <c r="N2923" i="26"/>
  <c r="M2923" i="26"/>
  <c r="N2922" i="26"/>
  <c r="M2922" i="26"/>
  <c r="N2921" i="26"/>
  <c r="M2921" i="26"/>
  <c r="N2920" i="26"/>
  <c r="M2920" i="26"/>
  <c r="N2919" i="26"/>
  <c r="M2919" i="26"/>
  <c r="N2918" i="26"/>
  <c r="M2918" i="26"/>
  <c r="N2917" i="26"/>
  <c r="M2917" i="26"/>
  <c r="N2916" i="26"/>
  <c r="M2916" i="26"/>
  <c r="N2915" i="26"/>
  <c r="M2915" i="26"/>
  <c r="N2914" i="26"/>
  <c r="M2914" i="26"/>
  <c r="N2913" i="26"/>
  <c r="M2913" i="26"/>
  <c r="N2912" i="26"/>
  <c r="M2912" i="26"/>
  <c r="N2911" i="26"/>
  <c r="M2911" i="26"/>
  <c r="N2910" i="26"/>
  <c r="M2910" i="26"/>
  <c r="N2909" i="26"/>
  <c r="M2909" i="26"/>
  <c r="N2908" i="26"/>
  <c r="M2908" i="26"/>
  <c r="N2907" i="26"/>
  <c r="M2907" i="26"/>
  <c r="N2906" i="26"/>
  <c r="M2906" i="26"/>
  <c r="N2905" i="26"/>
  <c r="M2905" i="26"/>
  <c r="N2904" i="26"/>
  <c r="M2904" i="26"/>
  <c r="N2903" i="26"/>
  <c r="M2903" i="26"/>
  <c r="N2902" i="26"/>
  <c r="M2902" i="26"/>
  <c r="N2901" i="26"/>
  <c r="M2901" i="26"/>
  <c r="N2900" i="26"/>
  <c r="M2900" i="26"/>
  <c r="N2899" i="26"/>
  <c r="M2899" i="26"/>
  <c r="N2898" i="26"/>
  <c r="M2898" i="26"/>
  <c r="N2897" i="26"/>
  <c r="M2897" i="26"/>
  <c r="N2896" i="26"/>
  <c r="M2896" i="26"/>
  <c r="N2895" i="26"/>
  <c r="M2895" i="26"/>
  <c r="N2894" i="26"/>
  <c r="M2894" i="26"/>
  <c r="N2893" i="26"/>
  <c r="M2893" i="26"/>
  <c r="N2892" i="26"/>
  <c r="M2892" i="26"/>
  <c r="N2891" i="26"/>
  <c r="M2891" i="26"/>
  <c r="N2890" i="26"/>
  <c r="M2890" i="26"/>
  <c r="N2889" i="26"/>
  <c r="M2889" i="26"/>
  <c r="N2888" i="26"/>
  <c r="M2888" i="26"/>
  <c r="N2887" i="26"/>
  <c r="M2887" i="26"/>
  <c r="N2886" i="26"/>
  <c r="M2886" i="26"/>
  <c r="N2885" i="26"/>
  <c r="M2885" i="26"/>
  <c r="N2884" i="26"/>
  <c r="M2884" i="26"/>
  <c r="N2883" i="26"/>
  <c r="M2883" i="26"/>
  <c r="N2882" i="26"/>
  <c r="M2882" i="26"/>
  <c r="N2881" i="26"/>
  <c r="M2881" i="26"/>
  <c r="N2880" i="26"/>
  <c r="M2880" i="26"/>
  <c r="N2879" i="26"/>
  <c r="M2879" i="26"/>
  <c r="N2878" i="26"/>
  <c r="M2878" i="26"/>
  <c r="N2877" i="26"/>
  <c r="M2877" i="26"/>
  <c r="N2876" i="26"/>
  <c r="M2876" i="26"/>
  <c r="N2875" i="26"/>
  <c r="M2875" i="26"/>
  <c r="N2874" i="26"/>
  <c r="M2874" i="26"/>
  <c r="N2873" i="26"/>
  <c r="M2873" i="26"/>
  <c r="N2872" i="26"/>
  <c r="M2872" i="26"/>
  <c r="N2871" i="26"/>
  <c r="M2871" i="26"/>
  <c r="N2870" i="26"/>
  <c r="M2870" i="26"/>
  <c r="N2869" i="26"/>
  <c r="M2869" i="26"/>
  <c r="N2868" i="26"/>
  <c r="M2868" i="26"/>
  <c r="N2867" i="26"/>
  <c r="M2867" i="26"/>
  <c r="N2866" i="26"/>
  <c r="M2866" i="26"/>
  <c r="N2865" i="26"/>
  <c r="M2865" i="26"/>
  <c r="N2864" i="26"/>
  <c r="M2864" i="26"/>
  <c r="N2863" i="26"/>
  <c r="M2863" i="26"/>
  <c r="N2862" i="26"/>
  <c r="M2862" i="26"/>
  <c r="N2861" i="26"/>
  <c r="M2861" i="26"/>
  <c r="N2860" i="26"/>
  <c r="M2860" i="26"/>
  <c r="N2859" i="26"/>
  <c r="M2859" i="26"/>
  <c r="N2858" i="26"/>
  <c r="M2858" i="26"/>
  <c r="N2857" i="26"/>
  <c r="M2857" i="26"/>
  <c r="N2856" i="26"/>
  <c r="M2856" i="26"/>
  <c r="N2855" i="26"/>
  <c r="M2855" i="26"/>
  <c r="N2854" i="26"/>
  <c r="M2854" i="26"/>
  <c r="N2853" i="26"/>
  <c r="M2853" i="26"/>
  <c r="N2852" i="26"/>
  <c r="M2852" i="26"/>
  <c r="N2851" i="26"/>
  <c r="M2851" i="26"/>
  <c r="N2850" i="26"/>
  <c r="M2850" i="26"/>
  <c r="N2849" i="26"/>
  <c r="M2849" i="26"/>
  <c r="N2848" i="26"/>
  <c r="M2848" i="26"/>
  <c r="N2847" i="26"/>
  <c r="M2847" i="26"/>
  <c r="N2846" i="26"/>
  <c r="M2846" i="26"/>
  <c r="N2845" i="26"/>
  <c r="M2845" i="26"/>
  <c r="N2844" i="26"/>
  <c r="M2844" i="26"/>
  <c r="N2843" i="26"/>
  <c r="M2843" i="26"/>
  <c r="N2842" i="26"/>
  <c r="M2842" i="26"/>
  <c r="N2841" i="26"/>
  <c r="M2841" i="26"/>
  <c r="N2840" i="26"/>
  <c r="M2840" i="26"/>
  <c r="N2839" i="26"/>
  <c r="M2839" i="26"/>
  <c r="N2838" i="26"/>
  <c r="M2838" i="26"/>
  <c r="N2837" i="26"/>
  <c r="M2837" i="26"/>
  <c r="N2836" i="26"/>
  <c r="M2836" i="26"/>
  <c r="N2835" i="26"/>
  <c r="M2835" i="26"/>
  <c r="N2834" i="26"/>
  <c r="M2834" i="26"/>
  <c r="N2833" i="26"/>
  <c r="M2833" i="26"/>
  <c r="N2832" i="26"/>
  <c r="M2832" i="26"/>
  <c r="N2831" i="26"/>
  <c r="M2831" i="26"/>
  <c r="N2830" i="26"/>
  <c r="M2830" i="26"/>
  <c r="N2829" i="26"/>
  <c r="M2829" i="26"/>
  <c r="N2828" i="26"/>
  <c r="M2828" i="26"/>
  <c r="N2827" i="26"/>
  <c r="M2827" i="26"/>
  <c r="N2826" i="26"/>
  <c r="M2826" i="26"/>
  <c r="N2825" i="26"/>
  <c r="M2825" i="26"/>
  <c r="N2824" i="26"/>
  <c r="M2824" i="26"/>
  <c r="N2823" i="26"/>
  <c r="M2823" i="26"/>
  <c r="N2822" i="26"/>
  <c r="M2822" i="26"/>
  <c r="N2821" i="26"/>
  <c r="M2821" i="26"/>
  <c r="N2820" i="26"/>
  <c r="M2820" i="26"/>
  <c r="N2819" i="26"/>
  <c r="M2819" i="26"/>
  <c r="N2818" i="26"/>
  <c r="M2818" i="26"/>
  <c r="N2817" i="26"/>
  <c r="M2817" i="26"/>
  <c r="N2816" i="26"/>
  <c r="M2816" i="26"/>
  <c r="N2815" i="26"/>
  <c r="M2815" i="26"/>
  <c r="N2814" i="26"/>
  <c r="M2814" i="26"/>
  <c r="N2813" i="26"/>
  <c r="M2813" i="26"/>
  <c r="N2812" i="26"/>
  <c r="M2812" i="26"/>
  <c r="N2811" i="26"/>
  <c r="M2811" i="26"/>
  <c r="N2810" i="26"/>
  <c r="M2810" i="26"/>
  <c r="N2809" i="26"/>
  <c r="M2809" i="26"/>
  <c r="N2808" i="26"/>
  <c r="M2808" i="26"/>
  <c r="N2807" i="26"/>
  <c r="M2807" i="26"/>
  <c r="N2806" i="26"/>
  <c r="M2806" i="26"/>
  <c r="N2805" i="26"/>
  <c r="M2805" i="26"/>
  <c r="N2804" i="26"/>
  <c r="M2804" i="26"/>
  <c r="N2803" i="26"/>
  <c r="M2803" i="26"/>
  <c r="N2802" i="26"/>
  <c r="M2802" i="26"/>
  <c r="N2801" i="26"/>
  <c r="M2801" i="26"/>
  <c r="N2800" i="26"/>
  <c r="M2800" i="26"/>
  <c r="N2799" i="26"/>
  <c r="M2799" i="26"/>
  <c r="N2798" i="26"/>
  <c r="M2798" i="26"/>
  <c r="N2797" i="26"/>
  <c r="M2797" i="26"/>
  <c r="N2796" i="26"/>
  <c r="M2796" i="26"/>
  <c r="N2795" i="26"/>
  <c r="M2795" i="26"/>
  <c r="N2794" i="26"/>
  <c r="M2794" i="26"/>
  <c r="N2793" i="26"/>
  <c r="M2793" i="26"/>
  <c r="N2792" i="26"/>
  <c r="M2792" i="26"/>
  <c r="N2791" i="26"/>
  <c r="M2791" i="26"/>
  <c r="N2790" i="26"/>
  <c r="M2790" i="26"/>
  <c r="N2789" i="26"/>
  <c r="M2789" i="26"/>
  <c r="N2788" i="26"/>
  <c r="M2788" i="26"/>
  <c r="N2787" i="26"/>
  <c r="M2787" i="26"/>
  <c r="N2786" i="26"/>
  <c r="M2786" i="26"/>
  <c r="N2785" i="26"/>
  <c r="M2785" i="26"/>
  <c r="N2784" i="26"/>
  <c r="M2784" i="26"/>
  <c r="N2783" i="26"/>
  <c r="M2783" i="26"/>
  <c r="N2782" i="26"/>
  <c r="M2782" i="26"/>
  <c r="N2781" i="26"/>
  <c r="M2781" i="26"/>
  <c r="N2780" i="26"/>
  <c r="M2780" i="26"/>
  <c r="N2779" i="26"/>
  <c r="M2779" i="26"/>
  <c r="N2778" i="26"/>
  <c r="M2778" i="26"/>
  <c r="N2777" i="26"/>
  <c r="M2777" i="26"/>
  <c r="N2776" i="26"/>
  <c r="M2776" i="26"/>
  <c r="N2775" i="26"/>
  <c r="M2775" i="26"/>
  <c r="N2774" i="26"/>
  <c r="M2774" i="26"/>
  <c r="N2773" i="26"/>
  <c r="M2773" i="26"/>
  <c r="N2772" i="26"/>
  <c r="M2772" i="26"/>
  <c r="N2771" i="26"/>
  <c r="M2771" i="26"/>
  <c r="N2770" i="26"/>
  <c r="M2770" i="26"/>
  <c r="N2769" i="26"/>
  <c r="M2769" i="26"/>
  <c r="N2768" i="26"/>
  <c r="M2768" i="26"/>
  <c r="N2767" i="26"/>
  <c r="M2767" i="26"/>
  <c r="N2766" i="26"/>
  <c r="M2766" i="26"/>
  <c r="N2765" i="26"/>
  <c r="M2765" i="26"/>
  <c r="N2764" i="26"/>
  <c r="M2764" i="26"/>
  <c r="N2763" i="26"/>
  <c r="M2763" i="26"/>
  <c r="N2762" i="26"/>
  <c r="M2762" i="26"/>
  <c r="N2761" i="26"/>
  <c r="M2761" i="26"/>
  <c r="N2760" i="26"/>
  <c r="M2760" i="26"/>
  <c r="N2759" i="26"/>
  <c r="M2759" i="26"/>
  <c r="N2758" i="26"/>
  <c r="M2758" i="26"/>
  <c r="N2757" i="26"/>
  <c r="M2757" i="26"/>
  <c r="N2756" i="26"/>
  <c r="M2756" i="26"/>
  <c r="N2755" i="26"/>
  <c r="M2755" i="26"/>
  <c r="N2754" i="26"/>
  <c r="M2754" i="26"/>
  <c r="N2753" i="26"/>
  <c r="M2753" i="26"/>
  <c r="N2752" i="26"/>
  <c r="M2752" i="26"/>
  <c r="N2751" i="26"/>
  <c r="M2751" i="26"/>
  <c r="N2750" i="26"/>
  <c r="M2750" i="26"/>
  <c r="N2749" i="26"/>
  <c r="M2749" i="26"/>
  <c r="N2748" i="26"/>
  <c r="M2748" i="26"/>
  <c r="N2747" i="26"/>
  <c r="M2747" i="26"/>
  <c r="N2746" i="26"/>
  <c r="M2746" i="26"/>
  <c r="N2745" i="26"/>
  <c r="M2745" i="26"/>
  <c r="N2744" i="26"/>
  <c r="M2744" i="26"/>
  <c r="N2743" i="26"/>
  <c r="M2743" i="26"/>
  <c r="N2742" i="26"/>
  <c r="M2742" i="26"/>
  <c r="N2741" i="26"/>
  <c r="M2741" i="26"/>
  <c r="N2740" i="26"/>
  <c r="M2740" i="26"/>
  <c r="N2739" i="26"/>
  <c r="M2739" i="26"/>
  <c r="N2738" i="26"/>
  <c r="M2738" i="26"/>
  <c r="N2737" i="26"/>
  <c r="M2737" i="26"/>
  <c r="N2736" i="26"/>
  <c r="M2736" i="26"/>
  <c r="N2735" i="26"/>
  <c r="M2735" i="26"/>
  <c r="N2734" i="26"/>
  <c r="M2734" i="26"/>
  <c r="N2733" i="26"/>
  <c r="M2733" i="26"/>
  <c r="N2732" i="26"/>
  <c r="M2732" i="26"/>
  <c r="N2731" i="26"/>
  <c r="M2731" i="26"/>
  <c r="N2730" i="26"/>
  <c r="M2730" i="26"/>
  <c r="N2729" i="26"/>
  <c r="M2729" i="26"/>
  <c r="N2728" i="26"/>
  <c r="M2728" i="26"/>
  <c r="N2727" i="26"/>
  <c r="M2727" i="26"/>
  <c r="N2726" i="26"/>
  <c r="M2726" i="26"/>
  <c r="N2725" i="26"/>
  <c r="M2725" i="26"/>
  <c r="N2724" i="26"/>
  <c r="M2724" i="26"/>
  <c r="N2723" i="26"/>
  <c r="M2723" i="26"/>
  <c r="N2722" i="26"/>
  <c r="M2722" i="26"/>
  <c r="N2721" i="26"/>
  <c r="M2721" i="26"/>
  <c r="N2720" i="26"/>
  <c r="M2720" i="26"/>
  <c r="N2719" i="26"/>
  <c r="M2719" i="26"/>
  <c r="N2718" i="26"/>
  <c r="M2718" i="26"/>
  <c r="N2717" i="26"/>
  <c r="M2717" i="26"/>
  <c r="N2716" i="26"/>
  <c r="M2716" i="26"/>
  <c r="N2715" i="26"/>
  <c r="M2715" i="26"/>
  <c r="N2714" i="26"/>
  <c r="M2714" i="26"/>
  <c r="N2713" i="26"/>
  <c r="M2713" i="26"/>
  <c r="N2712" i="26"/>
  <c r="M2712" i="26"/>
  <c r="N2711" i="26"/>
  <c r="M2711" i="26"/>
  <c r="N2710" i="26"/>
  <c r="M2710" i="26"/>
  <c r="N2709" i="26"/>
  <c r="M2709" i="26"/>
  <c r="N2708" i="26"/>
  <c r="M2708" i="26"/>
  <c r="N2707" i="26"/>
  <c r="M2707" i="26"/>
  <c r="N2706" i="26"/>
  <c r="M2706" i="26"/>
  <c r="N2705" i="26"/>
  <c r="M2705" i="26"/>
  <c r="N2704" i="26"/>
  <c r="M2704" i="26"/>
  <c r="N2703" i="26"/>
  <c r="M2703" i="26"/>
  <c r="N2702" i="26"/>
  <c r="M2702" i="26"/>
  <c r="N2701" i="26"/>
  <c r="M2701" i="26"/>
  <c r="N2700" i="26"/>
  <c r="M2700" i="26"/>
  <c r="N2699" i="26"/>
  <c r="M2699" i="26"/>
  <c r="N2698" i="26"/>
  <c r="M2698" i="26"/>
  <c r="N2697" i="26"/>
  <c r="M2697" i="26"/>
  <c r="N2696" i="26"/>
  <c r="M2696" i="26"/>
  <c r="N2695" i="26"/>
  <c r="M2695" i="26"/>
  <c r="N2694" i="26"/>
  <c r="M2694" i="26"/>
  <c r="N2693" i="26"/>
  <c r="M2693" i="26"/>
  <c r="N2692" i="26"/>
  <c r="M2692" i="26"/>
  <c r="N2691" i="26"/>
  <c r="M2691" i="26"/>
  <c r="N2690" i="26"/>
  <c r="M2690" i="26"/>
  <c r="N2689" i="26"/>
  <c r="M2689" i="26"/>
  <c r="N2688" i="26"/>
  <c r="M2688" i="26"/>
  <c r="N2687" i="26"/>
  <c r="M2687" i="26"/>
  <c r="N2686" i="26"/>
  <c r="M2686" i="26"/>
  <c r="N2685" i="26"/>
  <c r="M2685" i="26"/>
  <c r="N2684" i="26"/>
  <c r="M2684" i="26"/>
  <c r="N2683" i="26"/>
  <c r="M2683" i="26"/>
  <c r="N2682" i="26"/>
  <c r="M2682" i="26"/>
  <c r="N2681" i="26"/>
  <c r="M2681" i="26"/>
  <c r="N2680" i="26"/>
  <c r="M2680" i="26"/>
  <c r="N2679" i="26"/>
  <c r="M2679" i="26"/>
  <c r="N2678" i="26"/>
  <c r="M2678" i="26"/>
  <c r="N2677" i="26"/>
  <c r="M2677" i="26"/>
  <c r="N2676" i="26"/>
  <c r="M2676" i="26"/>
  <c r="N2675" i="26"/>
  <c r="M2675" i="26"/>
  <c r="N2674" i="26"/>
  <c r="M2674" i="26"/>
  <c r="N2673" i="26"/>
  <c r="M2673" i="26"/>
  <c r="N2672" i="26"/>
  <c r="M2672" i="26"/>
  <c r="N2671" i="26"/>
  <c r="M2671" i="26"/>
  <c r="N2670" i="26"/>
  <c r="M2670" i="26"/>
  <c r="N2669" i="26"/>
  <c r="M2669" i="26"/>
  <c r="N2668" i="26"/>
  <c r="M2668" i="26"/>
  <c r="N2667" i="26"/>
  <c r="M2667" i="26"/>
  <c r="N2666" i="26"/>
  <c r="M2666" i="26"/>
  <c r="N2665" i="26"/>
  <c r="M2665" i="26"/>
  <c r="N2664" i="26"/>
  <c r="M2664" i="26"/>
  <c r="N2663" i="26"/>
  <c r="M2663" i="26"/>
  <c r="N2662" i="26"/>
  <c r="M2662" i="26"/>
  <c r="N2661" i="26"/>
  <c r="M2661" i="26"/>
  <c r="N2660" i="26"/>
  <c r="M2660" i="26"/>
  <c r="N2659" i="26"/>
  <c r="M2659" i="26"/>
  <c r="N2658" i="26"/>
  <c r="M2658" i="26"/>
  <c r="N2657" i="26"/>
  <c r="M2657" i="26"/>
  <c r="N2656" i="26"/>
  <c r="M2656" i="26"/>
  <c r="N2655" i="26"/>
  <c r="M2655" i="26"/>
  <c r="N2654" i="26"/>
  <c r="M2654" i="26"/>
  <c r="N2653" i="26"/>
  <c r="M2653" i="26"/>
  <c r="N2652" i="26"/>
  <c r="M2652" i="26"/>
  <c r="N2651" i="26"/>
  <c r="M2651" i="26"/>
  <c r="N2650" i="26"/>
  <c r="M2650" i="26"/>
  <c r="N2649" i="26"/>
  <c r="M2649" i="26"/>
  <c r="N2648" i="26"/>
  <c r="M2648" i="26"/>
  <c r="N2647" i="26"/>
  <c r="M2647" i="26"/>
  <c r="N2646" i="26"/>
  <c r="M2646" i="26"/>
  <c r="N2645" i="26"/>
  <c r="M2645" i="26"/>
  <c r="N2644" i="26"/>
  <c r="M2644" i="26"/>
  <c r="N2643" i="26"/>
  <c r="M2643" i="26"/>
  <c r="N2642" i="26"/>
  <c r="M2642" i="26"/>
  <c r="N2641" i="26"/>
  <c r="M2641" i="26"/>
  <c r="N2640" i="26"/>
  <c r="M2640" i="26"/>
  <c r="N2639" i="26"/>
  <c r="M2639" i="26"/>
  <c r="N2638" i="26"/>
  <c r="M2638" i="26"/>
  <c r="N2637" i="26"/>
  <c r="M2637" i="26"/>
  <c r="N2636" i="26"/>
  <c r="M2636" i="26"/>
  <c r="N2635" i="26"/>
  <c r="M2635" i="26"/>
  <c r="N2634" i="26"/>
  <c r="M2634" i="26"/>
  <c r="N2633" i="26"/>
  <c r="M2633" i="26"/>
  <c r="N2632" i="26"/>
  <c r="M2632" i="26"/>
  <c r="N2631" i="26"/>
  <c r="M2631" i="26"/>
  <c r="N2630" i="26"/>
  <c r="M2630" i="26"/>
  <c r="N2629" i="26"/>
  <c r="M2629" i="26"/>
  <c r="N2628" i="26"/>
  <c r="M2628" i="26"/>
  <c r="N2627" i="26"/>
  <c r="M2627" i="26"/>
  <c r="N2626" i="26"/>
  <c r="M2626" i="26"/>
  <c r="N2625" i="26"/>
  <c r="M2625" i="26"/>
  <c r="N2624" i="26"/>
  <c r="M2624" i="26"/>
  <c r="N2623" i="26"/>
  <c r="M2623" i="26"/>
  <c r="N2622" i="26"/>
  <c r="M2622" i="26"/>
  <c r="N2621" i="26"/>
  <c r="M2621" i="26"/>
  <c r="N2620" i="26"/>
  <c r="M2620" i="26"/>
  <c r="N2619" i="26"/>
  <c r="M2619" i="26"/>
  <c r="N2618" i="26"/>
  <c r="M2618" i="26"/>
  <c r="N2617" i="26"/>
  <c r="M2617" i="26"/>
  <c r="N2616" i="26"/>
  <c r="M2616" i="26"/>
  <c r="N2615" i="26"/>
  <c r="M2615" i="26"/>
  <c r="N2614" i="26"/>
  <c r="M2614" i="26"/>
  <c r="N2613" i="26"/>
  <c r="M2613" i="26"/>
  <c r="N2612" i="26"/>
  <c r="M2612" i="26"/>
  <c r="N2611" i="26"/>
  <c r="M2611" i="26"/>
  <c r="N2610" i="26"/>
  <c r="M2610" i="26"/>
  <c r="N2609" i="26"/>
  <c r="M2609" i="26"/>
  <c r="N2608" i="26"/>
  <c r="M2608" i="26"/>
  <c r="N2607" i="26"/>
  <c r="M2607" i="26"/>
  <c r="N2606" i="26"/>
  <c r="M2606" i="26"/>
  <c r="N2605" i="26"/>
  <c r="M2605" i="26"/>
  <c r="N2604" i="26"/>
  <c r="M2604" i="26"/>
  <c r="N2603" i="26"/>
  <c r="M2603" i="26"/>
  <c r="N2602" i="26"/>
  <c r="M2602" i="26"/>
  <c r="N2601" i="26"/>
  <c r="M2601" i="26"/>
  <c r="N2600" i="26"/>
  <c r="M2600" i="26"/>
  <c r="N2599" i="26"/>
  <c r="M2599" i="26"/>
  <c r="N2598" i="26"/>
  <c r="M2598" i="26"/>
  <c r="N2597" i="26"/>
  <c r="M2597" i="26"/>
  <c r="N2596" i="26"/>
  <c r="M2596" i="26"/>
  <c r="N2595" i="26"/>
  <c r="M2595" i="26"/>
  <c r="N2594" i="26"/>
  <c r="M2594" i="26"/>
  <c r="N2593" i="26"/>
  <c r="M2593" i="26"/>
  <c r="N2592" i="26"/>
  <c r="M2592" i="26"/>
  <c r="N2591" i="26"/>
  <c r="M2591" i="26"/>
  <c r="N2590" i="26"/>
  <c r="M2590" i="26"/>
  <c r="N2589" i="26"/>
  <c r="M2589" i="26"/>
  <c r="N2588" i="26"/>
  <c r="M2588" i="26"/>
  <c r="N2587" i="26"/>
  <c r="M2587" i="26"/>
  <c r="N2586" i="26"/>
  <c r="M2586" i="26"/>
  <c r="N2585" i="26"/>
  <c r="M2585" i="26"/>
  <c r="N2584" i="26"/>
  <c r="M2584" i="26"/>
  <c r="N2583" i="26"/>
  <c r="M2583" i="26"/>
  <c r="N2582" i="26"/>
  <c r="M2582" i="26"/>
  <c r="N2581" i="26"/>
  <c r="M2581" i="26"/>
  <c r="N2580" i="26"/>
  <c r="M2580" i="26"/>
  <c r="N2579" i="26"/>
  <c r="M2579" i="26"/>
  <c r="N2578" i="26"/>
  <c r="M2578" i="26"/>
  <c r="N2577" i="26"/>
  <c r="M2577" i="26"/>
  <c r="N2576" i="26"/>
  <c r="M2576" i="26"/>
  <c r="N2575" i="26"/>
  <c r="M2575" i="26"/>
  <c r="N2574" i="26"/>
  <c r="M2574" i="26"/>
  <c r="N2573" i="26"/>
  <c r="M2573" i="26"/>
  <c r="N2572" i="26"/>
  <c r="M2572" i="26"/>
  <c r="N2571" i="26"/>
  <c r="M2571" i="26"/>
  <c r="N2570" i="26"/>
  <c r="M2570" i="26"/>
  <c r="N2569" i="26"/>
  <c r="M2569" i="26"/>
  <c r="N2568" i="26"/>
  <c r="M2568" i="26"/>
  <c r="N2567" i="26"/>
  <c r="M2567" i="26"/>
  <c r="N2566" i="26"/>
  <c r="M2566" i="26"/>
  <c r="N2565" i="26"/>
  <c r="M2565" i="26"/>
  <c r="N2564" i="26"/>
  <c r="M2564" i="26"/>
  <c r="N2563" i="26"/>
  <c r="M2563" i="26"/>
  <c r="N2562" i="26"/>
  <c r="M2562" i="26"/>
  <c r="N2561" i="26"/>
  <c r="M2561" i="26"/>
  <c r="N2560" i="26"/>
  <c r="M2560" i="26"/>
  <c r="N2559" i="26"/>
  <c r="M2559" i="26"/>
  <c r="N2558" i="26"/>
  <c r="M2558" i="26"/>
  <c r="N2557" i="26"/>
  <c r="M2557" i="26"/>
  <c r="N2556" i="26"/>
  <c r="M2556" i="26"/>
  <c r="N2555" i="26"/>
  <c r="M2555" i="26"/>
  <c r="N2554" i="26"/>
  <c r="M2554" i="26"/>
  <c r="N2553" i="26"/>
  <c r="M2553" i="26"/>
  <c r="N2552" i="26"/>
  <c r="M2552" i="26"/>
  <c r="N2551" i="26"/>
  <c r="M2551" i="26"/>
  <c r="N2550" i="26"/>
  <c r="M2550" i="26"/>
  <c r="N2549" i="26"/>
  <c r="M2549" i="26"/>
  <c r="N2548" i="26"/>
  <c r="M2548" i="26"/>
  <c r="N2547" i="26"/>
  <c r="M2547" i="26"/>
  <c r="N2546" i="26"/>
  <c r="M2546" i="26"/>
  <c r="N2545" i="26"/>
  <c r="M2545" i="26"/>
  <c r="N2544" i="26"/>
  <c r="M2544" i="26"/>
  <c r="N2543" i="26"/>
  <c r="M2543" i="26"/>
  <c r="N2542" i="26"/>
  <c r="M2542" i="26"/>
  <c r="N2541" i="26"/>
  <c r="M2541" i="26"/>
  <c r="N2540" i="26"/>
  <c r="M2540" i="26"/>
  <c r="N2539" i="26"/>
  <c r="M2539" i="26"/>
  <c r="N2538" i="26"/>
  <c r="M2538" i="26"/>
  <c r="N2537" i="26"/>
  <c r="M2537" i="26"/>
  <c r="N2536" i="26"/>
  <c r="M2536" i="26"/>
  <c r="N2535" i="26"/>
  <c r="M2535" i="26"/>
  <c r="N2534" i="26"/>
  <c r="M2534" i="26"/>
  <c r="N2533" i="26"/>
  <c r="M2533" i="26"/>
  <c r="N2532" i="26"/>
  <c r="M2532" i="26"/>
  <c r="N2531" i="26"/>
  <c r="M2531" i="26"/>
  <c r="N2530" i="26"/>
  <c r="M2530" i="26"/>
  <c r="N2529" i="26"/>
  <c r="M2529" i="26"/>
  <c r="N2528" i="26"/>
  <c r="M2528" i="26"/>
  <c r="N2527" i="26"/>
  <c r="M2527" i="26"/>
  <c r="N2526" i="26"/>
  <c r="M2526" i="26"/>
  <c r="N2525" i="26"/>
  <c r="M2525" i="26"/>
  <c r="N2524" i="26"/>
  <c r="M2524" i="26"/>
  <c r="N2523" i="26"/>
  <c r="M2523" i="26"/>
  <c r="N2522" i="26"/>
  <c r="M2522" i="26"/>
  <c r="N2521" i="26"/>
  <c r="M2521" i="26"/>
  <c r="N2520" i="26"/>
  <c r="M2520" i="26"/>
  <c r="N2519" i="26"/>
  <c r="M2519" i="26"/>
  <c r="N2518" i="26"/>
  <c r="M2518" i="26"/>
  <c r="N2517" i="26"/>
  <c r="M2517" i="26"/>
  <c r="N2516" i="26"/>
  <c r="M2516" i="26"/>
  <c r="N2515" i="26"/>
  <c r="M2515" i="26"/>
  <c r="N2514" i="26"/>
  <c r="M2514" i="26"/>
  <c r="N2513" i="26"/>
  <c r="M2513" i="26"/>
  <c r="N2512" i="26"/>
  <c r="M2512" i="26"/>
  <c r="N2511" i="26"/>
  <c r="M2511" i="26"/>
  <c r="N2510" i="26"/>
  <c r="M2510" i="26"/>
  <c r="N2509" i="26"/>
  <c r="M2509" i="26"/>
  <c r="N2508" i="26"/>
  <c r="M2508" i="26"/>
  <c r="N2507" i="26"/>
  <c r="M2507" i="26"/>
  <c r="N2506" i="26"/>
  <c r="M2506" i="26"/>
  <c r="N2505" i="26"/>
  <c r="M2505" i="26"/>
  <c r="N2504" i="26"/>
  <c r="M2504" i="26"/>
  <c r="N2503" i="26"/>
  <c r="M2503" i="26"/>
  <c r="N2502" i="26"/>
  <c r="M2502" i="26"/>
  <c r="N2501" i="26"/>
  <c r="M2501" i="26"/>
  <c r="N2500" i="26"/>
  <c r="M2500" i="26"/>
  <c r="N2499" i="26"/>
  <c r="M2499" i="26"/>
  <c r="N2498" i="26"/>
  <c r="M2498" i="26"/>
  <c r="N2497" i="26"/>
  <c r="M2497" i="26"/>
  <c r="N2496" i="26"/>
  <c r="M2496" i="26"/>
  <c r="N2495" i="26"/>
  <c r="M2495" i="26"/>
  <c r="N2494" i="26"/>
  <c r="M2494" i="26"/>
  <c r="N2493" i="26"/>
  <c r="M2493" i="26"/>
  <c r="N2492" i="26"/>
  <c r="M2492" i="26"/>
  <c r="N2491" i="26"/>
  <c r="M2491" i="26"/>
  <c r="N2490" i="26"/>
  <c r="M2490" i="26"/>
  <c r="N2489" i="26"/>
  <c r="M2489" i="26"/>
  <c r="N2488" i="26"/>
  <c r="M2488" i="26"/>
  <c r="N2487" i="26"/>
  <c r="M2487" i="26"/>
  <c r="N2486" i="26"/>
  <c r="M2486" i="26"/>
  <c r="N2485" i="26"/>
  <c r="M2485" i="26"/>
  <c r="N2484" i="26"/>
  <c r="M2484" i="26"/>
  <c r="N2483" i="26"/>
  <c r="M2483" i="26"/>
  <c r="N2482" i="26"/>
  <c r="M2482" i="26"/>
  <c r="N2481" i="26"/>
  <c r="M2481" i="26"/>
  <c r="N2480" i="26"/>
  <c r="M2480" i="26"/>
  <c r="N2479" i="26"/>
  <c r="M2479" i="26"/>
  <c r="N2478" i="26"/>
  <c r="M2478" i="26"/>
  <c r="N2477" i="26"/>
  <c r="M2477" i="26"/>
  <c r="N2476" i="26"/>
  <c r="M2476" i="26"/>
  <c r="N2475" i="26"/>
  <c r="M2475" i="26"/>
  <c r="N2474" i="26"/>
  <c r="M2474" i="26"/>
  <c r="N2473" i="26"/>
  <c r="M2473" i="26"/>
  <c r="N2472" i="26"/>
  <c r="M2472" i="26"/>
  <c r="N2471" i="26"/>
  <c r="M2471" i="26"/>
  <c r="N2470" i="26"/>
  <c r="M2470" i="26"/>
  <c r="N2469" i="26"/>
  <c r="M2469" i="26"/>
  <c r="N2468" i="26"/>
  <c r="M2468" i="26"/>
  <c r="N2467" i="26"/>
  <c r="M2467" i="26"/>
  <c r="N2466" i="26"/>
  <c r="M2466" i="26"/>
  <c r="N2465" i="26"/>
  <c r="M2465" i="26"/>
  <c r="N2464" i="26"/>
  <c r="M2464" i="26"/>
  <c r="N2463" i="26"/>
  <c r="M2463" i="26"/>
  <c r="N2462" i="26"/>
  <c r="M2462" i="26"/>
  <c r="N2461" i="26"/>
  <c r="M2461" i="26"/>
  <c r="N2460" i="26"/>
  <c r="M2460" i="26"/>
  <c r="N2459" i="26"/>
  <c r="M2459" i="26"/>
  <c r="N2458" i="26"/>
  <c r="M2458" i="26"/>
  <c r="N2457" i="26"/>
  <c r="M2457" i="26"/>
  <c r="N2456" i="26"/>
  <c r="M2456" i="26"/>
  <c r="N2455" i="26"/>
  <c r="M2455" i="26"/>
  <c r="N2454" i="26"/>
  <c r="M2454" i="26"/>
  <c r="N2453" i="26"/>
  <c r="M2453" i="26"/>
  <c r="N2452" i="26"/>
  <c r="M2452" i="26"/>
  <c r="N2451" i="26"/>
  <c r="M2451" i="26"/>
  <c r="N2450" i="26"/>
  <c r="M2450" i="26"/>
  <c r="N2449" i="26"/>
  <c r="M2449" i="26"/>
  <c r="N2448" i="26"/>
  <c r="M2448" i="26"/>
  <c r="N2447" i="26"/>
  <c r="M2447" i="26"/>
  <c r="N2446" i="26"/>
  <c r="M2446" i="26"/>
  <c r="N2445" i="26"/>
  <c r="M2445" i="26"/>
  <c r="N2444" i="26"/>
  <c r="M2444" i="26"/>
  <c r="N2443" i="26"/>
  <c r="M2443" i="26"/>
  <c r="N2442" i="26"/>
  <c r="M2442" i="26"/>
  <c r="N2441" i="26"/>
  <c r="M2441" i="26"/>
  <c r="N2440" i="26"/>
  <c r="M2440" i="26"/>
  <c r="N2439" i="26"/>
  <c r="M2439" i="26"/>
  <c r="N2438" i="26"/>
  <c r="M2438" i="26"/>
  <c r="N2437" i="26"/>
  <c r="M2437" i="26"/>
  <c r="N2436" i="26"/>
  <c r="M2436" i="26"/>
  <c r="N2435" i="26"/>
  <c r="M2435" i="26"/>
  <c r="N2434" i="26"/>
  <c r="M2434" i="26"/>
  <c r="N2433" i="26"/>
  <c r="M2433" i="26"/>
  <c r="N2432" i="26"/>
  <c r="M2432" i="26"/>
  <c r="N2431" i="26"/>
  <c r="M2431" i="26"/>
  <c r="N2430" i="26"/>
  <c r="M2430" i="26"/>
  <c r="N2429" i="26"/>
  <c r="M2429" i="26"/>
  <c r="N2428" i="26"/>
  <c r="M2428" i="26"/>
  <c r="N2427" i="26"/>
  <c r="M2427" i="26"/>
  <c r="N2426" i="26"/>
  <c r="M2426" i="26"/>
  <c r="N2425" i="26"/>
  <c r="M2425" i="26"/>
  <c r="N2424" i="26"/>
  <c r="M2424" i="26"/>
  <c r="N2423" i="26"/>
  <c r="M2423" i="26"/>
  <c r="N2422" i="26"/>
  <c r="M2422" i="26"/>
  <c r="N2421" i="26"/>
  <c r="M2421" i="26"/>
  <c r="N2420" i="26"/>
  <c r="M2420" i="26"/>
  <c r="N2419" i="26"/>
  <c r="M2419" i="26"/>
  <c r="N2418" i="26"/>
  <c r="M2418" i="26"/>
  <c r="N2417" i="26"/>
  <c r="M2417" i="26"/>
  <c r="N2416" i="26"/>
  <c r="M2416" i="26"/>
  <c r="N2415" i="26"/>
  <c r="M2415" i="26"/>
  <c r="N2414" i="26"/>
  <c r="M2414" i="26"/>
  <c r="N2413" i="26"/>
  <c r="M2413" i="26"/>
  <c r="N2412" i="26"/>
  <c r="M2412" i="26"/>
  <c r="N2411" i="26"/>
  <c r="M2411" i="26"/>
  <c r="N2410" i="26"/>
  <c r="M2410" i="26"/>
  <c r="N2409" i="26"/>
  <c r="M2409" i="26"/>
  <c r="N2408" i="26"/>
  <c r="M2408" i="26"/>
  <c r="N2407" i="26"/>
  <c r="M2407" i="26"/>
  <c r="N2406" i="26"/>
  <c r="M2406" i="26"/>
  <c r="N2405" i="26"/>
  <c r="M2405" i="26"/>
  <c r="N2404" i="26"/>
  <c r="M2404" i="26"/>
  <c r="N2403" i="26"/>
  <c r="M2403" i="26"/>
  <c r="N2402" i="26"/>
  <c r="M2402" i="26"/>
  <c r="N2401" i="26"/>
  <c r="M2401" i="26"/>
  <c r="N2400" i="26"/>
  <c r="M2400" i="26"/>
  <c r="N2399" i="26"/>
  <c r="M2399" i="26"/>
  <c r="N2398" i="26"/>
  <c r="M2398" i="26"/>
  <c r="N2397" i="26"/>
  <c r="M2397" i="26"/>
  <c r="N2396" i="26"/>
  <c r="M2396" i="26"/>
  <c r="N2395" i="26"/>
  <c r="M2395" i="26"/>
  <c r="N2394" i="26"/>
  <c r="M2394" i="26"/>
  <c r="N2393" i="26"/>
  <c r="M2393" i="26"/>
  <c r="N2392" i="26"/>
  <c r="M2392" i="26"/>
  <c r="N2391" i="26"/>
  <c r="M2391" i="26"/>
  <c r="N2390" i="26"/>
  <c r="M2390" i="26"/>
  <c r="N2389" i="26"/>
  <c r="M2389" i="26"/>
  <c r="N2388" i="26"/>
  <c r="M2388" i="26"/>
  <c r="N2387" i="26"/>
  <c r="M2387" i="26"/>
  <c r="N2386" i="26"/>
  <c r="M2386" i="26"/>
  <c r="N2385" i="26"/>
  <c r="M2385" i="26"/>
  <c r="N2384" i="26"/>
  <c r="M2384" i="26"/>
  <c r="N2383" i="26"/>
  <c r="M2383" i="26"/>
  <c r="N2382" i="26"/>
  <c r="M2382" i="26"/>
  <c r="N2381" i="26"/>
  <c r="M2381" i="26"/>
  <c r="N2380" i="26"/>
  <c r="M2380" i="26"/>
  <c r="N2379" i="26"/>
  <c r="M2379" i="26"/>
  <c r="N2378" i="26"/>
  <c r="M2378" i="26"/>
  <c r="N2377" i="26"/>
  <c r="M2377" i="26"/>
  <c r="N2376" i="26"/>
  <c r="M2376" i="26"/>
  <c r="N2375" i="26"/>
  <c r="M2375" i="26"/>
  <c r="N2374" i="26"/>
  <c r="M2374" i="26"/>
  <c r="N2373" i="26"/>
  <c r="M2373" i="26"/>
  <c r="N2372" i="26"/>
  <c r="M2372" i="26"/>
  <c r="N2371" i="26"/>
  <c r="M2371" i="26"/>
  <c r="N2370" i="26"/>
  <c r="M2370" i="26"/>
  <c r="N2369" i="26"/>
  <c r="M2369" i="26"/>
  <c r="N2368" i="26"/>
  <c r="M2368" i="26"/>
  <c r="N2367" i="26"/>
  <c r="M2367" i="26"/>
  <c r="N2366" i="26"/>
  <c r="M2366" i="26"/>
  <c r="N2365" i="26"/>
  <c r="M2365" i="26"/>
  <c r="N2364" i="26"/>
  <c r="M2364" i="26"/>
  <c r="N2363" i="26"/>
  <c r="M2363" i="26"/>
  <c r="N2362" i="26"/>
  <c r="M2362" i="26"/>
  <c r="N2361" i="26"/>
  <c r="M2361" i="26"/>
  <c r="N2360" i="26"/>
  <c r="M2360" i="26"/>
  <c r="N2359" i="26"/>
  <c r="M2359" i="26"/>
  <c r="N2358" i="26"/>
  <c r="M2358" i="26"/>
  <c r="N2357" i="26"/>
  <c r="M2357" i="26"/>
  <c r="N2356" i="26"/>
  <c r="M2356" i="26"/>
  <c r="N2355" i="26"/>
  <c r="M2355" i="26"/>
  <c r="N2354" i="26"/>
  <c r="M2354" i="26"/>
  <c r="N2353" i="26"/>
  <c r="M2353" i="26"/>
  <c r="N2352" i="26"/>
  <c r="M2352" i="26"/>
  <c r="N2351" i="26"/>
  <c r="M2351" i="26"/>
  <c r="N2350" i="26"/>
  <c r="M2350" i="26"/>
  <c r="N2349" i="26"/>
  <c r="M2349" i="26"/>
  <c r="N2348" i="26"/>
  <c r="M2348" i="26"/>
  <c r="N2347" i="26"/>
  <c r="M2347" i="26"/>
  <c r="N2346" i="26"/>
  <c r="M2346" i="26"/>
  <c r="N2345" i="26"/>
  <c r="M2345" i="26"/>
  <c r="N2344" i="26"/>
  <c r="M2344" i="26"/>
  <c r="N2343" i="26"/>
  <c r="M2343" i="26"/>
  <c r="N2342" i="26"/>
  <c r="M2342" i="26"/>
  <c r="N2341" i="26"/>
  <c r="M2341" i="26"/>
  <c r="N2340" i="26"/>
  <c r="M2340" i="26"/>
  <c r="N2339" i="26"/>
  <c r="M2339" i="26"/>
  <c r="N2338" i="26"/>
  <c r="M2338" i="26"/>
  <c r="N2337" i="26"/>
  <c r="M2337" i="26"/>
  <c r="N2336" i="26"/>
  <c r="M2336" i="26"/>
  <c r="N2335" i="26"/>
  <c r="M2335" i="26"/>
  <c r="N2334" i="26"/>
  <c r="M2334" i="26"/>
  <c r="N2333" i="26"/>
  <c r="M2333" i="26"/>
  <c r="N2332" i="26"/>
  <c r="M2332" i="26"/>
  <c r="N2331" i="26"/>
  <c r="M2331" i="26"/>
  <c r="N2330" i="26"/>
  <c r="M2330" i="26"/>
  <c r="N2329" i="26"/>
  <c r="M2329" i="26"/>
  <c r="N2328" i="26"/>
  <c r="M2328" i="26"/>
  <c r="N2327" i="26"/>
  <c r="M2327" i="26"/>
  <c r="N2326" i="26"/>
  <c r="M2326" i="26"/>
  <c r="N2325" i="26"/>
  <c r="M2325" i="26"/>
  <c r="N2324" i="26"/>
  <c r="M2324" i="26"/>
  <c r="N2323" i="26"/>
  <c r="M2323" i="26"/>
  <c r="N2322" i="26"/>
  <c r="M2322" i="26"/>
  <c r="N2321" i="26"/>
  <c r="M2321" i="26"/>
  <c r="N2320" i="26"/>
  <c r="M2320" i="26"/>
  <c r="N2319" i="26"/>
  <c r="M2319" i="26"/>
  <c r="N2318" i="26"/>
  <c r="M2318" i="26"/>
  <c r="N2317" i="26"/>
  <c r="M2317" i="26"/>
  <c r="N2316" i="26"/>
  <c r="M2316" i="26"/>
  <c r="N2315" i="26"/>
  <c r="M2315" i="26"/>
  <c r="N2314" i="26"/>
  <c r="M2314" i="26"/>
  <c r="N2313" i="26"/>
  <c r="M2313" i="26"/>
  <c r="N2312" i="26"/>
  <c r="M2312" i="26"/>
  <c r="N2311" i="26"/>
  <c r="M2311" i="26"/>
  <c r="N2310" i="26"/>
  <c r="M2310" i="26"/>
  <c r="N2309" i="26"/>
  <c r="M2309" i="26"/>
  <c r="N2308" i="26"/>
  <c r="M2308" i="26"/>
  <c r="N2307" i="26"/>
  <c r="M2307" i="26"/>
  <c r="N2306" i="26"/>
  <c r="M2306" i="26"/>
  <c r="N2305" i="26"/>
  <c r="M2305" i="26"/>
  <c r="N2304" i="26"/>
  <c r="M2304" i="26"/>
  <c r="N2303" i="26"/>
  <c r="M2303" i="26"/>
  <c r="N2302" i="26"/>
  <c r="M2302" i="26"/>
  <c r="N2301" i="26"/>
  <c r="M2301" i="26"/>
  <c r="N2300" i="26"/>
  <c r="M2300" i="26"/>
  <c r="N2299" i="26"/>
  <c r="M2299" i="26"/>
  <c r="N2298" i="26"/>
  <c r="M2298" i="26"/>
  <c r="N2297" i="26"/>
  <c r="M2297" i="26"/>
  <c r="N2296" i="26"/>
  <c r="M2296" i="26"/>
  <c r="N2295" i="26"/>
  <c r="M2295" i="26"/>
  <c r="N2294" i="26"/>
  <c r="M2294" i="26"/>
  <c r="N2293" i="26"/>
  <c r="M2293" i="26"/>
  <c r="N2292" i="26"/>
  <c r="M2292" i="26"/>
  <c r="N2291" i="26"/>
  <c r="M2291" i="26"/>
  <c r="N2290" i="26"/>
  <c r="M2290" i="26"/>
  <c r="N2289" i="26"/>
  <c r="M2289" i="26"/>
  <c r="N2288" i="26"/>
  <c r="M2288" i="26"/>
  <c r="N2287" i="26"/>
  <c r="M2287" i="26"/>
  <c r="N2286" i="26"/>
  <c r="M2286" i="26"/>
  <c r="N2285" i="26"/>
  <c r="M2285" i="26"/>
  <c r="N2284" i="26"/>
  <c r="M2284" i="26"/>
  <c r="N2283" i="26"/>
  <c r="M2283" i="26"/>
  <c r="N2282" i="26"/>
  <c r="M2282" i="26"/>
  <c r="N2281" i="26"/>
  <c r="M2281" i="26"/>
  <c r="N2280" i="26"/>
  <c r="M2280" i="26"/>
  <c r="N2279" i="26"/>
  <c r="M2279" i="26"/>
  <c r="N2278" i="26"/>
  <c r="M2278" i="26"/>
  <c r="N2277" i="26"/>
  <c r="M2277" i="26"/>
  <c r="N2276" i="26"/>
  <c r="M2276" i="26"/>
  <c r="N2275" i="26"/>
  <c r="M2275" i="26"/>
  <c r="N2274" i="26"/>
  <c r="M2274" i="26"/>
  <c r="N2273" i="26"/>
  <c r="M2273" i="26"/>
  <c r="N2272" i="26"/>
  <c r="M2272" i="26"/>
  <c r="N2271" i="26"/>
  <c r="M2271" i="26"/>
  <c r="N2270" i="26"/>
  <c r="M2270" i="26"/>
  <c r="N2269" i="26"/>
  <c r="M2269" i="26"/>
  <c r="N2268" i="26"/>
  <c r="M2268" i="26"/>
  <c r="N2267" i="26"/>
  <c r="M2267" i="26"/>
  <c r="N2266" i="26"/>
  <c r="M2266" i="26"/>
  <c r="N2265" i="26"/>
  <c r="M2265" i="26"/>
  <c r="N2264" i="26"/>
  <c r="M2264" i="26"/>
  <c r="N2263" i="26"/>
  <c r="M2263" i="26"/>
  <c r="N2262" i="26"/>
  <c r="M2262" i="26"/>
  <c r="N2261" i="26"/>
  <c r="M2261" i="26"/>
  <c r="N2260" i="26"/>
  <c r="M2260" i="26"/>
  <c r="N2259" i="26"/>
  <c r="M2259" i="26"/>
  <c r="N2258" i="26"/>
  <c r="M2258" i="26"/>
  <c r="N2257" i="26"/>
  <c r="M2257" i="26"/>
  <c r="N2256" i="26"/>
  <c r="M2256" i="26"/>
  <c r="N2255" i="26"/>
  <c r="M2255" i="26"/>
  <c r="N2254" i="26"/>
  <c r="M2254" i="26"/>
  <c r="N2253" i="26"/>
  <c r="M2253" i="26"/>
  <c r="N2252" i="26"/>
  <c r="M2252" i="26"/>
  <c r="N2251" i="26"/>
  <c r="M2251" i="26"/>
  <c r="N2250" i="26"/>
  <c r="M2250" i="26"/>
  <c r="N2249" i="26"/>
  <c r="M2249" i="26"/>
  <c r="N2248" i="26"/>
  <c r="M2248" i="26"/>
  <c r="N2247" i="26"/>
  <c r="M2247" i="26"/>
  <c r="N2246" i="26"/>
  <c r="M2246" i="26"/>
  <c r="N2245" i="26"/>
  <c r="M2245" i="26"/>
  <c r="N2244" i="26"/>
  <c r="M2244" i="26"/>
  <c r="N2243" i="26"/>
  <c r="M2243" i="26"/>
  <c r="N2242" i="26"/>
  <c r="M2242" i="26"/>
  <c r="N2241" i="26"/>
  <c r="M2241" i="26"/>
  <c r="N2240" i="26"/>
  <c r="M2240" i="26"/>
  <c r="N2239" i="26"/>
  <c r="M2239" i="26"/>
  <c r="N2238" i="26"/>
  <c r="M2238" i="26"/>
  <c r="N2237" i="26"/>
  <c r="M2237" i="26"/>
  <c r="N2236" i="26"/>
  <c r="M2236" i="26"/>
  <c r="N2235" i="26"/>
  <c r="M2235" i="26"/>
  <c r="N2234" i="26"/>
  <c r="M2234" i="26"/>
  <c r="N2233" i="26"/>
  <c r="M2233" i="26"/>
  <c r="N2232" i="26"/>
  <c r="M2232" i="26"/>
  <c r="N2231" i="26"/>
  <c r="M2231" i="26"/>
  <c r="N2230" i="26"/>
  <c r="M2230" i="26"/>
  <c r="N2229" i="26"/>
  <c r="M2229" i="26"/>
  <c r="N2228" i="26"/>
  <c r="M2228" i="26"/>
  <c r="N2227" i="26"/>
  <c r="M2227" i="26"/>
  <c r="N2226" i="26"/>
  <c r="M2226" i="26"/>
  <c r="N2225" i="26"/>
  <c r="M2225" i="26"/>
  <c r="N2224" i="26"/>
  <c r="M2224" i="26"/>
  <c r="N2223" i="26"/>
  <c r="M2223" i="26"/>
  <c r="N2222" i="26"/>
  <c r="M2222" i="26"/>
  <c r="N2221" i="26"/>
  <c r="M2221" i="26"/>
  <c r="N2220" i="26"/>
  <c r="M2220" i="26"/>
  <c r="N2219" i="26"/>
  <c r="M2219" i="26"/>
  <c r="N2218" i="26"/>
  <c r="M2218" i="26"/>
  <c r="N2217" i="26"/>
  <c r="M2217" i="26"/>
  <c r="N2216" i="26"/>
  <c r="M2216" i="26"/>
  <c r="N2215" i="26"/>
  <c r="M2215" i="26"/>
  <c r="N2214" i="26"/>
  <c r="M2214" i="26"/>
  <c r="N2213" i="26"/>
  <c r="M2213" i="26"/>
  <c r="N2212" i="26"/>
  <c r="M2212" i="26"/>
  <c r="N2211" i="26"/>
  <c r="M2211" i="26"/>
  <c r="N2210" i="26"/>
  <c r="M2210" i="26"/>
  <c r="N2209" i="26"/>
  <c r="M2209" i="26"/>
  <c r="N2208" i="26"/>
  <c r="M2208" i="26"/>
  <c r="N2207" i="26"/>
  <c r="M2207" i="26"/>
  <c r="N2206" i="26"/>
  <c r="M2206" i="26"/>
  <c r="N2205" i="26"/>
  <c r="M2205" i="26"/>
  <c r="N2204" i="26"/>
  <c r="M2204" i="26"/>
  <c r="N2203" i="26"/>
  <c r="M2203" i="26"/>
  <c r="N2202" i="26"/>
  <c r="M2202" i="26"/>
  <c r="N2201" i="26"/>
  <c r="M2201" i="26"/>
  <c r="N2200" i="26"/>
  <c r="M2200" i="26"/>
  <c r="N2199" i="26"/>
  <c r="M2199" i="26"/>
  <c r="N2198" i="26"/>
  <c r="M2198" i="26"/>
  <c r="N2197" i="26"/>
  <c r="M2197" i="26"/>
  <c r="N2196" i="26"/>
  <c r="M2196" i="26"/>
  <c r="N2195" i="26"/>
  <c r="M2195" i="26"/>
  <c r="N2194" i="26"/>
  <c r="M2194" i="26"/>
  <c r="N2193" i="26"/>
  <c r="M2193" i="26"/>
  <c r="N2192" i="26"/>
  <c r="M2192" i="26"/>
  <c r="N2191" i="26"/>
  <c r="M2191" i="26"/>
  <c r="N2190" i="26"/>
  <c r="M2190" i="26"/>
  <c r="N2189" i="26"/>
  <c r="M2189" i="26"/>
  <c r="N2188" i="26"/>
  <c r="M2188" i="26"/>
  <c r="N2187" i="26"/>
  <c r="M2187" i="26"/>
  <c r="N2186" i="26"/>
  <c r="M2186" i="26"/>
  <c r="N2185" i="26"/>
  <c r="M2185" i="26"/>
  <c r="N2184" i="26"/>
  <c r="M2184" i="26"/>
  <c r="N2183" i="26"/>
  <c r="M2183" i="26"/>
  <c r="N2182" i="26"/>
  <c r="M2182" i="26"/>
  <c r="N2181" i="26"/>
  <c r="M2181" i="26"/>
  <c r="N2180" i="26"/>
  <c r="M2180" i="26"/>
  <c r="N2179" i="26"/>
  <c r="M2179" i="26"/>
  <c r="N2178" i="26"/>
  <c r="M2178" i="26"/>
  <c r="N2177" i="26"/>
  <c r="M2177" i="26"/>
  <c r="N2176" i="26"/>
  <c r="M2176" i="26"/>
  <c r="N2175" i="26"/>
  <c r="M2175" i="26"/>
  <c r="N2174" i="26"/>
  <c r="M2174" i="26"/>
  <c r="N2173" i="26"/>
  <c r="M2173" i="26"/>
  <c r="N2172" i="26"/>
  <c r="M2172" i="26"/>
  <c r="N2171" i="26"/>
  <c r="M2171" i="26"/>
  <c r="N2170" i="26"/>
  <c r="M2170" i="26"/>
  <c r="N2169" i="26"/>
  <c r="M2169" i="26"/>
  <c r="N2168" i="26"/>
  <c r="M2168" i="26"/>
  <c r="N2167" i="26"/>
  <c r="M2167" i="26"/>
  <c r="N2166" i="26"/>
  <c r="M2166" i="26"/>
  <c r="N2165" i="26"/>
  <c r="M2165" i="26"/>
  <c r="N2164" i="26"/>
  <c r="M2164" i="26"/>
  <c r="N2163" i="26"/>
  <c r="M2163" i="26"/>
  <c r="N2162" i="26"/>
  <c r="M2162" i="26"/>
  <c r="N2161" i="26"/>
  <c r="M2161" i="26"/>
  <c r="N2160" i="26"/>
  <c r="M2160" i="26"/>
  <c r="N2159" i="26"/>
  <c r="M2159" i="26"/>
  <c r="N2158" i="26"/>
  <c r="M2158" i="26"/>
  <c r="N2157" i="26"/>
  <c r="M2157" i="26"/>
  <c r="N2156" i="26"/>
  <c r="M2156" i="26"/>
  <c r="N2155" i="26"/>
  <c r="M2155" i="26"/>
  <c r="N2154" i="26"/>
  <c r="M2154" i="26"/>
  <c r="N2153" i="26"/>
  <c r="M2153" i="26"/>
  <c r="N2152" i="26"/>
  <c r="M2152" i="26"/>
  <c r="N2151" i="26"/>
  <c r="M2151" i="26"/>
  <c r="N2150" i="26"/>
  <c r="M2150" i="26"/>
  <c r="N2149" i="26"/>
  <c r="M2149" i="26"/>
  <c r="N2148" i="26"/>
  <c r="M2148" i="26"/>
  <c r="N2147" i="26"/>
  <c r="M2147" i="26"/>
  <c r="N2146" i="26"/>
  <c r="M2146" i="26"/>
  <c r="N2145" i="26"/>
  <c r="M2145" i="26"/>
  <c r="N2144" i="26"/>
  <c r="M2144" i="26"/>
  <c r="N2143" i="26"/>
  <c r="M2143" i="26"/>
  <c r="N2142" i="26"/>
  <c r="M2142" i="26"/>
  <c r="N2141" i="26"/>
  <c r="M2141" i="26"/>
  <c r="N2140" i="26"/>
  <c r="M2140" i="26"/>
  <c r="N2139" i="26"/>
  <c r="M2139" i="26"/>
  <c r="N2138" i="26"/>
  <c r="M2138" i="26"/>
  <c r="N2137" i="26"/>
  <c r="M2137" i="26"/>
  <c r="N2136" i="26"/>
  <c r="M2136" i="26"/>
  <c r="N2135" i="26"/>
  <c r="M2135" i="26"/>
  <c r="N2134" i="26"/>
  <c r="M2134" i="26"/>
  <c r="N2133" i="26"/>
  <c r="M2133" i="26"/>
  <c r="N2132" i="26"/>
  <c r="M2132" i="26"/>
  <c r="N2131" i="26"/>
  <c r="M2131" i="26"/>
  <c r="N2130" i="26"/>
  <c r="M2130" i="26"/>
  <c r="N2129" i="26"/>
  <c r="M2129" i="26"/>
  <c r="N2128" i="26"/>
  <c r="M2128" i="26"/>
  <c r="N2127" i="26"/>
  <c r="M2127" i="26"/>
  <c r="N2126" i="26"/>
  <c r="M2126" i="26"/>
  <c r="N2125" i="26"/>
  <c r="M2125" i="26"/>
  <c r="N2124" i="26"/>
  <c r="M2124" i="26"/>
  <c r="N2123" i="26"/>
  <c r="M2123" i="26"/>
  <c r="N2122" i="26"/>
  <c r="M2122" i="26"/>
  <c r="N2121" i="26"/>
  <c r="M2121" i="26"/>
  <c r="N2120" i="26"/>
  <c r="M2120" i="26"/>
  <c r="N2119" i="26"/>
  <c r="M2119" i="26"/>
  <c r="N2118" i="26"/>
  <c r="M2118" i="26"/>
  <c r="N2117" i="26"/>
  <c r="M2117" i="26"/>
  <c r="N2116" i="26"/>
  <c r="M2116" i="26"/>
  <c r="N2115" i="26"/>
  <c r="M2115" i="26"/>
  <c r="N2114" i="26"/>
  <c r="M2114" i="26"/>
  <c r="N2113" i="26"/>
  <c r="M2113" i="26"/>
  <c r="N2112" i="26"/>
  <c r="M2112" i="26"/>
  <c r="N2111" i="26"/>
  <c r="M2111" i="26"/>
  <c r="N2110" i="26"/>
  <c r="M2110" i="26"/>
  <c r="N2109" i="26"/>
  <c r="M2109" i="26"/>
  <c r="N2108" i="26"/>
  <c r="M2108" i="26"/>
  <c r="N2107" i="26"/>
  <c r="M2107" i="26"/>
  <c r="N2106" i="26"/>
  <c r="M2106" i="26"/>
  <c r="N2105" i="26"/>
  <c r="M2105" i="26"/>
  <c r="N2104" i="26"/>
  <c r="M2104" i="26"/>
  <c r="N2103" i="26"/>
  <c r="M2103" i="26"/>
  <c r="N2102" i="26"/>
  <c r="M2102" i="26"/>
  <c r="N2101" i="26"/>
  <c r="M2101" i="26"/>
  <c r="N2100" i="26"/>
  <c r="M2100" i="26"/>
  <c r="N2099" i="26"/>
  <c r="M2099" i="26"/>
  <c r="N2098" i="26"/>
  <c r="M2098" i="26"/>
  <c r="N2097" i="26"/>
  <c r="M2097" i="26"/>
  <c r="N2096" i="26"/>
  <c r="M2096" i="26"/>
  <c r="N2095" i="26"/>
  <c r="M2095" i="26"/>
  <c r="N2094" i="26"/>
  <c r="M2094" i="26"/>
  <c r="N2093" i="26"/>
  <c r="M2093" i="26"/>
  <c r="N2092" i="26"/>
  <c r="M2092" i="26"/>
  <c r="N2091" i="26"/>
  <c r="M2091" i="26"/>
  <c r="N2090" i="26"/>
  <c r="M2090" i="26"/>
  <c r="N2089" i="26"/>
  <c r="M2089" i="26"/>
  <c r="N2088" i="26"/>
  <c r="M2088" i="26"/>
  <c r="N2087" i="26"/>
  <c r="M2087" i="26"/>
  <c r="N2086" i="26"/>
  <c r="M2086" i="26"/>
  <c r="N2085" i="26"/>
  <c r="M2085" i="26"/>
  <c r="N2084" i="26"/>
  <c r="M2084" i="26"/>
  <c r="N2083" i="26"/>
  <c r="M2083" i="26"/>
  <c r="N2082" i="26"/>
  <c r="M2082" i="26"/>
  <c r="N2081" i="26"/>
  <c r="M2081" i="26"/>
  <c r="N2080" i="26"/>
  <c r="M2080" i="26"/>
  <c r="N2079" i="26"/>
  <c r="M2079" i="26"/>
  <c r="N2078" i="26"/>
  <c r="M2078" i="26"/>
  <c r="N2077" i="26"/>
  <c r="M2077" i="26"/>
  <c r="N2076" i="26"/>
  <c r="M2076" i="26"/>
  <c r="N2075" i="26"/>
  <c r="M2075" i="26"/>
  <c r="N2074" i="26"/>
  <c r="M2074" i="26"/>
  <c r="N2073" i="26"/>
  <c r="M2073" i="26"/>
  <c r="N2072" i="26"/>
  <c r="M2072" i="26"/>
  <c r="N2071" i="26"/>
  <c r="M2071" i="26"/>
  <c r="N2070" i="26"/>
  <c r="M2070" i="26"/>
  <c r="N2069" i="26"/>
  <c r="M2069" i="26"/>
  <c r="N2068" i="26"/>
  <c r="M2068" i="26"/>
  <c r="N2067" i="26"/>
  <c r="M2067" i="26"/>
  <c r="N2066" i="26"/>
  <c r="M2066" i="26"/>
  <c r="N2065" i="26"/>
  <c r="M2065" i="26"/>
  <c r="N2064" i="26"/>
  <c r="M2064" i="26"/>
  <c r="N2063" i="26"/>
  <c r="M2063" i="26"/>
  <c r="N2062" i="26"/>
  <c r="M2062" i="26"/>
  <c r="N2061" i="26"/>
  <c r="M2061" i="26"/>
  <c r="N2060" i="26"/>
  <c r="M2060" i="26"/>
  <c r="N2059" i="26"/>
  <c r="M2059" i="26"/>
  <c r="N2058" i="26"/>
  <c r="M2058" i="26"/>
  <c r="N2057" i="26"/>
  <c r="M2057" i="26"/>
  <c r="N2056" i="26"/>
  <c r="M2056" i="26"/>
  <c r="N2055" i="26"/>
  <c r="M2055" i="26"/>
  <c r="N2054" i="26"/>
  <c r="M2054" i="26"/>
  <c r="N2053" i="26"/>
  <c r="M2053" i="26"/>
  <c r="N2052" i="26"/>
  <c r="M2052" i="26"/>
  <c r="N2051" i="26"/>
  <c r="M2051" i="26"/>
  <c r="N2050" i="26"/>
  <c r="M2050" i="26"/>
  <c r="N2049" i="26"/>
  <c r="M2049" i="26"/>
  <c r="N2048" i="26"/>
  <c r="M2048" i="26"/>
  <c r="N2047" i="26"/>
  <c r="M2047" i="26"/>
  <c r="N2046" i="26"/>
  <c r="M2046" i="26"/>
  <c r="N2045" i="26"/>
  <c r="M2045" i="26"/>
  <c r="N2044" i="26"/>
  <c r="M2044" i="26"/>
  <c r="N2043" i="26"/>
  <c r="M2043" i="26"/>
  <c r="N2042" i="26"/>
  <c r="M2042" i="26"/>
  <c r="N2041" i="26"/>
  <c r="M2041" i="26"/>
  <c r="N2040" i="26"/>
  <c r="M2040" i="26"/>
  <c r="N2039" i="26"/>
  <c r="M2039" i="26"/>
  <c r="N2038" i="26"/>
  <c r="M2038" i="26"/>
  <c r="N2037" i="26"/>
  <c r="M2037" i="26"/>
  <c r="N2036" i="26"/>
  <c r="M2036" i="26"/>
  <c r="N2035" i="26"/>
  <c r="M2035" i="26"/>
  <c r="N2034" i="26"/>
  <c r="M2034" i="26"/>
  <c r="N2033" i="26"/>
  <c r="M2033" i="26"/>
  <c r="N2032" i="26"/>
  <c r="M2032" i="26"/>
  <c r="N2031" i="26"/>
  <c r="M2031" i="26"/>
  <c r="N2030" i="26"/>
  <c r="M2030" i="26"/>
  <c r="N2029" i="26"/>
  <c r="M2029" i="26"/>
  <c r="N2028" i="26"/>
  <c r="M2028" i="26"/>
  <c r="N2027" i="26"/>
  <c r="M2027" i="26"/>
  <c r="N2026" i="26"/>
  <c r="M2026" i="26"/>
  <c r="N2025" i="26"/>
  <c r="M2025" i="26"/>
  <c r="N2024" i="26"/>
  <c r="M2024" i="26"/>
  <c r="N2023" i="26"/>
  <c r="M2023" i="26"/>
  <c r="N2022" i="26"/>
  <c r="M2022" i="26"/>
  <c r="N2021" i="26"/>
  <c r="M2021" i="26"/>
  <c r="N2020" i="26"/>
  <c r="M2020" i="26"/>
  <c r="N2019" i="26"/>
  <c r="M2019" i="26"/>
  <c r="N2018" i="26"/>
  <c r="M2018" i="26"/>
  <c r="N2017" i="26"/>
  <c r="M2017" i="26"/>
  <c r="N2016" i="26"/>
  <c r="M2016" i="26"/>
  <c r="N2015" i="26"/>
  <c r="M2015" i="26"/>
  <c r="N2014" i="26"/>
  <c r="M2014" i="26"/>
  <c r="N2013" i="26"/>
  <c r="M2013" i="26"/>
  <c r="N2012" i="26"/>
  <c r="M2012" i="26"/>
  <c r="N2011" i="26"/>
  <c r="M2011" i="26"/>
  <c r="N2010" i="26"/>
  <c r="M2010" i="26"/>
  <c r="N2009" i="26"/>
  <c r="M2009" i="26"/>
  <c r="N2008" i="26"/>
  <c r="M2008" i="26"/>
  <c r="N2007" i="26"/>
  <c r="M2007" i="26"/>
  <c r="N2006" i="26"/>
  <c r="M2006" i="26"/>
  <c r="N2005" i="26"/>
  <c r="M2005" i="26"/>
  <c r="N2004" i="26"/>
  <c r="M2004" i="26"/>
  <c r="N2003" i="26"/>
  <c r="M2003" i="26"/>
  <c r="N2002" i="26"/>
  <c r="M2002" i="26"/>
  <c r="N2001" i="26"/>
  <c r="M2001" i="26"/>
  <c r="N2000" i="26"/>
  <c r="M2000" i="26"/>
  <c r="N1999" i="26"/>
  <c r="M1999" i="26"/>
  <c r="N1998" i="26"/>
  <c r="M1998" i="26"/>
  <c r="N1997" i="26"/>
  <c r="M1997" i="26"/>
  <c r="N1996" i="26"/>
  <c r="M1996" i="26"/>
  <c r="N1995" i="26"/>
  <c r="M1995" i="26"/>
  <c r="N1994" i="26"/>
  <c r="M1994" i="26"/>
  <c r="N1993" i="26"/>
  <c r="M1993" i="26"/>
  <c r="N1992" i="26"/>
  <c r="M1992" i="26"/>
  <c r="N1991" i="26"/>
  <c r="M1991" i="26"/>
  <c r="N1990" i="26"/>
  <c r="M1990" i="26"/>
  <c r="N1989" i="26"/>
  <c r="M1989" i="26"/>
  <c r="N1988" i="26"/>
  <c r="M1988" i="26"/>
  <c r="N1987" i="26"/>
  <c r="M1987" i="26"/>
  <c r="N1986" i="26"/>
  <c r="M1986" i="26"/>
  <c r="N1985" i="26"/>
  <c r="M1985" i="26"/>
  <c r="N1984" i="26"/>
  <c r="M1984" i="26"/>
  <c r="N1983" i="26"/>
  <c r="M1983" i="26"/>
  <c r="N1982" i="26"/>
  <c r="M1982" i="26"/>
  <c r="N1981" i="26"/>
  <c r="M1981" i="26"/>
  <c r="N1980" i="26"/>
  <c r="M1980" i="26"/>
  <c r="N1979" i="26"/>
  <c r="M1979" i="26"/>
  <c r="N1978" i="26"/>
  <c r="M1978" i="26"/>
  <c r="N1977" i="26"/>
  <c r="M1977" i="26"/>
  <c r="N1976" i="26"/>
  <c r="M1976" i="26"/>
  <c r="N1975" i="26"/>
  <c r="M1975" i="26"/>
  <c r="N1974" i="26"/>
  <c r="M1974" i="26"/>
  <c r="N1973" i="26"/>
  <c r="M1973" i="26"/>
  <c r="N1972" i="26"/>
  <c r="M1972" i="26"/>
  <c r="N1971" i="26"/>
  <c r="M1971" i="26"/>
  <c r="N1970" i="26"/>
  <c r="M1970" i="26"/>
  <c r="N1969" i="26"/>
  <c r="M1969" i="26"/>
  <c r="N1968" i="26"/>
  <c r="M1968" i="26"/>
  <c r="N1967" i="26"/>
  <c r="M1967" i="26"/>
  <c r="N1966" i="26"/>
  <c r="M1966" i="26"/>
  <c r="N1965" i="26"/>
  <c r="M1965" i="26"/>
  <c r="N1964" i="26"/>
  <c r="M1964" i="26"/>
  <c r="N1963" i="26"/>
  <c r="M1963" i="26"/>
  <c r="N1962" i="26"/>
  <c r="M1962" i="26"/>
  <c r="N1961" i="26"/>
  <c r="M1961" i="26"/>
  <c r="N1960" i="26"/>
  <c r="M1960" i="26"/>
  <c r="N1959" i="26"/>
  <c r="M1959" i="26"/>
  <c r="N1958" i="26"/>
  <c r="M1958" i="26"/>
  <c r="N1957" i="26"/>
  <c r="M1957" i="26"/>
  <c r="N1956" i="26"/>
  <c r="M1956" i="26"/>
  <c r="N1955" i="26"/>
  <c r="M1955" i="26"/>
  <c r="N1954" i="26"/>
  <c r="M1954" i="26"/>
  <c r="N1953" i="26"/>
  <c r="M1953" i="26"/>
  <c r="N1952" i="26"/>
  <c r="M1952" i="26"/>
  <c r="N1951" i="26"/>
  <c r="M1951" i="26"/>
  <c r="N1950" i="26"/>
  <c r="M1950" i="26"/>
  <c r="N1949" i="26"/>
  <c r="M1949" i="26"/>
  <c r="N1948" i="26"/>
  <c r="M1948" i="26"/>
  <c r="N1947" i="26"/>
  <c r="M1947" i="26"/>
  <c r="N1946" i="26"/>
  <c r="M1946" i="26"/>
  <c r="N1945" i="26"/>
  <c r="M1945" i="26"/>
  <c r="N1944" i="26"/>
  <c r="M1944" i="26"/>
  <c r="N1943" i="26"/>
  <c r="M1943" i="26"/>
  <c r="N1942" i="26"/>
  <c r="M1942" i="26"/>
  <c r="N1941" i="26"/>
  <c r="M1941" i="26"/>
  <c r="N1940" i="26"/>
  <c r="M1940" i="26"/>
  <c r="N1939" i="26"/>
  <c r="M1939" i="26"/>
  <c r="N1938" i="26"/>
  <c r="M1938" i="26"/>
  <c r="N1937" i="26"/>
  <c r="M1937" i="26"/>
  <c r="N1936" i="26"/>
  <c r="M1936" i="26"/>
  <c r="N1935" i="26"/>
  <c r="M1935" i="26"/>
  <c r="N1934" i="26"/>
  <c r="M1934" i="26"/>
  <c r="N1933" i="26"/>
  <c r="M1933" i="26"/>
  <c r="N1932" i="26"/>
  <c r="M1932" i="26"/>
  <c r="N1931" i="26"/>
  <c r="M1931" i="26"/>
  <c r="N1930" i="26"/>
  <c r="M1930" i="26"/>
  <c r="N1929" i="26"/>
  <c r="M1929" i="26"/>
  <c r="N1928" i="26"/>
  <c r="M1928" i="26"/>
  <c r="N1927" i="26"/>
  <c r="M1927" i="26"/>
  <c r="N1926" i="26"/>
  <c r="M1926" i="26"/>
  <c r="N1925" i="26"/>
  <c r="M1925" i="26"/>
  <c r="N1924" i="26"/>
  <c r="M1924" i="26"/>
  <c r="N1923" i="26"/>
  <c r="M1923" i="26"/>
  <c r="N1922" i="26"/>
  <c r="M1922" i="26"/>
  <c r="N1921" i="26"/>
  <c r="M1921" i="26"/>
  <c r="N1920" i="26"/>
  <c r="M1920" i="26"/>
  <c r="N1919" i="26"/>
  <c r="M1919" i="26"/>
  <c r="N1918" i="26"/>
  <c r="M1918" i="26"/>
  <c r="N1917" i="26"/>
  <c r="M1917" i="26"/>
  <c r="N1916" i="26"/>
  <c r="M1916" i="26"/>
  <c r="N1915" i="26"/>
  <c r="M1915" i="26"/>
  <c r="N1914" i="26"/>
  <c r="M1914" i="26"/>
  <c r="N1913" i="26"/>
  <c r="M1913" i="26"/>
  <c r="N1912" i="26"/>
  <c r="M1912" i="26"/>
  <c r="N1911" i="26"/>
  <c r="M1911" i="26"/>
  <c r="N1910" i="26"/>
  <c r="M1910" i="26"/>
  <c r="N1909" i="26"/>
  <c r="M1909" i="26"/>
  <c r="N1908" i="26"/>
  <c r="M1908" i="26"/>
  <c r="N1907" i="26"/>
  <c r="M1907" i="26"/>
  <c r="N1906" i="26"/>
  <c r="M1906" i="26"/>
  <c r="N1905" i="26"/>
  <c r="M1905" i="26"/>
  <c r="N1904" i="26"/>
  <c r="M1904" i="26"/>
  <c r="N1903" i="26"/>
  <c r="M1903" i="26"/>
  <c r="N1902" i="26"/>
  <c r="M1902" i="26"/>
  <c r="N1901" i="26"/>
  <c r="M1901" i="26"/>
  <c r="N1900" i="26"/>
  <c r="M1900" i="26"/>
  <c r="N1899" i="26"/>
  <c r="M1899" i="26"/>
  <c r="N1898" i="26"/>
  <c r="M1898" i="26"/>
  <c r="N1897" i="26"/>
  <c r="M1897" i="26"/>
  <c r="N1896" i="26"/>
  <c r="M1896" i="26"/>
  <c r="N1895" i="26"/>
  <c r="M1895" i="26"/>
  <c r="N1894" i="26"/>
  <c r="M1894" i="26"/>
  <c r="N1893" i="26"/>
  <c r="M1893" i="26"/>
  <c r="N1892" i="26"/>
  <c r="M1892" i="26"/>
  <c r="N1891" i="26"/>
  <c r="M1891" i="26"/>
  <c r="N1890" i="26"/>
  <c r="M1890" i="26"/>
  <c r="N1889" i="26"/>
  <c r="M1889" i="26"/>
  <c r="N1888" i="26"/>
  <c r="M1888" i="26"/>
  <c r="N1887" i="26"/>
  <c r="M1887" i="26"/>
  <c r="N1886" i="26"/>
  <c r="M1886" i="26"/>
  <c r="N1885" i="26"/>
  <c r="M1885" i="26"/>
  <c r="N1884" i="26"/>
  <c r="M1884" i="26"/>
  <c r="N1883" i="26"/>
  <c r="M1883" i="26"/>
  <c r="N1882" i="26"/>
  <c r="M1882" i="26"/>
  <c r="N1881" i="26"/>
  <c r="M1881" i="26"/>
  <c r="N1880" i="26"/>
  <c r="M1880" i="26"/>
  <c r="N1879" i="26"/>
  <c r="M1879" i="26"/>
  <c r="N1878" i="26"/>
  <c r="M1878" i="26"/>
  <c r="N1877" i="26"/>
  <c r="M1877" i="26"/>
  <c r="N1876" i="26"/>
  <c r="M1876" i="26"/>
  <c r="N1875" i="26"/>
  <c r="M1875" i="26"/>
  <c r="N1874" i="26"/>
  <c r="M1874" i="26"/>
  <c r="N1873" i="26"/>
  <c r="M1873" i="26"/>
  <c r="N1872" i="26"/>
  <c r="M1872" i="26"/>
  <c r="N1871" i="26"/>
  <c r="M1871" i="26"/>
  <c r="N1870" i="26"/>
  <c r="M1870" i="26"/>
  <c r="N1869" i="26"/>
  <c r="M1869" i="26"/>
  <c r="N1868" i="26"/>
  <c r="M1868" i="26"/>
  <c r="N1867" i="26"/>
  <c r="M1867" i="26"/>
  <c r="N1866" i="26"/>
  <c r="M1866" i="26"/>
  <c r="N1865" i="26"/>
  <c r="M1865" i="26"/>
  <c r="N1864" i="26"/>
  <c r="M1864" i="26"/>
  <c r="N1863" i="26"/>
  <c r="M1863" i="26"/>
  <c r="N1862" i="26"/>
  <c r="M1862" i="26"/>
  <c r="N1861" i="26"/>
  <c r="M1861" i="26"/>
  <c r="N1860" i="26"/>
  <c r="M1860" i="26"/>
  <c r="N1859" i="26"/>
  <c r="M1859" i="26"/>
  <c r="N1858" i="26"/>
  <c r="M1858" i="26"/>
  <c r="N1857" i="26"/>
  <c r="M1857" i="26"/>
  <c r="N1856" i="26"/>
  <c r="M1856" i="26"/>
  <c r="N1855" i="26"/>
  <c r="M1855" i="26"/>
  <c r="N1854" i="26"/>
  <c r="M1854" i="26"/>
  <c r="N1853" i="26"/>
  <c r="M1853" i="26"/>
  <c r="N1852" i="26"/>
  <c r="M1852" i="26"/>
  <c r="N1851" i="26"/>
  <c r="M1851" i="26"/>
  <c r="N1850" i="26"/>
  <c r="M1850" i="26"/>
  <c r="N1849" i="26"/>
  <c r="M1849" i="26"/>
  <c r="N1848" i="26"/>
  <c r="M1848" i="26"/>
  <c r="N1847" i="26"/>
  <c r="M1847" i="26"/>
  <c r="N1846" i="26"/>
  <c r="M1846" i="26"/>
  <c r="N1845" i="26"/>
  <c r="M1845" i="26"/>
  <c r="N1844" i="26"/>
  <c r="M1844" i="26"/>
  <c r="N1843" i="26"/>
  <c r="M1843" i="26"/>
  <c r="N1842" i="26"/>
  <c r="M1842" i="26"/>
  <c r="N1841" i="26"/>
  <c r="M1841" i="26"/>
  <c r="N1840" i="26"/>
  <c r="M1840" i="26"/>
  <c r="N1839" i="26"/>
  <c r="M1839" i="26"/>
  <c r="N1838" i="26"/>
  <c r="M1838" i="26"/>
  <c r="N1837" i="26"/>
  <c r="M1837" i="26"/>
  <c r="N1836" i="26"/>
  <c r="M1836" i="26"/>
  <c r="N1835" i="26"/>
  <c r="M1835" i="26"/>
  <c r="N1834" i="26"/>
  <c r="M1834" i="26"/>
  <c r="N983" i="26"/>
  <c r="M983" i="26"/>
  <c r="H7" i="26"/>
  <c r="N195" i="26"/>
  <c r="M195" i="26"/>
  <c r="N1091" i="26"/>
  <c r="M1091" i="26"/>
  <c r="N603" i="26"/>
  <c r="M603" i="26"/>
  <c r="N340" i="26"/>
  <c r="M340" i="26"/>
  <c r="N309" i="26"/>
  <c r="M309" i="26"/>
  <c r="N1213" i="26"/>
  <c r="M1213" i="26"/>
  <c r="N1768" i="26"/>
  <c r="M1768" i="26"/>
  <c r="N1491" i="26"/>
  <c r="M1491" i="26"/>
  <c r="N1564" i="26"/>
  <c r="M1564" i="26"/>
  <c r="N258" i="26"/>
  <c r="M258" i="26"/>
  <c r="N800" i="26"/>
  <c r="M800" i="26"/>
  <c r="N1244" i="26"/>
  <c r="M1244" i="26"/>
  <c r="N1435" i="26"/>
  <c r="M1435" i="26"/>
  <c r="N1144" i="26"/>
  <c r="M1144" i="26"/>
  <c r="N1747" i="26"/>
  <c r="M1747" i="26"/>
  <c r="N1808" i="26"/>
  <c r="M1808" i="26"/>
  <c r="N403" i="26"/>
  <c r="M403" i="26"/>
  <c r="N1815" i="26"/>
  <c r="M1815" i="26"/>
  <c r="N916" i="26"/>
  <c r="M916" i="26"/>
  <c r="N1607" i="26"/>
  <c r="M1607" i="26"/>
  <c r="N997" i="26"/>
  <c r="M997" i="26"/>
  <c r="N1227" i="26"/>
  <c r="M1227" i="26"/>
  <c r="N1042" i="26"/>
  <c r="M1042" i="26"/>
  <c r="N232" i="26"/>
  <c r="M232" i="26"/>
  <c r="N764" i="26"/>
  <c r="M764" i="26"/>
  <c r="N1285" i="26"/>
  <c r="M1285" i="26"/>
  <c r="N1576" i="26"/>
  <c r="M1576" i="26"/>
  <c r="N1542" i="26"/>
  <c r="M1542" i="26"/>
  <c r="N1473" i="26"/>
  <c r="M1473" i="26"/>
  <c r="N1672" i="26"/>
  <c r="M1672" i="26"/>
  <c r="N357" i="26"/>
  <c r="M357" i="26"/>
  <c r="N1628" i="26"/>
  <c r="M1628" i="26"/>
  <c r="N615" i="26"/>
  <c r="M615" i="26"/>
  <c r="N814" i="26"/>
  <c r="M814" i="26"/>
  <c r="N1458" i="26"/>
  <c r="M1458" i="26"/>
  <c r="N1697" i="26"/>
  <c r="M1697" i="26"/>
  <c r="N1067" i="26"/>
  <c r="M1067" i="26"/>
  <c r="N1272" i="26"/>
  <c r="M1272" i="26"/>
  <c r="N467" i="26"/>
  <c r="M467" i="26"/>
  <c r="N1429" i="26"/>
  <c r="M1429" i="26"/>
  <c r="N1172" i="26"/>
  <c r="M1172" i="26"/>
  <c r="N1318" i="26"/>
  <c r="M1318" i="26"/>
  <c r="N1159" i="26"/>
  <c r="M1159" i="26"/>
  <c r="N706" i="26"/>
  <c r="M706" i="26"/>
  <c r="N1424" i="26"/>
  <c r="M1424" i="26"/>
  <c r="N1270" i="26"/>
  <c r="M1270" i="26"/>
  <c r="N574" i="26"/>
  <c r="M574" i="26"/>
  <c r="N169" i="26"/>
  <c r="M169" i="26"/>
  <c r="N500" i="26"/>
  <c r="M500" i="26"/>
  <c r="N1487" i="26"/>
  <c r="M1487" i="26"/>
  <c r="N10" i="26"/>
  <c r="M10" i="26"/>
  <c r="N445" i="26"/>
  <c r="M445" i="26"/>
  <c r="N1817" i="26"/>
  <c r="M1817" i="26"/>
  <c r="N283" i="26"/>
  <c r="M283" i="26"/>
  <c r="N518" i="26"/>
  <c r="M518" i="26"/>
  <c r="N203" i="26"/>
  <c r="M203" i="26"/>
  <c r="N332" i="26"/>
  <c r="M332" i="26"/>
  <c r="N253" i="26"/>
  <c r="M253" i="26"/>
  <c r="N1500" i="26"/>
  <c r="M1500" i="26"/>
  <c r="N1164" i="26"/>
  <c r="M1164" i="26"/>
  <c r="N740" i="26"/>
  <c r="M740" i="26"/>
  <c r="N1219" i="26"/>
  <c r="M1219" i="26"/>
  <c r="N131" i="26"/>
  <c r="M131" i="26"/>
  <c r="N1802" i="26"/>
  <c r="M1802" i="26"/>
  <c r="N1044" i="26"/>
  <c r="M1044" i="26"/>
  <c r="N755" i="26"/>
  <c r="M755" i="26"/>
  <c r="N776" i="26"/>
  <c r="M776" i="26"/>
  <c r="N52" i="26"/>
  <c r="M52" i="26"/>
  <c r="N1643" i="26"/>
  <c r="M1643" i="26"/>
  <c r="N625" i="26"/>
  <c r="M625" i="26"/>
  <c r="N1465" i="26"/>
  <c r="M1465" i="26"/>
  <c r="N857" i="26"/>
  <c r="M857" i="26"/>
  <c r="N1701" i="26"/>
  <c r="M1701" i="26"/>
  <c r="N290" i="26"/>
  <c r="M290" i="26"/>
  <c r="N686" i="26"/>
  <c r="M686" i="26"/>
  <c r="N1631" i="26"/>
  <c r="M1631" i="26"/>
  <c r="N1753" i="26"/>
  <c r="M1753" i="26"/>
  <c r="N230" i="26"/>
  <c r="M230" i="26"/>
  <c r="N505" i="26"/>
  <c r="M505" i="26"/>
  <c r="N128" i="26"/>
  <c r="M128" i="26"/>
  <c r="N1418" i="26"/>
  <c r="M1418" i="26"/>
  <c r="N1788" i="26"/>
  <c r="M1788" i="26"/>
  <c r="N377" i="26"/>
  <c r="M377" i="26"/>
  <c r="N771" i="26"/>
  <c r="M771" i="26"/>
  <c r="N746" i="26"/>
  <c r="M746" i="26"/>
  <c r="N708" i="26"/>
  <c r="M708" i="26"/>
  <c r="N1816" i="26"/>
  <c r="M1816" i="26"/>
  <c r="N521" i="26"/>
  <c r="M521" i="26"/>
  <c r="N927" i="26"/>
  <c r="M927" i="26"/>
  <c r="N630" i="26"/>
  <c r="M630" i="26"/>
  <c r="N122" i="26"/>
  <c r="M122" i="26"/>
  <c r="N1066" i="26"/>
  <c r="M1066" i="26"/>
  <c r="N215" i="26"/>
  <c r="M215" i="26"/>
  <c r="N1433" i="26"/>
  <c r="M1433" i="26"/>
  <c r="N987" i="26"/>
  <c r="M987" i="26"/>
  <c r="N510" i="26"/>
  <c r="M510" i="26"/>
  <c r="N108" i="26"/>
  <c r="M108" i="26"/>
  <c r="N798" i="26"/>
  <c r="M798" i="26"/>
  <c r="N1090" i="26"/>
  <c r="M1090" i="26"/>
  <c r="N847" i="26"/>
  <c r="M847" i="26"/>
  <c r="N758" i="26"/>
  <c r="M758" i="26"/>
  <c r="N1107" i="26"/>
  <c r="M1107" i="26"/>
  <c r="N612" i="26"/>
  <c r="M612" i="26"/>
  <c r="N954" i="26"/>
  <c r="M954" i="26"/>
  <c r="N1152" i="26"/>
  <c r="M1152" i="26"/>
  <c r="N1192" i="26"/>
  <c r="M1192" i="26"/>
  <c r="N11" i="26"/>
  <c r="M11" i="26"/>
  <c r="N635" i="26"/>
  <c r="M635" i="26"/>
  <c r="N217" i="26"/>
  <c r="M217" i="26"/>
  <c r="N1557" i="26"/>
  <c r="M1557" i="26"/>
  <c r="N924" i="26"/>
  <c r="M924" i="26"/>
  <c r="N964" i="26"/>
  <c r="M964" i="26"/>
  <c r="N1409" i="26"/>
  <c r="M1409" i="26"/>
  <c r="N206" i="26"/>
  <c r="M206" i="26"/>
  <c r="N1237" i="26"/>
  <c r="M1237" i="26"/>
  <c r="N1142" i="26"/>
  <c r="M1142" i="26"/>
  <c r="N1216" i="26"/>
  <c r="M1216" i="26"/>
  <c r="N1290" i="26"/>
  <c r="M1290" i="26"/>
  <c r="N1714" i="26"/>
  <c r="M1714" i="26"/>
  <c r="N247" i="26"/>
  <c r="M247" i="26"/>
  <c r="N1103" i="26"/>
  <c r="M1103" i="26"/>
  <c r="N1452" i="26"/>
  <c r="M1452" i="26"/>
  <c r="N1110" i="26"/>
  <c r="M1110" i="26"/>
  <c r="N238" i="26"/>
  <c r="M238" i="26"/>
  <c r="N833" i="26"/>
  <c r="M833" i="26"/>
  <c r="N1212" i="26"/>
  <c r="M1212" i="26"/>
  <c r="N89" i="26"/>
  <c r="M89" i="26"/>
  <c r="N667" i="26"/>
  <c r="M667" i="26"/>
  <c r="N442" i="26"/>
  <c r="M442" i="26"/>
  <c r="N1728" i="26"/>
  <c r="M1728" i="26"/>
  <c r="N32" i="26"/>
  <c r="M32" i="26"/>
  <c r="N149" i="26"/>
  <c r="M149" i="26"/>
  <c r="N756" i="26"/>
  <c r="M756" i="26"/>
  <c r="N1305" i="26"/>
  <c r="M1305" i="26"/>
  <c r="N156" i="26"/>
  <c r="M156" i="26"/>
  <c r="N722" i="26"/>
  <c r="M722" i="26"/>
  <c r="N424" i="26"/>
  <c r="M424" i="26"/>
  <c r="N352" i="26"/>
  <c r="M352" i="26"/>
  <c r="N915" i="26"/>
  <c r="M915" i="26"/>
  <c r="N245" i="26"/>
  <c r="M245" i="26"/>
  <c r="N1664" i="26"/>
  <c r="M1664" i="26"/>
  <c r="N14" i="26"/>
  <c r="M14" i="26"/>
  <c r="N1099" i="26"/>
  <c r="M1099" i="26"/>
  <c r="N1123" i="26"/>
  <c r="M1123" i="26"/>
  <c r="N1301" i="26"/>
  <c r="M1301" i="26"/>
  <c r="N539" i="26"/>
  <c r="M539" i="26"/>
  <c r="N1507" i="26"/>
  <c r="M1507" i="26"/>
  <c r="N1575" i="26"/>
  <c r="M1575" i="26"/>
  <c r="N761" i="26"/>
  <c r="M761" i="26"/>
  <c r="N1644" i="26"/>
  <c r="M1644" i="26"/>
  <c r="N925" i="26"/>
  <c r="M925" i="26"/>
  <c r="N1577" i="26"/>
  <c r="M1577" i="26"/>
  <c r="N268" i="26"/>
  <c r="M268" i="26"/>
  <c r="N1775" i="26"/>
  <c r="M1775" i="26"/>
  <c r="N751" i="26"/>
  <c r="M751" i="26"/>
  <c r="N1494" i="26"/>
  <c r="M1494" i="26"/>
  <c r="N1031" i="26"/>
  <c r="M1031" i="26"/>
  <c r="N1445" i="26"/>
  <c r="M1445" i="26"/>
  <c r="N1474" i="26"/>
  <c r="M1474" i="26"/>
  <c r="N1437" i="26"/>
  <c r="M1437" i="26"/>
  <c r="N1328" i="26"/>
  <c r="M1328" i="26"/>
  <c r="N818" i="26"/>
  <c r="M818" i="26"/>
  <c r="N395" i="26"/>
  <c r="M395" i="26"/>
  <c r="N1807" i="26"/>
  <c r="M1807" i="26"/>
  <c r="N804" i="26"/>
  <c r="M804" i="26"/>
  <c r="N1594" i="26"/>
  <c r="M1594" i="26"/>
  <c r="N555" i="26"/>
  <c r="M555" i="26"/>
  <c r="N1711" i="26"/>
  <c r="M1711" i="26"/>
  <c r="N1572" i="26"/>
  <c r="M1572" i="26"/>
  <c r="N813" i="26"/>
  <c r="M813" i="26"/>
  <c r="N1243" i="26"/>
  <c r="M1243" i="26"/>
  <c r="N503" i="26"/>
  <c r="M503" i="26"/>
  <c r="N1604" i="26"/>
  <c r="M1604" i="26"/>
  <c r="N1008" i="26"/>
  <c r="M1008" i="26"/>
  <c r="N1084" i="26"/>
  <c r="M1084" i="26"/>
  <c r="N1617" i="26"/>
  <c r="M1617" i="26"/>
  <c r="N810" i="26"/>
  <c r="M810" i="26"/>
  <c r="N938" i="26"/>
  <c r="M938" i="26"/>
  <c r="N694" i="26"/>
  <c r="M694" i="26"/>
  <c r="N1174" i="26"/>
  <c r="M1174" i="26"/>
  <c r="N836" i="26"/>
  <c r="M836" i="26"/>
  <c r="N779" i="26"/>
  <c r="M779" i="26"/>
  <c r="N565" i="26"/>
  <c r="M565" i="26"/>
  <c r="N1582" i="26"/>
  <c r="M1582" i="26"/>
  <c r="N1267" i="26"/>
  <c r="M1267" i="26"/>
  <c r="N1352" i="26"/>
  <c r="M1352" i="26"/>
  <c r="N315" i="26"/>
  <c r="M315" i="26"/>
  <c r="N1510" i="26"/>
  <c r="M1510" i="26"/>
  <c r="N770" i="26"/>
  <c r="M770" i="26"/>
  <c r="N191" i="26"/>
  <c r="M191" i="26"/>
  <c r="N127" i="26"/>
  <c r="M127" i="26"/>
  <c r="N1730" i="26"/>
  <c r="M1730" i="26"/>
  <c r="N1520" i="26"/>
  <c r="M1520" i="26"/>
  <c r="N465" i="26"/>
  <c r="M465" i="26"/>
  <c r="N723" i="26"/>
  <c r="M723" i="26"/>
  <c r="N394" i="26"/>
  <c r="M394" i="26"/>
  <c r="N1023" i="26"/>
  <c r="M1023" i="26"/>
  <c r="N645" i="26"/>
  <c r="M645" i="26"/>
  <c r="N1251" i="26"/>
  <c r="M1251" i="26"/>
  <c r="N1699" i="26"/>
  <c r="M1699" i="26"/>
  <c r="N830" i="26"/>
  <c r="M830" i="26"/>
  <c r="N343" i="26"/>
  <c r="M343" i="26"/>
  <c r="N1372" i="26"/>
  <c r="M1372" i="26"/>
  <c r="N347" i="26"/>
  <c r="M347" i="26"/>
  <c r="N476" i="26"/>
  <c r="M476" i="26"/>
  <c r="N472" i="26"/>
  <c r="M472" i="26"/>
  <c r="N1519" i="26"/>
  <c r="M1519" i="26"/>
  <c r="N1504" i="26"/>
  <c r="M1504" i="26"/>
  <c r="N218" i="26"/>
  <c r="M218" i="26"/>
  <c r="N1444" i="26"/>
  <c r="M1444" i="26"/>
  <c r="N307" i="26"/>
  <c r="M307" i="26"/>
  <c r="N142" i="26"/>
  <c r="M142" i="26"/>
  <c r="N673" i="26"/>
  <c r="M673" i="26"/>
  <c r="N835" i="26"/>
  <c r="M835" i="26"/>
  <c r="N133" i="26"/>
  <c r="M133" i="26"/>
  <c r="N345" i="26"/>
  <c r="M345" i="26"/>
  <c r="N1536" i="26"/>
  <c r="M1536" i="26"/>
  <c r="N1729" i="26"/>
  <c r="M1729" i="26"/>
  <c r="N543" i="26"/>
  <c r="M543" i="26"/>
  <c r="N1119" i="26"/>
  <c r="M1119" i="26"/>
  <c r="N1731" i="26"/>
  <c r="M1731" i="26"/>
  <c r="N1675" i="26"/>
  <c r="M1675" i="26"/>
  <c r="N1284" i="26"/>
  <c r="M1284" i="26"/>
  <c r="N1826" i="26"/>
  <c r="M1826" i="26"/>
  <c r="N426" i="26"/>
  <c r="M426" i="26"/>
  <c r="N1182" i="26"/>
  <c r="M1182" i="26"/>
  <c r="N199" i="26"/>
  <c r="M199" i="26"/>
  <c r="N19" i="26"/>
  <c r="M19" i="26"/>
  <c r="N869" i="26"/>
  <c r="M869" i="26"/>
  <c r="N1248" i="26"/>
  <c r="M1248" i="26"/>
  <c r="N598" i="26"/>
  <c r="M598" i="26"/>
  <c r="N1303" i="26"/>
  <c r="M1303" i="26"/>
  <c r="N566" i="26"/>
  <c r="M566" i="26"/>
  <c r="N1511" i="26"/>
  <c r="M1511" i="26"/>
  <c r="N1502" i="26"/>
  <c r="M1502" i="26"/>
  <c r="N961" i="26"/>
  <c r="M961" i="26"/>
  <c r="N1744" i="26"/>
  <c r="M1744" i="26"/>
  <c r="N1266" i="26"/>
  <c r="M1266" i="26"/>
  <c r="N604" i="26"/>
  <c r="M604" i="26"/>
  <c r="N1757" i="26"/>
  <c r="M1757" i="26"/>
  <c r="N865" i="26"/>
  <c r="M865" i="26"/>
  <c r="N1581" i="26"/>
  <c r="M1581" i="26"/>
  <c r="N372" i="26"/>
  <c r="M372" i="26"/>
  <c r="N859" i="26"/>
  <c r="M859" i="26"/>
  <c r="N493" i="26"/>
  <c r="M493" i="26"/>
  <c r="N15" i="26"/>
  <c r="M15" i="26"/>
  <c r="N68" i="26"/>
  <c r="M68" i="26"/>
  <c r="N228" i="26"/>
  <c r="M228" i="26"/>
  <c r="N1606" i="26"/>
  <c r="M1606" i="26"/>
  <c r="N1175" i="26"/>
  <c r="M1175" i="26"/>
  <c r="N552" i="26"/>
  <c r="M552" i="26"/>
  <c r="N1402" i="26"/>
  <c r="M1402" i="26"/>
  <c r="N452" i="26"/>
  <c r="M452" i="26"/>
  <c r="N1004" i="26"/>
  <c r="M1004" i="26"/>
  <c r="N1059" i="26"/>
  <c r="M1059" i="26"/>
  <c r="N872" i="26"/>
  <c r="M872" i="26"/>
  <c r="N234" i="26"/>
  <c r="M234" i="26"/>
  <c r="N608" i="26"/>
  <c r="M608" i="26"/>
  <c r="N1135" i="26"/>
  <c r="M1135" i="26"/>
  <c r="N1584" i="26"/>
  <c r="M1584" i="26"/>
  <c r="N487" i="26"/>
  <c r="M487" i="26"/>
  <c r="N1793" i="26"/>
  <c r="M1793" i="26"/>
  <c r="N235" i="26"/>
  <c r="M235" i="26"/>
  <c r="N1649" i="26"/>
  <c r="M1649" i="26"/>
  <c r="N76" i="26"/>
  <c r="M76" i="26"/>
  <c r="N949" i="26"/>
  <c r="M949" i="26"/>
  <c r="N745" i="26"/>
  <c r="M745" i="26"/>
  <c r="N1635" i="26"/>
  <c r="M1635" i="26"/>
  <c r="N679" i="26"/>
  <c r="M679" i="26"/>
  <c r="N1147" i="26"/>
  <c r="M1147" i="26"/>
  <c r="N669" i="26"/>
  <c r="M669" i="26"/>
  <c r="N1364" i="26"/>
  <c r="M1364" i="26"/>
  <c r="N942" i="26"/>
  <c r="M942" i="26"/>
  <c r="N759" i="26"/>
  <c r="M759" i="26"/>
  <c r="N229" i="26"/>
  <c r="M229" i="26"/>
  <c r="N980" i="26"/>
  <c r="M980" i="26"/>
  <c r="N665" i="26"/>
  <c r="M665" i="26"/>
  <c r="N1517" i="26"/>
  <c r="M1517" i="26"/>
  <c r="N1128" i="26"/>
  <c r="M1128" i="26"/>
  <c r="N1041" i="26"/>
  <c r="M1041" i="26"/>
  <c r="N1320" i="26"/>
  <c r="M1320" i="26"/>
  <c r="N124" i="26"/>
  <c r="M124" i="26"/>
  <c r="N903" i="26"/>
  <c r="M903" i="26"/>
  <c r="N629" i="26"/>
  <c r="M629" i="26"/>
  <c r="N419" i="26"/>
  <c r="M419" i="26"/>
  <c r="N1169" i="26"/>
  <c r="M1169" i="26"/>
  <c r="N1579" i="26"/>
  <c r="M1579" i="26"/>
  <c r="N1233" i="26"/>
  <c r="M1233" i="26"/>
  <c r="N1619" i="26"/>
  <c r="M1619" i="26"/>
  <c r="N1668" i="26"/>
  <c r="M1668" i="26"/>
  <c r="N358" i="26"/>
  <c r="M358" i="26"/>
  <c r="N950" i="26"/>
  <c r="M950" i="26"/>
  <c r="N710" i="26"/>
  <c r="M710" i="26"/>
  <c r="N86" i="26"/>
  <c r="M86" i="26"/>
  <c r="N1555" i="26"/>
  <c r="M1555" i="26"/>
  <c r="N224" i="26"/>
  <c r="M224" i="26"/>
  <c r="N322" i="26"/>
  <c r="M322" i="26"/>
  <c r="N69" i="26"/>
  <c r="M69" i="26"/>
  <c r="N715" i="26"/>
  <c r="M715" i="26"/>
  <c r="N1686" i="26"/>
  <c r="M1686" i="26"/>
  <c r="N139" i="26"/>
  <c r="M139" i="26"/>
  <c r="N416" i="26"/>
  <c r="M416" i="26"/>
  <c r="N520" i="26"/>
  <c r="M520" i="26"/>
  <c r="N690" i="26"/>
  <c r="M690" i="26"/>
  <c r="N324" i="26"/>
  <c r="M324" i="26"/>
  <c r="N978" i="26"/>
  <c r="M978" i="26"/>
  <c r="N132" i="26"/>
  <c r="M132" i="26"/>
  <c r="N955" i="26"/>
  <c r="M955" i="26"/>
  <c r="N407" i="26"/>
  <c r="M407" i="26"/>
  <c r="N1822" i="26"/>
  <c r="M1822" i="26"/>
  <c r="N176" i="26"/>
  <c r="M176" i="26"/>
  <c r="N298" i="26"/>
  <c r="M298" i="26"/>
  <c r="N697" i="26"/>
  <c r="M697" i="26"/>
  <c r="N1396" i="26"/>
  <c r="M1396" i="26"/>
  <c r="N388" i="26"/>
  <c r="M388" i="26"/>
  <c r="N655" i="26"/>
  <c r="M655" i="26"/>
  <c r="N929" i="26"/>
  <c r="M929" i="26"/>
  <c r="N506" i="26"/>
  <c r="M506" i="26"/>
  <c r="N692" i="26"/>
  <c r="M692" i="26"/>
  <c r="N1736" i="26"/>
  <c r="M1736" i="26"/>
  <c r="N1150" i="26"/>
  <c r="M1150" i="26"/>
  <c r="N577" i="26"/>
  <c r="M577" i="26"/>
  <c r="N327" i="26"/>
  <c r="M327" i="26"/>
  <c r="N508" i="26"/>
  <c r="M508" i="26"/>
  <c r="N453" i="26"/>
  <c r="M453" i="26"/>
  <c r="N185" i="26"/>
  <c r="M185" i="26"/>
  <c r="N248" i="26"/>
  <c r="M248" i="26"/>
  <c r="N1566" i="26"/>
  <c r="M1566" i="26"/>
  <c r="N389" i="26"/>
  <c r="M389" i="26"/>
  <c r="N1049" i="26"/>
  <c r="M1049" i="26"/>
  <c r="N1830" i="26"/>
  <c r="M1830" i="26"/>
  <c r="N517" i="26"/>
  <c r="M517" i="26"/>
  <c r="N783" i="26"/>
  <c r="M783" i="26"/>
  <c r="N816" i="26"/>
  <c r="M816" i="26"/>
  <c r="N443" i="26"/>
  <c r="M443" i="26"/>
  <c r="N455" i="26"/>
  <c r="M455" i="26"/>
  <c r="N99" i="26"/>
  <c r="M99" i="26"/>
  <c r="N244" i="26"/>
  <c r="M244" i="26"/>
  <c r="N1125" i="26"/>
  <c r="M1125" i="26"/>
  <c r="N1380" i="26"/>
  <c r="M1380" i="26"/>
  <c r="N1208" i="26"/>
  <c r="M1208" i="26"/>
  <c r="N1654" i="26"/>
  <c r="M1654" i="26"/>
  <c r="N488" i="26"/>
  <c r="M488" i="26"/>
  <c r="N887" i="26"/>
  <c r="M887" i="26"/>
  <c r="N885" i="26"/>
  <c r="M885" i="26"/>
  <c r="N151" i="26"/>
  <c r="M151" i="26"/>
  <c r="N28" i="26"/>
  <c r="M28" i="26"/>
  <c r="N281" i="26"/>
  <c r="M281" i="26"/>
  <c r="N409" i="26"/>
  <c r="M409" i="26"/>
  <c r="N72" i="26"/>
  <c r="M72" i="26"/>
  <c r="N296" i="26"/>
  <c r="M296" i="26"/>
  <c r="N1262" i="26"/>
  <c r="M1262" i="26"/>
  <c r="N313" i="26"/>
  <c r="M313" i="26"/>
  <c r="N811" i="26"/>
  <c r="M811" i="26"/>
  <c r="N646" i="26"/>
  <c r="M646" i="26"/>
  <c r="N157" i="26"/>
  <c r="M157" i="26"/>
  <c r="N438" i="26"/>
  <c r="M438" i="26"/>
  <c r="N1307" i="26"/>
  <c r="M1307" i="26"/>
  <c r="N1283" i="26"/>
  <c r="M1283" i="26"/>
  <c r="N988" i="26"/>
  <c r="M988" i="26"/>
  <c r="N1138" i="26"/>
  <c r="M1138" i="26"/>
  <c r="N595" i="26"/>
  <c r="M595" i="26"/>
  <c r="N121" i="26"/>
  <c r="M121" i="26"/>
  <c r="N611" i="26"/>
  <c r="M611" i="26"/>
  <c r="N484" i="26"/>
  <c r="M484" i="26"/>
  <c r="N266" i="26"/>
  <c r="M266" i="26"/>
  <c r="N806" i="26"/>
  <c r="M806" i="26"/>
  <c r="N550" i="26"/>
  <c r="M550" i="26"/>
  <c r="N33" i="26"/>
  <c r="M33" i="26"/>
  <c r="N1556" i="26"/>
  <c r="M1556" i="26"/>
  <c r="N1359" i="26"/>
  <c r="M1359" i="26"/>
  <c r="N1540" i="26"/>
  <c r="M1540" i="26"/>
  <c r="N579" i="26"/>
  <c r="M579" i="26"/>
  <c r="N188" i="26"/>
  <c r="M188" i="26"/>
  <c r="N946" i="26"/>
  <c r="M946" i="26"/>
  <c r="N489" i="26"/>
  <c r="M489" i="26"/>
  <c r="N1543" i="26"/>
  <c r="M1543" i="26"/>
  <c r="N861" i="26"/>
  <c r="M861" i="26"/>
  <c r="N1443" i="26"/>
  <c r="M1443" i="26"/>
  <c r="N546" i="26"/>
  <c r="M546" i="26"/>
  <c r="N1593" i="26"/>
  <c r="M1593" i="26"/>
  <c r="N563" i="26"/>
  <c r="M563" i="26"/>
  <c r="N787" i="26"/>
  <c r="M787" i="26"/>
  <c r="N1271" i="26"/>
  <c r="M1271" i="26"/>
  <c r="N182" i="26"/>
  <c r="M182" i="26"/>
  <c r="N1413" i="26"/>
  <c r="M1413" i="26"/>
  <c r="N856" i="26"/>
  <c r="M856" i="26"/>
  <c r="N1621" i="26"/>
  <c r="M1621" i="26"/>
  <c r="N687" i="26"/>
  <c r="M687" i="26"/>
  <c r="N202" i="26"/>
  <c r="M202" i="26"/>
  <c r="N583" i="26"/>
  <c r="M583" i="26"/>
  <c r="N1819" i="26"/>
  <c r="M1819" i="26"/>
  <c r="N35" i="26"/>
  <c r="M35" i="26"/>
  <c r="N1630" i="26"/>
  <c r="M1630" i="26"/>
  <c r="N1806" i="26"/>
  <c r="M1806" i="26"/>
  <c r="N1078" i="26"/>
  <c r="M1078" i="26"/>
  <c r="N597" i="26"/>
  <c r="M597" i="26"/>
  <c r="N431" i="26"/>
  <c r="M431" i="26"/>
  <c r="N1459" i="26"/>
  <c r="M1459" i="26"/>
  <c r="N1738" i="26"/>
  <c r="M1738" i="26"/>
  <c r="N383" i="26"/>
  <c r="M383" i="26"/>
  <c r="N249" i="26"/>
  <c r="M249" i="26"/>
  <c r="N181" i="26"/>
  <c r="M181" i="26"/>
  <c r="N496" i="26"/>
  <c r="M496" i="26"/>
  <c r="N110" i="26"/>
  <c r="M110" i="26"/>
  <c r="N897" i="26"/>
  <c r="M897" i="26"/>
  <c r="N725" i="26"/>
  <c r="M725" i="26"/>
  <c r="N1259" i="26"/>
  <c r="M1259" i="26"/>
  <c r="N1113" i="26"/>
  <c r="M1113" i="26"/>
  <c r="N1183" i="26"/>
  <c r="M1183" i="26"/>
  <c r="N1629" i="26"/>
  <c r="M1629" i="26"/>
  <c r="N1154" i="26"/>
  <c r="M1154" i="26"/>
  <c r="N135" i="26"/>
  <c r="M135" i="26"/>
  <c r="N300" i="26"/>
  <c r="M300" i="26"/>
  <c r="N1642" i="26"/>
  <c r="M1642" i="26"/>
  <c r="N1385" i="26"/>
  <c r="M1385" i="26"/>
  <c r="N497" i="26"/>
  <c r="M497" i="26"/>
  <c r="N963" i="26"/>
  <c r="M963" i="26"/>
  <c r="N219" i="26"/>
  <c r="M219" i="26"/>
  <c r="N71" i="26"/>
  <c r="M71" i="26"/>
  <c r="N1382" i="26"/>
  <c r="M1382" i="26"/>
  <c r="N839" i="26"/>
  <c r="M839" i="26"/>
  <c r="N1077" i="26"/>
  <c r="M1077" i="26"/>
  <c r="N626" i="26"/>
  <c r="M626" i="26"/>
  <c r="N210" i="26"/>
  <c r="M210" i="26"/>
  <c r="N40" i="26"/>
  <c r="M40" i="26"/>
  <c r="N585" i="26"/>
  <c r="M585" i="26"/>
  <c r="N831" i="26"/>
  <c r="M831" i="26"/>
  <c r="N170" i="26"/>
  <c r="M170" i="26"/>
  <c r="N623" i="26"/>
  <c r="M623" i="26"/>
  <c r="N1406" i="26"/>
  <c r="M1406" i="26"/>
  <c r="N1610" i="26"/>
  <c r="M1610" i="26"/>
  <c r="N1130" i="26"/>
  <c r="M1130" i="26"/>
  <c r="N1832" i="26"/>
  <c r="M1832" i="26"/>
  <c r="N1485" i="26"/>
  <c r="M1485" i="26"/>
  <c r="N27" i="26"/>
  <c r="M27" i="26"/>
  <c r="N1195" i="26"/>
  <c r="M1195" i="26"/>
  <c r="N1389" i="26"/>
  <c r="M1389" i="26"/>
  <c r="N1685" i="26"/>
  <c r="M1685" i="26"/>
  <c r="N1603" i="26"/>
  <c r="M1603" i="26"/>
  <c r="N1669" i="26"/>
  <c r="M1669" i="26"/>
  <c r="N1056" i="26"/>
  <c r="M1056" i="26"/>
  <c r="N502" i="26"/>
  <c r="M502" i="26"/>
  <c r="N620" i="26"/>
  <c r="M620" i="26"/>
  <c r="N1256" i="26"/>
  <c r="M1256" i="26"/>
  <c r="N404" i="26"/>
  <c r="M404" i="26"/>
  <c r="N1238" i="26"/>
  <c r="M1238" i="26"/>
  <c r="N1475" i="26"/>
  <c r="M1475" i="26"/>
  <c r="N507" i="26"/>
  <c r="M507" i="26"/>
  <c r="N1193" i="26"/>
  <c r="M1193" i="26"/>
  <c r="N1827" i="26"/>
  <c r="M1827" i="26"/>
  <c r="N1287" i="26"/>
  <c r="M1287" i="26"/>
  <c r="N1456" i="26"/>
  <c r="M1456" i="26"/>
  <c r="N956" i="26"/>
  <c r="M956" i="26"/>
  <c r="N1357" i="26"/>
  <c r="M1357" i="26"/>
  <c r="N1704" i="26"/>
  <c r="M1704" i="26"/>
  <c r="N144" i="26"/>
  <c r="M144" i="26"/>
  <c r="N1106" i="26"/>
  <c r="M1106" i="26"/>
  <c r="N1200" i="26"/>
  <c r="M1200" i="26"/>
  <c r="N1289" i="26"/>
  <c r="M1289" i="26"/>
  <c r="N1063" i="26"/>
  <c r="M1063" i="26"/>
  <c r="N417" i="26"/>
  <c r="M417" i="26"/>
  <c r="N1274" i="26"/>
  <c r="M1274" i="26"/>
  <c r="N495" i="26"/>
  <c r="M495" i="26"/>
  <c r="N1632" i="26"/>
  <c r="M1632" i="26"/>
  <c r="N649" i="26"/>
  <c r="M649" i="26"/>
  <c r="N1562" i="26"/>
  <c r="M1562" i="26"/>
  <c r="N1369" i="26"/>
  <c r="M1369" i="26"/>
  <c r="N1177" i="26"/>
  <c r="M1177" i="26"/>
  <c r="N826" i="26"/>
  <c r="M826" i="26"/>
  <c r="N958" i="26"/>
  <c r="M958" i="26"/>
  <c r="N1477" i="26"/>
  <c r="M1477" i="26"/>
  <c r="N436" i="26"/>
  <c r="M436" i="26"/>
  <c r="N1773" i="26"/>
  <c r="M1773" i="26"/>
  <c r="N1345" i="26"/>
  <c r="M1345" i="26"/>
  <c r="N1674" i="26"/>
  <c r="M1674" i="26"/>
  <c r="N906" i="26"/>
  <c r="M906" i="26"/>
  <c r="N990" i="26"/>
  <c r="M990" i="26"/>
  <c r="N242" i="26"/>
  <c r="M242" i="26"/>
  <c r="N1525" i="26"/>
  <c r="M1525" i="26"/>
  <c r="N1710" i="26"/>
  <c r="M1710" i="26"/>
  <c r="N282" i="26"/>
  <c r="M282" i="26"/>
  <c r="N84" i="26"/>
  <c r="M84" i="26"/>
  <c r="N189" i="26"/>
  <c r="M189" i="26"/>
  <c r="N363" i="26"/>
  <c r="M363" i="26"/>
  <c r="N1679" i="26"/>
  <c r="M1679" i="26"/>
  <c r="N720" i="26"/>
  <c r="M720" i="26"/>
  <c r="N586" i="26"/>
  <c r="M586" i="26"/>
  <c r="N118" i="26"/>
  <c r="M118" i="26"/>
  <c r="N1245" i="26"/>
  <c r="M1245" i="26"/>
  <c r="N1620" i="26"/>
  <c r="M1620" i="26"/>
  <c r="N1461" i="26"/>
  <c r="M1461" i="26"/>
  <c r="N947" i="26"/>
  <c r="M947" i="26"/>
  <c r="N817" i="26"/>
  <c r="M817" i="26"/>
  <c r="N711" i="26"/>
  <c r="M711" i="26"/>
  <c r="N1740" i="26"/>
  <c r="M1740" i="26"/>
  <c r="N90" i="26"/>
  <c r="M90" i="26"/>
  <c r="N1785" i="26"/>
  <c r="M1785" i="26"/>
  <c r="N886" i="26"/>
  <c r="M886" i="26"/>
  <c r="N34" i="26"/>
  <c r="M34" i="26"/>
  <c r="N1598" i="26"/>
  <c r="M1598" i="26"/>
  <c r="N1398" i="26"/>
  <c r="M1398" i="26"/>
  <c r="N360" i="26"/>
  <c r="M360" i="26"/>
  <c r="N705" i="26"/>
  <c r="M705" i="26"/>
  <c r="N1334" i="26"/>
  <c r="M1334" i="26"/>
  <c r="N683" i="26"/>
  <c r="M683" i="26"/>
  <c r="N1676" i="26"/>
  <c r="M1676" i="26"/>
  <c r="N1335" i="26"/>
  <c r="M1335" i="26"/>
  <c r="N1148" i="26"/>
  <c r="M1148" i="26"/>
  <c r="N843" i="26"/>
  <c r="M843" i="26"/>
  <c r="N634" i="26"/>
  <c r="M634" i="26"/>
  <c r="N549" i="26"/>
  <c r="M549" i="26"/>
  <c r="N264" i="26"/>
  <c r="M264" i="26"/>
  <c r="N1018" i="26"/>
  <c r="M1018" i="26"/>
  <c r="N1162" i="26"/>
  <c r="M1162" i="26"/>
  <c r="N236" i="26"/>
  <c r="M236" i="26"/>
  <c r="N1330" i="26"/>
  <c r="M1330" i="26"/>
  <c r="N429" i="26"/>
  <c r="M429" i="26"/>
  <c r="N969" i="26"/>
  <c r="M969" i="26"/>
  <c r="N613" i="26"/>
  <c r="M613" i="26"/>
  <c r="N374" i="26"/>
  <c r="M374" i="26"/>
  <c r="N845" i="26"/>
  <c r="M845" i="26"/>
  <c r="N56" i="26"/>
  <c r="M56" i="26"/>
  <c r="N1280" i="26"/>
  <c r="M1280" i="26"/>
  <c r="N658" i="26"/>
  <c r="M658" i="26"/>
  <c r="N1051" i="26"/>
  <c r="M1051" i="26"/>
  <c r="N233" i="26"/>
  <c r="M233" i="26"/>
  <c r="N693" i="26"/>
  <c r="M693" i="26"/>
  <c r="N680" i="26"/>
  <c r="M680" i="26"/>
  <c r="N1600" i="26"/>
  <c r="M1600" i="26"/>
  <c r="N1312" i="26"/>
  <c r="M1312" i="26"/>
  <c r="N1074" i="26"/>
  <c r="M1074" i="26"/>
  <c r="N414" i="26"/>
  <c r="M414" i="26"/>
  <c r="N1261" i="26"/>
  <c r="M1261" i="26"/>
  <c r="N1043" i="26"/>
  <c r="M1043" i="26"/>
  <c r="N989" i="26"/>
  <c r="M989" i="26"/>
  <c r="N471" i="26"/>
  <c r="M471" i="26"/>
  <c r="N470" i="26"/>
  <c r="M470" i="26"/>
  <c r="N1726" i="26"/>
  <c r="M1726" i="26"/>
  <c r="N628" i="26"/>
  <c r="M628" i="26"/>
  <c r="N1618" i="26"/>
  <c r="M1618" i="26"/>
  <c r="N1472" i="26"/>
  <c r="M1472" i="26"/>
  <c r="N134" i="26"/>
  <c r="M134" i="26"/>
  <c r="N1114" i="26"/>
  <c r="M1114" i="26"/>
  <c r="N1442" i="26"/>
  <c r="M1442" i="26"/>
  <c r="N308" i="26"/>
  <c r="M308" i="26"/>
  <c r="N827" i="26"/>
  <c r="M827" i="26"/>
  <c r="N695" i="26"/>
  <c r="M695" i="26"/>
  <c r="N364" i="26"/>
  <c r="M364" i="26"/>
  <c r="N402" i="26"/>
  <c r="M402" i="26"/>
  <c r="N1488" i="26"/>
  <c r="M1488" i="26"/>
  <c r="N855" i="26"/>
  <c r="M855" i="26"/>
  <c r="N105" i="26"/>
  <c r="M105" i="26"/>
  <c r="N428" i="26"/>
  <c r="M428" i="26"/>
  <c r="N255" i="26"/>
  <c r="M255" i="26"/>
  <c r="N1554" i="26"/>
  <c r="M1554" i="26"/>
  <c r="N362" i="26"/>
  <c r="M362" i="26"/>
  <c r="N975" i="26"/>
  <c r="M975" i="26"/>
  <c r="N1360" i="26"/>
  <c r="M1360" i="26"/>
  <c r="N1468" i="26"/>
  <c r="M1468" i="26"/>
  <c r="N852" i="26"/>
  <c r="M852" i="26"/>
  <c r="N1311" i="26"/>
  <c r="M1311" i="26"/>
  <c r="N1633" i="26"/>
  <c r="M1633" i="26"/>
  <c r="N1718" i="26"/>
  <c r="M1718" i="26"/>
  <c r="N802" i="26"/>
  <c r="M802" i="26"/>
  <c r="N536" i="26"/>
  <c r="M536" i="26"/>
  <c r="N753" i="26"/>
  <c r="M753" i="26"/>
  <c r="N572" i="26"/>
  <c r="M572" i="26"/>
  <c r="N1524" i="26"/>
  <c r="M1524" i="26"/>
  <c r="N1797" i="26"/>
  <c r="M1797" i="26"/>
  <c r="N898" i="26"/>
  <c r="M898" i="26"/>
  <c r="N1599" i="26"/>
  <c r="M1599" i="26"/>
  <c r="N1381" i="26"/>
  <c r="M1381" i="26"/>
  <c r="N446" i="26"/>
  <c r="M446" i="26"/>
  <c r="N1117" i="26"/>
  <c r="M1117" i="26"/>
  <c r="N1825" i="26"/>
  <c r="M1825" i="26"/>
  <c r="N1829" i="26"/>
  <c r="M1829" i="26"/>
  <c r="N1207" i="26"/>
  <c r="M1207" i="26"/>
  <c r="N1229" i="26"/>
  <c r="M1229" i="26"/>
  <c r="N494" i="26"/>
  <c r="M494" i="26"/>
  <c r="N1109" i="26"/>
  <c r="M1109" i="26"/>
  <c r="N1032" i="26"/>
  <c r="M1032" i="26"/>
  <c r="N1358" i="26"/>
  <c r="M1358" i="26"/>
  <c r="N18" i="26"/>
  <c r="M18" i="26"/>
  <c r="N441" i="26"/>
  <c r="M441" i="26"/>
  <c r="N914" i="26"/>
  <c r="M914" i="26"/>
  <c r="N280" i="26"/>
  <c r="M280" i="26"/>
  <c r="N609" i="26"/>
  <c r="M609" i="26"/>
  <c r="N421" i="26"/>
  <c r="M421" i="26"/>
  <c r="N55" i="26"/>
  <c r="M55" i="26"/>
  <c r="N102" i="26"/>
  <c r="M102" i="26"/>
  <c r="N943" i="26"/>
  <c r="M943" i="26"/>
  <c r="N1198" i="26"/>
  <c r="M1198" i="26"/>
  <c r="N1122" i="26"/>
  <c r="M1122" i="26"/>
  <c r="N430" i="26"/>
  <c r="M430" i="26"/>
  <c r="N1720" i="26"/>
  <c r="M1720" i="26"/>
  <c r="N704" i="26"/>
  <c r="M704" i="26"/>
  <c r="N701" i="26"/>
  <c r="M701" i="26"/>
  <c r="N1134" i="26"/>
  <c r="M1134" i="26"/>
  <c r="N1818" i="26"/>
  <c r="M1818" i="26"/>
  <c r="N126" i="26"/>
  <c r="M126" i="26"/>
  <c r="N449" i="26"/>
  <c r="M449" i="26"/>
  <c r="N212" i="26"/>
  <c r="M212" i="26"/>
  <c r="N504" i="26"/>
  <c r="M504" i="26"/>
  <c r="N326" i="26"/>
  <c r="M326" i="26"/>
  <c r="N231" i="26"/>
  <c r="M231" i="26"/>
  <c r="N1765" i="26"/>
  <c r="M1765" i="26"/>
  <c r="N703" i="26"/>
  <c r="M703" i="26"/>
  <c r="N1250" i="26"/>
  <c r="M1250" i="26"/>
  <c r="N295" i="26"/>
  <c r="M295" i="26"/>
  <c r="N1221" i="26"/>
  <c r="M1221" i="26"/>
  <c r="N1470" i="26"/>
  <c r="M1470" i="26"/>
  <c r="N1021" i="26"/>
  <c r="M1021" i="26"/>
  <c r="N684" i="26"/>
  <c r="M684" i="26"/>
  <c r="N373" i="26"/>
  <c r="M373" i="26"/>
  <c r="N1771" i="26"/>
  <c r="M1771" i="26"/>
  <c r="N1800" i="26"/>
  <c r="M1800" i="26"/>
  <c r="N1201" i="26"/>
  <c r="M1201" i="26"/>
  <c r="N624" i="26"/>
  <c r="M624" i="26"/>
  <c r="N270" i="26"/>
  <c r="M270" i="26"/>
  <c r="N760" i="26"/>
  <c r="M760" i="26"/>
  <c r="N1462" i="26"/>
  <c r="M1462" i="26"/>
  <c r="N1659" i="26"/>
  <c r="M1659" i="26"/>
  <c r="N272" i="26"/>
  <c r="M272" i="26"/>
  <c r="N88" i="26"/>
  <c r="M88" i="26"/>
  <c r="N1155" i="26"/>
  <c r="M1155" i="26"/>
  <c r="N1551" i="26"/>
  <c r="M1551" i="26"/>
  <c r="N1223" i="26"/>
  <c r="M1223" i="26"/>
  <c r="N793" i="26"/>
  <c r="M793" i="26"/>
  <c r="N605" i="26"/>
  <c r="M605" i="26"/>
  <c r="N1463" i="26"/>
  <c r="M1463" i="26"/>
  <c r="N1368" i="26"/>
  <c r="M1368" i="26"/>
  <c r="N1457" i="26"/>
  <c r="M1457" i="26"/>
  <c r="N967" i="26"/>
  <c r="M967" i="26"/>
  <c r="N1160" i="26"/>
  <c r="M1160" i="26"/>
  <c r="N883" i="26"/>
  <c r="M883" i="26"/>
  <c r="N1371" i="26"/>
  <c r="M1371" i="26"/>
  <c r="N1224" i="26"/>
  <c r="M1224" i="26"/>
  <c r="N663" i="26"/>
  <c r="M663" i="26"/>
  <c r="N1232" i="26"/>
  <c r="M1232" i="26"/>
  <c r="N860" i="26"/>
  <c r="M860" i="26"/>
  <c r="N279" i="26"/>
  <c r="M279" i="26"/>
  <c r="N768" i="26"/>
  <c r="M768" i="26"/>
  <c r="N792" i="26"/>
  <c r="M792" i="26"/>
  <c r="N1194" i="26"/>
  <c r="M1194" i="26"/>
  <c r="N1264" i="26"/>
  <c r="M1264" i="26"/>
  <c r="N1774" i="26"/>
  <c r="M1774" i="26"/>
  <c r="N580" i="26"/>
  <c r="M580" i="26"/>
  <c r="N639" i="26"/>
  <c r="M639" i="26"/>
  <c r="N141" i="26"/>
  <c r="M141" i="26"/>
  <c r="N78" i="26"/>
  <c r="M78" i="26"/>
  <c r="N1751" i="26"/>
  <c r="M1751" i="26"/>
  <c r="N1190" i="26"/>
  <c r="M1190" i="26"/>
  <c r="N1725" i="26"/>
  <c r="M1725" i="26"/>
  <c r="N140" i="26"/>
  <c r="M140" i="26"/>
  <c r="N252" i="26"/>
  <c r="M252" i="26"/>
  <c r="N162" i="26"/>
  <c r="M162" i="26"/>
  <c r="N1759" i="26"/>
  <c r="M1759" i="26"/>
  <c r="N1255" i="26"/>
  <c r="M1255" i="26"/>
  <c r="N1426" i="26"/>
  <c r="M1426" i="26"/>
  <c r="N941" i="26"/>
  <c r="M941" i="26"/>
  <c r="N853" i="26"/>
  <c r="M853" i="26"/>
  <c r="N1015" i="26"/>
  <c r="M1015" i="26"/>
  <c r="N1309" i="26"/>
  <c r="M1309" i="26"/>
  <c r="N171" i="26"/>
  <c r="M171" i="26"/>
  <c r="N849" i="26"/>
  <c r="M849" i="26"/>
  <c r="N117" i="26"/>
  <c r="M117" i="26"/>
  <c r="N904" i="26"/>
  <c r="M904" i="26"/>
  <c r="N1392" i="26"/>
  <c r="M1392" i="26"/>
  <c r="N547" i="26"/>
  <c r="M547" i="26"/>
  <c r="N1602" i="26"/>
  <c r="M1602" i="26"/>
  <c r="N841" i="26"/>
  <c r="M841" i="26"/>
  <c r="N1189" i="26"/>
  <c r="M1189" i="26"/>
  <c r="N1286" i="26"/>
  <c r="M1286" i="26"/>
  <c r="N587" i="26"/>
  <c r="M587" i="26"/>
  <c r="N437" i="26"/>
  <c r="M437" i="26"/>
  <c r="N462" i="26"/>
  <c r="M462" i="26"/>
  <c r="N1708" i="26"/>
  <c r="M1708" i="26"/>
  <c r="N1163" i="26"/>
  <c r="M1163" i="26"/>
  <c r="N1086" i="26"/>
  <c r="M1086" i="26"/>
  <c r="N1025" i="26"/>
  <c r="M1025" i="26"/>
  <c r="N1293" i="26"/>
  <c r="M1293" i="26"/>
  <c r="N1624" i="26"/>
  <c r="M1624" i="26"/>
  <c r="N894" i="26"/>
  <c r="M894" i="26"/>
  <c r="N1523" i="26"/>
  <c r="M1523" i="26"/>
  <c r="N396" i="26"/>
  <c r="M396" i="26"/>
  <c r="N450" i="26"/>
  <c r="M450" i="26"/>
  <c r="N1068" i="26"/>
  <c r="M1068" i="26"/>
  <c r="N524" i="26"/>
  <c r="M524" i="26"/>
  <c r="N1821" i="26"/>
  <c r="M1821" i="26"/>
  <c r="N1657" i="26"/>
  <c r="M1657" i="26"/>
  <c r="N724" i="26"/>
  <c r="M724" i="26"/>
  <c r="N154" i="26"/>
  <c r="M154" i="26"/>
  <c r="N1580" i="26"/>
  <c r="M1580" i="26"/>
  <c r="N1370" i="26"/>
  <c r="M1370" i="26"/>
  <c r="N877" i="26"/>
  <c r="M877" i="26"/>
  <c r="N316" i="26"/>
  <c r="M316" i="26"/>
  <c r="N284" i="26"/>
  <c r="M284" i="26"/>
  <c r="N274" i="26"/>
  <c r="M274" i="26"/>
  <c r="N96" i="26"/>
  <c r="M96" i="26"/>
  <c r="N1137" i="26"/>
  <c r="M1137" i="26"/>
  <c r="N1026" i="26"/>
  <c r="M1026" i="26"/>
  <c r="N303" i="26"/>
  <c r="M303" i="26"/>
  <c r="N1567" i="26"/>
  <c r="M1567" i="26"/>
  <c r="N1081" i="26"/>
  <c r="M1081" i="26"/>
  <c r="N1479" i="26"/>
  <c r="M1479" i="26"/>
  <c r="N965" i="26"/>
  <c r="M965" i="26"/>
  <c r="N422" i="26"/>
  <c r="M422" i="26"/>
  <c r="N1558" i="26"/>
  <c r="M1558" i="26"/>
  <c r="N970" i="26"/>
  <c r="M970" i="26"/>
  <c r="N350" i="26"/>
  <c r="M350" i="26"/>
  <c r="N1476" i="26"/>
  <c r="M1476" i="26"/>
  <c r="N1615" i="26"/>
  <c r="M1615" i="26"/>
  <c r="N1812" i="26"/>
  <c r="M1812" i="26"/>
  <c r="N1585" i="26"/>
  <c r="M1585" i="26"/>
  <c r="N1036" i="26"/>
  <c r="M1036" i="26"/>
  <c r="N601" i="26"/>
  <c r="M601" i="26"/>
  <c r="N874" i="26"/>
  <c r="M874" i="26"/>
  <c r="N42" i="26"/>
  <c r="M42" i="26"/>
  <c r="N1647" i="26"/>
  <c r="M1647" i="26"/>
  <c r="N1563" i="26"/>
  <c r="M1563" i="26"/>
  <c r="N1096" i="26"/>
  <c r="M1096" i="26"/>
  <c r="N1332" i="26"/>
  <c r="M1332" i="26"/>
  <c r="N944" i="26"/>
  <c r="M944" i="26"/>
  <c r="N1108" i="26"/>
  <c r="M1108" i="26"/>
  <c r="N491" i="26"/>
  <c r="M491" i="26"/>
  <c r="N1199" i="26"/>
  <c r="M1199" i="26"/>
  <c r="N1145" i="26"/>
  <c r="M1145" i="26"/>
  <c r="N1184" i="26"/>
  <c r="M1184" i="26"/>
  <c r="N26" i="26"/>
  <c r="M26" i="26"/>
  <c r="N982" i="26"/>
  <c r="M982" i="26"/>
  <c r="N243" i="26"/>
  <c r="M243" i="26"/>
  <c r="N226" i="26"/>
  <c r="M226" i="26"/>
  <c r="N685" i="26"/>
  <c r="M685" i="26"/>
  <c r="N716" i="26"/>
  <c r="M716" i="26"/>
  <c r="N1770" i="26"/>
  <c r="M1770" i="26"/>
  <c r="N184" i="26"/>
  <c r="M184" i="26"/>
  <c r="N641" i="26"/>
  <c r="M641" i="26"/>
  <c r="N1627" i="26"/>
  <c r="M1627" i="26"/>
  <c r="N1161" i="26"/>
  <c r="M1161" i="26"/>
  <c r="N1327" i="26"/>
  <c r="M1327" i="26"/>
  <c r="N999" i="26"/>
  <c r="M999" i="26"/>
  <c r="N805" i="26"/>
  <c r="M805" i="26"/>
  <c r="N342" i="26"/>
  <c r="M342" i="26"/>
  <c r="N1706" i="26"/>
  <c r="M1706" i="26"/>
  <c r="N41" i="26"/>
  <c r="M41" i="26"/>
  <c r="N892" i="26"/>
  <c r="M892" i="26"/>
  <c r="N778" i="26"/>
  <c r="M778" i="26"/>
  <c r="N1269" i="26"/>
  <c r="M1269" i="26"/>
  <c r="N1746" i="26"/>
  <c r="M1746" i="26"/>
  <c r="N1506" i="26"/>
  <c r="M1506" i="26"/>
  <c r="N1104" i="26"/>
  <c r="M1104" i="26"/>
  <c r="N1732" i="26"/>
  <c r="M1732" i="26"/>
  <c r="N582" i="26"/>
  <c r="M582" i="26"/>
  <c r="N1778" i="26"/>
  <c r="M1778" i="26"/>
  <c r="N1431" i="26"/>
  <c r="M1431" i="26"/>
  <c r="N1571" i="26"/>
  <c r="M1571" i="26"/>
  <c r="N1727" i="26"/>
  <c r="M1727" i="26"/>
  <c r="N1741" i="26"/>
  <c r="M1741" i="26"/>
  <c r="N1823" i="26"/>
  <c r="M1823" i="26"/>
  <c r="N1048" i="26"/>
  <c r="M1048" i="26"/>
  <c r="N584" i="26"/>
  <c r="M584" i="26"/>
  <c r="N1514" i="26"/>
  <c r="M1514" i="26"/>
  <c r="N594" i="26"/>
  <c r="M594" i="26"/>
  <c r="N180" i="26"/>
  <c r="M180" i="26"/>
  <c r="N1291" i="26"/>
  <c r="M1291" i="26"/>
  <c r="N263" i="26"/>
  <c r="M263" i="26"/>
  <c r="N447" i="26"/>
  <c r="M447" i="26"/>
  <c r="N148" i="26"/>
  <c r="M148" i="26"/>
  <c r="N1405" i="26"/>
  <c r="M1405" i="26"/>
  <c r="N1062" i="26"/>
  <c r="M1062" i="26"/>
  <c r="N1263" i="26"/>
  <c r="M1263" i="26"/>
  <c r="N1310" i="26"/>
  <c r="M1310" i="26"/>
  <c r="N767" i="26"/>
  <c r="M767" i="26"/>
  <c r="N1453" i="26"/>
  <c r="M1453" i="26"/>
  <c r="N1508" i="26"/>
  <c r="M1508" i="26"/>
  <c r="N960" i="26"/>
  <c r="M960" i="26"/>
  <c r="N310" i="26"/>
  <c r="M310" i="26"/>
  <c r="N479" i="26"/>
  <c r="M479" i="26"/>
  <c r="N482" i="26"/>
  <c r="M482" i="26"/>
  <c r="N1496" i="26"/>
  <c r="M1496" i="26"/>
  <c r="N937" i="26"/>
  <c r="M937" i="26"/>
  <c r="N237" i="26"/>
  <c r="M237" i="26"/>
  <c r="N1482" i="26"/>
  <c r="M1482" i="26"/>
  <c r="N846" i="26"/>
  <c r="M846" i="26"/>
  <c r="N367" i="26"/>
  <c r="M367" i="26"/>
  <c r="N567" i="26"/>
  <c r="M567" i="26"/>
  <c r="N834" i="26"/>
  <c r="M834" i="26"/>
  <c r="N1203" i="26"/>
  <c r="M1203" i="26"/>
  <c r="N820" i="26"/>
  <c r="M820" i="26"/>
  <c r="N1656" i="26"/>
  <c r="M1656" i="26"/>
  <c r="N858" i="26"/>
  <c r="M858" i="26"/>
  <c r="N1735" i="26"/>
  <c r="M1735" i="26"/>
  <c r="N1609" i="26"/>
  <c r="M1609" i="26"/>
  <c r="N37" i="26"/>
  <c r="M37" i="26"/>
  <c r="N1749" i="26"/>
  <c r="M1749" i="26"/>
  <c r="N799" i="26"/>
  <c r="M799" i="26"/>
  <c r="N553" i="26"/>
  <c r="M553" i="26"/>
  <c r="N681" i="26"/>
  <c r="M681" i="26"/>
  <c r="N1625" i="26"/>
  <c r="M1625" i="26"/>
  <c r="N98" i="26"/>
  <c r="M98" i="26"/>
  <c r="N214" i="26"/>
  <c r="M214" i="26"/>
  <c r="N928" i="26"/>
  <c r="M928" i="26"/>
  <c r="N1105" i="26"/>
  <c r="M1105" i="26"/>
  <c r="N948" i="26"/>
  <c r="M948" i="26"/>
  <c r="N1045" i="26"/>
  <c r="M1045" i="26"/>
  <c r="N808" i="26"/>
  <c r="M808" i="26"/>
  <c r="N1249" i="26"/>
  <c r="M1249" i="26"/>
  <c r="N1094" i="26"/>
  <c r="M1094" i="26"/>
  <c r="N788" i="26"/>
  <c r="M788" i="26"/>
  <c r="N194" i="26"/>
  <c r="M194" i="26"/>
  <c r="N70" i="26"/>
  <c r="M70" i="26"/>
  <c r="N1242" i="26"/>
  <c r="M1242" i="26"/>
  <c r="N165" i="26"/>
  <c r="M165" i="26"/>
  <c r="N418" i="26"/>
  <c r="M418" i="26"/>
  <c r="N174" i="26"/>
  <c r="M174" i="26"/>
  <c r="N1616" i="26"/>
  <c r="M1616" i="26"/>
  <c r="N688" i="26"/>
  <c r="M688" i="26"/>
  <c r="N719" i="26"/>
  <c r="M719" i="26"/>
  <c r="N331" i="26"/>
  <c r="M331" i="26"/>
  <c r="N23" i="26"/>
  <c r="M23" i="26"/>
  <c r="N349" i="26"/>
  <c r="M349" i="26"/>
  <c r="N1222" i="26"/>
  <c r="M1222" i="26"/>
  <c r="N1586" i="26"/>
  <c r="M1586" i="26"/>
  <c r="N130" i="26"/>
  <c r="M130" i="26"/>
  <c r="N891" i="26"/>
  <c r="M891" i="26"/>
  <c r="N992" i="26"/>
  <c r="M992" i="26"/>
  <c r="N1742" i="26"/>
  <c r="M1742" i="26"/>
  <c r="N1247" i="26"/>
  <c r="M1247" i="26"/>
  <c r="N533" i="26"/>
  <c r="M533" i="26"/>
  <c r="N866" i="26"/>
  <c r="M866" i="26"/>
  <c r="N164" i="26"/>
  <c r="M164" i="26"/>
  <c r="N1361" i="26"/>
  <c r="M1361" i="26"/>
  <c r="N1583" i="26"/>
  <c r="M1583" i="26"/>
  <c r="N114" i="26"/>
  <c r="M114" i="26"/>
  <c r="N254" i="26"/>
  <c r="M254" i="26"/>
  <c r="N1528" i="26"/>
  <c r="M1528" i="26"/>
  <c r="N1587" i="26"/>
  <c r="M1587" i="26"/>
  <c r="N371" i="26"/>
  <c r="M371" i="26"/>
  <c r="N1089" i="26"/>
  <c r="M1089" i="26"/>
  <c r="N854" i="26"/>
  <c r="M854" i="26"/>
  <c r="N837" i="26"/>
  <c r="M837" i="26"/>
  <c r="N1338" i="26"/>
  <c r="M1338" i="26"/>
  <c r="N1273" i="26"/>
  <c r="M1273" i="26"/>
  <c r="N1804" i="26"/>
  <c r="M1804" i="26"/>
  <c r="N977" i="26"/>
  <c r="M977" i="26"/>
  <c r="N945" i="26"/>
  <c r="M945" i="26"/>
  <c r="N737" i="26"/>
  <c r="M737" i="26"/>
  <c r="N675" i="26"/>
  <c r="M675" i="26"/>
  <c r="N1029" i="26"/>
  <c r="M1029" i="26"/>
  <c r="N812" i="26"/>
  <c r="M812" i="26"/>
  <c r="N1395" i="26"/>
  <c r="M1395" i="26"/>
  <c r="N1020" i="26"/>
  <c r="M1020" i="26"/>
  <c r="N878" i="26"/>
  <c r="M878" i="26"/>
  <c r="N709" i="26"/>
  <c r="M709" i="26"/>
  <c r="N974" i="26"/>
  <c r="M974" i="26"/>
  <c r="N1153" i="26"/>
  <c r="M1153" i="26"/>
  <c r="N622" i="26"/>
  <c r="M622" i="26"/>
  <c r="N527" i="26"/>
  <c r="M527" i="26"/>
  <c r="N393" i="26"/>
  <c r="M393" i="26"/>
  <c r="N617" i="26"/>
  <c r="M617" i="26"/>
  <c r="N822" i="26"/>
  <c r="M822" i="26"/>
  <c r="N765" i="26"/>
  <c r="M765" i="26"/>
  <c r="N959" i="26"/>
  <c r="M959" i="26"/>
  <c r="N1561" i="26"/>
  <c r="M1561" i="26"/>
  <c r="N1573" i="26"/>
  <c r="M1573" i="26"/>
  <c r="N570" i="26"/>
  <c r="M570" i="26"/>
  <c r="N889" i="26"/>
  <c r="M889" i="26"/>
  <c r="N288" i="26"/>
  <c r="M288" i="26"/>
  <c r="N1003" i="26"/>
  <c r="M1003" i="26"/>
  <c r="N1716" i="26"/>
  <c r="M1716" i="26"/>
  <c r="N1798" i="26"/>
  <c r="M1798" i="26"/>
  <c r="N1253" i="26"/>
  <c r="M1253" i="26"/>
  <c r="N1246" i="26"/>
  <c r="M1246" i="26"/>
  <c r="N1186" i="26"/>
  <c r="M1186" i="26"/>
  <c r="N1545" i="26"/>
  <c r="M1545" i="26"/>
  <c r="N519" i="26"/>
  <c r="M519" i="26"/>
  <c r="N80" i="26"/>
  <c r="M80" i="26"/>
  <c r="N652" i="26"/>
  <c r="M652" i="26"/>
  <c r="N1007" i="26"/>
  <c r="M1007" i="26"/>
  <c r="N881" i="26"/>
  <c r="M881" i="26"/>
  <c r="N1054" i="26"/>
  <c r="M1054" i="26"/>
  <c r="N1733" i="26"/>
  <c r="M1733" i="26"/>
  <c r="N1300" i="26"/>
  <c r="M1300" i="26"/>
  <c r="N1013" i="26"/>
  <c r="M1013" i="26"/>
  <c r="N63" i="26"/>
  <c r="M63" i="26"/>
  <c r="N1408" i="26"/>
  <c r="M1408" i="26"/>
  <c r="N1295" i="26"/>
  <c r="M1295" i="26"/>
  <c r="N457" i="26"/>
  <c r="M457" i="26"/>
  <c r="N1803" i="26"/>
  <c r="M1803" i="26"/>
  <c r="N677" i="26"/>
  <c r="M677" i="26"/>
  <c r="N251" i="26"/>
  <c r="M251" i="26"/>
  <c r="N1539" i="26"/>
  <c r="M1539" i="26"/>
  <c r="N741" i="26"/>
  <c r="M741" i="26"/>
  <c r="N82" i="26"/>
  <c r="M82" i="26"/>
  <c r="N1037" i="26"/>
  <c r="M1037" i="26"/>
  <c r="N1432" i="26"/>
  <c r="M1432" i="26"/>
  <c r="N1072" i="26"/>
  <c r="M1072" i="26"/>
  <c r="N1501" i="26"/>
  <c r="M1501" i="26"/>
  <c r="N1353" i="26"/>
  <c r="M1353" i="26"/>
  <c r="N1100" i="26"/>
  <c r="M1100" i="26"/>
  <c r="N172" i="26"/>
  <c r="M172" i="26"/>
  <c r="N1240" i="26"/>
  <c r="M1240" i="26"/>
  <c r="N275" i="26"/>
  <c r="M275" i="26"/>
  <c r="N1712" i="26"/>
  <c r="M1712" i="26"/>
  <c r="N1209" i="26"/>
  <c r="M1209" i="26"/>
  <c r="N1661" i="26"/>
  <c r="M1661" i="26"/>
  <c r="N473" i="26"/>
  <c r="M473" i="26"/>
  <c r="N1760" i="26"/>
  <c r="M1760" i="26"/>
  <c r="N1447" i="26"/>
  <c r="M1447" i="26"/>
  <c r="N1191" i="26"/>
  <c r="M1191" i="26"/>
  <c r="N1050" i="26"/>
  <c r="M1050" i="26"/>
  <c r="N648" i="26"/>
  <c r="M648" i="26"/>
  <c r="N115" i="26"/>
  <c r="M115" i="26"/>
  <c r="N39" i="26"/>
  <c r="M39" i="26"/>
  <c r="N775" i="26"/>
  <c r="M775" i="26"/>
  <c r="N1001" i="26"/>
  <c r="M1001" i="26"/>
  <c r="N544" i="26"/>
  <c r="M544" i="26"/>
  <c r="N57" i="26"/>
  <c r="M57" i="26"/>
  <c r="N1098" i="26"/>
  <c r="M1098" i="26"/>
  <c r="N137" i="26"/>
  <c r="M137" i="26"/>
  <c r="N1560" i="26"/>
  <c r="M1560" i="26"/>
  <c r="N933" i="26"/>
  <c r="M933" i="26"/>
  <c r="N461" i="26"/>
  <c r="M461" i="26"/>
  <c r="N116" i="26"/>
  <c r="M116" i="26"/>
  <c r="N1127" i="26"/>
  <c r="M1127" i="26"/>
  <c r="N477" i="26"/>
  <c r="M477" i="26"/>
  <c r="N1082" i="26"/>
  <c r="M1082" i="26"/>
  <c r="N957" i="26"/>
  <c r="M957" i="26"/>
  <c r="N1120" i="26"/>
  <c r="M1120" i="26"/>
  <c r="N592" i="26"/>
  <c r="M592" i="26"/>
  <c r="N717" i="26"/>
  <c r="M717" i="26"/>
  <c r="N1814" i="26"/>
  <c r="M1814" i="26"/>
  <c r="N1012" i="26"/>
  <c r="M1012" i="26"/>
  <c r="N341" i="26"/>
  <c r="M341" i="26"/>
  <c r="N1170" i="26"/>
  <c r="M1170" i="26"/>
  <c r="N981" i="26"/>
  <c r="M981" i="26"/>
  <c r="N312" i="26"/>
  <c r="M312" i="26"/>
  <c r="N1705" i="26"/>
  <c r="M1705" i="26"/>
  <c r="N651" i="26"/>
  <c r="M651" i="26"/>
  <c r="N64" i="26"/>
  <c r="M64" i="26"/>
  <c r="N1204" i="26"/>
  <c r="M1204" i="26"/>
  <c r="N302" i="26"/>
  <c r="M302" i="26"/>
  <c r="N984" i="26"/>
  <c r="M984" i="26"/>
  <c r="N492" i="26"/>
  <c r="M492" i="26"/>
  <c r="N607" i="26"/>
  <c r="M607" i="26"/>
  <c r="N631" i="26"/>
  <c r="M631" i="26"/>
  <c r="N888" i="26"/>
  <c r="M888" i="26"/>
  <c r="N1794" i="26"/>
  <c r="M1794" i="26"/>
  <c r="N1316" i="26"/>
  <c r="M1316" i="26"/>
  <c r="N16" i="26"/>
  <c r="M16" i="26"/>
  <c r="N1257" i="26"/>
  <c r="M1257" i="26"/>
  <c r="N259" i="26"/>
  <c r="M259" i="26"/>
  <c r="N380" i="26"/>
  <c r="M380" i="26"/>
  <c r="N791" i="26"/>
  <c r="M791" i="26"/>
  <c r="N699" i="26"/>
  <c r="M699" i="26"/>
  <c r="N995" i="26"/>
  <c r="M995" i="26"/>
  <c r="N763" i="26"/>
  <c r="M763" i="26"/>
  <c r="N1055" i="26"/>
  <c r="M1055" i="26"/>
  <c r="N1739" i="26"/>
  <c r="M1739" i="26"/>
  <c r="N1060" i="26"/>
  <c r="M1060" i="26"/>
  <c r="N1497" i="26"/>
  <c r="M1497" i="26"/>
  <c r="N463" i="26"/>
  <c r="M463" i="26"/>
  <c r="N1526" i="26"/>
  <c r="M1526" i="26"/>
  <c r="N67" i="26"/>
  <c r="M67" i="26"/>
  <c r="N1553" i="26"/>
  <c r="M1553" i="26"/>
  <c r="N91" i="26"/>
  <c r="M91" i="26"/>
  <c r="N454" i="26"/>
  <c r="M454" i="26"/>
  <c r="N1493" i="26"/>
  <c r="M1493" i="26"/>
  <c r="N412" i="26"/>
  <c r="M412" i="26"/>
  <c r="N689" i="26"/>
  <c r="M689" i="26"/>
  <c r="N1404" i="26"/>
  <c r="M1404" i="26"/>
  <c r="N257" i="26"/>
  <c r="M257" i="26"/>
  <c r="N499" i="26"/>
  <c r="M499" i="26"/>
  <c r="N460" i="26"/>
  <c r="M460" i="26"/>
  <c r="N602" i="26"/>
  <c r="M602" i="26"/>
  <c r="N953" i="26"/>
  <c r="M953" i="26"/>
  <c r="N1388" i="26"/>
  <c r="M1388" i="26"/>
  <c r="N94" i="26"/>
  <c r="M94" i="26"/>
  <c r="N178" i="26"/>
  <c r="M178" i="26"/>
  <c r="N1346" i="26"/>
  <c r="M1346" i="26"/>
  <c r="N62" i="26"/>
  <c r="M62" i="26"/>
  <c r="N782" i="26"/>
  <c r="M782" i="26"/>
  <c r="N216" i="26"/>
  <c r="M216" i="26"/>
  <c r="N468" i="26"/>
  <c r="M468" i="26"/>
  <c r="N676" i="26"/>
  <c r="M676" i="26"/>
  <c r="N74" i="26"/>
  <c r="M74" i="26"/>
  <c r="N8" i="26"/>
  <c r="M8" i="26"/>
  <c r="N1111" i="26"/>
  <c r="M1111" i="26"/>
  <c r="N1282" i="26"/>
  <c r="M1282" i="26"/>
  <c r="N1324" i="26"/>
  <c r="M1324" i="26"/>
  <c r="N1064" i="26"/>
  <c r="M1064" i="26"/>
  <c r="N1681" i="26"/>
  <c r="M1681" i="26"/>
  <c r="N643" i="26"/>
  <c r="M643" i="26"/>
  <c r="N239" i="26"/>
  <c r="M239" i="26"/>
  <c r="N610" i="26"/>
  <c r="M610" i="26"/>
  <c r="N749" i="26"/>
  <c r="M749" i="26"/>
  <c r="N1143" i="26"/>
  <c r="M1143" i="26"/>
  <c r="N935" i="26"/>
  <c r="M935" i="26"/>
  <c r="N899" i="26"/>
  <c r="M899" i="26"/>
  <c r="N1430" i="26"/>
  <c r="M1430" i="26"/>
  <c r="N700" i="26"/>
  <c r="M700" i="26"/>
  <c r="N900" i="26"/>
  <c r="M900" i="26"/>
  <c r="N868" i="26"/>
  <c r="M868" i="26"/>
  <c r="N1323" i="26"/>
  <c r="M1323" i="26"/>
  <c r="N153" i="26"/>
  <c r="M153" i="26"/>
  <c r="N1226" i="26"/>
  <c r="M1226" i="26"/>
  <c r="N819" i="26"/>
  <c r="M819" i="26"/>
  <c r="N940" i="26"/>
  <c r="M940" i="26"/>
  <c r="N17" i="26"/>
  <c r="M17" i="26"/>
  <c r="N591" i="26"/>
  <c r="M591" i="26"/>
  <c r="N797" i="26"/>
  <c r="M797" i="26"/>
  <c r="N1590" i="26"/>
  <c r="M1590" i="26"/>
  <c r="N66" i="26"/>
  <c r="M66" i="26"/>
  <c r="N1641" i="26"/>
  <c r="M1641" i="26"/>
  <c r="N1034" i="26"/>
  <c r="M1034" i="26"/>
  <c r="N922" i="26"/>
  <c r="M922" i="26"/>
  <c r="N1671" i="26"/>
  <c r="M1671" i="26"/>
  <c r="N1535" i="26"/>
  <c r="M1535" i="26"/>
  <c r="N95" i="26"/>
  <c r="M95" i="26"/>
  <c r="N1365" i="26"/>
  <c r="M1365" i="26"/>
  <c r="N966" i="26"/>
  <c r="M966" i="26"/>
  <c r="N1820" i="26"/>
  <c r="M1820" i="26"/>
  <c r="N870" i="26"/>
  <c r="M870" i="26"/>
  <c r="N790" i="26"/>
  <c r="M790" i="26"/>
  <c r="N335" i="26"/>
  <c r="M335" i="26"/>
  <c r="N1087" i="26"/>
  <c r="M1087" i="26"/>
  <c r="N112" i="26"/>
  <c r="M112" i="26"/>
  <c r="N606" i="26"/>
  <c r="M606" i="26"/>
  <c r="N434" i="26"/>
  <c r="M434" i="26"/>
  <c r="N100" i="26"/>
  <c r="M100" i="26"/>
  <c r="N581" i="26"/>
  <c r="M581" i="26"/>
  <c r="N196" i="26"/>
  <c r="M196" i="26"/>
  <c r="N1652" i="26"/>
  <c r="M1652" i="26"/>
  <c r="N1743" i="26"/>
  <c r="M1743" i="26"/>
  <c r="N59" i="26"/>
  <c r="M59" i="26"/>
  <c r="N376" i="26"/>
  <c r="M376" i="26"/>
  <c r="N38" i="26"/>
  <c r="M38" i="26"/>
  <c r="N1786" i="26"/>
  <c r="M1786" i="26"/>
  <c r="N53" i="26"/>
  <c r="M53" i="26"/>
  <c r="N515" i="26"/>
  <c r="M515" i="26"/>
  <c r="N934" i="26"/>
  <c r="M934" i="26"/>
  <c r="N1440" i="26"/>
  <c r="M1440" i="26"/>
  <c r="N994" i="26"/>
  <c r="M994" i="26"/>
  <c r="N355" i="26"/>
  <c r="M355" i="26"/>
  <c r="N348" i="26"/>
  <c r="M348" i="26"/>
  <c r="N1294" i="26"/>
  <c r="M1294" i="26"/>
  <c r="N564" i="26"/>
  <c r="M564" i="26"/>
  <c r="N1767" i="26"/>
  <c r="M1767" i="26"/>
  <c r="N730" i="26"/>
  <c r="M730" i="26"/>
  <c r="N1449" i="26"/>
  <c r="M1449" i="26"/>
  <c r="N682" i="26"/>
  <c r="M682" i="26"/>
  <c r="N666" i="26"/>
  <c r="M666" i="26"/>
  <c r="N200" i="26"/>
  <c r="M200" i="26"/>
  <c r="N863" i="26"/>
  <c r="M863" i="26"/>
  <c r="N902" i="26"/>
  <c r="M902" i="26"/>
  <c r="N534" i="26"/>
  <c r="M534" i="26"/>
  <c r="N661" i="26"/>
  <c r="M661" i="26"/>
  <c r="N1755" i="26"/>
  <c r="M1755" i="26"/>
  <c r="N1202" i="26"/>
  <c r="M1202" i="26"/>
  <c r="N838" i="26"/>
  <c r="M838" i="26"/>
  <c r="N1503" i="26"/>
  <c r="M1503" i="26"/>
  <c r="N1146" i="26"/>
  <c r="M1146" i="26"/>
  <c r="N1047" i="26"/>
  <c r="M1047" i="26"/>
  <c r="N265" i="26"/>
  <c r="M265" i="26"/>
  <c r="N435" i="26"/>
  <c r="M435" i="26"/>
  <c r="N882" i="26"/>
  <c r="M882" i="26"/>
  <c r="N907" i="26"/>
  <c r="M907" i="26"/>
  <c r="N542" i="26"/>
  <c r="M542" i="26"/>
  <c r="N1546" i="26"/>
  <c r="M1546" i="26"/>
  <c r="N1687" i="26"/>
  <c r="M1687" i="26"/>
  <c r="N618" i="26"/>
  <c r="M618" i="26"/>
  <c r="N22" i="26"/>
  <c r="M22" i="26"/>
  <c r="N1532" i="26"/>
  <c r="M1532" i="26"/>
  <c r="N1112" i="26"/>
  <c r="M1112" i="26"/>
  <c r="N163" i="26"/>
  <c r="M163" i="26"/>
  <c r="N1351" i="26"/>
  <c r="M1351" i="26"/>
  <c r="N311" i="26"/>
  <c r="M311" i="26"/>
  <c r="N136" i="26"/>
  <c r="M136" i="26"/>
  <c r="N390" i="26"/>
  <c r="M390" i="26"/>
  <c r="N531" i="26"/>
  <c r="M531" i="26"/>
  <c r="N1097" i="26"/>
  <c r="M1097" i="26"/>
  <c r="N101" i="26"/>
  <c r="M101" i="26"/>
  <c r="N1634" i="26"/>
  <c r="M1634" i="26"/>
  <c r="N729" i="26"/>
  <c r="M729" i="26"/>
  <c r="N384" i="26"/>
  <c r="M384" i="26"/>
  <c r="N329" i="26"/>
  <c r="M329" i="26"/>
  <c r="N159" i="26"/>
  <c r="M159" i="26"/>
  <c r="N1039" i="26"/>
  <c r="M1039" i="26"/>
  <c r="N884" i="26"/>
  <c r="M884" i="26"/>
  <c r="N408" i="26"/>
  <c r="M408" i="26"/>
  <c r="N1075" i="26"/>
  <c r="M1075" i="26"/>
  <c r="N621" i="26"/>
  <c r="M621" i="26"/>
  <c r="N241" i="26"/>
  <c r="M241" i="26"/>
  <c r="N1559" i="26"/>
  <c r="M1559" i="26"/>
  <c r="N752" i="26"/>
  <c r="M752" i="26"/>
  <c r="N120" i="26"/>
  <c r="M120" i="26"/>
  <c r="N862" i="26"/>
  <c r="M862" i="26"/>
  <c r="N1522" i="26"/>
  <c r="M1522" i="26"/>
  <c r="N1350" i="26"/>
  <c r="M1350" i="26"/>
  <c r="N262" i="26"/>
  <c r="M262" i="26"/>
  <c r="N1682" i="26"/>
  <c r="M1682" i="26"/>
  <c r="N514" i="26"/>
  <c r="M514" i="26"/>
  <c r="N522" i="26"/>
  <c r="M522" i="26"/>
  <c r="N87" i="26"/>
  <c r="M87" i="26"/>
  <c r="N1005" i="26"/>
  <c r="M1005" i="26"/>
  <c r="N896" i="26"/>
  <c r="M896" i="26"/>
  <c r="N1505" i="26"/>
  <c r="M1505" i="26"/>
  <c r="N807" i="26"/>
  <c r="M807" i="26"/>
  <c r="N320" i="26"/>
  <c r="M320" i="26"/>
  <c r="N735" i="26"/>
  <c r="M735" i="26"/>
  <c r="N1448" i="26"/>
  <c r="M1448" i="26"/>
  <c r="N207" i="26"/>
  <c r="M207" i="26"/>
  <c r="N1377" i="26"/>
  <c r="M1377" i="26"/>
  <c r="N971" i="26"/>
  <c r="M971" i="26"/>
  <c r="N48" i="26"/>
  <c r="M48" i="26"/>
  <c r="N1721" i="26"/>
  <c r="M1721" i="26"/>
  <c r="N339" i="26"/>
  <c r="M339" i="26"/>
  <c r="N1166" i="26"/>
  <c r="M1166" i="26"/>
  <c r="N1796" i="26"/>
  <c r="M1796" i="26"/>
  <c r="N931" i="26"/>
  <c r="M931" i="26"/>
  <c r="N1230" i="26"/>
  <c r="M1230" i="26"/>
  <c r="N1073" i="26"/>
  <c r="M1073" i="26"/>
  <c r="N1080" i="26"/>
  <c r="M1080" i="26"/>
  <c r="N225" i="26"/>
  <c r="M225" i="26"/>
  <c r="N832" i="26"/>
  <c r="M832" i="26"/>
  <c r="N696" i="26"/>
  <c r="M696" i="26"/>
  <c r="N541" i="26"/>
  <c r="M541" i="26"/>
  <c r="N1783" i="26"/>
  <c r="M1783" i="26"/>
  <c r="N554" i="26"/>
  <c r="M554" i="26"/>
  <c r="N1315" i="26"/>
  <c r="M1315" i="26"/>
  <c r="N175" i="26"/>
  <c r="M175" i="26"/>
  <c r="N1673" i="26"/>
  <c r="M1673" i="26"/>
  <c r="N1088" i="26"/>
  <c r="M1088" i="26"/>
  <c r="N287" i="26"/>
  <c r="M287" i="26"/>
  <c r="N671" i="26"/>
  <c r="M671" i="26"/>
  <c r="N1722" i="26"/>
  <c r="M1722" i="26"/>
  <c r="N718" i="26"/>
  <c r="M718" i="26"/>
  <c r="N789" i="26"/>
  <c r="M789" i="26"/>
  <c r="N809" i="26"/>
  <c r="M809" i="26"/>
  <c r="N1214" i="26"/>
  <c r="M1214" i="26"/>
  <c r="N559" i="26"/>
  <c r="M559" i="26"/>
  <c r="N1824" i="26"/>
  <c r="M1824" i="26"/>
  <c r="N1534" i="26"/>
  <c r="M1534" i="26"/>
  <c r="N1639" i="26"/>
  <c r="M1639" i="26"/>
  <c r="N208" i="26"/>
  <c r="M208" i="26"/>
  <c r="N573" i="26"/>
  <c r="M573" i="26"/>
  <c r="N1578" i="26"/>
  <c r="M1578" i="26"/>
  <c r="N1667" i="26"/>
  <c r="M1667" i="26"/>
  <c r="N1425" i="26"/>
  <c r="M1425" i="26"/>
  <c r="N781" i="26"/>
  <c r="M781" i="26"/>
  <c r="N912" i="26"/>
  <c r="M912" i="26"/>
  <c r="N650" i="26"/>
  <c r="M650" i="26"/>
  <c r="N766" i="26"/>
  <c r="M766" i="26"/>
  <c r="N143" i="26"/>
  <c r="M143" i="26"/>
  <c r="N698" i="26"/>
  <c r="M698" i="26"/>
  <c r="N459" i="26"/>
  <c r="M459" i="26"/>
  <c r="N1663" i="26"/>
  <c r="M1663" i="26"/>
  <c r="N1713" i="26"/>
  <c r="M1713" i="26"/>
  <c r="N1828" i="26"/>
  <c r="M1828" i="26"/>
  <c r="N1776" i="26"/>
  <c r="M1776" i="26"/>
  <c r="N220" i="26"/>
  <c r="M220" i="26"/>
  <c r="N1173" i="26"/>
  <c r="M1173" i="26"/>
  <c r="N1717" i="26"/>
  <c r="M1717" i="26"/>
  <c r="N147" i="26"/>
  <c r="M147" i="26"/>
  <c r="N910" i="26"/>
  <c r="M910" i="26"/>
  <c r="N1677" i="26"/>
  <c r="M1677" i="26"/>
  <c r="N1132" i="26"/>
  <c r="M1132" i="26"/>
  <c r="N593" i="26"/>
  <c r="M593" i="26"/>
  <c r="N155" i="26"/>
  <c r="M155" i="26"/>
  <c r="N1703" i="26"/>
  <c r="M1703" i="26"/>
  <c r="N1441" i="26"/>
  <c r="M1441" i="26"/>
  <c r="N1518" i="26"/>
  <c r="M1518" i="26"/>
  <c r="N523" i="26"/>
  <c r="M523" i="26"/>
  <c r="N1537" i="26"/>
  <c r="M1537" i="26"/>
  <c r="N1076" i="26"/>
  <c r="M1076" i="26"/>
  <c r="N1355" i="26"/>
  <c r="M1355" i="26"/>
  <c r="N525" i="26"/>
  <c r="M525" i="26"/>
  <c r="N893" i="26"/>
  <c r="M893" i="26"/>
  <c r="N873" i="26"/>
  <c r="M873" i="26"/>
  <c r="N152" i="26"/>
  <c r="M152" i="26"/>
  <c r="N192" i="26"/>
  <c r="M192" i="26"/>
  <c r="N908" i="26"/>
  <c r="M908" i="26"/>
  <c r="N1608" i="26"/>
  <c r="M1608" i="26"/>
  <c r="N560" i="26"/>
  <c r="M560" i="26"/>
  <c r="N1455" i="26"/>
  <c r="M1455" i="26"/>
  <c r="N1374" i="26"/>
  <c r="M1374" i="26"/>
  <c r="N20" i="26"/>
  <c r="M20" i="26"/>
  <c r="N111" i="26"/>
  <c r="M111" i="26"/>
  <c r="N1133" i="26"/>
  <c r="M1133" i="26"/>
  <c r="N1331" i="26"/>
  <c r="M1331" i="26"/>
  <c r="N674" i="26"/>
  <c r="M674" i="26"/>
  <c r="N576" i="26"/>
  <c r="M576" i="26"/>
  <c r="N986" i="26"/>
  <c r="M986" i="26"/>
  <c r="N926" i="26"/>
  <c r="M926" i="26"/>
  <c r="N328" i="26"/>
  <c r="M328" i="26"/>
  <c r="N1002" i="26"/>
  <c r="M1002" i="26"/>
  <c r="N1780" i="26"/>
  <c r="M1780" i="26"/>
  <c r="N399" i="26"/>
  <c r="M399" i="26"/>
  <c r="N1460" i="26"/>
  <c r="M1460" i="26"/>
  <c r="N1342" i="26"/>
  <c r="M1342" i="26"/>
  <c r="N1176" i="26"/>
  <c r="M1176" i="26"/>
  <c r="N1336" i="26"/>
  <c r="M1336" i="26"/>
  <c r="N319" i="26"/>
  <c r="M319" i="26"/>
  <c r="N1419" i="26"/>
  <c r="M1419" i="26"/>
  <c r="N1171" i="26"/>
  <c r="M1171" i="26"/>
  <c r="N7" i="26"/>
  <c r="M7" i="26"/>
  <c r="N1178" i="26"/>
  <c r="M1178" i="26"/>
  <c r="N919" i="26"/>
  <c r="M919" i="26"/>
  <c r="N158" i="26"/>
  <c r="M158" i="26"/>
  <c r="N932" i="26"/>
  <c r="M932" i="26"/>
  <c r="N569" i="26"/>
  <c r="M569" i="26"/>
  <c r="N444" i="26"/>
  <c r="M444" i="26"/>
  <c r="N828" i="26"/>
  <c r="M828" i="26"/>
  <c r="N1801" i="26"/>
  <c r="M1801" i="26"/>
  <c r="N1239" i="26"/>
  <c r="M1239" i="26"/>
  <c r="N1412" i="26"/>
  <c r="M1412" i="26"/>
  <c r="N1410" i="26"/>
  <c r="M1410" i="26"/>
  <c r="N1530" i="26"/>
  <c r="M1530" i="26"/>
  <c r="N952" i="26"/>
  <c r="M952" i="26"/>
  <c r="N1810" i="26"/>
  <c r="M1810" i="26"/>
  <c r="N325" i="26"/>
  <c r="M325" i="26"/>
  <c r="N1356" i="26"/>
  <c r="M1356" i="26"/>
  <c r="N1415" i="26"/>
  <c r="M1415" i="26"/>
  <c r="N1314" i="26"/>
  <c r="M1314" i="26"/>
  <c r="N1308" i="26"/>
  <c r="M1308" i="26"/>
  <c r="N1387" i="26"/>
  <c r="M1387" i="26"/>
  <c r="N1129" i="26"/>
  <c r="M1129" i="26"/>
  <c r="N1296" i="26"/>
  <c r="M1296" i="26"/>
  <c r="N318" i="26"/>
  <c r="M318" i="26"/>
  <c r="N1695" i="26"/>
  <c r="M1695" i="26"/>
  <c r="N1478" i="26"/>
  <c r="M1478" i="26"/>
  <c r="N146" i="26"/>
  <c r="M146" i="26"/>
  <c r="N246" i="26"/>
  <c r="M246" i="26"/>
  <c r="N1196" i="26"/>
  <c r="M1196" i="26"/>
  <c r="N24" i="26"/>
  <c r="M24" i="26"/>
  <c r="N743" i="26"/>
  <c r="M743" i="26"/>
  <c r="N1684" i="26"/>
  <c r="M1684" i="26"/>
  <c r="N777" i="26"/>
  <c r="M777" i="26"/>
  <c r="N405" i="26"/>
  <c r="M405" i="26"/>
  <c r="N45" i="26"/>
  <c r="M45" i="26"/>
  <c r="N1378" i="26"/>
  <c r="M1378" i="26"/>
  <c r="N1531" i="26"/>
  <c r="M1531" i="26"/>
  <c r="N1070" i="26"/>
  <c r="M1070" i="26"/>
  <c r="N653" i="26"/>
  <c r="M653" i="26"/>
  <c r="N1499" i="26"/>
  <c r="M1499" i="26"/>
  <c r="N73" i="26"/>
  <c r="M73" i="26"/>
  <c r="N590" i="26"/>
  <c r="M590" i="26"/>
  <c r="N1319" i="26"/>
  <c r="M1319" i="26"/>
  <c r="N333" i="26"/>
  <c r="M333" i="26"/>
  <c r="N1766" i="26"/>
  <c r="M1766" i="26"/>
  <c r="N353" i="26"/>
  <c r="M353" i="26"/>
  <c r="N1065" i="26"/>
  <c r="M1065" i="26"/>
  <c r="N840" i="26"/>
  <c r="M840" i="26"/>
  <c r="N1696" i="26"/>
  <c r="M1696" i="26"/>
  <c r="N222" i="26"/>
  <c r="M222" i="26"/>
  <c r="N359" i="26"/>
  <c r="M359" i="26"/>
  <c r="N1692" i="26"/>
  <c r="M1692" i="26"/>
  <c r="N299" i="26"/>
  <c r="M299" i="26"/>
  <c r="N413" i="26"/>
  <c r="M413" i="26"/>
  <c r="N920" i="26"/>
  <c r="M920" i="26"/>
  <c r="N451" i="26"/>
  <c r="M451" i="26"/>
  <c r="N656" i="26"/>
  <c r="M656" i="26"/>
  <c r="N186" i="26"/>
  <c r="M186" i="26"/>
  <c r="N516" i="26"/>
  <c r="M516" i="26"/>
  <c r="N1268" i="26"/>
  <c r="M1268" i="26"/>
  <c r="N1549" i="26"/>
  <c r="M1549" i="26"/>
  <c r="N49" i="26"/>
  <c r="M49" i="26"/>
  <c r="N273" i="26"/>
  <c r="M273" i="26"/>
  <c r="N1376" i="26"/>
  <c r="M1376" i="26"/>
  <c r="N707" i="26"/>
  <c r="M707" i="26"/>
  <c r="N1805" i="26"/>
  <c r="M1805" i="26"/>
  <c r="N179" i="26"/>
  <c r="M179" i="26"/>
  <c r="N1337" i="26"/>
  <c r="M1337" i="26"/>
  <c r="N571" i="26"/>
  <c r="M571" i="26"/>
  <c r="N588" i="26"/>
  <c r="M588" i="26"/>
  <c r="N221" i="26"/>
  <c r="M221" i="26"/>
  <c r="N1375" i="26"/>
  <c r="M1375" i="26"/>
  <c r="N400" i="26"/>
  <c r="M400" i="26"/>
  <c r="N1393" i="26"/>
  <c r="M1393" i="26"/>
  <c r="N1790" i="26"/>
  <c r="M1790" i="26"/>
  <c r="N1326" i="26"/>
  <c r="M1326" i="26"/>
  <c r="N1784" i="26"/>
  <c r="M1784" i="26"/>
  <c r="N60" i="26"/>
  <c r="M60" i="26"/>
  <c r="N642" i="26"/>
  <c r="M642" i="26"/>
  <c r="N1611" i="26"/>
  <c r="M1611" i="26"/>
  <c r="N1420" i="26"/>
  <c r="M1420" i="26"/>
  <c r="N1595" i="26"/>
  <c r="M1595" i="26"/>
  <c r="N354" i="26"/>
  <c r="M354" i="26"/>
  <c r="N54" i="26"/>
  <c r="M54" i="26"/>
  <c r="N1254" i="26"/>
  <c r="M1254" i="26"/>
  <c r="N1614" i="26"/>
  <c r="M1614" i="26"/>
  <c r="N1756" i="26"/>
  <c r="M1756" i="26"/>
  <c r="N36" i="26"/>
  <c r="M36" i="26"/>
  <c r="N427" i="26"/>
  <c r="M427" i="26"/>
  <c r="N773" i="26"/>
  <c r="M773" i="26"/>
  <c r="N794" i="26"/>
  <c r="M794" i="26"/>
  <c r="N939" i="26"/>
  <c r="M939" i="26"/>
  <c r="N337" i="26"/>
  <c r="M337" i="26"/>
  <c r="N104" i="26"/>
  <c r="M104" i="26"/>
  <c r="N909" i="26"/>
  <c r="M909" i="26"/>
  <c r="N1645" i="26"/>
  <c r="M1645" i="26"/>
  <c r="N411" i="26"/>
  <c r="M411" i="26"/>
  <c r="N306" i="26"/>
  <c r="M306" i="26"/>
  <c r="N1252" i="26"/>
  <c r="M1252" i="26"/>
  <c r="N65" i="26"/>
  <c r="M65" i="26"/>
  <c r="N1306" i="26"/>
  <c r="M1306" i="26"/>
  <c r="N1660" i="26"/>
  <c r="M1660" i="26"/>
  <c r="N528" i="26"/>
  <c r="M528" i="26"/>
  <c r="N1702" i="26"/>
  <c r="M1702" i="26"/>
  <c r="N1605" i="26"/>
  <c r="M1605" i="26"/>
  <c r="N1136" i="26"/>
  <c r="M1136" i="26"/>
  <c r="N1515" i="26"/>
  <c r="M1515" i="26"/>
  <c r="N1231" i="26"/>
  <c r="M1231" i="26"/>
  <c r="N1185" i="26"/>
  <c r="M1185" i="26"/>
  <c r="N161" i="26"/>
  <c r="M161" i="26"/>
  <c r="N1588" i="26"/>
  <c r="M1588" i="26"/>
  <c r="N425" i="26"/>
  <c r="M425" i="26"/>
  <c r="N379" i="26"/>
  <c r="M379" i="26"/>
  <c r="N678" i="26"/>
  <c r="M678" i="26"/>
  <c r="N205" i="26"/>
  <c r="M205" i="26"/>
  <c r="N85" i="26"/>
  <c r="M85" i="26"/>
  <c r="N392" i="26"/>
  <c r="M392" i="26"/>
  <c r="N109" i="26"/>
  <c r="M109" i="26"/>
  <c r="N1694" i="26"/>
  <c r="M1694" i="26"/>
  <c r="N1165" i="26"/>
  <c r="M1165" i="26"/>
  <c r="N294" i="26"/>
  <c r="M294" i="26"/>
  <c r="N842" i="26"/>
  <c r="M842" i="26"/>
  <c r="N432" i="26"/>
  <c r="M432" i="26"/>
  <c r="N1777" i="26"/>
  <c r="M1777" i="26"/>
  <c r="N1362" i="26"/>
  <c r="M1362" i="26"/>
  <c r="N815" i="26"/>
  <c r="M815" i="26"/>
  <c r="N1079" i="26"/>
  <c r="M1079" i="26"/>
  <c r="N209" i="26"/>
  <c r="M209" i="26"/>
  <c r="N824" i="26"/>
  <c r="M824" i="26"/>
  <c r="N277" i="26"/>
  <c r="M277" i="26"/>
  <c r="N1116" i="26"/>
  <c r="M1116" i="26"/>
  <c r="N1813" i="26"/>
  <c r="M1813" i="26"/>
  <c r="N972" i="26"/>
  <c r="M972" i="26"/>
  <c r="N292" i="26"/>
  <c r="M292" i="26"/>
  <c r="N1734" i="26"/>
  <c r="M1734" i="26"/>
  <c r="N285" i="26"/>
  <c r="M285" i="26"/>
  <c r="N918" i="26"/>
  <c r="M918" i="26"/>
  <c r="N979" i="26"/>
  <c r="M979" i="26"/>
  <c r="N29" i="26"/>
  <c r="M29" i="26"/>
  <c r="N458" i="26"/>
  <c r="M458" i="26"/>
  <c r="N936" i="26"/>
  <c r="M936" i="26"/>
  <c r="N1469" i="26"/>
  <c r="M1469" i="26"/>
  <c r="N991" i="26"/>
  <c r="M991" i="26"/>
  <c r="N1121" i="26"/>
  <c r="M1121" i="26"/>
  <c r="N962" i="26"/>
  <c r="M962" i="26"/>
  <c r="N177" i="26"/>
  <c r="M177" i="26"/>
  <c r="N1000" i="26"/>
  <c r="M1000" i="26"/>
  <c r="N1101" i="26"/>
  <c r="M1101" i="26"/>
  <c r="N1670" i="26"/>
  <c r="M1670" i="26"/>
  <c r="N1188" i="26"/>
  <c r="M1188" i="26"/>
  <c r="N713" i="26"/>
  <c r="M713" i="26"/>
  <c r="N670" i="26"/>
  <c r="M670" i="26"/>
  <c r="N1210" i="26"/>
  <c r="M1210" i="26"/>
  <c r="N1367" i="26"/>
  <c r="M1367" i="26"/>
  <c r="N1366" i="26"/>
  <c r="M1366" i="26"/>
  <c r="N691" i="26"/>
  <c r="M691" i="26"/>
  <c r="N1102" i="26"/>
  <c r="M1102" i="26"/>
  <c r="N1782" i="26"/>
  <c r="M1782" i="26"/>
  <c r="N973" i="26"/>
  <c r="M973" i="26"/>
  <c r="N1040" i="26"/>
  <c r="M1040" i="26"/>
  <c r="N562" i="26"/>
  <c r="M562" i="26"/>
  <c r="N31" i="26"/>
  <c r="M31" i="26"/>
  <c r="N1691" i="26"/>
  <c r="M1691" i="26"/>
  <c r="N261" i="26"/>
  <c r="M261" i="26"/>
  <c r="N1024" i="26"/>
  <c r="M1024" i="26"/>
  <c r="N1490" i="26"/>
  <c r="M1490" i="26"/>
  <c r="N1422" i="26"/>
  <c r="M1422" i="26"/>
  <c r="N47" i="26"/>
  <c r="M47" i="26"/>
  <c r="N1799" i="26"/>
  <c r="M1799" i="26"/>
  <c r="N1533" i="26"/>
  <c r="M1533" i="26"/>
  <c r="N1363" i="26"/>
  <c r="M1363" i="26"/>
  <c r="N1321" i="26"/>
  <c r="M1321" i="26"/>
  <c r="N433" i="26"/>
  <c r="M433" i="26"/>
  <c r="N772" i="26"/>
  <c r="M772" i="26"/>
  <c r="N338" i="26"/>
  <c r="M338" i="26"/>
  <c r="N1030" i="26"/>
  <c r="M1030" i="26"/>
  <c r="N1417" i="26"/>
  <c r="M1417" i="26"/>
  <c r="N1680" i="26"/>
  <c r="M1680" i="26"/>
  <c r="N1141" i="26"/>
  <c r="M1141" i="26"/>
  <c r="N1206" i="26"/>
  <c r="M1206" i="26"/>
  <c r="N803" i="26"/>
  <c r="M803" i="26"/>
  <c r="N879" i="26"/>
  <c r="M879" i="26"/>
  <c r="N381" i="26"/>
  <c r="M381" i="26"/>
  <c r="N1772" i="26"/>
  <c r="M1772" i="26"/>
  <c r="N829" i="26"/>
  <c r="M829" i="26"/>
  <c r="N267" i="26"/>
  <c r="M267" i="26"/>
  <c r="N1373" i="26"/>
  <c r="M1373" i="26"/>
  <c r="N1811" i="26"/>
  <c r="M1811" i="26"/>
  <c r="N754" i="26"/>
  <c r="M754" i="26"/>
  <c r="N168" i="26"/>
  <c r="M168" i="26"/>
  <c r="N269" i="26"/>
  <c r="M269" i="26"/>
  <c r="N21" i="26"/>
  <c r="M21" i="26"/>
  <c r="N75" i="26"/>
  <c r="M75" i="26"/>
  <c r="N61" i="26"/>
  <c r="M61" i="26"/>
  <c r="N732" i="26"/>
  <c r="M732" i="26"/>
  <c r="N1428" i="26"/>
  <c r="M1428" i="26"/>
  <c r="N1795" i="26"/>
  <c r="M1795" i="26"/>
  <c r="N361" i="26"/>
  <c r="M361" i="26"/>
  <c r="N370" i="26"/>
  <c r="M370" i="26"/>
  <c r="N823" i="26"/>
  <c r="M823" i="26"/>
  <c r="N378" i="26"/>
  <c r="M378" i="26"/>
  <c r="N1416" i="26"/>
  <c r="M1416" i="26"/>
  <c r="N1544" i="26"/>
  <c r="M1544" i="26"/>
  <c r="N1550" i="26"/>
  <c r="M1550" i="26"/>
  <c r="N351" i="26"/>
  <c r="M351" i="26"/>
  <c r="N478" i="26"/>
  <c r="M478" i="26"/>
  <c r="N1471" i="26"/>
  <c r="M1471" i="26"/>
  <c r="N1400" i="26"/>
  <c r="M1400" i="26"/>
  <c r="N213" i="26"/>
  <c r="M213" i="26"/>
  <c r="N123" i="26"/>
  <c r="M123" i="26"/>
  <c r="N742" i="26"/>
  <c r="M742" i="26"/>
  <c r="N1724" i="26"/>
  <c r="M1724" i="26"/>
  <c r="N1552" i="26"/>
  <c r="M1552" i="26"/>
  <c r="N1085" i="26"/>
  <c r="M1085" i="26"/>
  <c r="N204" i="26"/>
  <c r="M204" i="26"/>
  <c r="N1348" i="26"/>
  <c r="M1348" i="26"/>
  <c r="N1574" i="26"/>
  <c r="M1574" i="26"/>
  <c r="N1591" i="26"/>
  <c r="M1591" i="26"/>
  <c r="N1288" i="26"/>
  <c r="M1288" i="26"/>
  <c r="N998" i="26"/>
  <c r="M998" i="26"/>
  <c r="N530" i="26"/>
  <c r="M530" i="26"/>
  <c r="N1513" i="26"/>
  <c r="M1513" i="26"/>
  <c r="N475" i="26"/>
  <c r="M475" i="26"/>
  <c r="N1052" i="26"/>
  <c r="M1052" i="26"/>
  <c r="N616" i="26"/>
  <c r="M616" i="26"/>
  <c r="N1637" i="26"/>
  <c r="M1637" i="26"/>
  <c r="N382" i="26"/>
  <c r="M382" i="26"/>
  <c r="N1197" i="26"/>
  <c r="M1197" i="26"/>
  <c r="N197" i="26"/>
  <c r="M197" i="26"/>
  <c r="N895" i="26"/>
  <c r="M895" i="26"/>
  <c r="N1407" i="26"/>
  <c r="M1407" i="26"/>
  <c r="N1678" i="26"/>
  <c r="M1678" i="26"/>
  <c r="N250" i="26"/>
  <c r="M250" i="26"/>
  <c r="N654" i="26"/>
  <c r="M654" i="26"/>
  <c r="N1156" i="26"/>
  <c r="M1156" i="26"/>
  <c r="N119" i="26"/>
  <c r="M119" i="26"/>
  <c r="N637" i="26"/>
  <c r="M637" i="26"/>
  <c r="N1762" i="26"/>
  <c r="M1762" i="26"/>
  <c r="N785" i="26"/>
  <c r="M785" i="26"/>
  <c r="N198" i="26"/>
  <c r="M198" i="26"/>
  <c r="N1707" i="26"/>
  <c r="M1707" i="26"/>
  <c r="N784" i="26"/>
  <c r="M784" i="26"/>
  <c r="N1427" i="26"/>
  <c r="M1427" i="26"/>
  <c r="N558" i="26"/>
  <c r="M558" i="26"/>
  <c r="N304" i="26"/>
  <c r="M304" i="26"/>
  <c r="N1118" i="26"/>
  <c r="M1118" i="26"/>
  <c r="N976" i="26"/>
  <c r="M976" i="26"/>
  <c r="N1715" i="26"/>
  <c r="M1715" i="26"/>
  <c r="N92" i="26"/>
  <c r="M92" i="26"/>
  <c r="N486" i="26"/>
  <c r="M486" i="26"/>
  <c r="N1329" i="26"/>
  <c r="M1329" i="26"/>
  <c r="N757" i="26"/>
  <c r="M757" i="26"/>
  <c r="N440" i="26"/>
  <c r="M440" i="26"/>
  <c r="N702" i="26"/>
  <c r="M702" i="26"/>
  <c r="N1149" i="26"/>
  <c r="M1149" i="26"/>
  <c r="N106" i="26"/>
  <c r="M106" i="26"/>
  <c r="N1071" i="26"/>
  <c r="M1071" i="26"/>
  <c r="N1748" i="26"/>
  <c r="M1748" i="26"/>
  <c r="N1529" i="26"/>
  <c r="M1529" i="26"/>
  <c r="N1693" i="26"/>
  <c r="M1693" i="26"/>
  <c r="N557" i="26"/>
  <c r="M557" i="26"/>
  <c r="N30" i="26"/>
  <c r="M30" i="26"/>
  <c r="N1126" i="26"/>
  <c r="M1126" i="26"/>
  <c r="N1386" i="26"/>
  <c r="M1386" i="26"/>
  <c r="N825" i="26"/>
  <c r="M825" i="26"/>
  <c r="N167" i="26"/>
  <c r="M167" i="26"/>
  <c r="N1650" i="26"/>
  <c r="M1650" i="26"/>
  <c r="N1754" i="26"/>
  <c r="M1754" i="26"/>
  <c r="N619" i="26"/>
  <c r="M619" i="26"/>
  <c r="N1467" i="26"/>
  <c r="M1467" i="26"/>
  <c r="N734" i="26"/>
  <c r="M734" i="26"/>
  <c r="N1689" i="26"/>
  <c r="M1689" i="26"/>
  <c r="N1450" i="26"/>
  <c r="M1450" i="26"/>
  <c r="N1180" i="26"/>
  <c r="M1180" i="26"/>
  <c r="N540" i="26"/>
  <c r="M540" i="26"/>
  <c r="N1688" i="26"/>
  <c r="M1688" i="26"/>
  <c r="N1698" i="26"/>
  <c r="M1698" i="26"/>
  <c r="N1690" i="26"/>
  <c r="M1690" i="26"/>
  <c r="N850" i="26"/>
  <c r="M850" i="26"/>
  <c r="N1454" i="26"/>
  <c r="M1454" i="26"/>
  <c r="N556" i="26"/>
  <c r="M556" i="26"/>
  <c r="N1347" i="26"/>
  <c r="M1347" i="26"/>
  <c r="N44" i="26"/>
  <c r="M44" i="26"/>
  <c r="N81" i="26"/>
  <c r="M81" i="26"/>
  <c r="N640" i="26"/>
  <c r="M640" i="26"/>
  <c r="N762" i="26"/>
  <c r="M762" i="26"/>
  <c r="N993" i="26"/>
  <c r="M993" i="26"/>
  <c r="N1658" i="26"/>
  <c r="M1658" i="26"/>
  <c r="N930" i="26"/>
  <c r="M930" i="26"/>
  <c r="N747" i="26"/>
  <c r="M747" i="26"/>
  <c r="N575" i="26"/>
  <c r="M575" i="26"/>
  <c r="N1379" i="26"/>
  <c r="M1379" i="26"/>
  <c r="N1092" i="26"/>
  <c r="M1092" i="26"/>
  <c r="N1260" i="26"/>
  <c r="M1260" i="26"/>
  <c r="N1421" i="26"/>
  <c r="M1421" i="26"/>
  <c r="N391" i="26"/>
  <c r="M391" i="26"/>
  <c r="N256" i="26"/>
  <c r="M256" i="26"/>
  <c r="N796" i="26"/>
  <c r="M796" i="26"/>
  <c r="N1792" i="26"/>
  <c r="M1792" i="26"/>
  <c r="N330" i="26"/>
  <c r="M330" i="26"/>
  <c r="N786" i="26"/>
  <c r="M786" i="26"/>
  <c r="N728" i="26"/>
  <c r="M728" i="26"/>
  <c r="N1434" i="26"/>
  <c r="M1434" i="26"/>
  <c r="N1390" i="26"/>
  <c r="M1390" i="26"/>
  <c r="N726" i="26"/>
  <c r="M726" i="26"/>
  <c r="N1349" i="26"/>
  <c r="M1349" i="26"/>
  <c r="N483" i="26"/>
  <c r="M483" i="26"/>
  <c r="N1046" i="26"/>
  <c r="M1046" i="26"/>
  <c r="N1217" i="26"/>
  <c r="M1217" i="26"/>
  <c r="N867" i="26"/>
  <c r="M867" i="26"/>
  <c r="N509" i="26"/>
  <c r="M509" i="26"/>
  <c r="N1167" i="26"/>
  <c r="M1167" i="26"/>
  <c r="N875" i="26"/>
  <c r="M875" i="26"/>
  <c r="N913" i="26"/>
  <c r="M913" i="26"/>
  <c r="N1298" i="26"/>
  <c r="M1298" i="26"/>
  <c r="N1589" i="26"/>
  <c r="M1589" i="26"/>
  <c r="N844" i="26"/>
  <c r="M844" i="26"/>
  <c r="N50" i="26"/>
  <c r="M50" i="26"/>
  <c r="N1211" i="26"/>
  <c r="M1211" i="26"/>
  <c r="N1498" i="26"/>
  <c r="M1498" i="26"/>
  <c r="N545" i="26"/>
  <c r="M545" i="26"/>
  <c r="N1750" i="26"/>
  <c r="M1750" i="26"/>
  <c r="N466" i="26"/>
  <c r="M466" i="26"/>
  <c r="N190" i="26"/>
  <c r="M190" i="26"/>
  <c r="N183" i="26"/>
  <c r="M183" i="26"/>
  <c r="N1383" i="26"/>
  <c r="M1383" i="26"/>
  <c r="N439" i="26"/>
  <c r="M439" i="26"/>
  <c r="N291" i="26"/>
  <c r="M291" i="26"/>
  <c r="N736" i="26"/>
  <c r="M736" i="26"/>
  <c r="N1480" i="26"/>
  <c r="M1480" i="26"/>
  <c r="N401" i="26"/>
  <c r="M401" i="26"/>
  <c r="N193" i="26"/>
  <c r="M193" i="26"/>
  <c r="N1265" i="26"/>
  <c r="M1265" i="26"/>
  <c r="N1626" i="26"/>
  <c r="M1626" i="26"/>
  <c r="N551" i="26"/>
  <c r="M551" i="26"/>
  <c r="N77" i="26"/>
  <c r="M77" i="26"/>
  <c r="N1115" i="26"/>
  <c r="M1115" i="26"/>
  <c r="N113" i="26"/>
  <c r="M113" i="26"/>
  <c r="N1341" i="26"/>
  <c r="M1341" i="26"/>
  <c r="N1302" i="26"/>
  <c r="M1302" i="26"/>
  <c r="N921" i="26"/>
  <c r="M921" i="26"/>
  <c r="N423" i="26"/>
  <c r="M423" i="26"/>
  <c r="N406" i="26"/>
  <c r="M406" i="26"/>
  <c r="N511" i="26"/>
  <c r="M511" i="26"/>
  <c r="N905" i="26"/>
  <c r="M905" i="26"/>
  <c r="N1640" i="26"/>
  <c r="M1640" i="26"/>
  <c r="N187" i="26"/>
  <c r="M187" i="26"/>
  <c r="N529" i="26"/>
  <c r="M529" i="26"/>
  <c r="N1651" i="26"/>
  <c r="M1651" i="26"/>
  <c r="N1225" i="26"/>
  <c r="M1225" i="26"/>
  <c r="N1569" i="26"/>
  <c r="M1569" i="26"/>
  <c r="N97" i="26"/>
  <c r="M97" i="26"/>
  <c r="N420" i="26"/>
  <c r="M420" i="26"/>
  <c r="N848" i="26"/>
  <c r="M848" i="26"/>
  <c r="N1033" i="26"/>
  <c r="M1033" i="26"/>
  <c r="N1512" i="26"/>
  <c r="M1512" i="26"/>
  <c r="N410" i="26"/>
  <c r="M410" i="26"/>
  <c r="N1809" i="26"/>
  <c r="M1809" i="26"/>
  <c r="N714" i="26"/>
  <c r="M714" i="26"/>
  <c r="N1258" i="26"/>
  <c r="M1258" i="26"/>
  <c r="N951" i="26"/>
  <c r="M951" i="26"/>
  <c r="N103" i="26"/>
  <c r="M103" i="26"/>
  <c r="N1168" i="26"/>
  <c r="M1168" i="26"/>
  <c r="N498" i="26"/>
  <c r="M498" i="26"/>
  <c r="N1279" i="26"/>
  <c r="M1279" i="26"/>
  <c r="N1014" i="26"/>
  <c r="M1014" i="26"/>
  <c r="N1495" i="26"/>
  <c r="M1495" i="26"/>
  <c r="N293" i="26"/>
  <c r="M293" i="26"/>
  <c r="N1058" i="26"/>
  <c r="M1058" i="26"/>
  <c r="N660" i="26"/>
  <c r="M660" i="26"/>
  <c r="N223" i="26"/>
  <c r="M223" i="26"/>
  <c r="N1220" i="26"/>
  <c r="M1220" i="26"/>
  <c r="N397" i="26"/>
  <c r="M397" i="26"/>
  <c r="N79" i="26"/>
  <c r="M79" i="26"/>
  <c r="N138" i="26"/>
  <c r="M138" i="26"/>
  <c r="N1061" i="26"/>
  <c r="M1061" i="26"/>
  <c r="N568" i="26"/>
  <c r="M568" i="26"/>
  <c r="N1565" i="26"/>
  <c r="M1565" i="26"/>
  <c r="N369" i="26"/>
  <c r="M369" i="26"/>
  <c r="N1779" i="26"/>
  <c r="M1779" i="26"/>
  <c r="N1397" i="26"/>
  <c r="M1397" i="26"/>
  <c r="N1391" i="26"/>
  <c r="M1391" i="26"/>
  <c r="N1481" i="26"/>
  <c r="M1481" i="26"/>
  <c r="N744" i="26"/>
  <c r="M744" i="26"/>
  <c r="N173" i="26"/>
  <c r="M173" i="26"/>
  <c r="N1596" i="26"/>
  <c r="M1596" i="26"/>
  <c r="N1297" i="26"/>
  <c r="M1297" i="26"/>
  <c r="N733" i="26"/>
  <c r="M733" i="26"/>
  <c r="N917" i="26"/>
  <c r="M917" i="26"/>
  <c r="N1006" i="26"/>
  <c r="M1006" i="26"/>
  <c r="N1236" i="26"/>
  <c r="M1236" i="26"/>
  <c r="N1394" i="26"/>
  <c r="M1394" i="26"/>
  <c r="N1069" i="26"/>
  <c r="M1069" i="26"/>
  <c r="N1317" i="26"/>
  <c r="M1317" i="26"/>
  <c r="N1597" i="26"/>
  <c r="M1597" i="26"/>
  <c r="N368" i="26"/>
  <c r="M368" i="26"/>
  <c r="N1516" i="26"/>
  <c r="M1516" i="26"/>
  <c r="N1592" i="26"/>
  <c r="M1592" i="26"/>
  <c r="N795" i="26"/>
  <c r="M795" i="26"/>
  <c r="N301" i="26"/>
  <c r="M301" i="26"/>
  <c r="N13" i="26"/>
  <c r="M13" i="26"/>
  <c r="N1093" i="26"/>
  <c r="M1093" i="26"/>
  <c r="N1548" i="26"/>
  <c r="M1548" i="26"/>
  <c r="N1489" i="26"/>
  <c r="M1489" i="26"/>
  <c r="N1601" i="26"/>
  <c r="M1601" i="26"/>
  <c r="N387" i="26"/>
  <c r="M387" i="26"/>
  <c r="N727" i="26"/>
  <c r="M727" i="26"/>
  <c r="N1228" i="26"/>
  <c r="M1228" i="26"/>
  <c r="N821" i="26"/>
  <c r="M821" i="26"/>
  <c r="N366" i="26"/>
  <c r="M366" i="26"/>
  <c r="N1401" i="26"/>
  <c r="M1401" i="26"/>
  <c r="N1313" i="26"/>
  <c r="M1313" i="26"/>
  <c r="N738" i="26"/>
  <c r="M738" i="26"/>
  <c r="N923" i="26"/>
  <c r="M923" i="26"/>
  <c r="N145" i="26"/>
  <c r="M145" i="26"/>
  <c r="N166" i="26"/>
  <c r="M166" i="26"/>
  <c r="N474" i="26"/>
  <c r="M474" i="26"/>
  <c r="N1646" i="26"/>
  <c r="M1646" i="26"/>
  <c r="N801" i="26"/>
  <c r="M801" i="26"/>
  <c r="N1623" i="26"/>
  <c r="M1623" i="26"/>
  <c r="N201" i="26"/>
  <c r="M201" i="26"/>
  <c r="N1662" i="26"/>
  <c r="M1662" i="26"/>
  <c r="N1095" i="26"/>
  <c r="M1095" i="26"/>
  <c r="N526" i="26"/>
  <c r="M526" i="26"/>
  <c r="N731" i="26"/>
  <c r="M731" i="26"/>
  <c r="N1278" i="26"/>
  <c r="M1278" i="26"/>
  <c r="N346" i="26"/>
  <c r="M346" i="26"/>
  <c r="N513" i="26"/>
  <c r="M513" i="26"/>
  <c r="N535" i="26"/>
  <c r="M535" i="26"/>
  <c r="N501" i="26"/>
  <c r="M501" i="26"/>
  <c r="N968" i="26"/>
  <c r="M968" i="26"/>
  <c r="N1521" i="26"/>
  <c r="M1521" i="26"/>
  <c r="N600" i="26"/>
  <c r="M600" i="26"/>
  <c r="N1011" i="26"/>
  <c r="M1011" i="26"/>
  <c r="N1451" i="26"/>
  <c r="M1451" i="26"/>
  <c r="N780" i="26"/>
  <c r="M780" i="26"/>
  <c r="N1414" i="26"/>
  <c r="M1414" i="26"/>
  <c r="N93" i="26"/>
  <c r="M93" i="26"/>
  <c r="N1666" i="26"/>
  <c r="M1666" i="26"/>
  <c r="N1438" i="26"/>
  <c r="M1438" i="26"/>
  <c r="N1322" i="26"/>
  <c r="M1322" i="26"/>
  <c r="N662" i="26"/>
  <c r="M662" i="26"/>
  <c r="N485" i="26"/>
  <c r="M485" i="26"/>
  <c r="N876" i="26"/>
  <c r="M876" i="26"/>
  <c r="N1339" i="26"/>
  <c r="M1339" i="26"/>
  <c r="N1737" i="26"/>
  <c r="M1737" i="26"/>
  <c r="N589" i="26"/>
  <c r="M589" i="26"/>
  <c r="N1683" i="26"/>
  <c r="M1683" i="26"/>
  <c r="N1700" i="26"/>
  <c r="M1700" i="26"/>
  <c r="N9" i="26"/>
  <c r="M9" i="26"/>
  <c r="N633" i="26"/>
  <c r="M633" i="26"/>
  <c r="N774" i="26"/>
  <c r="M774" i="26"/>
  <c r="N1769" i="26"/>
  <c r="M1769" i="26"/>
  <c r="N317" i="26"/>
  <c r="M317" i="26"/>
  <c r="N271" i="26"/>
  <c r="M271" i="26"/>
  <c r="N286" i="26"/>
  <c r="M286" i="26"/>
  <c r="N532" i="26"/>
  <c r="M532" i="26"/>
  <c r="N1570" i="26"/>
  <c r="M1570" i="26"/>
  <c r="N150" i="26"/>
  <c r="M150" i="26"/>
  <c r="N344" i="26"/>
  <c r="M344" i="26"/>
  <c r="N996" i="26"/>
  <c r="M996" i="26"/>
  <c r="N1791" i="26"/>
  <c r="M1791" i="26"/>
  <c r="N1277" i="26"/>
  <c r="M1277" i="26"/>
  <c r="N125" i="26"/>
  <c r="M125" i="26"/>
  <c r="N12" i="26"/>
  <c r="M12" i="26"/>
  <c r="N385" i="26"/>
  <c r="M385" i="26"/>
  <c r="N46" i="26"/>
  <c r="M46" i="26"/>
  <c r="N480" i="26"/>
  <c r="M480" i="26"/>
  <c r="N599" i="26"/>
  <c r="M599" i="26"/>
  <c r="N644" i="26"/>
  <c r="M644" i="26"/>
  <c r="N1022" i="26"/>
  <c r="M1022" i="26"/>
  <c r="N1234" i="26"/>
  <c r="M1234" i="26"/>
  <c r="N456" i="26"/>
  <c r="M456" i="26"/>
  <c r="N1709" i="26"/>
  <c r="M1709" i="26"/>
  <c r="N1299" i="26"/>
  <c r="M1299" i="26"/>
  <c r="N321" i="26"/>
  <c r="M321" i="26"/>
  <c r="N1292" i="26"/>
  <c r="M1292" i="26"/>
  <c r="N632" i="26"/>
  <c r="M632" i="26"/>
  <c r="N1057" i="26"/>
  <c r="M1057" i="26"/>
  <c r="N1275" i="26"/>
  <c r="M1275" i="26"/>
  <c r="N356" i="26"/>
  <c r="M356" i="26"/>
  <c r="N297" i="26"/>
  <c r="M297" i="26"/>
  <c r="N1466" i="26"/>
  <c r="M1466" i="26"/>
  <c r="N1009" i="26"/>
  <c r="M1009" i="26"/>
  <c r="N750" i="26"/>
  <c r="M750" i="26"/>
  <c r="N1613" i="26"/>
  <c r="M1613" i="26"/>
  <c r="N1723" i="26"/>
  <c r="M1723" i="26"/>
  <c r="N890" i="26"/>
  <c r="M890" i="26"/>
  <c r="N160" i="26"/>
  <c r="M160" i="26"/>
  <c r="N1492" i="26"/>
  <c r="M1492" i="26"/>
  <c r="N240" i="26"/>
  <c r="M240" i="26"/>
  <c r="N386" i="26"/>
  <c r="M386" i="26"/>
  <c r="N58" i="26"/>
  <c r="M58" i="26"/>
  <c r="N1179" i="26"/>
  <c r="M1179" i="26"/>
  <c r="N548" i="26"/>
  <c r="M548" i="26"/>
  <c r="N227" i="26"/>
  <c r="M227" i="26"/>
  <c r="N1486" i="26"/>
  <c r="M1486" i="26"/>
  <c r="N880" i="26"/>
  <c r="M880" i="26"/>
  <c r="N1276" i="26"/>
  <c r="M1276" i="26"/>
  <c r="N260" i="26"/>
  <c r="M260" i="26"/>
  <c r="N1761" i="26"/>
  <c r="M1761" i="26"/>
  <c r="N129" i="26"/>
  <c r="M129" i="26"/>
  <c r="N1131" i="26"/>
  <c r="M1131" i="26"/>
  <c r="N1758" i="26"/>
  <c r="M1758" i="26"/>
  <c r="N51" i="26"/>
  <c r="M51" i="26"/>
  <c r="N659" i="26"/>
  <c r="M659" i="26"/>
  <c r="N276" i="26"/>
  <c r="M276" i="26"/>
  <c r="N1411" i="26"/>
  <c r="M1411" i="26"/>
  <c r="N1787" i="26"/>
  <c r="M1787" i="26"/>
  <c r="N1622" i="26"/>
  <c r="M1622" i="26"/>
  <c r="N305" i="26"/>
  <c r="M305" i="26"/>
  <c r="N911" i="26"/>
  <c r="M911" i="26"/>
  <c r="N1653" i="26"/>
  <c r="M1653" i="26"/>
  <c r="N1344" i="26"/>
  <c r="M1344" i="26"/>
  <c r="N1354" i="26"/>
  <c r="M1354" i="26"/>
  <c r="N25" i="26"/>
  <c r="M25" i="26"/>
  <c r="N1139" i="26"/>
  <c r="M1139" i="26"/>
  <c r="N1235" i="26"/>
  <c r="M1235" i="26"/>
  <c r="N1384" i="26"/>
  <c r="M1384" i="26"/>
  <c r="N1752" i="26"/>
  <c r="M1752" i="26"/>
  <c r="N1140" i="26"/>
  <c r="M1140" i="26"/>
  <c r="N1038" i="26"/>
  <c r="M1038" i="26"/>
  <c r="N1547" i="26"/>
  <c r="M1547" i="26"/>
  <c r="N1010" i="26"/>
  <c r="M1010" i="26"/>
  <c r="N538" i="26"/>
  <c r="M538" i="26"/>
  <c r="N636" i="26"/>
  <c r="M636" i="26"/>
  <c r="N1764" i="26"/>
  <c r="M1764" i="26"/>
  <c r="N537" i="26"/>
  <c r="M537" i="26"/>
  <c r="N864" i="26"/>
  <c r="M864" i="26"/>
  <c r="N668" i="26"/>
  <c r="M668" i="26"/>
  <c r="N712" i="26"/>
  <c r="M712" i="26"/>
  <c r="N289" i="26"/>
  <c r="M289" i="26"/>
  <c r="N448" i="26"/>
  <c r="M448" i="26"/>
  <c r="N638" i="26"/>
  <c r="M638" i="26"/>
  <c r="N1187" i="26"/>
  <c r="M1187" i="26"/>
  <c r="N561" i="26"/>
  <c r="M561" i="26"/>
  <c r="N1833" i="26"/>
  <c r="M1833" i="26"/>
  <c r="N1053" i="26"/>
  <c r="M1053" i="26"/>
  <c r="N512" i="26"/>
  <c r="M512" i="26"/>
  <c r="N1763" i="26"/>
  <c r="M1763" i="26"/>
  <c r="N647" i="26"/>
  <c r="M647" i="26"/>
  <c r="N1215" i="26"/>
  <c r="M1215" i="26"/>
  <c r="N1016" i="26"/>
  <c r="M1016" i="26"/>
  <c r="N481" i="26"/>
  <c r="M481" i="26"/>
  <c r="N1831" i="26"/>
  <c r="M1831" i="26"/>
  <c r="N1151" i="26"/>
  <c r="M1151" i="26"/>
  <c r="N614" i="26"/>
  <c r="M614" i="26"/>
  <c r="N365" i="26"/>
  <c r="M365" i="26"/>
  <c r="N1124" i="26"/>
  <c r="M1124" i="26"/>
  <c r="N1483" i="26"/>
  <c r="M1483" i="26"/>
  <c r="N769" i="26"/>
  <c r="M769" i="26"/>
  <c r="N1538" i="26"/>
  <c r="M1538" i="26"/>
  <c r="N1019" i="26"/>
  <c r="M1019" i="26"/>
  <c r="N1181" i="26"/>
  <c r="M1181" i="26"/>
  <c r="N627" i="26"/>
  <c r="M627" i="26"/>
  <c r="N1281" i="26"/>
  <c r="M1281" i="26"/>
  <c r="N748" i="26"/>
  <c r="M748" i="26"/>
  <c r="N323" i="26"/>
  <c r="M323" i="26"/>
  <c r="N664" i="26"/>
  <c r="M664" i="26"/>
  <c r="N1423" i="26"/>
  <c r="M1423" i="26"/>
  <c r="N1655" i="26"/>
  <c r="M1655" i="26"/>
  <c r="N1436" i="26"/>
  <c r="M1436" i="26"/>
  <c r="N1325" i="26"/>
  <c r="M1325" i="26"/>
  <c r="N1446" i="26"/>
  <c r="M1446" i="26"/>
  <c r="N1205" i="26"/>
  <c r="M1205" i="26"/>
  <c r="N1648" i="26"/>
  <c r="M1648" i="26"/>
  <c r="N1568" i="26"/>
  <c r="M1568" i="26"/>
  <c r="N721" i="26"/>
  <c r="M721" i="26"/>
  <c r="N1638" i="26"/>
  <c r="M1638" i="26"/>
  <c r="N1083" i="26"/>
  <c r="M1083" i="26"/>
  <c r="N1509" i="26"/>
  <c r="M1509" i="26"/>
  <c r="N1343" i="26"/>
  <c r="M1343" i="26"/>
  <c r="N1464" i="26"/>
  <c r="M1464" i="26"/>
  <c r="N398" i="26"/>
  <c r="M398" i="26"/>
  <c r="N871" i="26"/>
  <c r="M871" i="26"/>
  <c r="N1403" i="26"/>
  <c r="M1403" i="26"/>
  <c r="N336" i="26"/>
  <c r="M336" i="26"/>
  <c r="N657" i="26"/>
  <c r="M657" i="26"/>
  <c r="N375" i="26"/>
  <c r="M375" i="26"/>
  <c r="N596" i="26"/>
  <c r="M596" i="26"/>
  <c r="N1527" i="26"/>
  <c r="M1527" i="26"/>
  <c r="N985" i="26"/>
  <c r="M985" i="26"/>
  <c r="N1158" i="26"/>
  <c r="M1158" i="26"/>
  <c r="N851" i="26"/>
  <c r="M851" i="26"/>
  <c r="N334" i="26"/>
  <c r="M334" i="26"/>
  <c r="N43" i="26"/>
  <c r="M43" i="26"/>
  <c r="N1665" i="26"/>
  <c r="M1665" i="26"/>
  <c r="N1541" i="26"/>
  <c r="M1541" i="26"/>
  <c r="N1745" i="26"/>
  <c r="M1745" i="26"/>
  <c r="N1027" i="26"/>
  <c r="M1027" i="26"/>
  <c r="N1241" i="26"/>
  <c r="M1241" i="26"/>
  <c r="N1789" i="26"/>
  <c r="M1789" i="26"/>
  <c r="N314" i="26"/>
  <c r="M314" i="26"/>
  <c r="N1484" i="26"/>
  <c r="M1484" i="26"/>
  <c r="N1017" i="26"/>
  <c r="M1017" i="26"/>
  <c r="N578" i="26"/>
  <c r="M578" i="26"/>
  <c r="N415" i="26"/>
  <c r="M415" i="26"/>
  <c r="N1333" i="26"/>
  <c r="M1333" i="26"/>
  <c r="N1636" i="26"/>
  <c r="M1636" i="26"/>
  <c r="N672" i="26"/>
  <c r="M672" i="26"/>
  <c r="N739" i="26"/>
  <c r="M739" i="26"/>
  <c r="N107" i="26"/>
  <c r="M107" i="26"/>
  <c r="N211" i="26"/>
  <c r="M211" i="26"/>
  <c r="N1612" i="26"/>
  <c r="M1612" i="26"/>
  <c r="N469" i="26"/>
  <c r="M469" i="26"/>
  <c r="N1340" i="26"/>
  <c r="M1340" i="26"/>
  <c r="N1439" i="26"/>
  <c r="M1439" i="26"/>
  <c r="N1157" i="26"/>
  <c r="M1157" i="26"/>
  <c r="N1781" i="26"/>
  <c r="M1781" i="26"/>
  <c r="N1399" i="26"/>
  <c r="M1399" i="26"/>
  <c r="N1719" i="26"/>
  <c r="M1719" i="26"/>
  <c r="N278" i="26"/>
  <c r="M278" i="26"/>
  <c r="N83" i="26"/>
  <c r="M83" i="26"/>
  <c r="N490" i="26"/>
  <c r="M490" i="26"/>
  <c r="N464" i="26"/>
  <c r="M464" i="26"/>
  <c r="N1304" i="26"/>
  <c r="M1304" i="26"/>
  <c r="N1218" i="26"/>
  <c r="M1218" i="26"/>
  <c r="N901" i="26"/>
  <c r="M901" i="26"/>
  <c r="N1028" i="26"/>
  <c r="M1028" i="26"/>
  <c r="N1035" i="26"/>
  <c r="M1035" i="26"/>
  <c r="K7" i="26"/>
  <c r="F12" i="25"/>
  <c r="G21" i="25"/>
  <c r="G20" i="25"/>
  <c r="H4601" i="26" l="1"/>
  <c r="H4593" i="26"/>
  <c r="H4585" i="26"/>
  <c r="H4577" i="26"/>
  <c r="H4569" i="26"/>
  <c r="H4561" i="26"/>
  <c r="H4553" i="26"/>
  <c r="H4545" i="26"/>
  <c r="H4537" i="26"/>
  <c r="H4529" i="26"/>
  <c r="H4521" i="26"/>
  <c r="H4513" i="26"/>
  <c r="H4505" i="26"/>
  <c r="H4497" i="26"/>
  <c r="H4489" i="26"/>
  <c r="H4481" i="26"/>
  <c r="H4473" i="26"/>
  <c r="H4465" i="26"/>
  <c r="H4457" i="26"/>
  <c r="H4449" i="26"/>
  <c r="H4441" i="26"/>
  <c r="H4433" i="26"/>
  <c r="H4425" i="26"/>
  <c r="H4417" i="26"/>
  <c r="H4409" i="26"/>
  <c r="H4401" i="26"/>
  <c r="H4393" i="26"/>
  <c r="H4385" i="26"/>
  <c r="H4377" i="26"/>
  <c r="H4369" i="26"/>
  <c r="H4361" i="26"/>
  <c r="H4353" i="26"/>
  <c r="H4345" i="26"/>
  <c r="H4337" i="26"/>
  <c r="H4329" i="26"/>
  <c r="H4321" i="26"/>
  <c r="H4313" i="26"/>
  <c r="H4305" i="26"/>
  <c r="H4297" i="26"/>
  <c r="H4289" i="26"/>
  <c r="H4281" i="26"/>
  <c r="H4273" i="26"/>
  <c r="H4265" i="26"/>
  <c r="H4257" i="26"/>
  <c r="H4249" i="26"/>
  <c r="H4241" i="26"/>
  <c r="H4233" i="26"/>
  <c r="H4225" i="26"/>
  <c r="H4217" i="26"/>
  <c r="H4209" i="26"/>
  <c r="H4201" i="26"/>
  <c r="H4193" i="26"/>
  <c r="H4185" i="26"/>
  <c r="H4177" i="26"/>
  <c r="H4169" i="26"/>
  <c r="H4161" i="26"/>
  <c r="H4153" i="26"/>
  <c r="H4145" i="26"/>
  <c r="H4137" i="26"/>
  <c r="H4129" i="26"/>
  <c r="H4121" i="26"/>
  <c r="H4113" i="26"/>
  <c r="H4105" i="26"/>
  <c r="H4097" i="26"/>
  <c r="H4089" i="26"/>
  <c r="H4081" i="26"/>
  <c r="H4073" i="26"/>
  <c r="H4065" i="26"/>
  <c r="H4057" i="26"/>
  <c r="H4049" i="26"/>
  <c r="H4041" i="26"/>
  <c r="H4033" i="26"/>
  <c r="H4025" i="26"/>
  <c r="H4017" i="26"/>
  <c r="H4009" i="26"/>
  <c r="H4001" i="26"/>
  <c r="H3993" i="26"/>
  <c r="H3985" i="26"/>
  <c r="H3977" i="26"/>
  <c r="H3969" i="26"/>
  <c r="H3961" i="26"/>
  <c r="H3953" i="26"/>
  <c r="H3945" i="26"/>
  <c r="H3937" i="26"/>
  <c r="H3929" i="26"/>
  <c r="H4600" i="26"/>
  <c r="H4605" i="26"/>
  <c r="H4597" i="26"/>
  <c r="H4589" i="26"/>
  <c r="H4581" i="26"/>
  <c r="H4573" i="26"/>
  <c r="H4565" i="26"/>
  <c r="H4557" i="26"/>
  <c r="H4549" i="26"/>
  <c r="H4541" i="26"/>
  <c r="H4533" i="26"/>
  <c r="H4525" i="26"/>
  <c r="H4517" i="26"/>
  <c r="H4509" i="26"/>
  <c r="H4501" i="26"/>
  <c r="H4493" i="26"/>
  <c r="H4485" i="26"/>
  <c r="H4477" i="26"/>
  <c r="H4469" i="26"/>
  <c r="H4461" i="26"/>
  <c r="H4453" i="26"/>
  <c r="H4445" i="26"/>
  <c r="H4437" i="26"/>
  <c r="H4429" i="26"/>
  <c r="H4421" i="26"/>
  <c r="H4413" i="26"/>
  <c r="H4405" i="26"/>
  <c r="H4397" i="26"/>
  <c r="H4389" i="26"/>
  <c r="H4381" i="26"/>
  <c r="H4373" i="26"/>
  <c r="H4365" i="26"/>
  <c r="H4357" i="26"/>
  <c r="H4349" i="26"/>
  <c r="H4341" i="26"/>
  <c r="H4333" i="26"/>
  <c r="H4325" i="26"/>
  <c r="H4317" i="26"/>
  <c r="H4309" i="26"/>
  <c r="H4301" i="26"/>
  <c r="H4293" i="26"/>
  <c r="H4285" i="26"/>
  <c r="H4277" i="26"/>
  <c r="H4269" i="26"/>
  <c r="H4261" i="26"/>
  <c r="H4253" i="26"/>
  <c r="H4245" i="26"/>
  <c r="H4237" i="26"/>
  <c r="H4229" i="26"/>
  <c r="H4221" i="26"/>
  <c r="H4213" i="26"/>
  <c r="H4205" i="26"/>
  <c r="H4197" i="26"/>
  <c r="H4189" i="26"/>
  <c r="H4181" i="26"/>
  <c r="H4173" i="26"/>
  <c r="H4165" i="26"/>
  <c r="H4157" i="26"/>
  <c r="H4149" i="26"/>
  <c r="H4141" i="26"/>
  <c r="H4133" i="26"/>
  <c r="H4125" i="26"/>
  <c r="H4117" i="26"/>
  <c r="H4109" i="26"/>
  <c r="H4101" i="26"/>
  <c r="H4093" i="26"/>
  <c r="H4085" i="26"/>
  <c r="H4077" i="26"/>
  <c r="H4069" i="26"/>
  <c r="H4061" i="26"/>
  <c r="H4053" i="26"/>
  <c r="H4045" i="26"/>
  <c r="H4037" i="26"/>
  <c r="H4029" i="26"/>
  <c r="H4021" i="26"/>
  <c r="H4013" i="26"/>
  <c r="H4005" i="26"/>
  <c r="H3997" i="26"/>
  <c r="H3989" i="26"/>
  <c r="H3981" i="26"/>
  <c r="H3973" i="26"/>
  <c r="H3965" i="26"/>
  <c r="H3957" i="26"/>
  <c r="H3949" i="26"/>
  <c r="H3941" i="26"/>
  <c r="H3933" i="26"/>
  <c r="H4596" i="26"/>
  <c r="H4586" i="26"/>
  <c r="H4575" i="26"/>
  <c r="H4564" i="26"/>
  <c r="H4554" i="26"/>
  <c r="H4543" i="26"/>
  <c r="H4532" i="26"/>
  <c r="H4522" i="26"/>
  <c r="H4511" i="26"/>
  <c r="H4500" i="26"/>
  <c r="H4490" i="26"/>
  <c r="H4479" i="26"/>
  <c r="H4468" i="26"/>
  <c r="H4458" i="26"/>
  <c r="H4447" i="26"/>
  <c r="H4436" i="26"/>
  <c r="H4426" i="26"/>
  <c r="H4415" i="26"/>
  <c r="H4404" i="26"/>
  <c r="H4394" i="26"/>
  <c r="H4383" i="26"/>
  <c r="H4372" i="26"/>
  <c r="H4362" i="26"/>
  <c r="H4351" i="26"/>
  <c r="H4340" i="26"/>
  <c r="H4330" i="26"/>
  <c r="H4319" i="26"/>
  <c r="H4308" i="26"/>
  <c r="H4298" i="26"/>
  <c r="H4287" i="26"/>
  <c r="H4276" i="26"/>
  <c r="H4266" i="26"/>
  <c r="H4255" i="26"/>
  <c r="H4244" i="26"/>
  <c r="H4234" i="26"/>
  <c r="H4223" i="26"/>
  <c r="H4212" i="26"/>
  <c r="H4202" i="26"/>
  <c r="H4191" i="26"/>
  <c r="H4180" i="26"/>
  <c r="H4170" i="26"/>
  <c r="H4159" i="26"/>
  <c r="H4148" i="26"/>
  <c r="H4138" i="26"/>
  <c r="H4127" i="26"/>
  <c r="H4116" i="26"/>
  <c r="H4106" i="26"/>
  <c r="H4095" i="26"/>
  <c r="H4084" i="26"/>
  <c r="H4074" i="26"/>
  <c r="H4063" i="26"/>
  <c r="H4052" i="26"/>
  <c r="H4042" i="26"/>
  <c r="H4031" i="26"/>
  <c r="H4020" i="26"/>
  <c r="H4010" i="26"/>
  <c r="H3999" i="26"/>
  <c r="H3988" i="26"/>
  <c r="H3978" i="26"/>
  <c r="H3967" i="26"/>
  <c r="H3956" i="26"/>
  <c r="H3946" i="26"/>
  <c r="H3935" i="26"/>
  <c r="H3925" i="26"/>
  <c r="H3917" i="26"/>
  <c r="H3909" i="26"/>
  <c r="H3901" i="26"/>
  <c r="H3893" i="26"/>
  <c r="H3885" i="26"/>
  <c r="H3877" i="26"/>
  <c r="H3869" i="26"/>
  <c r="H3861" i="26"/>
  <c r="H3853" i="26"/>
  <c r="H3845" i="26"/>
  <c r="H3837" i="26"/>
  <c r="H3829" i="26"/>
  <c r="H3821" i="26"/>
  <c r="H3813" i="26"/>
  <c r="H3805" i="26"/>
  <c r="H3797" i="26"/>
  <c r="H3789" i="26"/>
  <c r="H3781" i="26"/>
  <c r="H3773" i="26"/>
  <c r="H3765" i="26"/>
  <c r="H3757" i="26"/>
  <c r="H4606" i="26"/>
  <c r="H4594" i="26"/>
  <c r="H4583" i="26"/>
  <c r="H4572" i="26"/>
  <c r="H4562" i="26"/>
  <c r="H4551" i="26"/>
  <c r="H4540" i="26"/>
  <c r="H4530" i="26"/>
  <c r="H4519" i="26"/>
  <c r="H4508" i="26"/>
  <c r="H4498" i="26"/>
  <c r="H4487" i="26"/>
  <c r="H4476" i="26"/>
  <c r="H4466" i="26"/>
  <c r="H4455" i="26"/>
  <c r="H4444" i="26"/>
  <c r="H4434" i="26"/>
  <c r="H4423" i="26"/>
  <c r="H4412" i="26"/>
  <c r="H4402" i="26"/>
  <c r="H4391" i="26"/>
  <c r="H4380" i="26"/>
  <c r="H4370" i="26"/>
  <c r="H4359" i="26"/>
  <c r="H4348" i="26"/>
  <c r="H4338" i="26"/>
  <c r="H4327" i="26"/>
  <c r="H4316" i="26"/>
  <c r="H4306" i="26"/>
  <c r="H4295" i="26"/>
  <c r="H4604" i="26"/>
  <c r="H4592" i="26"/>
  <c r="H4582" i="26"/>
  <c r="H4571" i="26"/>
  <c r="H4560" i="26"/>
  <c r="H4550" i="26"/>
  <c r="H4539" i="26"/>
  <c r="H4528" i="26"/>
  <c r="H4518" i="26"/>
  <c r="H4507" i="26"/>
  <c r="H4496" i="26"/>
  <c r="H4486" i="26"/>
  <c r="H4475" i="26"/>
  <c r="H4464" i="26"/>
  <c r="H4454" i="26"/>
  <c r="H4443" i="26"/>
  <c r="H4432" i="26"/>
  <c r="H4422" i="26"/>
  <c r="H4411" i="26"/>
  <c r="H4400" i="26"/>
  <c r="H4390" i="26"/>
  <c r="H4379" i="26"/>
  <c r="H4368" i="26"/>
  <c r="H4358" i="26"/>
  <c r="H4347" i="26"/>
  <c r="H4336" i="26"/>
  <c r="H4326" i="26"/>
  <c r="H4315" i="26"/>
  <c r="H4304" i="26"/>
  <c r="H4294" i="26"/>
  <c r="H4283" i="26"/>
  <c r="H4272" i="26"/>
  <c r="H4262" i="26"/>
  <c r="H4251" i="26"/>
  <c r="H4240" i="26"/>
  <c r="H4230" i="26"/>
  <c r="H4219" i="26"/>
  <c r="H4208" i="26"/>
  <c r="H4198" i="26"/>
  <c r="H4187" i="26"/>
  <c r="H4176" i="26"/>
  <c r="H4166" i="26"/>
  <c r="H4155" i="26"/>
  <c r="H4144" i="26"/>
  <c r="H4134" i="26"/>
  <c r="H4123" i="26"/>
  <c r="H4112" i="26"/>
  <c r="H4102" i="26"/>
  <c r="H4091" i="26"/>
  <c r="H4080" i="26"/>
  <c r="H4070" i="26"/>
  <c r="H4059" i="26"/>
  <c r="H4048" i="26"/>
  <c r="H4038" i="26"/>
  <c r="H4027" i="26"/>
  <c r="H4016" i="26"/>
  <c r="H4006" i="26"/>
  <c r="H3995" i="26"/>
  <c r="H3984" i="26"/>
  <c r="H3974" i="26"/>
  <c r="H3963" i="26"/>
  <c r="H3952" i="26"/>
  <c r="H3942" i="26"/>
  <c r="H3931" i="26"/>
  <c r="H3922" i="26"/>
  <c r="H3914" i="26"/>
  <c r="H3906" i="26"/>
  <c r="H3898" i="26"/>
  <c r="H3890" i="26"/>
  <c r="H3882" i="26"/>
  <c r="H3874" i="26"/>
  <c r="H3866" i="26"/>
  <c r="H3858" i="26"/>
  <c r="H3850" i="26"/>
  <c r="H3842" i="26"/>
  <c r="H3834" i="26"/>
  <c r="H3826" i="26"/>
  <c r="H3818" i="26"/>
  <c r="H3810" i="26"/>
  <c r="H3802" i="26"/>
  <c r="H3794" i="26"/>
  <c r="H3786" i="26"/>
  <c r="H3778" i="26"/>
  <c r="H3770" i="26"/>
  <c r="H3762" i="26"/>
  <c r="H3754" i="26"/>
  <c r="H4598" i="26"/>
  <c r="H4579" i="26"/>
  <c r="H4563" i="26"/>
  <c r="H4546" i="26"/>
  <c r="H4527" i="26"/>
  <c r="H4512" i="26"/>
  <c r="H4494" i="26"/>
  <c r="H4590" i="26"/>
  <c r="H4574" i="26"/>
  <c r="H4556" i="26"/>
  <c r="H4538" i="26"/>
  <c r="H4523" i="26"/>
  <c r="H4504" i="26"/>
  <c r="H4488" i="26"/>
  <c r="H4471" i="26"/>
  <c r="H4452" i="26"/>
  <c r="H4438" i="26"/>
  <c r="H4419" i="26"/>
  <c r="H4403" i="26"/>
  <c r="H4386" i="26"/>
  <c r="H4367" i="26"/>
  <c r="H4352" i="26"/>
  <c r="H4334" i="26"/>
  <c r="H4318" i="26"/>
  <c r="H4300" i="26"/>
  <c r="H4284" i="26"/>
  <c r="H4270" i="26"/>
  <c r="H4256" i="26"/>
  <c r="H4242" i="26"/>
  <c r="H4227" i="26"/>
  <c r="H4214" i="26"/>
  <c r="H4199" i="26"/>
  <c r="H4184" i="26"/>
  <c r="H4171" i="26"/>
  <c r="H4156" i="26"/>
  <c r="H4142" i="26"/>
  <c r="H4128" i="26"/>
  <c r="H4114" i="26"/>
  <c r="H4099" i="26"/>
  <c r="H4086" i="26"/>
  <c r="H4071" i="26"/>
  <c r="H4056" i="26"/>
  <c r="H4043" i="26"/>
  <c r="H4028" i="26"/>
  <c r="H4014" i="26"/>
  <c r="H4000" i="26"/>
  <c r="H3986" i="26"/>
  <c r="H3971" i="26"/>
  <c r="H3958" i="26"/>
  <c r="H3943" i="26"/>
  <c r="H3928" i="26"/>
  <c r="H3918" i="26"/>
  <c r="H3907" i="26"/>
  <c r="H3896" i="26"/>
  <c r="H3886" i="26"/>
  <c r="H3875" i="26"/>
  <c r="H3864" i="26"/>
  <c r="H3854" i="26"/>
  <c r="H3843" i="26"/>
  <c r="H3832" i="26"/>
  <c r="H3822" i="26"/>
  <c r="H3811" i="26"/>
  <c r="H3800" i="26"/>
  <c r="H3790" i="26"/>
  <c r="H3779" i="26"/>
  <c r="H3768" i="26"/>
  <c r="H3758" i="26"/>
  <c r="H3748" i="26"/>
  <c r="H3740" i="26"/>
  <c r="H3732" i="26"/>
  <c r="H3724" i="26"/>
  <c r="H3716" i="26"/>
  <c r="H3708" i="26"/>
  <c r="H3700" i="26"/>
  <c r="H3692" i="26"/>
  <c r="H3684" i="26"/>
  <c r="H3676" i="26"/>
  <c r="H3668" i="26"/>
  <c r="H3660" i="26"/>
  <c r="H3652" i="26"/>
  <c r="H3644" i="26"/>
  <c r="H3636" i="26"/>
  <c r="H3628" i="26"/>
  <c r="H3620" i="26"/>
  <c r="H3612" i="26"/>
  <c r="H3604" i="26"/>
  <c r="H3596" i="26"/>
  <c r="H3588" i="26"/>
  <c r="H3580" i="26"/>
  <c r="H3572" i="26"/>
  <c r="H3564" i="26"/>
  <c r="H3556" i="26"/>
  <c r="H3548" i="26"/>
  <c r="H3540" i="26"/>
  <c r="H3532" i="26"/>
  <c r="H3524" i="26"/>
  <c r="H3516" i="26"/>
  <c r="H3508" i="26"/>
  <c r="H3500" i="26"/>
  <c r="H3492" i="26"/>
  <c r="H3484" i="26"/>
  <c r="H3476" i="26"/>
  <c r="H3468" i="26"/>
  <c r="H3460" i="26"/>
  <c r="H3452" i="26"/>
  <c r="H3444" i="26"/>
  <c r="H3436" i="26"/>
  <c r="H3428" i="26"/>
  <c r="H3420" i="26"/>
  <c r="H3412" i="26"/>
  <c r="H3404" i="26"/>
  <c r="H3396" i="26"/>
  <c r="H3388" i="26"/>
  <c r="H3380" i="26"/>
  <c r="H3372" i="26"/>
  <c r="H3364" i="26"/>
  <c r="H4588" i="26"/>
  <c r="H4570" i="26"/>
  <c r="H4555" i="26"/>
  <c r="H4536" i="26"/>
  <c r="H4520" i="26"/>
  <c r="H4503" i="26"/>
  <c r="H4603" i="26"/>
  <c r="H4587" i="26"/>
  <c r="H4568" i="26"/>
  <c r="H4552" i="26"/>
  <c r="H4535" i="26"/>
  <c r="H4516" i="26"/>
  <c r="H4502" i="26"/>
  <c r="H4483" i="26"/>
  <c r="H4467" i="26"/>
  <c r="H4450" i="26"/>
  <c r="H4431" i="26"/>
  <c r="H4416" i="26"/>
  <c r="H4398" i="26"/>
  <c r="H4382" i="26"/>
  <c r="H4364" i="26"/>
  <c r="H4346" i="26"/>
  <c r="H4331" i="26"/>
  <c r="H4312" i="26"/>
  <c r="H4296" i="26"/>
  <c r="H4280" i="26"/>
  <c r="H4267" i="26"/>
  <c r="H4252" i="26"/>
  <c r="H4238" i="26"/>
  <c r="H4224" i="26"/>
  <c r="H4210" i="26"/>
  <c r="H4195" i="26"/>
  <c r="H4182" i="26"/>
  <c r="H4167" i="26"/>
  <c r="H4152" i="26"/>
  <c r="H4139" i="26"/>
  <c r="H4124" i="26"/>
  <c r="H4110" i="26"/>
  <c r="H4096" i="26"/>
  <c r="H4082" i="26"/>
  <c r="H4067" i="26"/>
  <c r="H4054" i="26"/>
  <c r="H4039" i="26"/>
  <c r="H4024" i="26"/>
  <c r="H4011" i="26"/>
  <c r="H3996" i="26"/>
  <c r="H3982" i="26"/>
  <c r="H3968" i="26"/>
  <c r="H3954" i="26"/>
  <c r="H3939" i="26"/>
  <c r="H3926" i="26"/>
  <c r="H3915" i="26"/>
  <c r="H3904" i="26"/>
  <c r="H3894" i="26"/>
  <c r="H3883" i="26"/>
  <c r="H3872" i="26"/>
  <c r="H3862" i="26"/>
  <c r="H3851" i="26"/>
  <c r="H3840" i="26"/>
  <c r="H3830" i="26"/>
  <c r="H3819" i="26"/>
  <c r="H3808" i="26"/>
  <c r="H3798" i="26"/>
  <c r="H3787" i="26"/>
  <c r="H3776" i="26"/>
  <c r="H3766" i="26"/>
  <c r="H3755" i="26"/>
  <c r="H3746" i="26"/>
  <c r="H3738" i="26"/>
  <c r="H3730" i="26"/>
  <c r="H3722" i="26"/>
  <c r="H3714" i="26"/>
  <c r="H3706" i="26"/>
  <c r="H3698" i="26"/>
  <c r="H3690" i="26"/>
  <c r="H3682" i="26"/>
  <c r="H3674" i="26"/>
  <c r="H3666" i="26"/>
  <c r="H3658" i="26"/>
  <c r="H3650" i="26"/>
  <c r="H3642" i="26"/>
  <c r="H3634" i="26"/>
  <c r="H3626" i="26"/>
  <c r="H3618" i="26"/>
  <c r="H3610" i="26"/>
  <c r="H3602" i="26"/>
  <c r="H3594" i="26"/>
  <c r="H3586" i="26"/>
  <c r="H3578" i="26"/>
  <c r="H3570" i="26"/>
  <c r="H3562" i="26"/>
  <c r="H4602" i="26"/>
  <c r="H4584" i="26"/>
  <c r="H4567" i="26"/>
  <c r="H4548" i="26"/>
  <c r="H4534" i="26"/>
  <c r="H4515" i="26"/>
  <c r="H4499" i="26"/>
  <c r="H4482" i="26"/>
  <c r="H4463" i="26"/>
  <c r="H4448" i="26"/>
  <c r="H4430" i="26"/>
  <c r="H4414" i="26"/>
  <c r="H4396" i="26"/>
  <c r="H4378" i="26"/>
  <c r="H4363" i="26"/>
  <c r="H4344" i="26"/>
  <c r="H4328" i="26"/>
  <c r="H4311" i="26"/>
  <c r="H4292" i="26"/>
  <c r="H4279" i="26"/>
  <c r="H4264" i="26"/>
  <c r="H4250" i="26"/>
  <c r="H4236" i="26"/>
  <c r="H4222" i="26"/>
  <c r="H4207" i="26"/>
  <c r="H4194" i="26"/>
  <c r="H4179" i="26"/>
  <c r="H4164" i="26"/>
  <c r="H4151" i="26"/>
  <c r="H4136" i="26"/>
  <c r="H4122" i="26"/>
  <c r="H4108" i="26"/>
  <c r="H4094" i="26"/>
  <c r="H4079" i="26"/>
  <c r="H4066" i="26"/>
  <c r="H4051" i="26"/>
  <c r="H4036" i="26"/>
  <c r="H4023" i="26"/>
  <c r="H4008" i="26"/>
  <c r="H3994" i="26"/>
  <c r="H3980" i="26"/>
  <c r="H3966" i="26"/>
  <c r="H3951" i="26"/>
  <c r="H3938" i="26"/>
  <c r="H3924" i="26"/>
  <c r="H3913" i="26"/>
  <c r="H3903" i="26"/>
  <c r="H3892" i="26"/>
  <c r="H3881" i="26"/>
  <c r="H3871" i="26"/>
  <c r="H3860" i="26"/>
  <c r="H3849" i="26"/>
  <c r="H3839" i="26"/>
  <c r="H3828" i="26"/>
  <c r="H3817" i="26"/>
  <c r="H3807" i="26"/>
  <c r="H3796" i="26"/>
  <c r="H3785" i="26"/>
  <c r="H3775" i="26"/>
  <c r="H3764" i="26"/>
  <c r="H3753" i="26"/>
  <c r="H3745" i="26"/>
  <c r="H3737" i="26"/>
  <c r="H3729" i="26"/>
  <c r="H3721" i="26"/>
  <c r="H3713" i="26"/>
  <c r="H3705" i="26"/>
  <c r="H3697" i="26"/>
  <c r="H3689" i="26"/>
  <c r="H3681" i="26"/>
  <c r="H3673" i="26"/>
  <c r="H3665" i="26"/>
  <c r="H3657" i="26"/>
  <c r="H3649" i="26"/>
  <c r="H3641" i="26"/>
  <c r="H3633" i="26"/>
  <c r="H3625" i="26"/>
  <c r="H3617" i="26"/>
  <c r="H3609" i="26"/>
  <c r="H3601" i="26"/>
  <c r="H3593" i="26"/>
  <c r="H3585" i="26"/>
  <c r="H3577" i="26"/>
  <c r="H3569" i="26"/>
  <c r="H3561" i="26"/>
  <c r="H3553" i="26"/>
  <c r="H3545" i="26"/>
  <c r="H3537" i="26"/>
  <c r="H3529" i="26"/>
  <c r="H3521" i="26"/>
  <c r="H3513" i="26"/>
  <c r="H3505" i="26"/>
  <c r="H3497" i="26"/>
  <c r="H3489" i="26"/>
  <c r="H3481" i="26"/>
  <c r="H3473" i="26"/>
  <c r="H3465" i="26"/>
  <c r="H3457" i="26"/>
  <c r="H3449" i="26"/>
  <c r="H3441" i="26"/>
  <c r="H3433" i="26"/>
  <c r="H3425" i="26"/>
  <c r="H3417" i="26"/>
  <c r="H3409" i="26"/>
  <c r="H3401" i="26"/>
  <c r="H3393" i="26"/>
  <c r="H3385" i="26"/>
  <c r="H3377" i="26"/>
  <c r="H3369" i="26"/>
  <c r="H4580" i="26"/>
  <c r="H4542" i="26"/>
  <c r="H4492" i="26"/>
  <c r="H4462" i="26"/>
  <c r="H4439" i="26"/>
  <c r="H4408" i="26"/>
  <c r="H4384" i="26"/>
  <c r="H4355" i="26"/>
  <c r="H4324" i="26"/>
  <c r="H4302" i="26"/>
  <c r="H4275" i="26"/>
  <c r="H4254" i="26"/>
  <c r="H4231" i="26"/>
  <c r="H4206" i="26"/>
  <c r="H4186" i="26"/>
  <c r="H4162" i="26"/>
  <c r="H4140" i="26"/>
  <c r="H4118" i="26"/>
  <c r="H4092" i="26"/>
  <c r="H4072" i="26"/>
  <c r="H4047" i="26"/>
  <c r="H4026" i="26"/>
  <c r="H4003" i="26"/>
  <c r="H3979" i="26"/>
  <c r="H3959" i="26"/>
  <c r="H3934" i="26"/>
  <c r="H3916" i="26"/>
  <c r="H3899" i="26"/>
  <c r="H3880" i="26"/>
  <c r="H3865" i="26"/>
  <c r="H3847" i="26"/>
  <c r="H3831" i="26"/>
  <c r="H3814" i="26"/>
  <c r="H3795" i="26"/>
  <c r="H3780" i="26"/>
  <c r="H3761" i="26"/>
  <c r="H3747" i="26"/>
  <c r="H3734" i="26"/>
  <c r="H3720" i="26"/>
  <c r="H3709" i="26"/>
  <c r="H3695" i="26"/>
  <c r="H3683" i="26"/>
  <c r="H3670" i="26"/>
  <c r="H3656" i="26"/>
  <c r="H3645" i="26"/>
  <c r="H3631" i="26"/>
  <c r="H3619" i="26"/>
  <c r="H3606" i="26"/>
  <c r="H3592" i="26"/>
  <c r="H3581" i="26"/>
  <c r="H3567" i="26"/>
  <c r="H3555" i="26"/>
  <c r="H3544" i="26"/>
  <c r="H3534" i="26"/>
  <c r="H3523" i="26"/>
  <c r="H3512" i="26"/>
  <c r="H3502" i="26"/>
  <c r="H3491" i="26"/>
  <c r="H3480" i="26"/>
  <c r="H3470" i="26"/>
  <c r="H3459" i="26"/>
  <c r="H3448" i="26"/>
  <c r="H3438" i="26"/>
  <c r="H3427" i="26"/>
  <c r="H3416" i="26"/>
  <c r="H3406" i="26"/>
  <c r="H3395" i="26"/>
  <c r="H3384" i="26"/>
  <c r="H3374" i="26"/>
  <c r="H3363" i="26"/>
  <c r="H3355" i="26"/>
  <c r="H3347" i="26"/>
  <c r="H3339" i="26"/>
  <c r="H3331" i="26"/>
  <c r="H3323" i="26"/>
  <c r="H3315" i="26"/>
  <c r="H3307" i="26"/>
  <c r="H3299" i="26"/>
  <c r="H3291" i="26"/>
  <c r="H3283" i="26"/>
  <c r="H3275" i="26"/>
  <c r="H3267" i="26"/>
  <c r="H3259" i="26"/>
  <c r="H3251" i="26"/>
  <c r="H3243" i="26"/>
  <c r="H4578" i="26"/>
  <c r="H4576" i="26"/>
  <c r="H4566" i="26"/>
  <c r="H4524" i="26"/>
  <c r="H4480" i="26"/>
  <c r="H4456" i="26"/>
  <c r="H4427" i="26"/>
  <c r="H4399" i="26"/>
  <c r="H4374" i="26"/>
  <c r="H4343" i="26"/>
  <c r="H4320" i="26"/>
  <c r="H4290" i="26"/>
  <c r="H4268" i="26"/>
  <c r="H4246" i="26"/>
  <c r="H4220" i="26"/>
  <c r="H4200" i="26"/>
  <c r="H4175" i="26"/>
  <c r="H4154" i="26"/>
  <c r="H4131" i="26"/>
  <c r="H4107" i="26"/>
  <c r="H4087" i="26"/>
  <c r="H4062" i="26"/>
  <c r="H4040" i="26"/>
  <c r="H4018" i="26"/>
  <c r="H3992" i="26"/>
  <c r="H3972" i="26"/>
  <c r="H3948" i="26"/>
  <c r="H3927" i="26"/>
  <c r="H3910" i="26"/>
  <c r="H3891" i="26"/>
  <c r="H3876" i="26"/>
  <c r="H3857" i="26"/>
  <c r="H3841" i="26"/>
  <c r="H3824" i="26"/>
  <c r="H3806" i="26"/>
  <c r="H3791" i="26"/>
  <c r="H3772" i="26"/>
  <c r="H3756" i="26"/>
  <c r="H3742" i="26"/>
  <c r="H3728" i="26"/>
  <c r="H3717" i="26"/>
  <c r="H3703" i="26"/>
  <c r="H3691" i="26"/>
  <c r="H3678" i="26"/>
  <c r="H3664" i="26"/>
  <c r="H3653" i="26"/>
  <c r="H3639" i="26"/>
  <c r="H3627" i="26"/>
  <c r="H3614" i="26"/>
  <c r="H3600" i="26"/>
  <c r="H3589" i="26"/>
  <c r="H3575" i="26"/>
  <c r="H3563" i="26"/>
  <c r="H3551" i="26"/>
  <c r="H3541" i="26"/>
  <c r="H3530" i="26"/>
  <c r="H3519" i="26"/>
  <c r="H3509" i="26"/>
  <c r="H3498" i="26"/>
  <c r="H3487" i="26"/>
  <c r="H3477" i="26"/>
  <c r="H3466" i="26"/>
  <c r="H3455" i="26"/>
  <c r="H3445" i="26"/>
  <c r="H3434" i="26"/>
  <c r="H3423" i="26"/>
  <c r="H3413" i="26"/>
  <c r="H3402" i="26"/>
  <c r="H3391" i="26"/>
  <c r="H3381" i="26"/>
  <c r="H3370" i="26"/>
  <c r="H3360" i="26"/>
  <c r="H3352" i="26"/>
  <c r="H3344" i="26"/>
  <c r="H3336" i="26"/>
  <c r="H3328" i="26"/>
  <c r="H3320" i="26"/>
  <c r="H3312" i="26"/>
  <c r="H3304" i="26"/>
  <c r="H3296" i="26"/>
  <c r="H3288" i="26"/>
  <c r="H3280" i="26"/>
  <c r="H3272" i="26"/>
  <c r="H3264" i="26"/>
  <c r="H3256" i="26"/>
  <c r="H3248" i="26"/>
  <c r="H3240" i="26"/>
  <c r="H3232" i="26"/>
  <c r="H3224" i="26"/>
  <c r="H3216" i="26"/>
  <c r="H3208" i="26"/>
  <c r="H3200" i="26"/>
  <c r="H3192" i="26"/>
  <c r="H3184" i="26"/>
  <c r="H3176" i="26"/>
  <c r="H3168" i="26"/>
  <c r="H3160" i="26"/>
  <c r="H3152" i="26"/>
  <c r="H3144" i="26"/>
  <c r="H3136" i="26"/>
  <c r="H3128" i="26"/>
  <c r="H3120" i="26"/>
  <c r="H3112" i="26"/>
  <c r="H3104" i="26"/>
  <c r="H3096" i="26"/>
  <c r="H3088" i="26"/>
  <c r="H3080" i="26"/>
  <c r="H3072" i="26"/>
  <c r="H3064" i="26"/>
  <c r="H3056" i="26"/>
  <c r="H3048" i="26"/>
  <c r="H3040" i="26"/>
  <c r="H3032" i="26"/>
  <c r="H3024" i="26"/>
  <c r="H3016" i="26"/>
  <c r="H3008" i="26"/>
  <c r="H3000" i="26"/>
  <c r="H2992" i="26"/>
  <c r="H2984" i="26"/>
  <c r="H2976" i="26"/>
  <c r="H2968" i="26"/>
  <c r="H2960" i="26"/>
  <c r="H2952" i="26"/>
  <c r="H2944" i="26"/>
  <c r="H2936" i="26"/>
  <c r="H2928" i="26"/>
  <c r="H2920" i="26"/>
  <c r="H2912" i="26"/>
  <c r="H2904" i="26"/>
  <c r="H2896" i="26"/>
  <c r="H2888" i="26"/>
  <c r="H2880" i="26"/>
  <c r="H2872" i="26"/>
  <c r="H2864" i="26"/>
  <c r="H2856" i="26"/>
  <c r="H2848" i="26"/>
  <c r="H2840" i="26"/>
  <c r="H2832" i="26"/>
  <c r="H2824" i="26"/>
  <c r="H2816" i="26"/>
  <c r="H2808" i="26"/>
  <c r="H2800" i="26"/>
  <c r="H2792" i="26"/>
  <c r="H2784" i="26"/>
  <c r="H2776" i="26"/>
  <c r="H2768" i="26"/>
  <c r="H2760" i="26"/>
  <c r="H2752" i="26"/>
  <c r="H2744" i="26"/>
  <c r="H2736" i="26"/>
  <c r="H2728" i="26"/>
  <c r="H2720" i="26"/>
  <c r="H2712" i="26"/>
  <c r="H2704" i="26"/>
  <c r="H2696" i="26"/>
  <c r="H2688" i="26"/>
  <c r="H2680" i="26"/>
  <c r="H2672" i="26"/>
  <c r="H2664" i="26"/>
  <c r="H2656" i="26"/>
  <c r="H2648" i="26"/>
  <c r="H2640" i="26"/>
  <c r="H2632" i="26"/>
  <c r="H2624" i="26"/>
  <c r="H2616" i="26"/>
  <c r="H2608" i="26"/>
  <c r="H4559" i="26"/>
  <c r="H4514" i="26"/>
  <c r="H4478" i="26"/>
  <c r="H4451" i="26"/>
  <c r="H4424" i="26"/>
  <c r="H4395" i="26"/>
  <c r="H4371" i="26"/>
  <c r="H4342" i="26"/>
  <c r="H4314" i="26"/>
  <c r="H4288" i="26"/>
  <c r="H4263" i="26"/>
  <c r="H4243" i="26"/>
  <c r="H4218" i="26"/>
  <c r="H4196" i="26"/>
  <c r="H4174" i="26"/>
  <c r="H4150" i="26"/>
  <c r="H4130" i="26"/>
  <c r="H4104" i="26"/>
  <c r="H4083" i="26"/>
  <c r="H4060" i="26"/>
  <c r="H4035" i="26"/>
  <c r="H4015" i="26"/>
  <c r="H3991" i="26"/>
  <c r="H3970" i="26"/>
  <c r="H3947" i="26"/>
  <c r="H3923" i="26"/>
  <c r="H3908" i="26"/>
  <c r="H3889" i="26"/>
  <c r="H3873" i="26"/>
  <c r="H3856" i="26"/>
  <c r="H3838" i="26"/>
  <c r="H3823" i="26"/>
  <c r="H3804" i="26"/>
  <c r="H3788" i="26"/>
  <c r="H3771" i="26"/>
  <c r="H3752" i="26"/>
  <c r="H3741" i="26"/>
  <c r="H3727" i="26"/>
  <c r="H3715" i="26"/>
  <c r="H3702" i="26"/>
  <c r="H3688" i="26"/>
  <c r="H3677" i="26"/>
  <c r="H3663" i="26"/>
  <c r="H3651" i="26"/>
  <c r="H3638" i="26"/>
  <c r="H3624" i="26"/>
  <c r="H3613" i="26"/>
  <c r="H3599" i="26"/>
  <c r="H3587" i="26"/>
  <c r="H3574" i="26"/>
  <c r="H3560" i="26"/>
  <c r="H3550" i="26"/>
  <c r="H3539" i="26"/>
  <c r="H3528" i="26"/>
  <c r="H3518" i="26"/>
  <c r="H3507" i="26"/>
  <c r="H3496" i="26"/>
  <c r="H3486" i="26"/>
  <c r="H3475" i="26"/>
  <c r="H3464" i="26"/>
  <c r="H3454" i="26"/>
  <c r="H3443" i="26"/>
  <c r="H3432" i="26"/>
  <c r="H3422" i="26"/>
  <c r="H3411" i="26"/>
  <c r="H3400" i="26"/>
  <c r="H3390" i="26"/>
  <c r="H3379" i="26"/>
  <c r="H3368" i="26"/>
  <c r="H3359" i="26"/>
  <c r="H3351" i="26"/>
  <c r="H3343" i="26"/>
  <c r="H3335" i="26"/>
  <c r="H3327" i="26"/>
  <c r="H3319" i="26"/>
  <c r="H3311" i="26"/>
  <c r="H3303" i="26"/>
  <c r="H3295" i="26"/>
  <c r="H3287" i="26"/>
  <c r="H3279" i="26"/>
  <c r="H3271" i="26"/>
  <c r="H3263" i="26"/>
  <c r="H3255" i="26"/>
  <c r="H3247" i="26"/>
  <c r="H3239" i="26"/>
  <c r="H4599" i="26"/>
  <c r="H4558" i="26"/>
  <c r="H4510" i="26"/>
  <c r="H4474" i="26"/>
  <c r="H4446" i="26"/>
  <c r="H4420" i="26"/>
  <c r="H4392" i="26"/>
  <c r="H4366" i="26"/>
  <c r="H4339" i="26"/>
  <c r="H4310" i="26"/>
  <c r="H4286" i="26"/>
  <c r="H4260" i="26"/>
  <c r="H4239" i="26"/>
  <c r="H4216" i="26"/>
  <c r="H4192" i="26"/>
  <c r="H4172" i="26"/>
  <c r="H4147" i="26"/>
  <c r="H4126" i="26"/>
  <c r="H4103" i="26"/>
  <c r="H4078" i="26"/>
  <c r="H4058" i="26"/>
  <c r="H4034" i="26"/>
  <c r="H4012" i="26"/>
  <c r="H3990" i="26"/>
  <c r="H3964" i="26"/>
  <c r="H3944" i="26"/>
  <c r="H3921" i="26"/>
  <c r="H3905" i="26"/>
  <c r="H3888" i="26"/>
  <c r="H3870" i="26"/>
  <c r="H3855" i="26"/>
  <c r="H3836" i="26"/>
  <c r="H3820" i="26"/>
  <c r="H3803" i="26"/>
  <c r="H3784" i="26"/>
  <c r="H3769" i="26"/>
  <c r="H3751" i="26"/>
  <c r="H3739" i="26"/>
  <c r="H3726" i="26"/>
  <c r="H3712" i="26"/>
  <c r="H3701" i="26"/>
  <c r="H3687" i="26"/>
  <c r="H3675" i="26"/>
  <c r="H3662" i="26"/>
  <c r="H3648" i="26"/>
  <c r="H3637" i="26"/>
  <c r="H3623" i="26"/>
  <c r="H3611" i="26"/>
  <c r="H3598" i="26"/>
  <c r="H3584" i="26"/>
  <c r="H3573" i="26"/>
  <c r="H3559" i="26"/>
  <c r="H3549" i="26"/>
  <c r="H3538" i="26"/>
  <c r="H3527" i="26"/>
  <c r="H3517" i="26"/>
  <c r="H3506" i="26"/>
  <c r="H3495" i="26"/>
  <c r="H3485" i="26"/>
  <c r="H3474" i="26"/>
  <c r="H3463" i="26"/>
  <c r="H3453" i="26"/>
  <c r="H3442" i="26"/>
  <c r="H3431" i="26"/>
  <c r="H3421" i="26"/>
  <c r="H3410" i="26"/>
  <c r="H3399" i="26"/>
  <c r="H3389" i="26"/>
  <c r="H3378" i="26"/>
  <c r="H3367" i="26"/>
  <c r="H3358" i="26"/>
  <c r="H3350" i="26"/>
  <c r="H3342" i="26"/>
  <c r="H3334" i="26"/>
  <c r="H3326" i="26"/>
  <c r="H3318" i="26"/>
  <c r="H3310" i="26"/>
  <c r="H3302" i="26"/>
  <c r="H3294" i="26"/>
  <c r="H3286" i="26"/>
  <c r="H3278" i="26"/>
  <c r="H3270" i="26"/>
  <c r="H3262" i="26"/>
  <c r="H3254" i="26"/>
  <c r="H3246" i="26"/>
  <c r="H3238" i="26"/>
  <c r="H3230" i="26"/>
  <c r="H3222" i="26"/>
  <c r="H3214" i="26"/>
  <c r="H3206" i="26"/>
  <c r="H3198" i="26"/>
  <c r="H3190" i="26"/>
  <c r="H3182" i="26"/>
  <c r="H3174" i="26"/>
  <c r="H3166" i="26"/>
  <c r="H3158" i="26"/>
  <c r="H3150" i="26"/>
  <c r="H3142" i="26"/>
  <c r="H3134" i="26"/>
  <c r="H3126" i="26"/>
  <c r="H3118" i="26"/>
  <c r="H3110" i="26"/>
  <c r="H3102" i="26"/>
  <c r="H3094" i="26"/>
  <c r="H3086" i="26"/>
  <c r="H3078" i="26"/>
  <c r="H3070" i="26"/>
  <c r="H3062" i="26"/>
  <c r="H3054" i="26"/>
  <c r="H3046" i="26"/>
  <c r="H3038" i="26"/>
  <c r="H3030" i="26"/>
  <c r="H3022" i="26"/>
  <c r="H3014" i="26"/>
  <c r="H3006" i="26"/>
  <c r="H2998" i="26"/>
  <c r="H2990" i="26"/>
  <c r="H2982" i="26"/>
  <c r="H2974" i="26"/>
  <c r="H2966" i="26"/>
  <c r="H2958" i="26"/>
  <c r="H2950" i="26"/>
  <c r="H2942" i="26"/>
  <c r="H2934" i="26"/>
  <c r="H2926" i="26"/>
  <c r="H2918" i="26"/>
  <c r="H2910" i="26"/>
  <c r="H2902" i="26"/>
  <c r="H2894" i="26"/>
  <c r="H2886" i="26"/>
  <c r="H2878" i="26"/>
  <c r="H2870" i="26"/>
  <c r="H2862" i="26"/>
  <c r="H2854" i="26"/>
  <c r="H2846" i="26"/>
  <c r="H2838" i="26"/>
  <c r="H2830" i="26"/>
  <c r="H2822" i="26"/>
  <c r="H2814" i="26"/>
  <c r="H2806" i="26"/>
  <c r="H2798" i="26"/>
  <c r="H2790" i="26"/>
  <c r="H2782" i="26"/>
  <c r="H2774" i="26"/>
  <c r="H2766" i="26"/>
  <c r="H2758" i="26"/>
  <c r="H2750" i="26"/>
  <c r="H2742" i="26"/>
  <c r="H2734" i="26"/>
  <c r="H2726" i="26"/>
  <c r="H2718" i="26"/>
  <c r="H4595" i="26"/>
  <c r="H4547" i="26"/>
  <c r="H4506" i="26"/>
  <c r="H4472" i="26"/>
  <c r="H4442" i="26"/>
  <c r="H4418" i="26"/>
  <c r="H4388" i="26"/>
  <c r="H4360" i="26"/>
  <c r="H4335" i="26"/>
  <c r="H4307" i="26"/>
  <c r="H4282" i="26"/>
  <c r="H4259" i="26"/>
  <c r="H4235" i="26"/>
  <c r="H4215" i="26"/>
  <c r="H4190" i="26"/>
  <c r="H4168" i="26"/>
  <c r="H4146" i="26"/>
  <c r="H4120" i="26"/>
  <c r="H4100" i="26"/>
  <c r="H4076" i="26"/>
  <c r="H4055" i="26"/>
  <c r="H4032" i="26"/>
  <c r="H4007" i="26"/>
  <c r="H3987" i="26"/>
  <c r="H3962" i="26"/>
  <c r="H3940" i="26"/>
  <c r="H3920" i="26"/>
  <c r="H3902" i="26"/>
  <c r="H3887" i="26"/>
  <c r="H3868" i="26"/>
  <c r="H3852" i="26"/>
  <c r="H3835" i="26"/>
  <c r="H3816" i="26"/>
  <c r="H3801" i="26"/>
  <c r="H3783" i="26"/>
  <c r="H3767" i="26"/>
  <c r="H3750" i="26"/>
  <c r="H3736" i="26"/>
  <c r="H3725" i="26"/>
  <c r="H3711" i="26"/>
  <c r="H3699" i="26"/>
  <c r="H3686" i="26"/>
  <c r="H3672" i="26"/>
  <c r="H3661" i="26"/>
  <c r="H3647" i="26"/>
  <c r="H3635" i="26"/>
  <c r="H3622" i="26"/>
  <c r="H3608" i="26"/>
  <c r="H3597" i="26"/>
  <c r="H3583" i="26"/>
  <c r="H3571" i="26"/>
  <c r="H3558" i="26"/>
  <c r="H3547" i="26"/>
  <c r="H3536" i="26"/>
  <c r="H3526" i="26"/>
  <c r="H3515" i="26"/>
  <c r="H3504" i="26"/>
  <c r="H3494" i="26"/>
  <c r="H3483" i="26"/>
  <c r="H3472" i="26"/>
  <c r="H3462" i="26"/>
  <c r="H3451" i="26"/>
  <c r="H3440" i="26"/>
  <c r="H3430" i="26"/>
  <c r="H3419" i="26"/>
  <c r="H3408" i="26"/>
  <c r="H3398" i="26"/>
  <c r="H3387" i="26"/>
  <c r="H3376" i="26"/>
  <c r="H3366" i="26"/>
  <c r="H3357" i="26"/>
  <c r="H3349" i="26"/>
  <c r="H3341" i="26"/>
  <c r="H3333" i="26"/>
  <c r="H3325" i="26"/>
  <c r="H3317" i="26"/>
  <c r="H3309" i="26"/>
  <c r="H3301" i="26"/>
  <c r="H3293" i="26"/>
  <c r="H3285" i="26"/>
  <c r="H3277" i="26"/>
  <c r="H3269" i="26"/>
  <c r="H3261" i="26"/>
  <c r="H3253" i="26"/>
  <c r="H3245" i="26"/>
  <c r="H3237" i="26"/>
  <c r="H3229" i="26"/>
  <c r="H3221" i="26"/>
  <c r="H3213" i="26"/>
  <c r="H3205" i="26"/>
  <c r="H3197" i="26"/>
  <c r="H3189" i="26"/>
  <c r="H3181" i="26"/>
  <c r="H3173" i="26"/>
  <c r="H3165" i="26"/>
  <c r="H3157" i="26"/>
  <c r="H3149" i="26"/>
  <c r="H3141" i="26"/>
  <c r="H3133" i="26"/>
  <c r="H3125" i="26"/>
  <c r="H3117" i="26"/>
  <c r="H3109" i="26"/>
  <c r="H3101" i="26"/>
  <c r="H3093" i="26"/>
  <c r="H3085" i="26"/>
  <c r="H3077" i="26"/>
  <c r="H3069" i="26"/>
  <c r="H3061" i="26"/>
  <c r="H3053" i="26"/>
  <c r="H3045" i="26"/>
  <c r="H3037" i="26"/>
  <c r="H3029" i="26"/>
  <c r="H3021" i="26"/>
  <c r="H3013" i="26"/>
  <c r="H3005" i="26"/>
  <c r="H2997" i="26"/>
  <c r="H2989" i="26"/>
  <c r="H2981" i="26"/>
  <c r="H2973" i="26"/>
  <c r="H2965" i="26"/>
  <c r="H2957" i="26"/>
  <c r="H2949" i="26"/>
  <c r="H2941" i="26"/>
  <c r="H2933" i="26"/>
  <c r="H2925" i="26"/>
  <c r="H2917" i="26"/>
  <c r="H2909" i="26"/>
  <c r="H2901" i="26"/>
  <c r="H2893" i="26"/>
  <c r="H2885" i="26"/>
  <c r="H2877" i="26"/>
  <c r="H2869" i="26"/>
  <c r="H2861" i="26"/>
  <c r="H2853" i="26"/>
  <c r="H2845" i="26"/>
  <c r="H2837" i="26"/>
  <c r="H2829" i="26"/>
  <c r="H2821" i="26"/>
  <c r="H2813" i="26"/>
  <c r="H2805" i="26"/>
  <c r="H2797" i="26"/>
  <c r="H2789" i="26"/>
  <c r="H2781" i="26"/>
  <c r="H2773" i="26"/>
  <c r="H2765" i="26"/>
  <c r="H2757" i="26"/>
  <c r="H2749" i="26"/>
  <c r="H2741" i="26"/>
  <c r="H2733" i="26"/>
  <c r="H2725" i="26"/>
  <c r="H2717" i="26"/>
  <c r="H2709" i="26"/>
  <c r="H2701" i="26"/>
  <c r="H2693" i="26"/>
  <c r="H2685" i="26"/>
  <c r="H2677" i="26"/>
  <c r="H2669" i="26"/>
  <c r="H2661" i="26"/>
  <c r="H2653" i="26"/>
  <c r="H2645" i="26"/>
  <c r="H2637" i="26"/>
  <c r="H2629" i="26"/>
  <c r="H2621" i="26"/>
  <c r="H2613" i="26"/>
  <c r="H2605" i="26"/>
  <c r="H4526" i="26"/>
  <c r="H4435" i="26"/>
  <c r="H4356" i="26"/>
  <c r="H4291" i="26"/>
  <c r="H4228" i="26"/>
  <c r="H4163" i="26"/>
  <c r="H4111" i="26"/>
  <c r="H4046" i="26"/>
  <c r="H3983" i="26"/>
  <c r="H3930" i="26"/>
  <c r="H3879" i="26"/>
  <c r="H3833" i="26"/>
  <c r="H3792" i="26"/>
  <c r="H3744" i="26"/>
  <c r="H3710" i="26"/>
  <c r="H3679" i="26"/>
  <c r="H3643" i="26"/>
  <c r="H3607" i="26"/>
  <c r="H3576" i="26"/>
  <c r="H3543" i="26"/>
  <c r="H3514" i="26"/>
  <c r="H3488" i="26"/>
  <c r="H3458" i="26"/>
  <c r="H3429" i="26"/>
  <c r="H3403" i="26"/>
  <c r="H3373" i="26"/>
  <c r="H3348" i="26"/>
  <c r="H3329" i="26"/>
  <c r="H3306" i="26"/>
  <c r="H3284" i="26"/>
  <c r="H3265" i="26"/>
  <c r="H3242" i="26"/>
  <c r="H3227" i="26"/>
  <c r="H3215" i="26"/>
  <c r="H3202" i="26"/>
  <c r="H3188" i="26"/>
  <c r="H3177" i="26"/>
  <c r="H3163" i="26"/>
  <c r="H3151" i="26"/>
  <c r="H3138" i="26"/>
  <c r="H3124" i="26"/>
  <c r="H3113" i="26"/>
  <c r="H3099" i="26"/>
  <c r="H3087" i="26"/>
  <c r="H3074" i="26"/>
  <c r="H3060" i="26"/>
  <c r="H3049" i="26"/>
  <c r="H3035" i="26"/>
  <c r="H3023" i="26"/>
  <c r="H3010" i="26"/>
  <c r="H2996" i="26"/>
  <c r="H2985" i="26"/>
  <c r="H2971" i="26"/>
  <c r="H2959" i="26"/>
  <c r="H2946" i="26"/>
  <c r="H2932" i="26"/>
  <c r="H2921" i="26"/>
  <c r="H2907" i="26"/>
  <c r="H2895" i="26"/>
  <c r="H2882" i="26"/>
  <c r="H2868" i="26"/>
  <c r="H2857" i="26"/>
  <c r="H2843" i="26"/>
  <c r="H2831" i="26"/>
  <c r="H4484" i="26"/>
  <c r="H4407" i="26"/>
  <c r="H4332" i="26"/>
  <c r="H4271" i="26"/>
  <c r="H4204" i="26"/>
  <c r="H4143" i="26"/>
  <c r="H4088" i="26"/>
  <c r="H4022" i="26"/>
  <c r="H3960" i="26"/>
  <c r="H3911" i="26"/>
  <c r="H3863" i="26"/>
  <c r="H3815" i="26"/>
  <c r="H3774" i="26"/>
  <c r="H3733" i="26"/>
  <c r="H3696" i="26"/>
  <c r="H3667" i="26"/>
  <c r="H3630" i="26"/>
  <c r="H3595" i="26"/>
  <c r="H3565" i="26"/>
  <c r="H3533" i="26"/>
  <c r="H3503" i="26"/>
  <c r="H3478" i="26"/>
  <c r="H3447" i="26"/>
  <c r="H3418" i="26"/>
  <c r="H3392" i="26"/>
  <c r="H3362" i="26"/>
  <c r="H3340" i="26"/>
  <c r="H3321" i="26"/>
  <c r="H3298" i="26"/>
  <c r="H3276" i="26"/>
  <c r="H3257" i="26"/>
  <c r="H3235" i="26"/>
  <c r="H3223" i="26"/>
  <c r="H3210" i="26"/>
  <c r="H3196" i="26"/>
  <c r="H3185" i="26"/>
  <c r="H3171" i="26"/>
  <c r="H3159" i="26"/>
  <c r="H3146" i="26"/>
  <c r="H3132" i="26"/>
  <c r="H3121" i="26"/>
  <c r="H3107" i="26"/>
  <c r="H3095" i="26"/>
  <c r="H3082" i="26"/>
  <c r="H3068" i="26"/>
  <c r="H3057" i="26"/>
  <c r="H3043" i="26"/>
  <c r="H3031" i="26"/>
  <c r="H3018" i="26"/>
  <c r="H3004" i="26"/>
  <c r="H2993" i="26"/>
  <c r="H2979" i="26"/>
  <c r="H2967" i="26"/>
  <c r="H2954" i="26"/>
  <c r="H2940" i="26"/>
  <c r="H2929" i="26"/>
  <c r="H2915" i="26"/>
  <c r="H2903" i="26"/>
  <c r="H2890" i="26"/>
  <c r="H2876" i="26"/>
  <c r="H2865" i="26"/>
  <c r="H2851" i="26"/>
  <c r="H2839" i="26"/>
  <c r="H2826" i="26"/>
  <c r="H2812" i="26"/>
  <c r="H2801" i="26"/>
  <c r="H2787" i="26"/>
  <c r="H2775" i="26"/>
  <c r="H2762" i="26"/>
  <c r="H2748" i="26"/>
  <c r="H2737" i="26"/>
  <c r="H2723" i="26"/>
  <c r="H2711" i="26"/>
  <c r="H2700" i="26"/>
  <c r="H2690" i="26"/>
  <c r="H2679" i="26"/>
  <c r="H2668" i="26"/>
  <c r="H2658" i="26"/>
  <c r="H2647" i="26"/>
  <c r="H2636" i="26"/>
  <c r="H2626" i="26"/>
  <c r="H2615" i="26"/>
  <c r="H2604" i="26"/>
  <c r="H2596" i="26"/>
  <c r="H2588" i="26"/>
  <c r="H2580" i="26"/>
  <c r="H2572" i="26"/>
  <c r="H2564" i="26"/>
  <c r="H2556" i="26"/>
  <c r="H2548" i="26"/>
  <c r="H2540" i="26"/>
  <c r="H2532" i="26"/>
  <c r="H2524" i="26"/>
  <c r="H2516" i="26"/>
  <c r="H2508" i="26"/>
  <c r="H2500" i="26"/>
  <c r="H2492" i="26"/>
  <c r="H2484" i="26"/>
  <c r="H2476" i="26"/>
  <c r="H2468" i="26"/>
  <c r="H2460" i="26"/>
  <c r="H2452" i="26"/>
  <c r="H2444" i="26"/>
  <c r="H2436" i="26"/>
  <c r="H2428" i="26"/>
  <c r="H2420" i="26"/>
  <c r="H2412" i="26"/>
  <c r="H2404" i="26"/>
  <c r="H2396" i="26"/>
  <c r="H2388" i="26"/>
  <c r="H2380" i="26"/>
  <c r="H2372" i="26"/>
  <c r="H2364" i="26"/>
  <c r="H2356" i="26"/>
  <c r="H2348" i="26"/>
  <c r="H2340" i="26"/>
  <c r="H2332" i="26"/>
  <c r="H2324" i="26"/>
  <c r="H2316" i="26"/>
  <c r="H2308" i="26"/>
  <c r="H2300" i="26"/>
  <c r="H2292" i="26"/>
  <c r="H2284" i="26"/>
  <c r="H2276" i="26"/>
  <c r="H2268" i="26"/>
  <c r="H2260" i="26"/>
  <c r="H2252" i="26"/>
  <c r="H2244" i="26"/>
  <c r="H2236" i="26"/>
  <c r="H2228" i="26"/>
  <c r="H2220" i="26"/>
  <c r="H2212" i="26"/>
  <c r="H2204" i="26"/>
  <c r="H2196" i="26"/>
  <c r="H2188" i="26"/>
  <c r="H2180" i="26"/>
  <c r="H2172" i="26"/>
  <c r="H2164" i="26"/>
  <c r="H2156" i="26"/>
  <c r="H2148" i="26"/>
  <c r="H2140" i="26"/>
  <c r="H2132" i="26"/>
  <c r="H2124" i="26"/>
  <c r="H2116" i="26"/>
  <c r="H2108" i="26"/>
  <c r="H2100" i="26"/>
  <c r="H2092" i="26"/>
  <c r="H2084" i="26"/>
  <c r="H2076" i="26"/>
  <c r="H2068" i="26"/>
  <c r="H2060" i="26"/>
  <c r="H2052" i="26"/>
  <c r="H2044" i="26"/>
  <c r="H2036" i="26"/>
  <c r="H2028" i="26"/>
  <c r="H2020" i="26"/>
  <c r="H2012" i="26"/>
  <c r="H2004" i="26"/>
  <c r="H1996" i="26"/>
  <c r="H1988" i="26"/>
  <c r="H1980" i="26"/>
  <c r="H1972" i="26"/>
  <c r="H1964" i="26"/>
  <c r="H1956" i="26"/>
  <c r="H1948" i="26"/>
  <c r="H1940" i="26"/>
  <c r="H1932" i="26"/>
  <c r="H1924" i="26"/>
  <c r="H1916" i="26"/>
  <c r="H1908" i="26"/>
  <c r="H4470" i="26"/>
  <c r="H4406" i="26"/>
  <c r="H4323" i="26"/>
  <c r="H4258" i="26"/>
  <c r="H4203" i="26"/>
  <c r="H4135" i="26"/>
  <c r="H4075" i="26"/>
  <c r="H4019" i="26"/>
  <c r="H3955" i="26"/>
  <c r="H3900" i="26"/>
  <c r="H3859" i="26"/>
  <c r="H3812" i="26"/>
  <c r="H3763" i="26"/>
  <c r="H3731" i="26"/>
  <c r="H3694" i="26"/>
  <c r="H3659" i="26"/>
  <c r="H3629" i="26"/>
  <c r="H3591" i="26"/>
  <c r="H3557" i="26"/>
  <c r="H3531" i="26"/>
  <c r="H3501" i="26"/>
  <c r="H3471" i="26"/>
  <c r="H3446" i="26"/>
  <c r="H3415" i="26"/>
  <c r="H3386" i="26"/>
  <c r="H3361" i="26"/>
  <c r="H3338" i="26"/>
  <c r="H3316" i="26"/>
  <c r="H3297" i="26"/>
  <c r="H3274" i="26"/>
  <c r="H3252" i="26"/>
  <c r="H3234" i="26"/>
  <c r="H3220" i="26"/>
  <c r="H3209" i="26"/>
  <c r="H3195" i="26"/>
  <c r="H3183" i="26"/>
  <c r="H3170" i="26"/>
  <c r="H3156" i="26"/>
  <c r="H3145" i="26"/>
  <c r="H3131" i="26"/>
  <c r="H3119" i="26"/>
  <c r="H3106" i="26"/>
  <c r="H3092" i="26"/>
  <c r="H3081" i="26"/>
  <c r="H3067" i="26"/>
  <c r="H3055" i="26"/>
  <c r="H3042" i="26"/>
  <c r="H3028" i="26"/>
  <c r="H3017" i="26"/>
  <c r="H3003" i="26"/>
  <c r="H2991" i="26"/>
  <c r="H2978" i="26"/>
  <c r="H2964" i="26"/>
  <c r="H2953" i="26"/>
  <c r="H2939" i="26"/>
  <c r="H2927" i="26"/>
  <c r="H2914" i="26"/>
  <c r="H2900" i="26"/>
  <c r="H2889" i="26"/>
  <c r="H2875" i="26"/>
  <c r="H2863" i="26"/>
  <c r="H2850" i="26"/>
  <c r="H2836" i="26"/>
  <c r="H2825" i="26"/>
  <c r="H4591" i="26"/>
  <c r="H4460" i="26"/>
  <c r="H4387" i="26"/>
  <c r="H4322" i="26"/>
  <c r="H4248" i="26"/>
  <c r="H4188" i="26"/>
  <c r="H4132" i="26"/>
  <c r="H4068" i="26"/>
  <c r="H4004" i="26"/>
  <c r="H3950" i="26"/>
  <c r="H3897" i="26"/>
  <c r="H3848" i="26"/>
  <c r="H3809" i="26"/>
  <c r="H3760" i="26"/>
  <c r="H3723" i="26"/>
  <c r="H3693" i="26"/>
  <c r="H3655" i="26"/>
  <c r="H3621" i="26"/>
  <c r="H3590" i="26"/>
  <c r="H3554" i="26"/>
  <c r="H3525" i="26"/>
  <c r="H3499" i="26"/>
  <c r="H3469" i="26"/>
  <c r="H3439" i="26"/>
  <c r="H3414" i="26"/>
  <c r="H3383" i="26"/>
  <c r="H3356" i="26"/>
  <c r="H3337" i="26"/>
  <c r="H3314" i="26"/>
  <c r="H3292" i="26"/>
  <c r="H3273" i="26"/>
  <c r="H3250" i="26"/>
  <c r="H3233" i="26"/>
  <c r="H3219" i="26"/>
  <c r="H3207" i="26"/>
  <c r="H3194" i="26"/>
  <c r="H3180" i="26"/>
  <c r="H3169" i="26"/>
  <c r="H3155" i="26"/>
  <c r="H3143" i="26"/>
  <c r="H3130" i="26"/>
  <c r="H3116" i="26"/>
  <c r="H3105" i="26"/>
  <c r="H3091" i="26"/>
  <c r="H3079" i="26"/>
  <c r="H3066" i="26"/>
  <c r="H3052" i="26"/>
  <c r="H3041" i="26"/>
  <c r="H3027" i="26"/>
  <c r="H3015" i="26"/>
  <c r="H3002" i="26"/>
  <c r="H2988" i="26"/>
  <c r="H2977" i="26"/>
  <c r="H2963" i="26"/>
  <c r="H2951" i="26"/>
  <c r="H2938" i="26"/>
  <c r="H2924" i="26"/>
  <c r="H2913" i="26"/>
  <c r="H2899" i="26"/>
  <c r="H2887" i="26"/>
  <c r="H2874" i="26"/>
  <c r="H2860" i="26"/>
  <c r="H2849" i="26"/>
  <c r="H2835" i="26"/>
  <c r="H2823" i="26"/>
  <c r="H2810" i="26"/>
  <c r="H2796" i="26"/>
  <c r="H2785" i="26"/>
  <c r="H2771" i="26"/>
  <c r="H2759" i="26"/>
  <c r="H2746" i="26"/>
  <c r="H2732" i="26"/>
  <c r="H2721" i="26"/>
  <c r="H2708" i="26"/>
  <c r="H2698" i="26"/>
  <c r="H2687" i="26"/>
  <c r="H2676" i="26"/>
  <c r="H2666" i="26"/>
  <c r="H2655" i="26"/>
  <c r="H2644" i="26"/>
  <c r="H2634" i="26"/>
  <c r="H2623" i="26"/>
  <c r="H2612" i="26"/>
  <c r="H2602" i="26"/>
  <c r="H2594" i="26"/>
  <c r="H2586" i="26"/>
  <c r="H2578" i="26"/>
  <c r="H2570" i="26"/>
  <c r="H2562" i="26"/>
  <c r="H2554" i="26"/>
  <c r="H2546" i="26"/>
  <c r="H2538" i="26"/>
  <c r="H2530" i="26"/>
  <c r="H2522" i="26"/>
  <c r="H2514" i="26"/>
  <c r="H2506" i="26"/>
  <c r="H2498" i="26"/>
  <c r="H2490" i="26"/>
  <c r="H2482" i="26"/>
  <c r="H2474" i="26"/>
  <c r="H2466" i="26"/>
  <c r="H2458" i="26"/>
  <c r="H2450" i="26"/>
  <c r="H2442" i="26"/>
  <c r="H2434" i="26"/>
  <c r="H2426" i="26"/>
  <c r="H2418" i="26"/>
  <c r="H2410" i="26"/>
  <c r="H2402" i="26"/>
  <c r="H4544" i="26"/>
  <c r="H4459" i="26"/>
  <c r="H4376" i="26"/>
  <c r="H4303" i="26"/>
  <c r="H4247" i="26"/>
  <c r="H4183" i="26"/>
  <c r="H4119" i="26"/>
  <c r="H4064" i="26"/>
  <c r="H4002" i="26"/>
  <c r="H3936" i="26"/>
  <c r="H3895" i="26"/>
  <c r="H3846" i="26"/>
  <c r="H3799" i="26"/>
  <c r="H3759" i="26"/>
  <c r="H3719" i="26"/>
  <c r="H3685" i="26"/>
  <c r="H3654" i="26"/>
  <c r="H3616" i="26"/>
  <c r="H3582" i="26"/>
  <c r="H3552" i="26"/>
  <c r="H3522" i="26"/>
  <c r="H3493" i="26"/>
  <c r="H3467" i="26"/>
  <c r="H3437" i="26"/>
  <c r="H3407" i="26"/>
  <c r="H3382" i="26"/>
  <c r="H3354" i="26"/>
  <c r="H3332" i="26"/>
  <c r="H3313" i="26"/>
  <c r="H3290" i="26"/>
  <c r="H3268" i="26"/>
  <c r="H3249" i="26"/>
  <c r="H3231" i="26"/>
  <c r="H3218" i="26"/>
  <c r="H3204" i="26"/>
  <c r="H3193" i="26"/>
  <c r="H3179" i="26"/>
  <c r="H3167" i="26"/>
  <c r="H3154" i="26"/>
  <c r="H3140" i="26"/>
  <c r="H3129" i="26"/>
  <c r="H3115" i="26"/>
  <c r="H3103" i="26"/>
  <c r="H3090" i="26"/>
  <c r="H3076" i="26"/>
  <c r="H3065" i="26"/>
  <c r="H3051" i="26"/>
  <c r="H3039" i="26"/>
  <c r="H3026" i="26"/>
  <c r="H3012" i="26"/>
  <c r="H3001" i="26"/>
  <c r="H2987" i="26"/>
  <c r="H2975" i="26"/>
  <c r="H2962" i="26"/>
  <c r="H2948" i="26"/>
  <c r="H2937" i="26"/>
  <c r="H2923" i="26"/>
  <c r="H2911" i="26"/>
  <c r="H2898" i="26"/>
  <c r="H2884" i="26"/>
  <c r="H2873" i="26"/>
  <c r="H2859" i="26"/>
  <c r="H2847" i="26"/>
  <c r="H2834" i="26"/>
  <c r="H2820" i="26"/>
  <c r="H2809" i="26"/>
  <c r="H2795" i="26"/>
  <c r="H2783" i="26"/>
  <c r="H2770" i="26"/>
  <c r="H2756" i="26"/>
  <c r="H2745" i="26"/>
  <c r="H2731" i="26"/>
  <c r="H2719" i="26"/>
  <c r="H2707" i="26"/>
  <c r="H2697" i="26"/>
  <c r="H2686" i="26"/>
  <c r="H2675" i="26"/>
  <c r="H2665" i="26"/>
  <c r="H2654" i="26"/>
  <c r="H2643" i="26"/>
  <c r="H2633" i="26"/>
  <c r="H2622" i="26"/>
  <c r="H2611" i="26"/>
  <c r="H2601" i="26"/>
  <c r="H2593" i="26"/>
  <c r="H2585" i="26"/>
  <c r="H2577" i="26"/>
  <c r="H2569" i="26"/>
  <c r="H2561" i="26"/>
  <c r="H2553" i="26"/>
  <c r="H2545" i="26"/>
  <c r="H2537" i="26"/>
  <c r="H2529" i="26"/>
  <c r="H2521" i="26"/>
  <c r="H2513" i="26"/>
  <c r="H2505" i="26"/>
  <c r="H2497" i="26"/>
  <c r="H2489" i="26"/>
  <c r="H2481" i="26"/>
  <c r="H2473" i="26"/>
  <c r="H2465" i="26"/>
  <c r="H2457" i="26"/>
  <c r="H2449" i="26"/>
  <c r="H2441" i="26"/>
  <c r="H2433" i="26"/>
  <c r="H2425" i="26"/>
  <c r="H2417" i="26"/>
  <c r="H2409" i="26"/>
  <c r="H2401" i="26"/>
  <c r="H2393" i="26"/>
  <c r="H2385" i="26"/>
  <c r="H2377" i="26"/>
  <c r="H2369" i="26"/>
  <c r="H2361" i="26"/>
  <c r="H2353" i="26"/>
  <c r="H2345" i="26"/>
  <c r="H2337" i="26"/>
  <c r="H2329" i="26"/>
  <c r="H2321" i="26"/>
  <c r="H2313" i="26"/>
  <c r="H2305" i="26"/>
  <c r="H2297" i="26"/>
  <c r="H2289" i="26"/>
  <c r="H2281" i="26"/>
  <c r="H2273" i="26"/>
  <c r="H2265" i="26"/>
  <c r="H2257" i="26"/>
  <c r="H2249" i="26"/>
  <c r="H2241" i="26"/>
  <c r="H2233" i="26"/>
  <c r="H2225" i="26"/>
  <c r="H2217" i="26"/>
  <c r="H2209" i="26"/>
  <c r="H2201" i="26"/>
  <c r="H2193" i="26"/>
  <c r="H2185" i="26"/>
  <c r="H2177" i="26"/>
  <c r="H2169" i="26"/>
  <c r="H2161" i="26"/>
  <c r="H2153" i="26"/>
  <c r="H2145" i="26"/>
  <c r="H2137" i="26"/>
  <c r="H2129" i="26"/>
  <c r="H2121" i="26"/>
  <c r="H2113" i="26"/>
  <c r="H2105" i="26"/>
  <c r="H2097" i="26"/>
  <c r="H2089" i="26"/>
  <c r="H2081" i="26"/>
  <c r="H2073" i="26"/>
  <c r="H2065" i="26"/>
  <c r="H2057" i="26"/>
  <c r="H2049" i="26"/>
  <c r="H2041" i="26"/>
  <c r="H2033" i="26"/>
  <c r="H2025" i="26"/>
  <c r="H2017" i="26"/>
  <c r="H2009" i="26"/>
  <c r="H2001" i="26"/>
  <c r="H1993" i="26"/>
  <c r="H1985" i="26"/>
  <c r="H1977" i="26"/>
  <c r="H1969" i="26"/>
  <c r="H1961" i="26"/>
  <c r="H1953" i="26"/>
  <c r="H1945" i="26"/>
  <c r="H1937" i="26"/>
  <c r="H1929" i="26"/>
  <c r="H1921" i="26"/>
  <c r="H1913" i="26"/>
  <c r="H4428" i="26"/>
  <c r="H4232" i="26"/>
  <c r="H4090" i="26"/>
  <c r="H3919" i="26"/>
  <c r="H3793" i="26"/>
  <c r="H3704" i="26"/>
  <c r="H3605" i="26"/>
  <c r="H3520" i="26"/>
  <c r="H3450" i="26"/>
  <c r="H3371" i="26"/>
  <c r="H3308" i="26"/>
  <c r="H3258" i="26"/>
  <c r="H3212" i="26"/>
  <c r="H3178" i="26"/>
  <c r="H3147" i="26"/>
  <c r="H3111" i="26"/>
  <c r="H3075" i="26"/>
  <c r="H3044" i="26"/>
  <c r="H3009" i="26"/>
  <c r="H2972" i="26"/>
  <c r="H2943" i="26"/>
  <c r="H2906" i="26"/>
  <c r="H2871" i="26"/>
  <c r="H2841" i="26"/>
  <c r="H2811" i="26"/>
  <c r="H2791" i="26"/>
  <c r="H2769" i="26"/>
  <c r="H2751" i="26"/>
  <c r="H2729" i="26"/>
  <c r="H2710" i="26"/>
  <c r="H2692" i="26"/>
  <c r="H2674" i="26"/>
  <c r="H2659" i="26"/>
  <c r="H2641" i="26"/>
  <c r="H2625" i="26"/>
  <c r="H4410" i="26"/>
  <c r="H4226" i="26"/>
  <c r="H4050" i="26"/>
  <c r="H3912" i="26"/>
  <c r="H3782" i="26"/>
  <c r="H3680" i="26"/>
  <c r="H3603" i="26"/>
  <c r="H3511" i="26"/>
  <c r="H3435" i="26"/>
  <c r="H3365" i="26"/>
  <c r="H3305" i="26"/>
  <c r="H3244" i="26"/>
  <c r="H3211" i="26"/>
  <c r="H3175" i="26"/>
  <c r="H3139" i="26"/>
  <c r="H3108" i="26"/>
  <c r="H3073" i="26"/>
  <c r="H3036" i="26"/>
  <c r="H3007" i="26"/>
  <c r="H2970" i="26"/>
  <c r="H2935" i="26"/>
  <c r="H2905" i="26"/>
  <c r="H2867" i="26"/>
  <c r="H2833" i="26"/>
  <c r="H2807" i="26"/>
  <c r="H2788" i="26"/>
  <c r="H2767" i="26"/>
  <c r="H2747" i="26"/>
  <c r="H2727" i="26"/>
  <c r="H2706" i="26"/>
  <c r="H2691" i="26"/>
  <c r="H2673" i="26"/>
  <c r="H2657" i="26"/>
  <c r="H2639" i="26"/>
  <c r="H2620" i="26"/>
  <c r="H2606" i="26"/>
  <c r="H2591" i="26"/>
  <c r="H2579" i="26"/>
  <c r="H2566" i="26"/>
  <c r="H2552" i="26"/>
  <c r="H2541" i="26"/>
  <c r="H2527" i="26"/>
  <c r="H2515" i="26"/>
  <c r="H2502" i="26"/>
  <c r="H2488" i="26"/>
  <c r="H2477" i="26"/>
  <c r="H2463" i="26"/>
  <c r="H2451" i="26"/>
  <c r="H2438" i="26"/>
  <c r="H2424" i="26"/>
  <c r="H2413" i="26"/>
  <c r="H2399" i="26"/>
  <c r="H2389" i="26"/>
  <c r="H2378" i="26"/>
  <c r="H2367" i="26"/>
  <c r="H2357" i="26"/>
  <c r="H2346" i="26"/>
  <c r="H2335" i="26"/>
  <c r="H2325" i="26"/>
  <c r="H2314" i="26"/>
  <c r="H2303" i="26"/>
  <c r="H2293" i="26"/>
  <c r="H2282" i="26"/>
  <c r="H2271" i="26"/>
  <c r="H2261" i="26"/>
  <c r="H2250" i="26"/>
  <c r="H2239" i="26"/>
  <c r="H2229" i="26"/>
  <c r="H2218" i="26"/>
  <c r="H2207" i="26"/>
  <c r="H2197" i="26"/>
  <c r="H2186" i="26"/>
  <c r="H2175" i="26"/>
  <c r="H2165" i="26"/>
  <c r="H2154" i="26"/>
  <c r="H2143" i="26"/>
  <c r="H2133" i="26"/>
  <c r="H2122" i="26"/>
  <c r="H2111" i="26"/>
  <c r="H2101" i="26"/>
  <c r="H2090" i="26"/>
  <c r="H2079" i="26"/>
  <c r="H2069" i="26"/>
  <c r="H2058" i="26"/>
  <c r="H2047" i="26"/>
  <c r="H4354" i="26"/>
  <c r="H4178" i="26"/>
  <c r="H4030" i="26"/>
  <c r="H3878" i="26"/>
  <c r="H3749" i="26"/>
  <c r="H3669" i="26"/>
  <c r="H3568" i="26"/>
  <c r="H3490" i="26"/>
  <c r="H3424" i="26"/>
  <c r="H3346" i="26"/>
  <c r="H3289" i="26"/>
  <c r="H3236" i="26"/>
  <c r="H3201" i="26"/>
  <c r="H3164" i="26"/>
  <c r="H3135" i="26"/>
  <c r="H3098" i="26"/>
  <c r="H3063" i="26"/>
  <c r="H3033" i="26"/>
  <c r="H2995" i="26"/>
  <c r="H2961" i="26"/>
  <c r="H4495" i="26"/>
  <c r="H4299" i="26"/>
  <c r="H4158" i="26"/>
  <c r="H3976" i="26"/>
  <c r="H3844" i="26"/>
  <c r="H3735" i="26"/>
  <c r="H3640" i="26"/>
  <c r="H3546" i="26"/>
  <c r="H3479" i="26"/>
  <c r="H3397" i="26"/>
  <c r="H3330" i="26"/>
  <c r="H3281" i="26"/>
  <c r="H3226" i="26"/>
  <c r="H3191" i="26"/>
  <c r="H3161" i="26"/>
  <c r="H3123" i="26"/>
  <c r="H3089" i="26"/>
  <c r="H3058" i="26"/>
  <c r="H3020" i="26"/>
  <c r="H2986" i="26"/>
  <c r="H2955" i="26"/>
  <c r="H2919" i="26"/>
  <c r="H2883" i="26"/>
  <c r="H2852" i="26"/>
  <c r="H2818" i="26"/>
  <c r="H2799" i="26"/>
  <c r="H2778" i="26"/>
  <c r="H2755" i="26"/>
  <c r="H2738" i="26"/>
  <c r="H2715" i="26"/>
  <c r="H2699" i="26"/>
  <c r="H2682" i="26"/>
  <c r="H2663" i="26"/>
  <c r="H2649" i="26"/>
  <c r="H2630" i="26"/>
  <c r="H2614" i="26"/>
  <c r="H2598" i="26"/>
  <c r="H2584" i="26"/>
  <c r="H2573" i="26"/>
  <c r="H2559" i="26"/>
  <c r="H2547" i="26"/>
  <c r="H2534" i="26"/>
  <c r="H2520" i="26"/>
  <c r="H2509" i="26"/>
  <c r="H2495" i="26"/>
  <c r="H2483" i="26"/>
  <c r="H2470" i="26"/>
  <c r="H2456" i="26"/>
  <c r="H2445" i="26"/>
  <c r="H2431" i="26"/>
  <c r="H2419" i="26"/>
  <c r="H2406" i="26"/>
  <c r="H2394" i="26"/>
  <c r="H2383" i="26"/>
  <c r="H2373" i="26"/>
  <c r="H2362" i="26"/>
  <c r="H2351" i="26"/>
  <c r="H2341" i="26"/>
  <c r="H2330" i="26"/>
  <c r="H2319" i="26"/>
  <c r="H2309" i="26"/>
  <c r="H2298" i="26"/>
  <c r="H2287" i="26"/>
  <c r="H2277" i="26"/>
  <c r="H2266" i="26"/>
  <c r="H2255" i="26"/>
  <c r="H2245" i="26"/>
  <c r="H2234" i="26"/>
  <c r="H2223" i="26"/>
  <c r="H2213" i="26"/>
  <c r="H1837" i="26"/>
  <c r="H1845" i="26"/>
  <c r="H1853" i="26"/>
  <c r="H1861" i="26"/>
  <c r="H1869" i="26"/>
  <c r="H1877" i="26"/>
  <c r="H1885" i="26"/>
  <c r="H1893" i="26"/>
  <c r="H1901" i="26"/>
  <c r="H1910" i="26"/>
  <c r="H1920" i="26"/>
  <c r="H1931" i="26"/>
  <c r="H1942" i="26"/>
  <c r="H1952" i="26"/>
  <c r="H1963" i="26"/>
  <c r="H1974" i="26"/>
  <c r="H1984" i="26"/>
  <c r="H1995" i="26"/>
  <c r="H2006" i="26"/>
  <c r="H2016" i="26"/>
  <c r="H2027" i="26"/>
  <c r="H2038" i="26"/>
  <c r="H2050" i="26"/>
  <c r="H2062" i="26"/>
  <c r="H2074" i="26"/>
  <c r="H2086" i="26"/>
  <c r="H2098" i="26"/>
  <c r="H2110" i="26"/>
  <c r="H2123" i="26"/>
  <c r="H2135" i="26"/>
  <c r="H2147" i="26"/>
  <c r="H2159" i="26"/>
  <c r="H2171" i="26"/>
  <c r="H2183" i="26"/>
  <c r="H2195" i="26"/>
  <c r="H2208" i="26"/>
  <c r="H2222" i="26"/>
  <c r="H2237" i="26"/>
  <c r="H2251" i="26"/>
  <c r="H2264" i="26"/>
  <c r="H2279" i="26"/>
  <c r="H2294" i="26"/>
  <c r="H2307" i="26"/>
  <c r="H2322" i="26"/>
  <c r="H2336" i="26"/>
  <c r="H2350" i="26"/>
  <c r="H2365" i="26"/>
  <c r="H2379" i="26"/>
  <c r="H2392" i="26"/>
  <c r="H2408" i="26"/>
  <c r="H2427" i="26"/>
  <c r="H2443" i="26"/>
  <c r="H2461" i="26"/>
  <c r="H2478" i="26"/>
  <c r="H2494" i="26"/>
  <c r="H2511" i="26"/>
  <c r="H2528" i="26"/>
  <c r="H2544" i="26"/>
  <c r="H2563" i="26"/>
  <c r="H2581" i="26"/>
  <c r="H2597" i="26"/>
  <c r="H2618" i="26"/>
  <c r="H2646" i="26"/>
  <c r="H2671" i="26"/>
  <c r="H2702" i="26"/>
  <c r="H2730" i="26"/>
  <c r="H2763" i="26"/>
  <c r="H2794" i="26"/>
  <c r="H2828" i="26"/>
  <c r="H2891" i="26"/>
  <c r="H2945" i="26"/>
  <c r="H3011" i="26"/>
  <c r="H3083" i="26"/>
  <c r="H3148" i="26"/>
  <c r="H3217" i="26"/>
  <c r="H3322" i="26"/>
  <c r="H3456" i="26"/>
  <c r="H3615" i="26"/>
  <c r="H4440" i="26"/>
  <c r="H8" i="26"/>
  <c r="H1838" i="26"/>
  <c r="H1846" i="26"/>
  <c r="H1854" i="26"/>
  <c r="H1862" i="26"/>
  <c r="H1870" i="26"/>
  <c r="H1878" i="26"/>
  <c r="H1886" i="26"/>
  <c r="H1894" i="26"/>
  <c r="H1902" i="26"/>
  <c r="H1911" i="26"/>
  <c r="H1922" i="26"/>
  <c r="H1933" i="26"/>
  <c r="H1943" i="26"/>
  <c r="H1954" i="26"/>
  <c r="H1965" i="26"/>
  <c r="H1975" i="26"/>
  <c r="H1986" i="26"/>
  <c r="H1997" i="26"/>
  <c r="H2007" i="26"/>
  <c r="H2018" i="26"/>
  <c r="H2029" i="26"/>
  <c r="H2039" i="26"/>
  <c r="H2051" i="26"/>
  <c r="H2063" i="26"/>
  <c r="H2075" i="26"/>
  <c r="H2087" i="26"/>
  <c r="H2099" i="26"/>
  <c r="H2112" i="26"/>
  <c r="H2125" i="26"/>
  <c r="H2136" i="26"/>
  <c r="H2149" i="26"/>
  <c r="H2160" i="26"/>
  <c r="H2173" i="26"/>
  <c r="H2184" i="26"/>
  <c r="H2198" i="26"/>
  <c r="H2210" i="26"/>
  <c r="H2224" i="26"/>
  <c r="H2238" i="26"/>
  <c r="H2253" i="26"/>
  <c r="H2267" i="26"/>
  <c r="H2280" i="26"/>
  <c r="H2295" i="26"/>
  <c r="H2310" i="26"/>
  <c r="H2323" i="26"/>
  <c r="H2338" i="26"/>
  <c r="H2352" i="26"/>
  <c r="H2366" i="26"/>
  <c r="H2381" i="26"/>
  <c r="H2395" i="26"/>
  <c r="H2411" i="26"/>
  <c r="H2429" i="26"/>
  <c r="H2446" i="26"/>
  <c r="H2462" i="26"/>
  <c r="H2479" i="26"/>
  <c r="H2496" i="26"/>
  <c r="H2512" i="26"/>
  <c r="H2531" i="26"/>
  <c r="H2549" i="26"/>
  <c r="H2565" i="26"/>
  <c r="H2582" i="26"/>
  <c r="H2599" i="26"/>
  <c r="H2619" i="26"/>
  <c r="H2650" i="26"/>
  <c r="H2678" i="26"/>
  <c r="H2703" i="26"/>
  <c r="H2735" i="26"/>
  <c r="H2764" i="26"/>
  <c r="H2802" i="26"/>
  <c r="H2842" i="26"/>
  <c r="H2892" i="26"/>
  <c r="H2947" i="26"/>
  <c r="H3019" i="26"/>
  <c r="H3084" i="26"/>
  <c r="H3153" i="26"/>
  <c r="H3225" i="26"/>
  <c r="H3324" i="26"/>
  <c r="H3461" i="26"/>
  <c r="H3632" i="26"/>
  <c r="H3827" i="26"/>
  <c r="H4115" i="26"/>
  <c r="H4491" i="26"/>
  <c r="H9" i="26"/>
  <c r="H1839" i="26"/>
  <c r="H1847" i="26"/>
  <c r="H1855" i="26"/>
  <c r="H1863" i="26"/>
  <c r="H1871" i="26"/>
  <c r="H1879" i="26"/>
  <c r="H1887" i="26"/>
  <c r="H1895" i="26"/>
  <c r="H1903" i="26"/>
  <c r="H1912" i="26"/>
  <c r="H1923" i="26"/>
  <c r="H1934" i="26"/>
  <c r="H1944" i="26"/>
  <c r="H1955" i="26"/>
  <c r="H1966" i="26"/>
  <c r="H1976" i="26"/>
  <c r="H1987" i="26"/>
  <c r="H1998" i="26"/>
  <c r="H2008" i="26"/>
  <c r="H2019" i="26"/>
  <c r="H2030" i="26"/>
  <c r="H2040" i="26"/>
  <c r="H2053" i="26"/>
  <c r="H2064" i="26"/>
  <c r="H2077" i="26"/>
  <c r="H2088" i="26"/>
  <c r="H2102" i="26"/>
  <c r="H2114" i="26"/>
  <c r="H2126" i="26"/>
  <c r="H2138" i="26"/>
  <c r="H2150" i="26"/>
  <c r="H2162" i="26"/>
  <c r="H2174" i="26"/>
  <c r="H2187" i="26"/>
  <c r="H2199" i="26"/>
  <c r="H2211" i="26"/>
  <c r="H2226" i="26"/>
  <c r="H2240" i="26"/>
  <c r="H2254" i="26"/>
  <c r="H2269" i="26"/>
  <c r="H2283" i="26"/>
  <c r="H2296" i="26"/>
  <c r="H2311" i="26"/>
  <c r="H2326" i="26"/>
  <c r="H2339" i="26"/>
  <c r="H2354" i="26"/>
  <c r="H2368" i="26"/>
  <c r="H2382" i="26"/>
  <c r="H2397" i="26"/>
  <c r="H2414" i="26"/>
  <c r="H2430" i="26"/>
  <c r="H2447" i="26"/>
  <c r="H2464" i="26"/>
  <c r="H2480" i="26"/>
  <c r="H2499" i="26"/>
  <c r="H2517" i="26"/>
  <c r="H2533" i="26"/>
  <c r="H2550" i="26"/>
  <c r="H2567" i="26"/>
  <c r="H2583" i="26"/>
  <c r="H2600" i="26"/>
  <c r="H2627" i="26"/>
  <c r="H2651" i="26"/>
  <c r="H2681" i="26"/>
  <c r="H2705" i="26"/>
  <c r="H2739" i="26"/>
  <c r="H2772" i="26"/>
  <c r="H2803" i="26"/>
  <c r="H2844" i="26"/>
  <c r="H2897" i="26"/>
  <c r="H2956" i="26"/>
  <c r="H3025" i="26"/>
  <c r="H3097" i="26"/>
  <c r="H3162" i="26"/>
  <c r="H3228" i="26"/>
  <c r="H3345" i="26"/>
  <c r="H3482" i="26"/>
  <c r="H3646" i="26"/>
  <c r="H3867" i="26"/>
  <c r="H4160" i="26"/>
  <c r="H4531" i="26"/>
  <c r="H1840" i="26"/>
  <c r="H1848" i="26"/>
  <c r="H1856" i="26"/>
  <c r="H1864" i="26"/>
  <c r="H1872" i="26"/>
  <c r="H1880" i="26"/>
  <c r="H1888" i="26"/>
  <c r="H1896" i="26"/>
  <c r="H1904" i="26"/>
  <c r="H1914" i="26"/>
  <c r="H1925" i="26"/>
  <c r="H1935" i="26"/>
  <c r="H1946" i="26"/>
  <c r="H1957" i="26"/>
  <c r="H1967" i="26"/>
  <c r="H1978" i="26"/>
  <c r="H1989" i="26"/>
  <c r="H1999" i="26"/>
  <c r="H2010" i="26"/>
  <c r="H2021" i="26"/>
  <c r="H2031" i="26"/>
  <c r="H2042" i="26"/>
  <c r="H2054" i="26"/>
  <c r="H2066" i="26"/>
  <c r="H2078" i="26"/>
  <c r="H2091" i="26"/>
  <c r="H2103" i="26"/>
  <c r="H2115" i="26"/>
  <c r="H2127" i="26"/>
  <c r="H2139" i="26"/>
  <c r="H2151" i="26"/>
  <c r="H2163" i="26"/>
  <c r="H2176" i="26"/>
  <c r="H2189" i="26"/>
  <c r="H2200" i="26"/>
  <c r="H2214" i="26"/>
  <c r="H2227" i="26"/>
  <c r="H2242" i="26"/>
  <c r="H2256" i="26"/>
  <c r="H2270" i="26"/>
  <c r="H2285" i="26"/>
  <c r="H2299" i="26"/>
  <c r="H2312" i="26"/>
  <c r="H2327" i="26"/>
  <c r="H2342" i="26"/>
  <c r="H2355" i="26"/>
  <c r="H2370" i="26"/>
  <c r="H2384" i="26"/>
  <c r="H2398" i="26"/>
  <c r="H2415" i="26"/>
  <c r="H2432" i="26"/>
  <c r="H2448" i="26"/>
  <c r="H2467" i="26"/>
  <c r="H2485" i="26"/>
  <c r="H2501" i="26"/>
  <c r="H2518" i="26"/>
  <c r="H2535" i="26"/>
  <c r="H2551" i="26"/>
  <c r="H2568" i="26"/>
  <c r="H2587" i="26"/>
  <c r="H2603" i="26"/>
  <c r="H2628" i="26"/>
  <c r="H2652" i="26"/>
  <c r="H2683" i="26"/>
  <c r="H2713" i="26"/>
  <c r="H2740" i="26"/>
  <c r="H2777" i="26"/>
  <c r="H2804" i="26"/>
  <c r="H2855" i="26"/>
  <c r="H2908" i="26"/>
  <c r="H2969" i="26"/>
  <c r="H3034" i="26"/>
  <c r="H3100" i="26"/>
  <c r="H3172" i="26"/>
  <c r="H3241" i="26"/>
  <c r="H3353" i="26"/>
  <c r="H3510" i="26"/>
  <c r="H3671" i="26"/>
  <c r="H3884" i="26"/>
  <c r="H4211" i="26"/>
  <c r="H1841" i="26"/>
  <c r="H1849" i="26"/>
  <c r="H1857" i="26"/>
  <c r="H1865" i="26"/>
  <c r="H1873" i="26"/>
  <c r="H1881" i="26"/>
  <c r="H1889" i="26"/>
  <c r="H1897" i="26"/>
  <c r="H1905" i="26"/>
  <c r="H1915" i="26"/>
  <c r="H1926" i="26"/>
  <c r="H1936" i="26"/>
  <c r="H1947" i="26"/>
  <c r="H1958" i="26"/>
  <c r="H1968" i="26"/>
  <c r="H1979" i="26"/>
  <c r="H1990" i="26"/>
  <c r="H2000" i="26"/>
  <c r="H2011" i="26"/>
  <c r="H2022" i="26"/>
  <c r="H2032" i="26"/>
  <c r="H2043" i="26"/>
  <c r="H2055" i="26"/>
  <c r="H2067" i="26"/>
  <c r="H2080" i="26"/>
  <c r="H2093" i="26"/>
  <c r="H2104" i="26"/>
  <c r="H2117" i="26"/>
  <c r="H2128" i="26"/>
  <c r="H2141" i="26"/>
  <c r="H2152" i="26"/>
  <c r="H2166" i="26"/>
  <c r="H2178" i="26"/>
  <c r="H2190" i="26"/>
  <c r="H2202" i="26"/>
  <c r="H2215" i="26"/>
  <c r="H2230" i="26"/>
  <c r="H2243" i="26"/>
  <c r="H2258" i="26"/>
  <c r="H2272" i="26"/>
  <c r="H2286" i="26"/>
  <c r="H2301" i="26"/>
  <c r="H2315" i="26"/>
  <c r="H2328" i="26"/>
  <c r="H2343" i="26"/>
  <c r="H2358" i="26"/>
  <c r="H2371" i="26"/>
  <c r="H2386" i="26"/>
  <c r="H2400" i="26"/>
  <c r="H2416" i="26"/>
  <c r="H2435" i="26"/>
  <c r="H2453" i="26"/>
  <c r="H2469" i="26"/>
  <c r="H2486" i="26"/>
  <c r="H2503" i="26"/>
  <c r="H2519" i="26"/>
  <c r="H2536" i="26"/>
  <c r="H2555" i="26"/>
  <c r="H2571" i="26"/>
  <c r="H2589" i="26"/>
  <c r="H2607" i="26"/>
  <c r="H2631" i="26"/>
  <c r="H2660" i="26"/>
  <c r="H2684" i="26"/>
  <c r="H2714" i="26"/>
  <c r="H2743" i="26"/>
  <c r="H2779" i="26"/>
  <c r="H2815" i="26"/>
  <c r="H2858" i="26"/>
  <c r="H2916" i="26"/>
  <c r="H2980" i="26"/>
  <c r="H3047" i="26"/>
  <c r="H3114" i="26"/>
  <c r="H3186" i="26"/>
  <c r="H3260" i="26"/>
  <c r="H3375" i="26"/>
  <c r="H3535" i="26"/>
  <c r="H3707" i="26"/>
  <c r="H3932" i="26"/>
  <c r="H4274" i="26"/>
  <c r="H1834" i="26"/>
  <c r="H1842" i="26"/>
  <c r="H1850" i="26"/>
  <c r="H1858" i="26"/>
  <c r="H1866" i="26"/>
  <c r="H1874" i="26"/>
  <c r="H1882" i="26"/>
  <c r="H1890" i="26"/>
  <c r="H1898" i="26"/>
  <c r="H1906" i="26"/>
  <c r="H1917" i="26"/>
  <c r="H1927" i="26"/>
  <c r="H1938" i="26"/>
  <c r="H1949" i="26"/>
  <c r="H1959" i="26"/>
  <c r="H1970" i="26"/>
  <c r="H1981" i="26"/>
  <c r="H1991" i="26"/>
  <c r="H2002" i="26"/>
  <c r="H2013" i="26"/>
  <c r="H2023" i="26"/>
  <c r="H2034" i="26"/>
  <c r="H2045" i="26"/>
  <c r="H2056" i="26"/>
  <c r="H2070" i="26"/>
  <c r="H2082" i="26"/>
  <c r="H2094" i="26"/>
  <c r="H2106" i="26"/>
  <c r="H2118" i="26"/>
  <c r="H2130" i="26"/>
  <c r="H2142" i="26"/>
  <c r="H2155" i="26"/>
  <c r="H2167" i="26"/>
  <c r="H2179" i="26"/>
  <c r="H2191" i="26"/>
  <c r="H2203" i="26"/>
  <c r="H2216" i="26"/>
  <c r="H2231" i="26"/>
  <c r="H2246" i="26"/>
  <c r="H2259" i="26"/>
  <c r="H2274" i="26"/>
  <c r="H2288" i="26"/>
  <c r="H2302" i="26"/>
  <c r="H2317" i="26"/>
  <c r="H2331" i="26"/>
  <c r="H2344" i="26"/>
  <c r="H2359" i="26"/>
  <c r="H2374" i="26"/>
  <c r="H2387" i="26"/>
  <c r="H2403" i="26"/>
  <c r="H2421" i="26"/>
  <c r="H2437" i="26"/>
  <c r="H2454" i="26"/>
  <c r="H2471" i="26"/>
  <c r="H2487" i="26"/>
  <c r="H2504" i="26"/>
  <c r="H2523" i="26"/>
  <c r="H2539" i="26"/>
  <c r="H2557" i="26"/>
  <c r="H2574" i="26"/>
  <c r="H2590" i="26"/>
  <c r="H2609" i="26"/>
  <c r="H2635" i="26"/>
  <c r="H2662" i="26"/>
  <c r="H2689" i="26"/>
  <c r="H2716" i="26"/>
  <c r="H2753" i="26"/>
  <c r="H2780" i="26"/>
  <c r="H2817" i="26"/>
  <c r="H2866" i="26"/>
  <c r="H2922" i="26"/>
  <c r="H2983" i="26"/>
  <c r="H3050" i="26"/>
  <c r="H3122" i="26"/>
  <c r="H3187" i="26"/>
  <c r="H3266" i="26"/>
  <c r="H3394" i="26"/>
  <c r="H3542" i="26"/>
  <c r="H3718" i="26"/>
  <c r="H3975" i="26"/>
  <c r="H4278" i="26"/>
  <c r="H1835" i="26"/>
  <c r="H1843" i="26"/>
  <c r="H1851" i="26"/>
  <c r="H1859" i="26"/>
  <c r="H1867" i="26"/>
  <c r="H1875" i="26"/>
  <c r="H1883" i="26"/>
  <c r="H1891" i="26"/>
  <c r="H1899" i="26"/>
  <c r="H1907" i="26"/>
  <c r="H1918" i="26"/>
  <c r="H1928" i="26"/>
  <c r="H1939" i="26"/>
  <c r="H1950" i="26"/>
  <c r="H1960" i="26"/>
  <c r="H1971" i="26"/>
  <c r="H1982" i="26"/>
  <c r="H1992" i="26"/>
  <c r="H2003" i="26"/>
  <c r="H2014" i="26"/>
  <c r="H2024" i="26"/>
  <c r="H2035" i="26"/>
  <c r="H2046" i="26"/>
  <c r="H2059" i="26"/>
  <c r="H2071" i="26"/>
  <c r="H2083" i="26"/>
  <c r="H2095" i="26"/>
  <c r="H2107" i="26"/>
  <c r="H2119" i="26"/>
  <c r="H2131" i="26"/>
  <c r="H2144" i="26"/>
  <c r="H2157" i="26"/>
  <c r="H2168" i="26"/>
  <c r="H2181" i="26"/>
  <c r="H2192" i="26"/>
  <c r="H2205" i="26"/>
  <c r="H2219" i="26"/>
  <c r="H2232" i="26"/>
  <c r="H2247" i="26"/>
  <c r="H2262" i="26"/>
  <c r="H2275" i="26"/>
  <c r="H2290" i="26"/>
  <c r="H2304" i="26"/>
  <c r="H2318" i="26"/>
  <c r="H2333" i="26"/>
  <c r="H2347" i="26"/>
  <c r="H2360" i="26"/>
  <c r="H2375" i="26"/>
  <c r="H2390" i="26"/>
  <c r="H2405" i="26"/>
  <c r="H2422" i="26"/>
  <c r="H2439" i="26"/>
  <c r="H2455" i="26"/>
  <c r="H2472" i="26"/>
  <c r="H2491" i="26"/>
  <c r="H2507" i="26"/>
  <c r="H2525" i="26"/>
  <c r="H2542" i="26"/>
  <c r="H2558" i="26"/>
  <c r="H2575" i="26"/>
  <c r="H2592" i="26"/>
  <c r="H2610" i="26"/>
  <c r="H2638" i="26"/>
  <c r="H2667" i="26"/>
  <c r="H2694" i="26"/>
  <c r="H2722" i="26"/>
  <c r="H2754" i="26"/>
  <c r="H2786" i="26"/>
  <c r="H2819" i="26"/>
  <c r="H2879" i="26"/>
  <c r="H2930" i="26"/>
  <c r="H2994" i="26"/>
  <c r="H3059" i="26"/>
  <c r="H3127" i="26"/>
  <c r="H3199" i="26"/>
  <c r="H3282" i="26"/>
  <c r="H3405" i="26"/>
  <c r="H3566" i="26"/>
  <c r="H3743" i="26"/>
  <c r="H3998" i="26"/>
  <c r="H4350" i="26"/>
  <c r="H1836" i="26"/>
  <c r="H1844" i="26"/>
  <c r="H1852" i="26"/>
  <c r="H1860" i="26"/>
  <c r="H1868" i="26"/>
  <c r="H1876" i="26"/>
  <c r="H1884" i="26"/>
  <c r="H1892" i="26"/>
  <c r="H1900" i="26"/>
  <c r="H1909" i="26"/>
  <c r="H1919" i="26"/>
  <c r="H1930" i="26"/>
  <c r="H1941" i="26"/>
  <c r="H1951" i="26"/>
  <c r="H1962" i="26"/>
  <c r="H1973" i="26"/>
  <c r="H1983" i="26"/>
  <c r="H1994" i="26"/>
  <c r="H2005" i="26"/>
  <c r="H2015" i="26"/>
  <c r="H2026" i="26"/>
  <c r="H2037" i="26"/>
  <c r="H2048" i="26"/>
  <c r="H2061" i="26"/>
  <c r="H2072" i="26"/>
  <c r="H2085" i="26"/>
  <c r="H2096" i="26"/>
  <c r="H2109" i="26"/>
  <c r="H2120" i="26"/>
  <c r="H2134" i="26"/>
  <c r="H2146" i="26"/>
  <c r="H2158" i="26"/>
  <c r="H2170" i="26"/>
  <c r="H2182" i="26"/>
  <c r="H2194" i="26"/>
  <c r="H2206" i="26"/>
  <c r="H2221" i="26"/>
  <c r="H2235" i="26"/>
  <c r="H2248" i="26"/>
  <c r="H2263" i="26"/>
  <c r="H2278" i="26"/>
  <c r="H2291" i="26"/>
  <c r="H2306" i="26"/>
  <c r="H2320" i="26"/>
  <c r="H2334" i="26"/>
  <c r="H2349" i="26"/>
  <c r="H2363" i="26"/>
  <c r="H2376" i="26"/>
  <c r="H2391" i="26"/>
  <c r="H2407" i="26"/>
  <c r="H2423" i="26"/>
  <c r="H2440" i="26"/>
  <c r="H2459" i="26"/>
  <c r="H2475" i="26"/>
  <c r="H2493" i="26"/>
  <c r="H2510" i="26"/>
  <c r="H2526" i="26"/>
  <c r="H2543" i="26"/>
  <c r="H2560" i="26"/>
  <c r="H2576" i="26"/>
  <c r="H2595" i="26"/>
  <c r="H2617" i="26"/>
  <c r="H2642" i="26"/>
  <c r="H2670" i="26"/>
  <c r="H2695" i="26"/>
  <c r="H2724" i="26"/>
  <c r="H2761" i="26"/>
  <c r="H2793" i="26"/>
  <c r="H2827" i="26"/>
  <c r="H2881" i="26"/>
  <c r="H2931" i="26"/>
  <c r="H2999" i="26"/>
  <c r="H3071" i="26"/>
  <c r="H3137" i="26"/>
  <c r="H3203" i="26"/>
  <c r="H3300" i="26"/>
  <c r="H3426" i="26"/>
  <c r="H3579" i="26"/>
  <c r="H3777" i="26"/>
  <c r="H4044" i="26"/>
  <c r="H4375" i="26"/>
  <c r="I7" i="26"/>
  <c r="T1074" i="26"/>
  <c r="U1074" i="26" s="1"/>
  <c r="T682" i="26"/>
  <c r="T1101" i="26"/>
  <c r="U1101" i="26" s="1"/>
  <c r="T640" i="26"/>
  <c r="T1090" i="26"/>
  <c r="U1090" i="26" s="1"/>
  <c r="T504" i="26"/>
  <c r="U504" i="26" s="1"/>
  <c r="T1063" i="26"/>
  <c r="U1063" i="26" s="1"/>
  <c r="T964" i="26"/>
  <c r="U964" i="26" s="1"/>
  <c r="T911" i="26"/>
  <c r="U911" i="26" s="1"/>
  <c r="T21" i="26"/>
  <c r="U21" i="26" s="1"/>
  <c r="T35" i="26"/>
  <c r="T85" i="26"/>
  <c r="T97" i="26"/>
  <c r="U97" i="26" s="1"/>
  <c r="T109" i="26"/>
  <c r="T125" i="26"/>
  <c r="T148" i="26"/>
  <c r="U148" i="26" s="1"/>
  <c r="T155" i="26"/>
  <c r="U155" i="26" s="1"/>
  <c r="T163" i="26"/>
  <c r="T171" i="26"/>
  <c r="U171" i="26" s="1"/>
  <c r="T177" i="26"/>
  <c r="T182" i="26"/>
  <c r="T190" i="26"/>
  <c r="U190" i="26" s="1"/>
  <c r="T195" i="26"/>
  <c r="T202" i="26"/>
  <c r="U202" i="26" s="1"/>
  <c r="T208" i="26"/>
  <c r="U208" i="26" s="1"/>
  <c r="T213" i="26"/>
  <c r="U213" i="26" s="1"/>
  <c r="T218" i="26"/>
  <c r="U218" i="26" s="1"/>
  <c r="T223" i="26"/>
  <c r="T229" i="26"/>
  <c r="T234" i="26"/>
  <c r="T239" i="26"/>
  <c r="T250" i="26"/>
  <c r="U250" i="26" s="1"/>
  <c r="T262" i="26"/>
  <c r="U262" i="26" s="1"/>
  <c r="T276" i="26"/>
  <c r="U276" i="26" s="1"/>
  <c r="T294" i="26"/>
  <c r="T301" i="26"/>
  <c r="T308" i="26"/>
  <c r="U308" i="26" s="1"/>
  <c r="T313" i="26"/>
  <c r="T321" i="26"/>
  <c r="U321" i="26" s="1"/>
  <c r="T327" i="26"/>
  <c r="U327" i="26" s="1"/>
  <c r="T340" i="26"/>
  <c r="U340" i="26" s="1"/>
  <c r="T348" i="26"/>
  <c r="U348" i="26" s="1"/>
  <c r="T354" i="26"/>
  <c r="U354" i="26" s="1"/>
  <c r="T361" i="26"/>
  <c r="T377" i="26"/>
  <c r="U377" i="26" s="1"/>
  <c r="T382" i="26"/>
  <c r="T389" i="26"/>
  <c r="U389" i="26" s="1"/>
  <c r="T394" i="26"/>
  <c r="T402" i="26"/>
  <c r="U402" i="26" s="1"/>
  <c r="T418" i="26"/>
  <c r="U418" i="26" s="1"/>
  <c r="T425" i="26"/>
  <c r="U425" i="26" s="1"/>
  <c r="T433" i="26"/>
  <c r="U433" i="26" s="1"/>
  <c r="T445" i="26"/>
  <c r="U445" i="26" s="1"/>
  <c r="T453" i="26"/>
  <c r="U453" i="26" s="1"/>
  <c r="T465" i="26"/>
  <c r="U465" i="26" s="1"/>
  <c r="T476" i="26"/>
  <c r="T494" i="26"/>
  <c r="U494" i="26" s="1"/>
  <c r="T499" i="26"/>
  <c r="U499" i="26" s="1"/>
  <c r="T511" i="26"/>
  <c r="U511" i="26" s="1"/>
  <c r="T521" i="26"/>
  <c r="U521" i="26" s="1"/>
  <c r="T531" i="26"/>
  <c r="U531" i="26" s="1"/>
  <c r="T537" i="26"/>
  <c r="U537" i="26" s="1"/>
  <c r="T542" i="26"/>
  <c r="T548" i="26"/>
  <c r="T554" i="26"/>
  <c r="U554" i="26" s="1"/>
  <c r="T559" i="26"/>
  <c r="U559" i="26" s="1"/>
  <c r="T564" i="26"/>
  <c r="U564" i="26" s="1"/>
  <c r="T568" i="26"/>
  <c r="U568" i="26" s="1"/>
  <c r="T573" i="26"/>
  <c r="U573" i="26" s="1"/>
  <c r="T579" i="26"/>
  <c r="U579" i="26" s="1"/>
  <c r="T585" i="26"/>
  <c r="U585" i="26" s="1"/>
  <c r="T589" i="26"/>
  <c r="U589" i="26" s="1"/>
  <c r="T600" i="26"/>
  <c r="T37" i="26"/>
  <c r="U37" i="26" s="1"/>
  <c r="T87" i="26"/>
  <c r="U87" i="26" s="1"/>
  <c r="T99" i="26"/>
  <c r="U99" i="26" s="1"/>
  <c r="T111" i="26"/>
  <c r="U111" i="26" s="1"/>
  <c r="T127" i="26"/>
  <c r="U127" i="26" s="1"/>
  <c r="T139" i="26"/>
  <c r="U139" i="26" s="1"/>
  <c r="T149" i="26"/>
  <c r="U149" i="26" s="1"/>
  <c r="T156" i="26"/>
  <c r="U156" i="26" s="1"/>
  <c r="T164" i="26"/>
  <c r="U164" i="26" s="1"/>
  <c r="T172" i="26"/>
  <c r="U172" i="26" s="1"/>
  <c r="T178" i="26"/>
  <c r="T183" i="26"/>
  <c r="T196" i="26"/>
  <c r="U196" i="26" s="1"/>
  <c r="T224" i="26"/>
  <c r="T230" i="26"/>
  <c r="T235" i="26"/>
  <c r="U235" i="26" s="1"/>
  <c r="T240" i="26"/>
  <c r="U240" i="26" s="1"/>
  <c r="T244" i="26"/>
  <c r="T251" i="26"/>
  <c r="U251" i="26" s="1"/>
  <c r="T257" i="26"/>
  <c r="T269" i="26"/>
  <c r="T277" i="26"/>
  <c r="T284" i="26"/>
  <c r="U284" i="26" s="1"/>
  <c r="T290" i="26"/>
  <c r="U290" i="26" s="1"/>
  <c r="T295" i="26"/>
  <c r="T302" i="26"/>
  <c r="U302" i="26" s="1"/>
  <c r="T314" i="26"/>
  <c r="T333" i="26"/>
  <c r="T341" i="26"/>
  <c r="T355" i="26"/>
  <c r="T362" i="26"/>
  <c r="T367" i="26"/>
  <c r="T372" i="26"/>
  <c r="U372" i="26" s="1"/>
  <c r="T383" i="26"/>
  <c r="U383" i="26" s="1"/>
  <c r="T395" i="26"/>
  <c r="T403" i="26"/>
  <c r="U403" i="26" s="1"/>
  <c r="T408" i="26"/>
  <c r="U408" i="26" s="1"/>
  <c r="T413" i="26"/>
  <c r="T419" i="26"/>
  <c r="T426" i="26"/>
  <c r="U426" i="26" s="1"/>
  <c r="T439" i="26"/>
  <c r="U439" i="26" s="1"/>
  <c r="T446" i="26"/>
  <c r="U446" i="26" s="1"/>
  <c r="T454" i="26"/>
  <c r="T459" i="26"/>
  <c r="U459" i="26" s="1"/>
  <c r="T470" i="26"/>
  <c r="U470" i="26" s="1"/>
  <c r="T477" i="26"/>
  <c r="U477" i="26" s="1"/>
  <c r="T483" i="26"/>
  <c r="U483" i="26" s="1"/>
  <c r="T488" i="26"/>
  <c r="T500" i="26"/>
  <c r="U500" i="26" s="1"/>
  <c r="T505" i="26"/>
  <c r="U505" i="26" s="1"/>
  <c r="T516" i="26"/>
  <c r="U516" i="26" s="1"/>
  <c r="T526" i="26"/>
  <c r="T532" i="26"/>
  <c r="U532" i="26" s="1"/>
  <c r="T543" i="26"/>
  <c r="U543" i="26" s="1"/>
  <c r="T549" i="26"/>
  <c r="U549" i="26" s="1"/>
  <c r="T555" i="26"/>
  <c r="U555" i="26" s="1"/>
  <c r="T560" i="26"/>
  <c r="T574" i="26"/>
  <c r="U574" i="26" s="1"/>
  <c r="T595" i="26"/>
  <c r="U595" i="26" s="1"/>
  <c r="T601" i="26"/>
  <c r="U601" i="26" s="1"/>
  <c r="T605" i="26"/>
  <c r="U605" i="26" s="1"/>
  <c r="T41" i="26"/>
  <c r="U41" i="26" s="1"/>
  <c r="T89" i="26"/>
  <c r="U89" i="26" s="1"/>
  <c r="T113" i="26"/>
  <c r="U113" i="26" s="1"/>
  <c r="T157" i="26"/>
  <c r="T165" i="26"/>
  <c r="U165" i="26" s="1"/>
  <c r="T173" i="26"/>
  <c r="U173" i="26" s="1"/>
  <c r="T179" i="26"/>
  <c r="U179" i="26" s="1"/>
  <c r="T184" i="26"/>
  <c r="T191" i="26"/>
  <c r="T203" i="26"/>
  <c r="T219" i="26"/>
  <c r="T225" i="26"/>
  <c r="U225" i="26" s="1"/>
  <c r="T231" i="26"/>
  <c r="U231" i="26" s="1"/>
  <c r="T236" i="26"/>
  <c r="U236" i="26" s="1"/>
  <c r="T241" i="26"/>
  <c r="U241" i="26" s="1"/>
  <c r="T245" i="26"/>
  <c r="U245" i="26" s="1"/>
  <c r="T252" i="26"/>
  <c r="T258" i="26"/>
  <c r="U258" i="26" s="1"/>
  <c r="T263" i="26"/>
  <c r="T270" i="26"/>
  <c r="T278" i="26"/>
  <c r="T285" i="26"/>
  <c r="U285" i="26" s="1"/>
  <c r="T291" i="26"/>
  <c r="U291" i="26" s="1"/>
  <c r="T296" i="26"/>
  <c r="U296" i="26" s="1"/>
  <c r="T309" i="26"/>
  <c r="U309" i="26" s="1"/>
  <c r="T315" i="26"/>
  <c r="T334" i="26"/>
  <c r="U334" i="26" s="1"/>
  <c r="T342" i="26"/>
  <c r="T349" i="26"/>
  <c r="T356" i="26"/>
  <c r="U356" i="26" s="1"/>
  <c r="T363" i="26"/>
  <c r="U363" i="26" s="1"/>
  <c r="T368" i="26"/>
  <c r="U368" i="26" s="1"/>
  <c r="T373" i="26"/>
  <c r="U373" i="26" s="1"/>
  <c r="T378" i="26"/>
  <c r="T384" i="26"/>
  <c r="U384" i="26" s="1"/>
  <c r="T390" i="26"/>
  <c r="T396" i="26"/>
  <c r="U396" i="26" s="1"/>
  <c r="T409" i="26"/>
  <c r="U409" i="26" s="1"/>
  <c r="T414" i="26"/>
  <c r="U414" i="26" s="1"/>
  <c r="T420" i="26"/>
  <c r="U420" i="26" s="1"/>
  <c r="T427" i="26"/>
  <c r="U427" i="26" s="1"/>
  <c r="T434" i="26"/>
  <c r="U434" i="26" s="1"/>
  <c r="T440" i="26"/>
  <c r="U440" i="26" s="1"/>
  <c r="T447" i="26"/>
  <c r="T455" i="26"/>
  <c r="U455" i="26" s="1"/>
  <c r="T466" i="26"/>
  <c r="U466" i="26" s="1"/>
  <c r="T471" i="26"/>
  <c r="U471" i="26" s="1"/>
  <c r="T484" i="26"/>
  <c r="U484" i="26" s="1"/>
  <c r="T489" i="26"/>
  <c r="U489" i="26" s="1"/>
  <c r="T495" i="26"/>
  <c r="U495" i="26" s="1"/>
  <c r="T522" i="26"/>
  <c r="U522" i="26" s="1"/>
  <c r="T527" i="26"/>
  <c r="U527" i="26" s="1"/>
  <c r="T538" i="26"/>
  <c r="U538" i="26" s="1"/>
  <c r="T550" i="26"/>
  <c r="U550" i="26" s="1"/>
  <c r="T556" i="26"/>
  <c r="U556" i="26" s="1"/>
  <c r="T561" i="26"/>
  <c r="U561" i="26" s="1"/>
  <c r="T569" i="26"/>
  <c r="U569" i="26" s="1"/>
  <c r="T580" i="26"/>
  <c r="U580" i="26" s="1"/>
  <c r="T586" i="26"/>
  <c r="U586" i="26" s="1"/>
  <c r="T590" i="26"/>
  <c r="U590" i="26" s="1"/>
  <c r="T596" i="26"/>
  <c r="U596" i="26" s="1"/>
  <c r="T609" i="26"/>
  <c r="U609" i="26" s="1"/>
  <c r="T51" i="26"/>
  <c r="T101" i="26"/>
  <c r="T115" i="26"/>
  <c r="T129" i="26"/>
  <c r="U129" i="26" s="1"/>
  <c r="T141" i="26"/>
  <c r="T150" i="26"/>
  <c r="U150" i="26" s="1"/>
  <c r="T158" i="26"/>
  <c r="U158" i="26" s="1"/>
  <c r="T166" i="26"/>
  <c r="U166" i="26" s="1"/>
  <c r="T185" i="26"/>
  <c r="T192" i="26"/>
  <c r="U192" i="26" s="1"/>
  <c r="T197" i="26"/>
  <c r="U197" i="26" s="1"/>
  <c r="T204" i="26"/>
  <c r="U204" i="26" s="1"/>
  <c r="T209" i="26"/>
  <c r="U209" i="26" s="1"/>
  <c r="T214" i="26"/>
  <c r="U214" i="26" s="1"/>
  <c r="T220" i="26"/>
  <c r="U220" i="26" s="1"/>
  <c r="T253" i="26"/>
  <c r="T264" i="26"/>
  <c r="U264" i="26" s="1"/>
  <c r="T271" i="26"/>
  <c r="T279" i="26"/>
  <c r="T297" i="26"/>
  <c r="U297" i="26" s="1"/>
  <c r="T303" i="26"/>
  <c r="T316" i="26"/>
  <c r="U316" i="26" s="1"/>
  <c r="T322" i="26"/>
  <c r="U322" i="26" s="1"/>
  <c r="T328" i="26"/>
  <c r="U328" i="26" s="1"/>
  <c r="T335" i="26"/>
  <c r="T343" i="26"/>
  <c r="T350" i="26"/>
  <c r="U350" i="26" s="1"/>
  <c r="T357" i="26"/>
  <c r="T379" i="26"/>
  <c r="U379" i="26" s="1"/>
  <c r="T391" i="26"/>
  <c r="U391" i="26" s="1"/>
  <c r="T397" i="26"/>
  <c r="U397" i="26" s="1"/>
  <c r="T404" i="26"/>
  <c r="U404" i="26" s="1"/>
  <c r="T421" i="26"/>
  <c r="U421" i="26" s="1"/>
  <c r="T428" i="26"/>
  <c r="U428" i="26" s="1"/>
  <c r="T435" i="26"/>
  <c r="T441" i="26"/>
  <c r="U441" i="26" s="1"/>
  <c r="T448" i="26"/>
  <c r="T460" i="26"/>
  <c r="T467" i="26"/>
  <c r="U467" i="26" s="1"/>
  <c r="T472" i="26"/>
  <c r="U472" i="26" s="1"/>
  <c r="T478" i="26"/>
  <c r="T490" i="26"/>
  <c r="U490" i="26" s="1"/>
  <c r="T501" i="26"/>
  <c r="U501" i="26" s="1"/>
  <c r="T506" i="26"/>
  <c r="T512" i="26"/>
  <c r="T517" i="26"/>
  <c r="U517" i="26" s="1"/>
  <c r="T533" i="26"/>
  <c r="U533" i="26" s="1"/>
  <c r="T539" i="26"/>
  <c r="U539" i="26" s="1"/>
  <c r="T544" i="26"/>
  <c r="T565" i="26"/>
  <c r="U565" i="26" s="1"/>
  <c r="T575" i="26"/>
  <c r="U575" i="26" s="1"/>
  <c r="T581" i="26"/>
  <c r="T591" i="26"/>
  <c r="U591" i="26" s="1"/>
  <c r="T602" i="26"/>
  <c r="U602" i="26" s="1"/>
  <c r="T606" i="26"/>
  <c r="U606" i="26" s="1"/>
  <c r="T610" i="26"/>
  <c r="T53" i="26"/>
  <c r="T91" i="26"/>
  <c r="T103" i="26"/>
  <c r="U103" i="26" s="1"/>
  <c r="T117" i="26"/>
  <c r="T131" i="26"/>
  <c r="U131" i="26" s="1"/>
  <c r="T143" i="26"/>
  <c r="T151" i="26"/>
  <c r="T159" i="26"/>
  <c r="T167" i="26"/>
  <c r="T186" i="26"/>
  <c r="U186" i="26" s="1"/>
  <c r="T198" i="26"/>
  <c r="T226" i="26"/>
  <c r="T246" i="26"/>
  <c r="U246" i="26" s="1"/>
  <c r="T254" i="26"/>
  <c r="U254" i="26" s="1"/>
  <c r="T259" i="26"/>
  <c r="U259" i="26" s="1"/>
  <c r="T265" i="26"/>
  <c r="U265" i="26" s="1"/>
  <c r="T272" i="26"/>
  <c r="U272" i="26" s="1"/>
  <c r="T280" i="26"/>
  <c r="U280" i="26" s="1"/>
  <c r="T286" i="26"/>
  <c r="T304" i="26"/>
  <c r="T310" i="26"/>
  <c r="T317" i="26"/>
  <c r="T323" i="26"/>
  <c r="T329" i="26"/>
  <c r="T336" i="26"/>
  <c r="T344" i="26"/>
  <c r="U344" i="26" s="1"/>
  <c r="T351" i="26"/>
  <c r="T358" i="26"/>
  <c r="T364" i="26"/>
  <c r="U364" i="26" s="1"/>
  <c r="T369" i="26"/>
  <c r="U369" i="26" s="1"/>
  <c r="T385" i="26"/>
  <c r="T398" i="26"/>
  <c r="T405" i="26"/>
  <c r="U405" i="26" s="1"/>
  <c r="T415" i="26"/>
  <c r="T422" i="26"/>
  <c r="U422" i="26" s="1"/>
  <c r="T429" i="26"/>
  <c r="U429" i="26" s="1"/>
  <c r="T436" i="26"/>
  <c r="U436" i="26" s="1"/>
  <c r="T442" i="26"/>
  <c r="U442" i="26" s="1"/>
  <c r="T449" i="26"/>
  <c r="U449" i="26" s="1"/>
  <c r="T456" i="26"/>
  <c r="U456" i="26" s="1"/>
  <c r="T461" i="26"/>
  <c r="T468" i="26"/>
  <c r="U468" i="26" s="1"/>
  <c r="T479" i="26"/>
  <c r="T485" i="26"/>
  <c r="U485" i="26" s="1"/>
  <c r="T496" i="26"/>
  <c r="U496" i="26" s="1"/>
  <c r="T502" i="26"/>
  <c r="U502" i="26" s="1"/>
  <c r="T507" i="26"/>
  <c r="U507" i="26" s="1"/>
  <c r="T513" i="26"/>
  <c r="U513" i="26" s="1"/>
  <c r="T518" i="26"/>
  <c r="U518" i="26" s="1"/>
  <c r="T523" i="26"/>
  <c r="U523" i="26" s="1"/>
  <c r="T528" i="26"/>
  <c r="U528" i="26" s="1"/>
  <c r="T534" i="26"/>
  <c r="T545" i="26"/>
  <c r="U545" i="26" s="1"/>
  <c r="T551" i="26"/>
  <c r="U551" i="26" s="1"/>
  <c r="T557" i="26"/>
  <c r="U557" i="26" s="1"/>
  <c r="T562" i="26"/>
  <c r="U562" i="26" s="1"/>
  <c r="T566" i="26"/>
  <c r="U566" i="26" s="1"/>
  <c r="T570" i="26"/>
  <c r="T576" i="26"/>
  <c r="U576" i="26" s="1"/>
  <c r="T582" i="26"/>
  <c r="U582" i="26" s="1"/>
  <c r="T57" i="26"/>
  <c r="U57" i="26" s="1"/>
  <c r="T93" i="26"/>
  <c r="T119" i="26"/>
  <c r="U119" i="26" s="1"/>
  <c r="T133" i="26"/>
  <c r="T145" i="26"/>
  <c r="T152" i="26"/>
  <c r="U152" i="26" s="1"/>
  <c r="T160" i="26"/>
  <c r="U160" i="26" s="1"/>
  <c r="T168" i="26"/>
  <c r="T174" i="26"/>
  <c r="U174" i="26" s="1"/>
  <c r="T180" i="26"/>
  <c r="T187" i="26"/>
  <c r="T199" i="26"/>
  <c r="U199" i="26" s="1"/>
  <c r="T205" i="26"/>
  <c r="T210" i="26"/>
  <c r="T215" i="26"/>
  <c r="T221" i="26"/>
  <c r="T227" i="26"/>
  <c r="U227" i="26" s="1"/>
  <c r="T232" i="26"/>
  <c r="U232" i="26" s="1"/>
  <c r="T237" i="26"/>
  <c r="U237" i="26" s="1"/>
  <c r="T242" i="26"/>
  <c r="T247" i="26"/>
  <c r="T266" i="26"/>
  <c r="T273" i="26"/>
  <c r="T281" i="26"/>
  <c r="T287" i="26"/>
  <c r="T292" i="26"/>
  <c r="U292" i="26" s="1"/>
  <c r="T298" i="26"/>
  <c r="T305" i="26"/>
  <c r="T311" i="26"/>
  <c r="T318" i="26"/>
  <c r="T324" i="26"/>
  <c r="T330" i="26"/>
  <c r="T337" i="26"/>
  <c r="T345" i="26"/>
  <c r="U345" i="26" s="1"/>
  <c r="T352" i="26"/>
  <c r="T359" i="26"/>
  <c r="U359" i="26" s="1"/>
  <c r="T365" i="26"/>
  <c r="U365" i="26" s="1"/>
  <c r="T374" i="26"/>
  <c r="T380" i="26"/>
  <c r="T386" i="26"/>
  <c r="T392" i="26"/>
  <c r="U392" i="26" s="1"/>
  <c r="T399" i="26"/>
  <c r="U399" i="26" s="1"/>
  <c r="T406" i="26"/>
  <c r="U406" i="26" s="1"/>
  <c r="T410" i="26"/>
  <c r="U410" i="26" s="1"/>
  <c r="T416" i="26"/>
  <c r="U416" i="26" s="1"/>
  <c r="T430" i="26"/>
  <c r="T443" i="26"/>
  <c r="U443" i="26" s="1"/>
  <c r="T450" i="26"/>
  <c r="T462" i="26"/>
  <c r="T473" i="26"/>
  <c r="U473" i="26" s="1"/>
  <c r="T480" i="26"/>
  <c r="T491" i="26"/>
  <c r="U491" i="26" s="1"/>
  <c r="T497" i="26"/>
  <c r="U497" i="26" s="1"/>
  <c r="T508" i="26"/>
  <c r="T514" i="26"/>
  <c r="U514" i="26" s="1"/>
  <c r="T524" i="26"/>
  <c r="U524" i="26" s="1"/>
  <c r="T529" i="26"/>
  <c r="U529" i="26" s="1"/>
  <c r="T535" i="26"/>
  <c r="U535" i="26" s="1"/>
  <c r="T540" i="26"/>
  <c r="T546" i="26"/>
  <c r="T552" i="26"/>
  <c r="U552" i="26" s="1"/>
  <c r="T571" i="26"/>
  <c r="U571" i="26" s="1"/>
  <c r="T587" i="26"/>
  <c r="U587" i="26" s="1"/>
  <c r="T592" i="26"/>
  <c r="U592" i="26" s="1"/>
  <c r="T597" i="26"/>
  <c r="U597" i="26" s="1"/>
  <c r="T603" i="26"/>
  <c r="U603" i="26" s="1"/>
  <c r="T69" i="26"/>
  <c r="T95" i="26"/>
  <c r="U95" i="26" s="1"/>
  <c r="T105" i="26"/>
  <c r="U105" i="26" s="1"/>
  <c r="T121" i="26"/>
  <c r="U121" i="26" s="1"/>
  <c r="T135" i="26"/>
  <c r="U135" i="26" s="1"/>
  <c r="T146" i="26"/>
  <c r="U146" i="26" s="1"/>
  <c r="T153" i="26"/>
  <c r="U153" i="26" s="1"/>
  <c r="T161" i="26"/>
  <c r="U161" i="26" s="1"/>
  <c r="T169" i="26"/>
  <c r="U169" i="26" s="1"/>
  <c r="T175" i="26"/>
  <c r="T181" i="26"/>
  <c r="U181" i="26" s="1"/>
  <c r="T188" i="26"/>
  <c r="T193" i="26"/>
  <c r="T200" i="26"/>
  <c r="T206" i="26"/>
  <c r="T211" i="26"/>
  <c r="T216" i="26"/>
  <c r="T222" i="26"/>
  <c r="U222" i="26" s="1"/>
  <c r="T243" i="26"/>
  <c r="U243" i="26" s="1"/>
  <c r="T248" i="26"/>
  <c r="T255" i="26"/>
  <c r="T260" i="26"/>
  <c r="U260" i="26" s="1"/>
  <c r="T267" i="26"/>
  <c r="T274" i="26"/>
  <c r="U274" i="26" s="1"/>
  <c r="T282" i="26"/>
  <c r="T288" i="26"/>
  <c r="T293" i="26"/>
  <c r="U293" i="26" s="1"/>
  <c r="T299" i="26"/>
  <c r="U299" i="26" s="1"/>
  <c r="T306" i="26"/>
  <c r="U306" i="26" s="1"/>
  <c r="T312" i="26"/>
  <c r="U312" i="26" s="1"/>
  <c r="T319" i="26"/>
  <c r="U319" i="26" s="1"/>
  <c r="T325" i="26"/>
  <c r="U325" i="26" s="1"/>
  <c r="T331" i="26"/>
  <c r="T338" i="26"/>
  <c r="U338" i="26" s="1"/>
  <c r="T346" i="26"/>
  <c r="T353" i="26"/>
  <c r="U353" i="26" s="1"/>
  <c r="T370" i="26"/>
  <c r="U370" i="26" s="1"/>
  <c r="T375" i="26"/>
  <c r="T381" i="26"/>
  <c r="U381" i="26" s="1"/>
  <c r="T387" i="26"/>
  <c r="U387" i="26" s="1"/>
  <c r="T393" i="26"/>
  <c r="U393" i="26" s="1"/>
  <c r="T400" i="26"/>
  <c r="U400" i="26" s="1"/>
  <c r="T411" i="26"/>
  <c r="T423" i="26"/>
  <c r="T431" i="26"/>
  <c r="T437" i="26"/>
  <c r="U437" i="26" s="1"/>
  <c r="T444" i="26"/>
  <c r="U444" i="26" s="1"/>
  <c r="T451" i="26"/>
  <c r="U451" i="26" s="1"/>
  <c r="T457" i="26"/>
  <c r="U457" i="26" s="1"/>
  <c r="T463" i="26"/>
  <c r="U463" i="26" s="1"/>
  <c r="T474" i="26"/>
  <c r="T481" i="26"/>
  <c r="U481" i="26" s="1"/>
  <c r="T486" i="26"/>
  <c r="U486" i="26" s="1"/>
  <c r="T492" i="26"/>
  <c r="T498" i="26"/>
  <c r="U498" i="26" s="1"/>
  <c r="T503" i="26"/>
  <c r="U503" i="26" s="1"/>
  <c r="T509" i="26"/>
  <c r="U509" i="26" s="1"/>
  <c r="T519" i="26"/>
  <c r="U519" i="26" s="1"/>
  <c r="T530" i="26"/>
  <c r="U530" i="26" s="1"/>
  <c r="T536" i="26"/>
  <c r="U536" i="26" s="1"/>
  <c r="T541" i="26"/>
  <c r="U541" i="26" s="1"/>
  <c r="T547" i="26"/>
  <c r="U547" i="26" s="1"/>
  <c r="T558" i="26"/>
  <c r="U558" i="26" s="1"/>
  <c r="T563" i="26"/>
  <c r="U563" i="26" s="1"/>
  <c r="T567" i="26"/>
  <c r="U567" i="26" s="1"/>
  <c r="T572" i="26"/>
  <c r="U572" i="26" s="1"/>
  <c r="T577" i="26"/>
  <c r="U577" i="26" s="1"/>
  <c r="T583" i="26"/>
  <c r="U583" i="26" s="1"/>
  <c r="T588" i="26"/>
  <c r="U588" i="26" s="1"/>
  <c r="T593" i="26"/>
  <c r="U593" i="26" s="1"/>
  <c r="T598" i="26"/>
  <c r="U598" i="26" s="1"/>
  <c r="T607" i="26"/>
  <c r="U607" i="26" s="1"/>
  <c r="T612" i="26"/>
  <c r="U612" i="26" s="1"/>
  <c r="T83" i="26"/>
  <c r="U83" i="26" s="1"/>
  <c r="T170" i="26"/>
  <c r="U170" i="26" s="1"/>
  <c r="T217" i="26"/>
  <c r="T261" i="26"/>
  <c r="T366" i="26"/>
  <c r="U366" i="26" s="1"/>
  <c r="T412" i="26"/>
  <c r="U412" i="26" s="1"/>
  <c r="T464" i="26"/>
  <c r="U464" i="26" s="1"/>
  <c r="T510" i="26"/>
  <c r="U510" i="26" s="1"/>
  <c r="T553" i="26"/>
  <c r="U553" i="26" s="1"/>
  <c r="T594" i="26"/>
  <c r="U594" i="26" s="1"/>
  <c r="T614" i="26"/>
  <c r="U614" i="26" s="1"/>
  <c r="T619" i="26"/>
  <c r="U619" i="26" s="1"/>
  <c r="T624" i="26"/>
  <c r="T631" i="26"/>
  <c r="U631" i="26" s="1"/>
  <c r="T641" i="26"/>
  <c r="U641" i="26" s="1"/>
  <c r="T646" i="26"/>
  <c r="U646" i="26" s="1"/>
  <c r="T655" i="26"/>
  <c r="U655" i="26" s="1"/>
  <c r="T660" i="26"/>
  <c r="U660" i="26" s="1"/>
  <c r="T667" i="26"/>
  <c r="U667" i="26" s="1"/>
  <c r="T673" i="26"/>
  <c r="U673" i="26" s="1"/>
  <c r="T687" i="26"/>
  <c r="U687" i="26" s="1"/>
  <c r="T694" i="26"/>
  <c r="T699" i="26"/>
  <c r="U699" i="26" s="1"/>
  <c r="T704" i="26"/>
  <c r="T711" i="26"/>
  <c r="U711" i="26" s="1"/>
  <c r="T716" i="26"/>
  <c r="T723" i="26"/>
  <c r="U723" i="26" s="1"/>
  <c r="T727" i="26"/>
  <c r="U727" i="26" s="1"/>
  <c r="T733" i="26"/>
  <c r="U733" i="26" s="1"/>
  <c r="T740" i="26"/>
  <c r="T746" i="26"/>
  <c r="U746" i="26" s="1"/>
  <c r="T750" i="26"/>
  <c r="T756" i="26"/>
  <c r="U756" i="26" s="1"/>
  <c r="T762" i="26"/>
  <c r="U762" i="26" s="1"/>
  <c r="T766" i="26"/>
  <c r="U766" i="26" s="1"/>
  <c r="T771" i="26"/>
  <c r="U771" i="26" s="1"/>
  <c r="T776" i="26"/>
  <c r="T783" i="26"/>
  <c r="U783" i="26" s="1"/>
  <c r="T793" i="26"/>
  <c r="U793" i="26" s="1"/>
  <c r="T805" i="26"/>
  <c r="U805" i="26" s="1"/>
  <c r="T815" i="26"/>
  <c r="U815" i="26" s="1"/>
  <c r="T823" i="26"/>
  <c r="U823" i="26" s="1"/>
  <c r="T830" i="26"/>
  <c r="T845" i="26"/>
  <c r="U845" i="26" s="1"/>
  <c r="T853" i="26"/>
  <c r="U853" i="26" s="1"/>
  <c r="T859" i="26"/>
  <c r="U859" i="26" s="1"/>
  <c r="T866" i="26"/>
  <c r="T874" i="26"/>
  <c r="U874" i="26" s="1"/>
  <c r="T881" i="26"/>
  <c r="U881" i="26" s="1"/>
  <c r="T887" i="26"/>
  <c r="T899" i="26"/>
  <c r="U899" i="26" s="1"/>
  <c r="T906" i="26"/>
  <c r="U906" i="26" s="1"/>
  <c r="T912" i="26"/>
  <c r="U912" i="26" s="1"/>
  <c r="T919" i="26"/>
  <c r="U919" i="26" s="1"/>
  <c r="T927" i="26"/>
  <c r="U927" i="26" s="1"/>
  <c r="T934" i="26"/>
  <c r="U934" i="26" s="1"/>
  <c r="T945" i="26"/>
  <c r="U945" i="26" s="1"/>
  <c r="T959" i="26"/>
  <c r="U959" i="26" s="1"/>
  <c r="T965" i="26"/>
  <c r="U965" i="26" s="1"/>
  <c r="T970" i="26"/>
  <c r="T977" i="26"/>
  <c r="U977" i="26" s="1"/>
  <c r="T985" i="26"/>
  <c r="U985" i="26" s="1"/>
  <c r="T993" i="26"/>
  <c r="U993" i="26" s="1"/>
  <c r="T1000" i="26"/>
  <c r="U1000" i="26" s="1"/>
  <c r="T1004" i="26"/>
  <c r="U1004" i="26" s="1"/>
  <c r="T1011" i="26"/>
  <c r="U1011" i="26" s="1"/>
  <c r="T1018" i="26"/>
  <c r="U1018" i="26" s="1"/>
  <c r="T1025" i="26"/>
  <c r="U1025" i="26" s="1"/>
  <c r="T1032" i="26"/>
  <c r="U1032" i="26" s="1"/>
  <c r="T1037" i="26"/>
  <c r="U1037" i="26" s="1"/>
  <c r="T1044" i="26"/>
  <c r="U1044" i="26" s="1"/>
  <c r="T176" i="26"/>
  <c r="U176" i="26" s="1"/>
  <c r="T268" i="26"/>
  <c r="U268" i="26" s="1"/>
  <c r="T320" i="26"/>
  <c r="T371" i="26"/>
  <c r="U371" i="26" s="1"/>
  <c r="T417" i="26"/>
  <c r="U417" i="26" s="1"/>
  <c r="T469" i="26"/>
  <c r="U469" i="26" s="1"/>
  <c r="T515" i="26"/>
  <c r="U515" i="26" s="1"/>
  <c r="T599" i="26"/>
  <c r="U599" i="26" s="1"/>
  <c r="T620" i="26"/>
  <c r="U620" i="26" s="1"/>
  <c r="T625" i="26"/>
  <c r="U625" i="26" s="1"/>
  <c r="T632" i="26"/>
  <c r="U632" i="26" s="1"/>
  <c r="T637" i="26"/>
  <c r="U637" i="26" s="1"/>
  <c r="T642" i="26"/>
  <c r="U642" i="26" s="1"/>
  <c r="T668" i="26"/>
  <c r="T674" i="26"/>
  <c r="U674" i="26" s="1"/>
  <c r="T678" i="26"/>
  <c r="T683" i="26"/>
  <c r="U683" i="26" s="1"/>
  <c r="T688" i="26"/>
  <c r="U688" i="26" s="1"/>
  <c r="T695" i="26"/>
  <c r="U695" i="26" s="1"/>
  <c r="T705" i="26"/>
  <c r="T717" i="26"/>
  <c r="U717" i="26" s="1"/>
  <c r="T728" i="26"/>
  <c r="U728" i="26" s="1"/>
  <c r="T734" i="26"/>
  <c r="U734" i="26" s="1"/>
  <c r="T741" i="26"/>
  <c r="U741" i="26" s="1"/>
  <c r="T751" i="26"/>
  <c r="U751" i="26" s="1"/>
  <c r="T757" i="26"/>
  <c r="U757" i="26" s="1"/>
  <c r="T777" i="26"/>
  <c r="U777" i="26" s="1"/>
  <c r="T784" i="26"/>
  <c r="T794" i="26"/>
  <c r="T816" i="26"/>
  <c r="U816" i="26" s="1"/>
  <c r="T820" i="26"/>
  <c r="U820" i="26" s="1"/>
  <c r="T824" i="26"/>
  <c r="U824" i="26" s="1"/>
  <c r="T831" i="26"/>
  <c r="U831" i="26" s="1"/>
  <c r="T835" i="26"/>
  <c r="U835" i="26" s="1"/>
  <c r="T839" i="26"/>
  <c r="U839" i="26" s="1"/>
  <c r="T846" i="26"/>
  <c r="T854" i="26"/>
  <c r="U854" i="26" s="1"/>
  <c r="T860" i="26"/>
  <c r="T867" i="26"/>
  <c r="U867" i="26" s="1"/>
  <c r="T875" i="26"/>
  <c r="U875" i="26" s="1"/>
  <c r="T882" i="26"/>
  <c r="T888" i="26"/>
  <c r="U888" i="26" s="1"/>
  <c r="T893" i="26"/>
  <c r="T900" i="26"/>
  <c r="T907" i="26"/>
  <c r="U907" i="26" s="1"/>
  <c r="T913" i="26"/>
  <c r="T920" i="26"/>
  <c r="T928" i="26"/>
  <c r="T940" i="26"/>
  <c r="T946" i="26"/>
  <c r="U946" i="26" s="1"/>
  <c r="T952" i="26"/>
  <c r="T960" i="26"/>
  <c r="T966" i="26"/>
  <c r="U966" i="26" s="1"/>
  <c r="T971" i="26"/>
  <c r="U971" i="26" s="1"/>
  <c r="T978" i="26"/>
  <c r="U978" i="26" s="1"/>
  <c r="T986" i="26"/>
  <c r="T994" i="26"/>
  <c r="U994" i="26" s="1"/>
  <c r="T1005" i="26"/>
  <c r="U1005" i="26" s="1"/>
  <c r="T1012" i="26"/>
  <c r="U1012" i="26" s="1"/>
  <c r="T1026" i="26"/>
  <c r="T107" i="26"/>
  <c r="U107" i="26" s="1"/>
  <c r="T228" i="26"/>
  <c r="T275" i="26"/>
  <c r="T326" i="26"/>
  <c r="T376" i="26"/>
  <c r="U376" i="26" s="1"/>
  <c r="T424" i="26"/>
  <c r="U424" i="26" s="1"/>
  <c r="T475" i="26"/>
  <c r="U475" i="26" s="1"/>
  <c r="T520" i="26"/>
  <c r="U520" i="26" s="1"/>
  <c r="T604" i="26"/>
  <c r="U604" i="26" s="1"/>
  <c r="T615" i="26"/>
  <c r="U615" i="26" s="1"/>
  <c r="T626" i="26"/>
  <c r="T638" i="26"/>
  <c r="U638" i="26" s="1"/>
  <c r="T651" i="26"/>
  <c r="U651" i="26" s="1"/>
  <c r="T656" i="26"/>
  <c r="T661" i="26"/>
  <c r="U661" i="26" s="1"/>
  <c r="T669" i="26"/>
  <c r="U669" i="26" s="1"/>
  <c r="T679" i="26"/>
  <c r="U679" i="26" s="1"/>
  <c r="T684" i="26"/>
  <c r="U684" i="26" s="1"/>
  <c r="T689" i="26"/>
  <c r="U689" i="26" s="1"/>
  <c r="T700" i="26"/>
  <c r="U700" i="26" s="1"/>
  <c r="T706" i="26"/>
  <c r="T712" i="26"/>
  <c r="T718" i="26"/>
  <c r="T724" i="26"/>
  <c r="U724" i="26" s="1"/>
  <c r="T735" i="26"/>
  <c r="U735" i="26" s="1"/>
  <c r="T742" i="26"/>
  <c r="T747" i="26"/>
  <c r="U747" i="26" s="1"/>
  <c r="T752" i="26"/>
  <c r="U752" i="26" s="1"/>
  <c r="T758" i="26"/>
  <c r="T772" i="26"/>
  <c r="T778" i="26"/>
  <c r="U778" i="26" s="1"/>
  <c r="T785" i="26"/>
  <c r="U785" i="26" s="1"/>
  <c r="T789" i="26"/>
  <c r="U789" i="26" s="1"/>
  <c r="T795" i="26"/>
  <c r="U795" i="26" s="1"/>
  <c r="T799" i="26"/>
  <c r="U799" i="26" s="1"/>
  <c r="T806" i="26"/>
  <c r="T811" i="26"/>
  <c r="U811" i="26" s="1"/>
  <c r="T825" i="26"/>
  <c r="U825" i="26" s="1"/>
  <c r="T840" i="26"/>
  <c r="T847" i="26"/>
  <c r="U847" i="26" s="1"/>
  <c r="T861" i="26"/>
  <c r="U861" i="26" s="1"/>
  <c r="T868" i="26"/>
  <c r="U868" i="26" s="1"/>
  <c r="T876" i="26"/>
  <c r="U876" i="26" s="1"/>
  <c r="T883" i="26"/>
  <c r="U883" i="26" s="1"/>
  <c r="T889" i="26"/>
  <c r="U889" i="26" s="1"/>
  <c r="T894" i="26"/>
  <c r="T901" i="26"/>
  <c r="U901" i="26" s="1"/>
  <c r="T908" i="26"/>
  <c r="U908" i="26" s="1"/>
  <c r="T914" i="26"/>
  <c r="T921" i="26"/>
  <c r="U921" i="26" s="1"/>
  <c r="T929" i="26"/>
  <c r="U929" i="26" s="1"/>
  <c r="T941" i="26"/>
  <c r="U941" i="26" s="1"/>
  <c r="T953" i="26"/>
  <c r="U953" i="26" s="1"/>
  <c r="T961" i="26"/>
  <c r="T972" i="26"/>
  <c r="T979" i="26"/>
  <c r="U979" i="26" s="1"/>
  <c r="T987" i="26"/>
  <c r="U987" i="26" s="1"/>
  <c r="T995" i="26"/>
  <c r="U995" i="26" s="1"/>
  <c r="T1001" i="26"/>
  <c r="U1001" i="26" s="1"/>
  <c r="T1006" i="26"/>
  <c r="U1006" i="26" s="1"/>
  <c r="T1013" i="26"/>
  <c r="U1013" i="26" s="1"/>
  <c r="T1019" i="26"/>
  <c r="U1019" i="26" s="1"/>
  <c r="T1027" i="26"/>
  <c r="U1027" i="26" s="1"/>
  <c r="T1033" i="26"/>
  <c r="U1033" i="26" s="1"/>
  <c r="T1038" i="26"/>
  <c r="U1038" i="26" s="1"/>
  <c r="T1045" i="26"/>
  <c r="U1045" i="26" s="1"/>
  <c r="T123" i="26"/>
  <c r="U123" i="26" s="1"/>
  <c r="T189" i="26"/>
  <c r="U189" i="26" s="1"/>
  <c r="T233" i="26"/>
  <c r="T283" i="26"/>
  <c r="U283" i="26" s="1"/>
  <c r="T332" i="26"/>
  <c r="U332" i="26" s="1"/>
  <c r="T432" i="26"/>
  <c r="T482" i="26"/>
  <c r="U482" i="26" s="1"/>
  <c r="T525" i="26"/>
  <c r="U525" i="26" s="1"/>
  <c r="T608" i="26"/>
  <c r="U608" i="26" s="1"/>
  <c r="T616" i="26"/>
  <c r="U616" i="26" s="1"/>
  <c r="T621" i="26"/>
  <c r="U621" i="26" s="1"/>
  <c r="T627" i="26"/>
  <c r="U627" i="26" s="1"/>
  <c r="T633" i="26"/>
  <c r="U633" i="26" s="1"/>
  <c r="T643" i="26"/>
  <c r="U643" i="26" s="1"/>
  <c r="T647" i="26"/>
  <c r="U647" i="26" s="1"/>
  <c r="T652" i="26"/>
  <c r="U652" i="26" s="1"/>
  <c r="T657" i="26"/>
  <c r="U657" i="26" s="1"/>
  <c r="T662" i="26"/>
  <c r="T675" i="26"/>
  <c r="T690" i="26"/>
  <c r="U690" i="26" s="1"/>
  <c r="T701" i="26"/>
  <c r="U701" i="26" s="1"/>
  <c r="T707" i="26"/>
  <c r="U707" i="26" s="1"/>
  <c r="T713" i="26"/>
  <c r="U713" i="26" s="1"/>
  <c r="T719" i="26"/>
  <c r="U719" i="26" s="1"/>
  <c r="T729" i="26"/>
  <c r="U729" i="26" s="1"/>
  <c r="T736" i="26"/>
  <c r="U736" i="26" s="1"/>
  <c r="T743" i="26"/>
  <c r="U743" i="26" s="1"/>
  <c r="T759" i="26"/>
  <c r="U759" i="26" s="1"/>
  <c r="T763" i="26"/>
  <c r="U763" i="26" s="1"/>
  <c r="T767" i="26"/>
  <c r="U767" i="26" s="1"/>
  <c r="T773" i="26"/>
  <c r="U773" i="26" s="1"/>
  <c r="T786" i="26"/>
  <c r="U786" i="26" s="1"/>
  <c r="T796" i="26"/>
  <c r="U796" i="26" s="1"/>
  <c r="T800" i="26"/>
  <c r="T807" i="26"/>
  <c r="U807" i="26" s="1"/>
  <c r="T812" i="26"/>
  <c r="U812" i="26" s="1"/>
  <c r="T821" i="26"/>
  <c r="U821" i="26" s="1"/>
  <c r="T826" i="26"/>
  <c r="T832" i="26"/>
  <c r="U832" i="26" s="1"/>
  <c r="T836" i="26"/>
  <c r="U836" i="26" s="1"/>
  <c r="T841" i="26"/>
  <c r="U841" i="26" s="1"/>
  <c r="T848" i="26"/>
  <c r="U848" i="26" s="1"/>
  <c r="T855" i="26"/>
  <c r="U855" i="26" s="1"/>
  <c r="T862" i="26"/>
  <c r="T869" i="26"/>
  <c r="U869" i="26" s="1"/>
  <c r="T890" i="26"/>
  <c r="U890" i="26" s="1"/>
  <c r="T895" i="26"/>
  <c r="U895" i="26" s="1"/>
  <c r="T902" i="26"/>
  <c r="T915" i="26"/>
  <c r="U915" i="26" s="1"/>
  <c r="T922" i="26"/>
  <c r="U922" i="26" s="1"/>
  <c r="T930" i="26"/>
  <c r="U930" i="26" s="1"/>
  <c r="T935" i="26"/>
  <c r="U935" i="26" s="1"/>
  <c r="T942" i="26"/>
  <c r="U942" i="26" s="1"/>
  <c r="T947" i="26"/>
  <c r="U947" i="26" s="1"/>
  <c r="T954" i="26"/>
  <c r="T962" i="26"/>
  <c r="U962" i="26" s="1"/>
  <c r="T967" i="26"/>
  <c r="U967" i="26" s="1"/>
  <c r="T973" i="26"/>
  <c r="U973" i="26" s="1"/>
  <c r="T980" i="26"/>
  <c r="U980" i="26" s="1"/>
  <c r="T988" i="26"/>
  <c r="U988" i="26" s="1"/>
  <c r="T1007" i="26"/>
  <c r="U1007" i="26" s="1"/>
  <c r="T1014" i="26"/>
  <c r="T1020" i="26"/>
  <c r="T1039" i="26"/>
  <c r="U1039" i="26" s="1"/>
  <c r="T1046" i="26"/>
  <c r="U1046" i="26" s="1"/>
  <c r="T137" i="26"/>
  <c r="U137" i="26" s="1"/>
  <c r="T194" i="26"/>
  <c r="U194" i="26" s="1"/>
  <c r="T238" i="26"/>
  <c r="T289" i="26"/>
  <c r="U289" i="26" s="1"/>
  <c r="T339" i="26"/>
  <c r="T388" i="26"/>
  <c r="U388" i="26" s="1"/>
  <c r="T438" i="26"/>
  <c r="U438" i="26" s="1"/>
  <c r="T487" i="26"/>
  <c r="U487" i="26" s="1"/>
  <c r="T648" i="26"/>
  <c r="U648" i="26" s="1"/>
  <c r="T658" i="26"/>
  <c r="U658" i="26" s="1"/>
  <c r="T663" i="26"/>
  <c r="U663" i="26" s="1"/>
  <c r="T670" i="26"/>
  <c r="U670" i="26" s="1"/>
  <c r="T676" i="26"/>
  <c r="U676" i="26" s="1"/>
  <c r="T680" i="26"/>
  <c r="T691" i="26"/>
  <c r="U691" i="26" s="1"/>
  <c r="T696" i="26"/>
  <c r="T708" i="26"/>
  <c r="T720" i="26"/>
  <c r="T725" i="26"/>
  <c r="U725" i="26" s="1"/>
  <c r="T730" i="26"/>
  <c r="T744" i="26"/>
  <c r="U744" i="26" s="1"/>
  <c r="T748" i="26"/>
  <c r="U748" i="26" s="1"/>
  <c r="T753" i="26"/>
  <c r="U753" i="26" s="1"/>
  <c r="T764" i="26"/>
  <c r="U764" i="26" s="1"/>
  <c r="T768" i="26"/>
  <c r="T779" i="26"/>
  <c r="U779" i="26" s="1"/>
  <c r="T790" i="26"/>
  <c r="T801" i="26"/>
  <c r="U801" i="26" s="1"/>
  <c r="T808" i="26"/>
  <c r="U808" i="26" s="1"/>
  <c r="T817" i="26"/>
  <c r="U817" i="26" s="1"/>
  <c r="T827" i="26"/>
  <c r="U827" i="26" s="1"/>
  <c r="T842" i="26"/>
  <c r="U842" i="26" s="1"/>
  <c r="T849" i="26"/>
  <c r="U849" i="26" s="1"/>
  <c r="T856" i="26"/>
  <c r="T863" i="26"/>
  <c r="U863" i="26" s="1"/>
  <c r="T870" i="26"/>
  <c r="T877" i="26"/>
  <c r="T884" i="26"/>
  <c r="U884" i="26" s="1"/>
  <c r="T896" i="26"/>
  <c r="U896" i="26" s="1"/>
  <c r="T903" i="26"/>
  <c r="U903" i="26" s="1"/>
  <c r="T916" i="26"/>
  <c r="U916" i="26" s="1"/>
  <c r="T923" i="26"/>
  <c r="U923" i="26" s="1"/>
  <c r="T931" i="26"/>
  <c r="U931" i="26" s="1"/>
  <c r="T936" i="26"/>
  <c r="T948" i="26"/>
  <c r="T955" i="26"/>
  <c r="U955" i="26" s="1"/>
  <c r="T974" i="26"/>
  <c r="U974" i="26" s="1"/>
  <c r="T981" i="26"/>
  <c r="U981" i="26" s="1"/>
  <c r="T989" i="26"/>
  <c r="U989" i="26" s="1"/>
  <c r="T996" i="26"/>
  <c r="T1002" i="26"/>
  <c r="U1002" i="26" s="1"/>
  <c r="T1008" i="26"/>
  <c r="U1008" i="26" s="1"/>
  <c r="T1015" i="26"/>
  <c r="U1015" i="26" s="1"/>
  <c r="T1021" i="26"/>
  <c r="T1028" i="26"/>
  <c r="U1028" i="26" s="1"/>
  <c r="T1034" i="26"/>
  <c r="U1034" i="26" s="1"/>
  <c r="T1040" i="26"/>
  <c r="U1040" i="26" s="1"/>
  <c r="T147" i="26"/>
  <c r="T201" i="26"/>
  <c r="T347" i="26"/>
  <c r="T493" i="26"/>
  <c r="U493" i="26" s="1"/>
  <c r="T578" i="26"/>
  <c r="U578" i="26" s="1"/>
  <c r="T611" i="26"/>
  <c r="U611" i="26" s="1"/>
  <c r="T617" i="26"/>
  <c r="U617" i="26" s="1"/>
  <c r="T622" i="26"/>
  <c r="U622" i="26" s="1"/>
  <c r="T628" i="26"/>
  <c r="T634" i="26"/>
  <c r="U634" i="26" s="1"/>
  <c r="T639" i="26"/>
  <c r="U639" i="26" s="1"/>
  <c r="T644" i="26"/>
  <c r="U644" i="26" s="1"/>
  <c r="T649" i="26"/>
  <c r="U649" i="26" s="1"/>
  <c r="T653" i="26"/>
  <c r="U653" i="26" s="1"/>
  <c r="T664" i="26"/>
  <c r="T671" i="26"/>
  <c r="U671" i="26" s="1"/>
  <c r="T681" i="26"/>
  <c r="U681" i="26" s="1"/>
  <c r="T685" i="26"/>
  <c r="U685" i="26" s="1"/>
  <c r="T692" i="26"/>
  <c r="U692" i="26" s="1"/>
  <c r="T697" i="26"/>
  <c r="U697" i="26" s="1"/>
  <c r="T702" i="26"/>
  <c r="U702" i="26" s="1"/>
  <c r="T709" i="26"/>
  <c r="U709" i="26" s="1"/>
  <c r="T714" i="26"/>
  <c r="U714" i="26" s="1"/>
  <c r="T721" i="26"/>
  <c r="U721" i="26" s="1"/>
  <c r="T731" i="26"/>
  <c r="U731" i="26" s="1"/>
  <c r="T737" i="26"/>
  <c r="U737" i="26" s="1"/>
  <c r="T754" i="26"/>
  <c r="U754" i="26" s="1"/>
  <c r="T760" i="26"/>
  <c r="T769" i="26"/>
  <c r="U769" i="26" s="1"/>
  <c r="T774" i="26"/>
  <c r="T780" i="26"/>
  <c r="T791" i="26"/>
  <c r="U791" i="26" s="1"/>
  <c r="T802" i="26"/>
  <c r="T813" i="26"/>
  <c r="U813" i="26" s="1"/>
  <c r="T818" i="26"/>
  <c r="U818" i="26" s="1"/>
  <c r="T822" i="26"/>
  <c r="U822" i="26" s="1"/>
  <c r="T828" i="26"/>
  <c r="U828" i="26" s="1"/>
  <c r="T833" i="26"/>
  <c r="U833" i="26" s="1"/>
  <c r="T837" i="26"/>
  <c r="U837" i="26" s="1"/>
  <c r="T843" i="26"/>
  <c r="U843" i="26" s="1"/>
  <c r="T850" i="26"/>
  <c r="U850" i="26" s="1"/>
  <c r="T857" i="26"/>
  <c r="U857" i="26" s="1"/>
  <c r="T871" i="26"/>
  <c r="U871" i="26" s="1"/>
  <c r="T878" i="26"/>
  <c r="T891" i="26"/>
  <c r="T904" i="26"/>
  <c r="U904" i="26" s="1"/>
  <c r="T909" i="26"/>
  <c r="U909" i="26" s="1"/>
  <c r="T924" i="26"/>
  <c r="T937" i="26"/>
  <c r="U937" i="26" s="1"/>
  <c r="T943" i="26"/>
  <c r="U943" i="26" s="1"/>
  <c r="T949" i="26"/>
  <c r="U949" i="26" s="1"/>
  <c r="T956" i="26"/>
  <c r="T963" i="26"/>
  <c r="U963" i="26" s="1"/>
  <c r="T968" i="26"/>
  <c r="U968" i="26" s="1"/>
  <c r="T975" i="26"/>
  <c r="U975" i="26" s="1"/>
  <c r="T982" i="26"/>
  <c r="T990" i="26"/>
  <c r="U990" i="26" s="1"/>
  <c r="T997" i="26"/>
  <c r="U997" i="26" s="1"/>
  <c r="T1009" i="26"/>
  <c r="U1009" i="26" s="1"/>
  <c r="T1016" i="26"/>
  <c r="T1022" i="26"/>
  <c r="T1029" i="26"/>
  <c r="U1029" i="26" s="1"/>
  <c r="T1041" i="26"/>
  <c r="U1041" i="26" s="1"/>
  <c r="T1047" i="26"/>
  <c r="U1047" i="26" s="1"/>
  <c r="T154" i="26"/>
  <c r="U154" i="26" s="1"/>
  <c r="T207" i="26"/>
  <c r="U207" i="26" s="1"/>
  <c r="T249" i="26"/>
  <c r="T300" i="26"/>
  <c r="U300" i="26" s="1"/>
  <c r="T401" i="26"/>
  <c r="T452" i="26"/>
  <c r="T584" i="26"/>
  <c r="U584" i="26" s="1"/>
  <c r="T618" i="26"/>
  <c r="U618" i="26" s="1"/>
  <c r="T629" i="26"/>
  <c r="U629" i="26" s="1"/>
  <c r="T635" i="26"/>
  <c r="U635" i="26" s="1"/>
  <c r="T665" i="26"/>
  <c r="U665" i="26" s="1"/>
  <c r="T677" i="26"/>
  <c r="U677" i="26" s="1"/>
  <c r="T686" i="26"/>
  <c r="U686" i="26" s="1"/>
  <c r="T698" i="26"/>
  <c r="U698" i="26" s="1"/>
  <c r="T715" i="26"/>
  <c r="U715" i="26" s="1"/>
  <c r="T726" i="26"/>
  <c r="U726" i="26" s="1"/>
  <c r="T738" i="26"/>
  <c r="T745" i="26"/>
  <c r="U745" i="26" s="1"/>
  <c r="T749" i="26"/>
  <c r="U749" i="26" s="1"/>
  <c r="T761" i="26"/>
  <c r="U761" i="26" s="1"/>
  <c r="T770" i="26"/>
  <c r="U770" i="26" s="1"/>
  <c r="T775" i="26"/>
  <c r="U775" i="26" s="1"/>
  <c r="T781" i="26"/>
  <c r="U781" i="26" s="1"/>
  <c r="T787" i="26"/>
  <c r="U787" i="26" s="1"/>
  <c r="T792" i="26"/>
  <c r="U792" i="26" s="1"/>
  <c r="T797" i="26"/>
  <c r="U797" i="26" s="1"/>
  <c r="T803" i="26"/>
  <c r="U803" i="26" s="1"/>
  <c r="T809" i="26"/>
  <c r="U809" i="26" s="1"/>
  <c r="T814" i="26"/>
  <c r="U814" i="26" s="1"/>
  <c r="T834" i="26"/>
  <c r="U834" i="26" s="1"/>
  <c r="T844" i="26"/>
  <c r="U844" i="26" s="1"/>
  <c r="T851" i="26"/>
  <c r="U851" i="26" s="1"/>
  <c r="T864" i="26"/>
  <c r="U864" i="26" s="1"/>
  <c r="T872" i="26"/>
  <c r="U872" i="26" s="1"/>
  <c r="T879" i="26"/>
  <c r="U879" i="26" s="1"/>
  <c r="T885" i="26"/>
  <c r="U885" i="26" s="1"/>
  <c r="T892" i="26"/>
  <c r="U892" i="26" s="1"/>
  <c r="T897" i="26"/>
  <c r="U897" i="26" s="1"/>
  <c r="T905" i="26"/>
  <c r="U905" i="26" s="1"/>
  <c r="T910" i="26"/>
  <c r="T917" i="26"/>
  <c r="U917" i="26" s="1"/>
  <c r="T925" i="26"/>
  <c r="U925" i="26" s="1"/>
  <c r="T932" i="26"/>
  <c r="T938" i="26"/>
  <c r="T950" i="26"/>
  <c r="T957" i="26"/>
  <c r="U957" i="26" s="1"/>
  <c r="T976" i="26"/>
  <c r="U976" i="26" s="1"/>
  <c r="T983" i="26"/>
  <c r="U983" i="26" s="1"/>
  <c r="T991" i="26"/>
  <c r="U991" i="26" s="1"/>
  <c r="T998" i="26"/>
  <c r="T1003" i="26"/>
  <c r="U1003" i="26" s="1"/>
  <c r="T1010" i="26"/>
  <c r="U1010" i="26" s="1"/>
  <c r="T1017" i="26"/>
  <c r="U1017" i="26" s="1"/>
  <c r="T1023" i="26"/>
  <c r="U1023" i="26" s="1"/>
  <c r="T1030" i="26"/>
  <c r="T1035" i="26"/>
  <c r="U1035" i="26" s="1"/>
  <c r="T1042" i="26"/>
  <c r="T1048" i="26"/>
  <c r="G9" i="25"/>
  <c r="T1100" i="26"/>
  <c r="T1095" i="26"/>
  <c r="U1095" i="26" s="1"/>
  <c r="T1089" i="26"/>
  <c r="T1083" i="26"/>
  <c r="U1083" i="26" s="1"/>
  <c r="T1079" i="26"/>
  <c r="U1079" i="26" s="1"/>
  <c r="T1073" i="26"/>
  <c r="U1073" i="26" s="1"/>
  <c r="T1067" i="26"/>
  <c r="U1067" i="26" s="1"/>
  <c r="T1062" i="26"/>
  <c r="T1056" i="26"/>
  <c r="U1056" i="26" s="1"/>
  <c r="T1051" i="26"/>
  <c r="U1051" i="26" s="1"/>
  <c r="T958" i="26"/>
  <c r="U958" i="26" s="1"/>
  <c r="T852" i="26"/>
  <c r="U852" i="26" s="1"/>
  <c r="T810" i="26"/>
  <c r="U810" i="26" s="1"/>
  <c r="T765" i="26"/>
  <c r="U765" i="26" s="1"/>
  <c r="T722" i="26"/>
  <c r="U722" i="26" s="1"/>
  <c r="T636" i="26"/>
  <c r="U636" i="26" s="1"/>
  <c r="T458" i="26"/>
  <c r="U458" i="26" s="1"/>
  <c r="T1094" i="26"/>
  <c r="U1094" i="26" s="1"/>
  <c r="T1088" i="26"/>
  <c r="U1088" i="26" s="1"/>
  <c r="T1082" i="26"/>
  <c r="U1082" i="26" s="1"/>
  <c r="T1078" i="26"/>
  <c r="U1078" i="26" s="1"/>
  <c r="T1072" i="26"/>
  <c r="T1061" i="26"/>
  <c r="U1061" i="26" s="1"/>
  <c r="T1055" i="26"/>
  <c r="U1055" i="26" s="1"/>
  <c r="T1050" i="26"/>
  <c r="T951" i="26"/>
  <c r="U951" i="26" s="1"/>
  <c r="T898" i="26"/>
  <c r="T804" i="26"/>
  <c r="T672" i="26"/>
  <c r="T630" i="26"/>
  <c r="U630" i="26" s="1"/>
  <c r="T407" i="26"/>
  <c r="U407" i="26" s="1"/>
  <c r="T1071" i="26"/>
  <c r="T1054" i="26"/>
  <c r="T1049" i="26"/>
  <c r="U1049" i="26" s="1"/>
  <c r="T999" i="26"/>
  <c r="U999" i="26" s="1"/>
  <c r="T944" i="26"/>
  <c r="T838" i="26"/>
  <c r="U838" i="26" s="1"/>
  <c r="T798" i="26"/>
  <c r="U798" i="26" s="1"/>
  <c r="T755" i="26"/>
  <c r="U755" i="26" s="1"/>
  <c r="T710" i="26"/>
  <c r="T666" i="26"/>
  <c r="T623" i="26"/>
  <c r="T360" i="26"/>
  <c r="U360" i="26" s="1"/>
  <c r="T1099" i="26"/>
  <c r="U1099" i="26" s="1"/>
  <c r="T1087" i="26"/>
  <c r="U1087" i="26" s="1"/>
  <c r="T1077" i="26"/>
  <c r="U1077" i="26" s="1"/>
  <c r="T1070" i="26"/>
  <c r="U1070" i="26" s="1"/>
  <c r="T1066" i="26"/>
  <c r="U1066" i="26" s="1"/>
  <c r="T1060" i="26"/>
  <c r="U1060" i="26" s="1"/>
  <c r="T1043" i="26"/>
  <c r="U1043" i="26" s="1"/>
  <c r="T992" i="26"/>
  <c r="T939" i="26"/>
  <c r="U939" i="26" s="1"/>
  <c r="T886" i="26"/>
  <c r="T703" i="26"/>
  <c r="T659" i="26"/>
  <c r="U659" i="26" s="1"/>
  <c r="T307" i="26"/>
  <c r="T1098" i="26"/>
  <c r="T1093" i="26"/>
  <c r="U1093" i="26" s="1"/>
  <c r="T1086" i="26"/>
  <c r="T1081" i="26"/>
  <c r="U1081" i="26" s="1"/>
  <c r="T1076" i="26"/>
  <c r="T1069" i="26"/>
  <c r="U1069" i="26" s="1"/>
  <c r="T1065" i="26"/>
  <c r="U1065" i="26" s="1"/>
  <c r="T1059" i="26"/>
  <c r="U1059" i="26" s="1"/>
  <c r="T1053" i="26"/>
  <c r="U1053" i="26" s="1"/>
  <c r="T1036" i="26"/>
  <c r="T984" i="26"/>
  <c r="T933" i="26"/>
  <c r="U933" i="26" s="1"/>
  <c r="T880" i="26"/>
  <c r="U880" i="26" s="1"/>
  <c r="T829" i="26"/>
  <c r="U829" i="26" s="1"/>
  <c r="T788" i="26"/>
  <c r="U788" i="26" s="1"/>
  <c r="T654" i="26"/>
  <c r="U654" i="26" s="1"/>
  <c r="T613" i="26"/>
  <c r="U613" i="26" s="1"/>
  <c r="T256" i="26"/>
  <c r="U256" i="26" s="1"/>
  <c r="T1102" i="26"/>
  <c r="T1097" i="26"/>
  <c r="T1092" i="26"/>
  <c r="T1085" i="26"/>
  <c r="U1085" i="26" s="1"/>
  <c r="T1080" i="26"/>
  <c r="U1080" i="26" s="1"/>
  <c r="T1058" i="26"/>
  <c r="T1031" i="26"/>
  <c r="U1031" i="26" s="1"/>
  <c r="T926" i="26"/>
  <c r="U926" i="26" s="1"/>
  <c r="T873" i="26"/>
  <c r="U873" i="26" s="1"/>
  <c r="T782" i="26"/>
  <c r="T739" i="26"/>
  <c r="T693" i="26"/>
  <c r="U693" i="26" s="1"/>
  <c r="T650" i="26"/>
  <c r="U650" i="26" s="1"/>
  <c r="T212" i="26"/>
  <c r="V1101" i="26"/>
  <c r="W1101" i="26" s="1"/>
  <c r="T1096" i="26"/>
  <c r="T1091" i="26"/>
  <c r="T1084" i="26"/>
  <c r="U1084" i="26" s="1"/>
  <c r="T1075" i="26"/>
  <c r="U1075" i="26" s="1"/>
  <c r="T1068" i="26"/>
  <c r="U1068" i="26" s="1"/>
  <c r="T1064" i="26"/>
  <c r="U1064" i="26" s="1"/>
  <c r="T1057" i="26"/>
  <c r="U1057" i="26" s="1"/>
  <c r="T1052" i="26"/>
  <c r="U1052" i="26" s="1"/>
  <c r="T1024" i="26"/>
  <c r="T969" i="26"/>
  <c r="U969" i="26" s="1"/>
  <c r="T918" i="26"/>
  <c r="T865" i="26"/>
  <c r="T819" i="26"/>
  <c r="U819" i="26" s="1"/>
  <c r="T732" i="26"/>
  <c r="T645" i="26"/>
  <c r="U645" i="26" s="1"/>
  <c r="T162" i="26"/>
  <c r="U162" i="26" s="1"/>
  <c r="V517" i="26"/>
  <c r="V503" i="26"/>
  <c r="W503" i="26" s="1"/>
  <c r="V499" i="26"/>
  <c r="W499" i="26" s="1"/>
  <c r="V440" i="26"/>
  <c r="W440" i="26" s="1"/>
  <c r="V400" i="26"/>
  <c r="T81" i="26"/>
  <c r="T71" i="26"/>
  <c r="U71" i="26" s="1"/>
  <c r="T55" i="26"/>
  <c r="T39" i="26"/>
  <c r="V7" i="26"/>
  <c r="W7" i="26" s="1"/>
  <c r="V927" i="26"/>
  <c r="V663" i="26"/>
  <c r="V592" i="26"/>
  <c r="V554" i="26"/>
  <c r="W554" i="26" s="1"/>
  <c r="V404" i="26"/>
  <c r="V376" i="26"/>
  <c r="V372" i="26"/>
  <c r="W372" i="26" s="1"/>
  <c r="V123" i="26"/>
  <c r="W123" i="26" s="1"/>
  <c r="T79" i="26"/>
  <c r="U79" i="26" s="1"/>
  <c r="T67" i="26"/>
  <c r="U67" i="26" s="1"/>
  <c r="T49" i="26"/>
  <c r="U49" i="26" s="1"/>
  <c r="T33" i="26"/>
  <c r="V397" i="26"/>
  <c r="V250" i="26"/>
  <c r="W250" i="26" s="1"/>
  <c r="V199" i="26"/>
  <c r="T77" i="26"/>
  <c r="T65" i="26"/>
  <c r="T47" i="26"/>
  <c r="T31" i="26"/>
  <c r="V813" i="26"/>
  <c r="V607" i="26"/>
  <c r="W607" i="26" s="1"/>
  <c r="V538" i="26"/>
  <c r="V510" i="26"/>
  <c r="W510" i="26" s="1"/>
  <c r="V496" i="26"/>
  <c r="W496" i="26" s="1"/>
  <c r="V473" i="26"/>
  <c r="W473" i="26" s="1"/>
  <c r="V464" i="26"/>
  <c r="W464" i="26" s="1"/>
  <c r="V387" i="26"/>
  <c r="V316" i="26"/>
  <c r="W316" i="26" s="1"/>
  <c r="V240" i="26"/>
  <c r="T61" i="26"/>
  <c r="T45" i="26"/>
  <c r="T29" i="26"/>
  <c r="T73" i="26"/>
  <c r="U73" i="26" s="1"/>
  <c r="T59" i="26"/>
  <c r="T43" i="26"/>
  <c r="T23" i="26"/>
  <c r="V165" i="26"/>
  <c r="W165" i="26" s="1"/>
  <c r="H10" i="26"/>
  <c r="H11" i="26" s="1"/>
  <c r="H12" i="26" s="1"/>
  <c r="I9" i="26"/>
  <c r="I8" i="26"/>
  <c r="V734" i="26"/>
  <c r="V635" i="26"/>
  <c r="V1019" i="26"/>
  <c r="V1039" i="26"/>
  <c r="V978" i="26"/>
  <c r="V880" i="26"/>
  <c r="V852" i="26"/>
  <c r="V781" i="26"/>
  <c r="V446" i="26"/>
  <c r="V799" i="26"/>
  <c r="V688" i="26"/>
  <c r="V1004" i="26"/>
  <c r="V625" i="26"/>
  <c r="V994" i="26"/>
  <c r="V980" i="26"/>
  <c r="V867" i="26"/>
  <c r="V1040" i="26"/>
  <c r="V993" i="26"/>
  <c r="V859" i="26"/>
  <c r="V824" i="26"/>
  <c r="V756" i="26"/>
  <c r="V987" i="26"/>
  <c r="V917" i="26"/>
  <c r="V858" i="26"/>
  <c r="W858" i="26" s="1"/>
  <c r="V783" i="26"/>
  <c r="W783" i="26" s="1"/>
  <c r="V714" i="26"/>
  <c r="W714" i="26" s="1"/>
  <c r="V687" i="26"/>
  <c r="W687" i="26" s="1"/>
  <c r="V648" i="26"/>
  <c r="W648" i="26" s="1"/>
  <c r="V597" i="26"/>
  <c r="V553" i="26"/>
  <c r="V466" i="26"/>
  <c r="V911" i="26"/>
  <c r="W911" i="26" s="1"/>
  <c r="V842" i="26"/>
  <c r="W842" i="26" s="1"/>
  <c r="V741" i="26"/>
  <c r="W741" i="26" s="1"/>
  <c r="V700" i="26"/>
  <c r="V690" i="26"/>
  <c r="V683" i="26"/>
  <c r="W683" i="26" s="1"/>
  <c r="V651" i="26"/>
  <c r="V641" i="26"/>
  <c r="V631" i="26"/>
  <c r="W631" i="26" s="1"/>
  <c r="V612" i="26"/>
  <c r="V584" i="26"/>
  <c r="V176" i="26"/>
  <c r="V991" i="26"/>
  <c r="V925" i="26"/>
  <c r="V874" i="26"/>
  <c r="V853" i="26"/>
  <c r="W853" i="26" s="1"/>
  <c r="V841" i="26"/>
  <c r="W841" i="26" s="1"/>
  <c r="V825" i="26"/>
  <c r="V757" i="26"/>
  <c r="V729" i="26"/>
  <c r="W729" i="26" s="1"/>
  <c r="V693" i="26"/>
  <c r="V889" i="26"/>
  <c r="V864" i="26"/>
  <c r="V815" i="26"/>
  <c r="V797" i="26"/>
  <c r="V787" i="26"/>
  <c r="V751" i="26"/>
  <c r="W751" i="26" s="1"/>
  <c r="V737" i="26"/>
  <c r="V689" i="26"/>
  <c r="V657" i="26"/>
  <c r="V595" i="26"/>
  <c r="V685" i="26"/>
  <c r="V599" i="26"/>
  <c r="V590" i="26"/>
  <c r="V509" i="26"/>
  <c r="V463" i="26"/>
  <c r="V617" i="26"/>
  <c r="V598" i="26"/>
  <c r="V559" i="26"/>
  <c r="V449" i="26"/>
  <c r="V555" i="26"/>
  <c r="W555" i="26" s="1"/>
  <c r="V533" i="26"/>
  <c r="W533" i="26" s="1"/>
  <c r="V519" i="26"/>
  <c r="V513" i="26"/>
  <c r="V396" i="26"/>
  <c r="V392" i="26"/>
  <c r="W392" i="26" s="1"/>
  <c r="V155" i="26"/>
  <c r="V131" i="26"/>
  <c r="V439" i="26"/>
  <c r="V425" i="26"/>
  <c r="V535" i="26"/>
  <c r="W535" i="26" s="1"/>
  <c r="V529" i="26"/>
  <c r="W529" i="26" s="1"/>
  <c r="V507" i="26"/>
  <c r="W507" i="26" s="1"/>
  <c r="V467" i="26"/>
  <c r="W467" i="26" s="1"/>
  <c r="V451" i="26"/>
  <c r="W451" i="26" s="1"/>
  <c r="V424" i="26"/>
  <c r="V399" i="26"/>
  <c r="W399" i="26" s="1"/>
  <c r="V356" i="26"/>
  <c r="V325" i="26"/>
  <c r="V235" i="26"/>
  <c r="V194" i="26"/>
  <c r="V457" i="26"/>
  <c r="V383" i="26"/>
  <c r="W383" i="26" s="1"/>
  <c r="V360" i="26"/>
  <c r="V345" i="26"/>
  <c r="V340" i="26"/>
  <c r="V319" i="26"/>
  <c r="V265" i="26"/>
  <c r="V246" i="26"/>
  <c r="V207" i="26"/>
  <c r="V609" i="26"/>
  <c r="V551" i="26"/>
  <c r="W551" i="26" s="1"/>
  <c r="V545" i="26"/>
  <c r="W545" i="26" s="1"/>
  <c r="V491" i="26"/>
  <c r="V364" i="26"/>
  <c r="V251" i="26"/>
  <c r="V189" i="26"/>
  <c r="V334" i="26"/>
  <c r="V328" i="26"/>
  <c r="V171" i="26"/>
  <c r="V83" i="26"/>
  <c r="V292" i="26"/>
  <c r="W292" i="26" s="1"/>
  <c r="V276" i="26"/>
  <c r="W276" i="26" s="1"/>
  <c r="V154" i="26"/>
  <c r="V87" i="26"/>
  <c r="W87" i="26" s="1"/>
  <c r="T27" i="26"/>
  <c r="T25" i="26"/>
  <c r="V146" i="26"/>
  <c r="W146" i="26" s="1"/>
  <c r="V119" i="26"/>
  <c r="W119" i="26" s="1"/>
  <c r="V1080" i="26"/>
  <c r="V1069" i="26"/>
  <c r="V989" i="26"/>
  <c r="V988" i="26"/>
  <c r="V1090" i="26"/>
  <c r="V1082" i="26"/>
  <c r="V1074" i="26"/>
  <c r="V1047" i="26"/>
  <c r="V1041" i="26"/>
  <c r="V1006" i="26"/>
  <c r="V1005" i="26"/>
  <c r="V983" i="26"/>
  <c r="V1084" i="26"/>
  <c r="V1078" i="26"/>
  <c r="V1070" i="26"/>
  <c r="V969" i="26"/>
  <c r="V1035" i="26"/>
  <c r="V990" i="26"/>
  <c r="V985" i="26"/>
  <c r="W985" i="26" s="1"/>
  <c r="V975" i="26"/>
  <c r="W975" i="26" s="1"/>
  <c r="V937" i="26"/>
  <c r="V872" i="26"/>
  <c r="V843" i="26"/>
  <c r="V850" i="26"/>
  <c r="V1061" i="26"/>
  <c r="V1013" i="26"/>
  <c r="W1013" i="26" s="1"/>
  <c r="V997" i="26"/>
  <c r="V945" i="26"/>
  <c r="V930" i="26"/>
  <c r="W930" i="26" s="1"/>
  <c r="V953" i="26"/>
  <c r="V933" i="26"/>
  <c r="V923" i="26"/>
  <c r="V909" i="26"/>
  <c r="W909" i="26" s="1"/>
  <c r="V875" i="26"/>
  <c r="V848" i="26"/>
  <c r="W848" i="26" s="1"/>
  <c r="V919" i="26"/>
  <c r="V888" i="26"/>
  <c r="V981" i="26"/>
  <c r="V941" i="26"/>
  <c r="W941" i="26" s="1"/>
  <c r="V929" i="26"/>
  <c r="V855" i="26"/>
  <c r="V973" i="26"/>
  <c r="W973" i="26" s="1"/>
  <c r="V922" i="26"/>
  <c r="V915" i="26"/>
  <c r="W915" i="26" s="1"/>
  <c r="V833" i="26"/>
  <c r="V903" i="26"/>
  <c r="V881" i="26"/>
  <c r="V811" i="26"/>
  <c r="V849" i="26"/>
  <c r="V829" i="26"/>
  <c r="W829" i="26" s="1"/>
  <c r="V354" i="26"/>
  <c r="V442" i="26"/>
  <c r="V426" i="26"/>
  <c r="V418" i="26"/>
  <c r="V410" i="26"/>
  <c r="V338" i="26"/>
  <c r="V322" i="26"/>
  <c r="V169" i="26"/>
  <c r="V153" i="26"/>
  <c r="V290" i="26"/>
  <c r="V113" i="26"/>
  <c r="V807" i="26"/>
  <c r="W807" i="26" s="1"/>
  <c r="V791" i="26"/>
  <c r="W791" i="26" s="1"/>
  <c r="V402" i="26"/>
  <c r="V274" i="26"/>
  <c r="V793" i="26"/>
  <c r="W793" i="26" s="1"/>
  <c r="V174" i="26"/>
  <c r="V158" i="26"/>
  <c r="W387" i="26"/>
  <c r="V166" i="26"/>
  <c r="V150" i="26"/>
  <c r="V57" i="26"/>
  <c r="V161" i="26"/>
  <c r="V37" i="26"/>
  <c r="V21" i="26"/>
  <c r="T8" i="26"/>
  <c r="U8" i="26" s="1"/>
  <c r="T20" i="26"/>
  <c r="U20" i="26" s="1"/>
  <c r="T22" i="26"/>
  <c r="U22" i="26" s="1"/>
  <c r="T24" i="26"/>
  <c r="U24" i="26" s="1"/>
  <c r="T26" i="26"/>
  <c r="U26" i="26" s="1"/>
  <c r="T28" i="26"/>
  <c r="U28" i="26" s="1"/>
  <c r="T30" i="26"/>
  <c r="U30" i="26" s="1"/>
  <c r="T32" i="26"/>
  <c r="U32" i="26" s="1"/>
  <c r="T34" i="26"/>
  <c r="U34" i="26" s="1"/>
  <c r="T36" i="26"/>
  <c r="U36" i="26" s="1"/>
  <c r="T38" i="26"/>
  <c r="U38" i="26" s="1"/>
  <c r="T40" i="26"/>
  <c r="U40" i="26" s="1"/>
  <c r="T42" i="26"/>
  <c r="U42" i="26" s="1"/>
  <c r="T44" i="26"/>
  <c r="U44" i="26" s="1"/>
  <c r="T46" i="26"/>
  <c r="U46" i="26" s="1"/>
  <c r="T48" i="26"/>
  <c r="U48" i="26" s="1"/>
  <c r="T50" i="26"/>
  <c r="U50" i="26" s="1"/>
  <c r="T52" i="26"/>
  <c r="U52" i="26" s="1"/>
  <c r="T54" i="26"/>
  <c r="U54" i="26" s="1"/>
  <c r="T56" i="26"/>
  <c r="U56" i="26" s="1"/>
  <c r="T58" i="26"/>
  <c r="U58" i="26" s="1"/>
  <c r="T60" i="26"/>
  <c r="U60" i="26" s="1"/>
  <c r="T62" i="26"/>
  <c r="U62" i="26" s="1"/>
  <c r="T64" i="26"/>
  <c r="U64" i="26" s="1"/>
  <c r="T66" i="26"/>
  <c r="U66" i="26" s="1"/>
  <c r="T68" i="26"/>
  <c r="U68" i="26" s="1"/>
  <c r="T70" i="26"/>
  <c r="U70" i="26" s="1"/>
  <c r="T72" i="26"/>
  <c r="U72" i="26" s="1"/>
  <c r="T74" i="26"/>
  <c r="U74" i="26" s="1"/>
  <c r="T76" i="26"/>
  <c r="U76" i="26" s="1"/>
  <c r="T78" i="26"/>
  <c r="U78" i="26" s="1"/>
  <c r="T80" i="26"/>
  <c r="U80" i="26" s="1"/>
  <c r="T82" i="26"/>
  <c r="U82" i="26" s="1"/>
  <c r="T84" i="26"/>
  <c r="U84" i="26" s="1"/>
  <c r="T86" i="26"/>
  <c r="U86" i="26" s="1"/>
  <c r="T88" i="26"/>
  <c r="U88" i="26" s="1"/>
  <c r="T90" i="26"/>
  <c r="U90" i="26" s="1"/>
  <c r="T92" i="26"/>
  <c r="U92" i="26" s="1"/>
  <c r="T94" i="26"/>
  <c r="U94" i="26" s="1"/>
  <c r="T96" i="26"/>
  <c r="U96" i="26" s="1"/>
  <c r="T98" i="26"/>
  <c r="U98" i="26" s="1"/>
  <c r="T100" i="26"/>
  <c r="U100" i="26" s="1"/>
  <c r="T102" i="26"/>
  <c r="U102" i="26" s="1"/>
  <c r="T104" i="26"/>
  <c r="U104" i="26" s="1"/>
  <c r="T106" i="26"/>
  <c r="U106" i="26" s="1"/>
  <c r="T108" i="26"/>
  <c r="U108" i="26" s="1"/>
  <c r="T110" i="26"/>
  <c r="U110" i="26" s="1"/>
  <c r="T112" i="26"/>
  <c r="U112" i="26" s="1"/>
  <c r="T114" i="26"/>
  <c r="U114" i="26" s="1"/>
  <c r="T116" i="26"/>
  <c r="U116" i="26" s="1"/>
  <c r="T118" i="26"/>
  <c r="U118" i="26" s="1"/>
  <c r="T120" i="26"/>
  <c r="U120" i="26" s="1"/>
  <c r="T122" i="26"/>
  <c r="U122" i="26" s="1"/>
  <c r="T124" i="26"/>
  <c r="U124" i="26" s="1"/>
  <c r="T126" i="26"/>
  <c r="U126" i="26" s="1"/>
  <c r="T128" i="26"/>
  <c r="U128" i="26" s="1"/>
  <c r="T130" i="26"/>
  <c r="U130" i="26" s="1"/>
  <c r="T132" i="26"/>
  <c r="U132" i="26" s="1"/>
  <c r="T134" i="26"/>
  <c r="U134" i="26" s="1"/>
  <c r="T136" i="26"/>
  <c r="U136" i="26" s="1"/>
  <c r="T138" i="26"/>
  <c r="U138" i="26" s="1"/>
  <c r="T140" i="26"/>
  <c r="U140" i="26" s="1"/>
  <c r="T142" i="26"/>
  <c r="U142" i="26" s="1"/>
  <c r="T144" i="26"/>
  <c r="U144" i="26" s="1"/>
  <c r="V172" i="26"/>
  <c r="W172" i="26" s="1"/>
  <c r="V164" i="26"/>
  <c r="W164" i="26" s="1"/>
  <c r="V156" i="26"/>
  <c r="W156" i="26" s="1"/>
  <c r="V148" i="26"/>
  <c r="W148" i="26" s="1"/>
  <c r="T63" i="26"/>
  <c r="U63" i="26" s="1"/>
  <c r="T75" i="26"/>
  <c r="U75" i="26" s="1"/>
  <c r="Y17" i="26"/>
  <c r="V41" i="26" l="1"/>
  <c r="V306" i="26"/>
  <c r="V350" i="26"/>
  <c r="V388" i="26"/>
  <c r="V717" i="26"/>
  <c r="V926" i="26"/>
  <c r="V878" i="26"/>
  <c r="U878" i="26"/>
  <c r="V760" i="26"/>
  <c r="U760" i="26"/>
  <c r="V1014" i="26"/>
  <c r="U1014" i="26"/>
  <c r="V508" i="26"/>
  <c r="U508" i="26"/>
  <c r="W508" i="26" s="1"/>
  <c r="V318" i="26"/>
  <c r="U318" i="26"/>
  <c r="V210" i="26"/>
  <c r="U210" i="26"/>
  <c r="V415" i="26"/>
  <c r="U415" i="26"/>
  <c r="V234" i="26"/>
  <c r="U234" i="26"/>
  <c r="W234" i="26" s="1"/>
  <c r="V710" i="26"/>
  <c r="U710" i="26"/>
  <c r="V718" i="26"/>
  <c r="U718" i="26"/>
  <c r="V952" i="26"/>
  <c r="U952" i="26"/>
  <c r="V53" i="26"/>
  <c r="U53" i="26"/>
  <c r="W53" i="26" s="1"/>
  <c r="V257" i="26"/>
  <c r="U257" i="26"/>
  <c r="V183" i="26"/>
  <c r="U183" i="26"/>
  <c r="V111" i="26"/>
  <c r="V29" i="26"/>
  <c r="U29" i="26"/>
  <c r="V47" i="26"/>
  <c r="W47" i="26" s="1"/>
  <c r="U47" i="26"/>
  <c r="V732" i="26"/>
  <c r="U732" i="26"/>
  <c r="V1048" i="26"/>
  <c r="U1048" i="26"/>
  <c r="V998" i="26"/>
  <c r="U998" i="26"/>
  <c r="V201" i="26"/>
  <c r="W201" i="26" s="1"/>
  <c r="U201" i="26"/>
  <c r="V790" i="26"/>
  <c r="U790" i="26"/>
  <c r="V238" i="26"/>
  <c r="U238" i="26"/>
  <c r="V862" i="26"/>
  <c r="W862" i="26" s="1"/>
  <c r="U862" i="26"/>
  <c r="V961" i="26"/>
  <c r="U961" i="26"/>
  <c r="V894" i="26"/>
  <c r="U894" i="26"/>
  <c r="V772" i="26"/>
  <c r="U772" i="26"/>
  <c r="V712" i="26"/>
  <c r="U712" i="26"/>
  <c r="V656" i="26"/>
  <c r="W656" i="26" s="1"/>
  <c r="U656" i="26"/>
  <c r="V288" i="26"/>
  <c r="U288" i="26"/>
  <c r="V175" i="26"/>
  <c r="U175" i="26"/>
  <c r="V546" i="26"/>
  <c r="W546" i="26" s="1"/>
  <c r="U546" i="26"/>
  <c r="V305" i="26"/>
  <c r="W305" i="26" s="1"/>
  <c r="U305" i="26"/>
  <c r="V242" i="26"/>
  <c r="U242" i="26"/>
  <c r="V133" i="26"/>
  <c r="U133" i="26"/>
  <c r="V398" i="26"/>
  <c r="W398" i="26" s="1"/>
  <c r="U398" i="26"/>
  <c r="V329" i="26"/>
  <c r="W329" i="26" s="1"/>
  <c r="U329" i="26"/>
  <c r="V159" i="26"/>
  <c r="U159" i="26"/>
  <c r="V610" i="26"/>
  <c r="U610" i="26"/>
  <c r="V253" i="26"/>
  <c r="W253" i="26" s="1"/>
  <c r="U253" i="26"/>
  <c r="V454" i="26"/>
  <c r="W454" i="26" s="1"/>
  <c r="U454" i="26"/>
  <c r="V395" i="26"/>
  <c r="U395" i="26"/>
  <c r="V314" i="26"/>
  <c r="U314" i="26"/>
  <c r="V178" i="26"/>
  <c r="W178" i="26" s="1"/>
  <c r="U178" i="26"/>
  <c r="V361" i="26"/>
  <c r="W361" i="26" s="1"/>
  <c r="U361" i="26"/>
  <c r="V301" i="26"/>
  <c r="U301" i="26"/>
  <c r="V223" i="26"/>
  <c r="U223" i="26"/>
  <c r="V177" i="26"/>
  <c r="W177" i="26" s="1"/>
  <c r="U177" i="26"/>
  <c r="V85" i="26"/>
  <c r="W85" i="26" s="1"/>
  <c r="U85" i="26"/>
  <c r="V666" i="26"/>
  <c r="U666" i="26"/>
  <c r="V1050" i="26"/>
  <c r="U1050" i="26"/>
  <c r="V1016" i="26"/>
  <c r="U1016" i="26"/>
  <c r="V826" i="26"/>
  <c r="W826" i="26" s="1"/>
  <c r="U826" i="26"/>
  <c r="V432" i="26"/>
  <c r="U432" i="26"/>
  <c r="V846" i="26"/>
  <c r="U846" i="26"/>
  <c r="V423" i="26"/>
  <c r="U423" i="26"/>
  <c r="V188" i="26"/>
  <c r="W188" i="26" s="1"/>
  <c r="U188" i="26"/>
  <c r="V430" i="26"/>
  <c r="U430" i="26"/>
  <c r="V266" i="26"/>
  <c r="U266" i="26"/>
  <c r="V570" i="26"/>
  <c r="U570" i="26"/>
  <c r="V271" i="26"/>
  <c r="W271" i="26" s="1"/>
  <c r="U271" i="26"/>
  <c r="V1058" i="26"/>
  <c r="U1058" i="26"/>
  <c r="V936" i="26"/>
  <c r="U936" i="26"/>
  <c r="V972" i="26"/>
  <c r="U972" i="26"/>
  <c r="V893" i="26"/>
  <c r="W893" i="26" s="1"/>
  <c r="U893" i="26"/>
  <c r="V411" i="26"/>
  <c r="U411" i="26"/>
  <c r="V51" i="26"/>
  <c r="U51" i="26"/>
  <c r="V229" i="26"/>
  <c r="U229" i="26"/>
  <c r="V1063" i="26"/>
  <c r="W1063" i="26" s="1"/>
  <c r="V280" i="26"/>
  <c r="V45" i="26"/>
  <c r="U45" i="26"/>
  <c r="V65" i="26"/>
  <c r="U65" i="26"/>
  <c r="V703" i="26"/>
  <c r="U703" i="26"/>
  <c r="V1072" i="26"/>
  <c r="W1072" i="26" s="1"/>
  <c r="U1072" i="26"/>
  <c r="V1042" i="26"/>
  <c r="U1042" i="26"/>
  <c r="V738" i="26"/>
  <c r="U738" i="26"/>
  <c r="V802" i="26"/>
  <c r="U802" i="26"/>
  <c r="V628" i="26"/>
  <c r="W628" i="26" s="1"/>
  <c r="U628" i="26"/>
  <c r="V147" i="26"/>
  <c r="U147" i="26"/>
  <c r="V996" i="26"/>
  <c r="U996" i="26"/>
  <c r="V856" i="26"/>
  <c r="W856" i="26" s="1"/>
  <c r="U856" i="26"/>
  <c r="V720" i="26"/>
  <c r="W720" i="26" s="1"/>
  <c r="U720" i="26"/>
  <c r="V675" i="26"/>
  <c r="U675" i="26"/>
  <c r="V233" i="26"/>
  <c r="U233" i="26"/>
  <c r="V758" i="26"/>
  <c r="W758" i="26" s="1"/>
  <c r="U758" i="26"/>
  <c r="V706" i="26"/>
  <c r="W706" i="26" s="1"/>
  <c r="U706" i="26"/>
  <c r="V940" i="26"/>
  <c r="U940" i="26"/>
  <c r="V882" i="26"/>
  <c r="U882" i="26"/>
  <c r="V750" i="26"/>
  <c r="W750" i="26" s="1"/>
  <c r="U750" i="26"/>
  <c r="V704" i="26"/>
  <c r="W704" i="26" s="1"/>
  <c r="U704" i="26"/>
  <c r="V331" i="26"/>
  <c r="U331" i="26"/>
  <c r="V282" i="26"/>
  <c r="U282" i="26"/>
  <c r="V216" i="26"/>
  <c r="W216" i="26" s="1"/>
  <c r="U216" i="26"/>
  <c r="V69" i="26"/>
  <c r="W69" i="26" s="1"/>
  <c r="U69" i="26"/>
  <c r="V540" i="26"/>
  <c r="U540" i="26"/>
  <c r="V480" i="26"/>
  <c r="U480" i="26"/>
  <c r="V352" i="26"/>
  <c r="W352" i="26" s="1"/>
  <c r="U352" i="26"/>
  <c r="V298" i="26"/>
  <c r="W298" i="26" s="1"/>
  <c r="U298" i="26"/>
  <c r="V187" i="26"/>
  <c r="U187" i="26"/>
  <c r="V385" i="26"/>
  <c r="W385" i="26" s="1"/>
  <c r="U385" i="26"/>
  <c r="V323" i="26"/>
  <c r="W323" i="26" s="1"/>
  <c r="U323" i="26"/>
  <c r="V151" i="26"/>
  <c r="W151" i="26" s="1"/>
  <c r="U151" i="26"/>
  <c r="V349" i="26"/>
  <c r="U349" i="26"/>
  <c r="V278" i="26"/>
  <c r="W278" i="26" s="1"/>
  <c r="U278" i="26"/>
  <c r="V244" i="26"/>
  <c r="W244" i="26" s="1"/>
  <c r="U244" i="26"/>
  <c r="V294" i="26"/>
  <c r="W294" i="26" s="1"/>
  <c r="U294" i="26"/>
  <c r="V35" i="26"/>
  <c r="U35" i="26"/>
  <c r="V640" i="26"/>
  <c r="W640" i="26" s="1"/>
  <c r="U640" i="26"/>
  <c r="V27" i="26"/>
  <c r="U27" i="26"/>
  <c r="V59" i="26"/>
  <c r="W59" i="26" s="1"/>
  <c r="U59" i="26"/>
  <c r="V33" i="26"/>
  <c r="U33" i="26"/>
  <c r="V1026" i="26"/>
  <c r="U1026" i="26"/>
  <c r="V217" i="26"/>
  <c r="U217" i="26"/>
  <c r="V109" i="26"/>
  <c r="W109" i="26" s="1"/>
  <c r="U109" i="26"/>
  <c r="V212" i="26"/>
  <c r="U212" i="26"/>
  <c r="V307" i="26"/>
  <c r="U307" i="26"/>
  <c r="V932" i="26"/>
  <c r="U932" i="26"/>
  <c r="V840" i="26"/>
  <c r="U840" i="26"/>
  <c r="V336" i="26"/>
  <c r="U336" i="26"/>
  <c r="V544" i="26"/>
  <c r="U544" i="26"/>
  <c r="V526" i="26"/>
  <c r="U526" i="26"/>
  <c r="V333" i="26"/>
  <c r="W333" i="26" s="1"/>
  <c r="U333" i="26"/>
  <c r="V182" i="26"/>
  <c r="U182" i="26"/>
  <c r="V97" i="26"/>
  <c r="V25" i="26"/>
  <c r="U25" i="26"/>
  <c r="V61" i="26"/>
  <c r="U61" i="26"/>
  <c r="W61" i="26" s="1"/>
  <c r="V77" i="26"/>
  <c r="U77" i="26"/>
  <c r="V408" i="26"/>
  <c r="W408" i="26" s="1"/>
  <c r="V865" i="26"/>
  <c r="U865" i="26"/>
  <c r="V739" i="26"/>
  <c r="U739" i="26"/>
  <c r="V1092" i="26"/>
  <c r="U1092" i="26"/>
  <c r="V1076" i="26"/>
  <c r="U1076" i="26"/>
  <c r="V886" i="26"/>
  <c r="U886" i="26"/>
  <c r="V672" i="26"/>
  <c r="U672" i="26"/>
  <c r="V910" i="26"/>
  <c r="W910" i="26" s="1"/>
  <c r="U910" i="26"/>
  <c r="V982" i="26"/>
  <c r="U982" i="26"/>
  <c r="V924" i="26"/>
  <c r="W924" i="26" s="1"/>
  <c r="U924" i="26"/>
  <c r="V768" i="26"/>
  <c r="W768" i="26" s="1"/>
  <c r="U768" i="26"/>
  <c r="V708" i="26"/>
  <c r="W708" i="26" s="1"/>
  <c r="U708" i="26"/>
  <c r="V800" i="26"/>
  <c r="U800" i="26"/>
  <c r="V662" i="26"/>
  <c r="W662" i="26" s="1"/>
  <c r="U662" i="26"/>
  <c r="V806" i="26"/>
  <c r="W806" i="26" s="1"/>
  <c r="U806" i="26"/>
  <c r="V326" i="26"/>
  <c r="W326" i="26" s="1"/>
  <c r="U326" i="26"/>
  <c r="V986" i="26"/>
  <c r="U986" i="26"/>
  <c r="V928" i="26"/>
  <c r="W928" i="26" s="1"/>
  <c r="U928" i="26"/>
  <c r="V678" i="26"/>
  <c r="W678" i="26" s="1"/>
  <c r="U678" i="26"/>
  <c r="V866" i="26"/>
  <c r="W866" i="26" s="1"/>
  <c r="U866" i="26"/>
  <c r="V211" i="26"/>
  <c r="U211" i="26"/>
  <c r="V180" i="26"/>
  <c r="W180" i="26" s="1"/>
  <c r="U180" i="26"/>
  <c r="V93" i="26"/>
  <c r="W93" i="26" s="1"/>
  <c r="U93" i="26"/>
  <c r="V317" i="26"/>
  <c r="W317" i="26" s="1"/>
  <c r="U317" i="26"/>
  <c r="V143" i="26"/>
  <c r="U143" i="26"/>
  <c r="V460" i="26"/>
  <c r="W460" i="26" s="1"/>
  <c r="U460" i="26"/>
  <c r="V447" i="26"/>
  <c r="W447" i="26" s="1"/>
  <c r="U447" i="26"/>
  <c r="V390" i="26"/>
  <c r="W390" i="26" s="1"/>
  <c r="U390" i="26"/>
  <c r="V342" i="26"/>
  <c r="U342" i="26"/>
  <c r="V270" i="26"/>
  <c r="W270" i="26" s="1"/>
  <c r="U270" i="26"/>
  <c r="V157" i="26"/>
  <c r="W157" i="26" s="1"/>
  <c r="U157" i="26"/>
  <c r="V560" i="26"/>
  <c r="W560" i="26" s="1"/>
  <c r="U560" i="26"/>
  <c r="V295" i="26"/>
  <c r="U295" i="26"/>
  <c r="V163" i="26"/>
  <c r="W163" i="26" s="1"/>
  <c r="U163" i="26"/>
  <c r="V1098" i="26"/>
  <c r="U1098" i="26"/>
  <c r="V1054" i="26"/>
  <c r="W1054" i="26" s="1"/>
  <c r="U1054" i="26"/>
  <c r="V1100" i="26"/>
  <c r="U1100" i="26"/>
  <c r="V784" i="26"/>
  <c r="U784" i="26"/>
  <c r="V382" i="26"/>
  <c r="U382" i="26"/>
  <c r="V31" i="26"/>
  <c r="W31" i="26" s="1"/>
  <c r="U31" i="26"/>
  <c r="V81" i="26"/>
  <c r="U81" i="26"/>
  <c r="V870" i="26"/>
  <c r="U870" i="26"/>
  <c r="V730" i="26"/>
  <c r="U730" i="26"/>
  <c r="V716" i="26"/>
  <c r="W716" i="26" s="1"/>
  <c r="U716" i="26"/>
  <c r="V247" i="26"/>
  <c r="U247" i="26"/>
  <c r="V167" i="26"/>
  <c r="U167" i="26"/>
  <c r="V335" i="26"/>
  <c r="U335" i="26"/>
  <c r="V185" i="26"/>
  <c r="W185" i="26" s="1"/>
  <c r="U185" i="26"/>
  <c r="V523" i="26"/>
  <c r="W523" i="26" s="1"/>
  <c r="V186" i="26"/>
  <c r="V918" i="26"/>
  <c r="U918" i="26"/>
  <c r="V782" i="26"/>
  <c r="W782" i="26" s="1"/>
  <c r="U782" i="26"/>
  <c r="V1097" i="26"/>
  <c r="W1097" i="26" s="1"/>
  <c r="U1097" i="26"/>
  <c r="V944" i="26"/>
  <c r="U944" i="26"/>
  <c r="V804" i="26"/>
  <c r="U804" i="26"/>
  <c r="V1030" i="26"/>
  <c r="U1030" i="26"/>
  <c r="V780" i="26"/>
  <c r="W780" i="26" s="1"/>
  <c r="U780" i="26"/>
  <c r="V664" i="26"/>
  <c r="U664" i="26"/>
  <c r="V696" i="26"/>
  <c r="W696" i="26" s="1"/>
  <c r="U696" i="26"/>
  <c r="V626" i="26"/>
  <c r="W626" i="26" s="1"/>
  <c r="U626" i="26"/>
  <c r="V275" i="26"/>
  <c r="W275" i="26" s="1"/>
  <c r="U275" i="26"/>
  <c r="V920" i="26"/>
  <c r="W920" i="26" s="1"/>
  <c r="U920" i="26"/>
  <c r="V740" i="26"/>
  <c r="W740" i="26" s="1"/>
  <c r="U740" i="26"/>
  <c r="V694" i="26"/>
  <c r="W694" i="26" s="1"/>
  <c r="U694" i="26"/>
  <c r="V267" i="26"/>
  <c r="W267" i="26" s="1"/>
  <c r="U267" i="26"/>
  <c r="V206" i="26"/>
  <c r="W206" i="26" s="1"/>
  <c r="U206" i="26"/>
  <c r="V462" i="26"/>
  <c r="W462" i="26" s="1"/>
  <c r="U462" i="26"/>
  <c r="V337" i="26"/>
  <c r="W337" i="26" s="1"/>
  <c r="U337" i="26"/>
  <c r="V287" i="26"/>
  <c r="W287" i="26" s="1"/>
  <c r="U287" i="26"/>
  <c r="V310" i="26"/>
  <c r="W310" i="26" s="1"/>
  <c r="U310" i="26"/>
  <c r="V512" i="26"/>
  <c r="W512" i="26" s="1"/>
  <c r="U512" i="26"/>
  <c r="V448" i="26"/>
  <c r="W448" i="26" s="1"/>
  <c r="U448" i="26"/>
  <c r="V303" i="26"/>
  <c r="W303" i="26" s="1"/>
  <c r="U303" i="26"/>
  <c r="V141" i="26"/>
  <c r="W141" i="26" s="1"/>
  <c r="U141" i="26"/>
  <c r="V263" i="26"/>
  <c r="W263" i="26" s="1"/>
  <c r="U263" i="26"/>
  <c r="V219" i="26"/>
  <c r="W219" i="26" s="1"/>
  <c r="U219" i="26"/>
  <c r="V488" i="26"/>
  <c r="W488" i="26" s="1"/>
  <c r="U488" i="26"/>
  <c r="V367" i="26"/>
  <c r="W367" i="26" s="1"/>
  <c r="U367" i="26"/>
  <c r="V600" i="26"/>
  <c r="W600" i="26" s="1"/>
  <c r="U600" i="26"/>
  <c r="V504" i="26"/>
  <c r="W504" i="26" s="1"/>
  <c r="V682" i="26"/>
  <c r="U682" i="26"/>
  <c r="W682" i="26" s="1"/>
  <c r="V938" i="26"/>
  <c r="U938" i="26"/>
  <c r="W938" i="26" s="1"/>
  <c r="V960" i="26"/>
  <c r="U960" i="26"/>
  <c r="V705" i="26"/>
  <c r="U705" i="26"/>
  <c r="V830" i="26"/>
  <c r="U830" i="26"/>
  <c r="W830" i="26" s="1"/>
  <c r="V248" i="26"/>
  <c r="U248" i="26"/>
  <c r="W248" i="26" s="1"/>
  <c r="V374" i="26"/>
  <c r="U374" i="26"/>
  <c r="V101" i="26"/>
  <c r="U101" i="26"/>
  <c r="V184" i="26"/>
  <c r="U184" i="26"/>
  <c r="W184" i="26" s="1"/>
  <c r="V269" i="26"/>
  <c r="U269" i="26"/>
  <c r="W269" i="26" s="1"/>
  <c r="V249" i="26"/>
  <c r="U249" i="26"/>
  <c r="V474" i="26"/>
  <c r="U474" i="26"/>
  <c r="V23" i="26"/>
  <c r="U23" i="26"/>
  <c r="W23" i="26" s="1"/>
  <c r="V39" i="26"/>
  <c r="U39" i="26"/>
  <c r="W39" i="26" s="1"/>
  <c r="V1091" i="26"/>
  <c r="U1091" i="26"/>
  <c r="V1102" i="26"/>
  <c r="U1102" i="26"/>
  <c r="V984" i="26"/>
  <c r="U984" i="26"/>
  <c r="V1086" i="26"/>
  <c r="U1086" i="26"/>
  <c r="W1086" i="26" s="1"/>
  <c r="V992" i="26"/>
  <c r="U992" i="26"/>
  <c r="V898" i="26"/>
  <c r="U898" i="26"/>
  <c r="V1089" i="26"/>
  <c r="U1089" i="26"/>
  <c r="W1089" i="26" s="1"/>
  <c r="V452" i="26"/>
  <c r="U452" i="26"/>
  <c r="W452" i="26" s="1"/>
  <c r="V774" i="26"/>
  <c r="U774" i="26"/>
  <c r="V902" i="26"/>
  <c r="U902" i="26"/>
  <c r="V742" i="26"/>
  <c r="U742" i="26"/>
  <c r="W742" i="26" s="1"/>
  <c r="V228" i="26"/>
  <c r="U228" i="26"/>
  <c r="W228" i="26" s="1"/>
  <c r="V913" i="26"/>
  <c r="U913" i="26"/>
  <c r="V860" i="26"/>
  <c r="U860" i="26"/>
  <c r="V668" i="26"/>
  <c r="U668" i="26"/>
  <c r="V776" i="26"/>
  <c r="U776" i="26"/>
  <c r="W776" i="26" s="1"/>
  <c r="V624" i="26"/>
  <c r="U624" i="26"/>
  <c r="V492" i="26"/>
  <c r="U492" i="26"/>
  <c r="V375" i="26"/>
  <c r="U375" i="26"/>
  <c r="W375" i="26" s="1"/>
  <c r="V200" i="26"/>
  <c r="U200" i="26"/>
  <c r="V450" i="26"/>
  <c r="U450" i="26"/>
  <c r="V386" i="26"/>
  <c r="U386" i="26"/>
  <c r="V330" i="26"/>
  <c r="U330" i="26"/>
  <c r="W330" i="26" s="1"/>
  <c r="V281" i="26"/>
  <c r="U281" i="26"/>
  <c r="V221" i="26"/>
  <c r="U221" i="26"/>
  <c r="V168" i="26"/>
  <c r="U168" i="26"/>
  <c r="V534" i="26"/>
  <c r="U534" i="26"/>
  <c r="W534" i="26" s="1"/>
  <c r="V358" i="26"/>
  <c r="U358" i="26"/>
  <c r="W358" i="26" s="1"/>
  <c r="V304" i="26"/>
  <c r="U304" i="26"/>
  <c r="V226" i="26"/>
  <c r="U226" i="26"/>
  <c r="V117" i="26"/>
  <c r="U117" i="26"/>
  <c r="V581" i="26"/>
  <c r="U581" i="26"/>
  <c r="V506" i="26"/>
  <c r="U506" i="26"/>
  <c r="V357" i="26"/>
  <c r="U357" i="26"/>
  <c r="V378" i="26"/>
  <c r="U378" i="26"/>
  <c r="W378" i="26" s="1"/>
  <c r="V315" i="26"/>
  <c r="U315" i="26"/>
  <c r="W315" i="26" s="1"/>
  <c r="V203" i="26"/>
  <c r="U203" i="26"/>
  <c r="V419" i="26"/>
  <c r="U419" i="26"/>
  <c r="V362" i="26"/>
  <c r="U362" i="26"/>
  <c r="V230" i="26"/>
  <c r="U230" i="26"/>
  <c r="W230" i="26" s="1"/>
  <c r="V548" i="26"/>
  <c r="U548" i="26"/>
  <c r="V476" i="26"/>
  <c r="U476" i="26"/>
  <c r="V394" i="26"/>
  <c r="U394" i="26"/>
  <c r="W394" i="26" s="1"/>
  <c r="V956" i="26"/>
  <c r="U956" i="26"/>
  <c r="W956" i="26" s="1"/>
  <c r="V948" i="26"/>
  <c r="U948" i="26"/>
  <c r="V877" i="26"/>
  <c r="U877" i="26"/>
  <c r="V339" i="26"/>
  <c r="U339" i="26"/>
  <c r="W339" i="26" s="1"/>
  <c r="V900" i="26"/>
  <c r="U900" i="26"/>
  <c r="W900" i="26" s="1"/>
  <c r="V91" i="26"/>
  <c r="U91" i="26"/>
  <c r="V343" i="26"/>
  <c r="U343" i="26"/>
  <c r="V341" i="26"/>
  <c r="U341" i="26"/>
  <c r="W341" i="26" s="1"/>
  <c r="V313" i="26"/>
  <c r="U313" i="26"/>
  <c r="V1071" i="26"/>
  <c r="U1071" i="26"/>
  <c r="V1062" i="26"/>
  <c r="U1062" i="26"/>
  <c r="V347" i="26"/>
  <c r="U347" i="26"/>
  <c r="V320" i="26"/>
  <c r="U320" i="26"/>
  <c r="W320" i="26" s="1"/>
  <c r="V887" i="26"/>
  <c r="U887" i="26"/>
  <c r="V346" i="26"/>
  <c r="U346" i="26"/>
  <c r="V311" i="26"/>
  <c r="U311" i="26"/>
  <c r="W311" i="26" s="1"/>
  <c r="V205" i="26"/>
  <c r="U205" i="26"/>
  <c r="W205" i="26" s="1"/>
  <c r="V145" i="26"/>
  <c r="U145" i="26"/>
  <c r="V461" i="26"/>
  <c r="U461" i="26"/>
  <c r="V478" i="26"/>
  <c r="U478" i="26"/>
  <c r="W478" i="26" s="1"/>
  <c r="V43" i="26"/>
  <c r="U43" i="26"/>
  <c r="W43" i="26" s="1"/>
  <c r="V55" i="26"/>
  <c r="U55" i="26"/>
  <c r="V1024" i="26"/>
  <c r="U1024" i="26"/>
  <c r="V1096" i="26"/>
  <c r="U1096" i="26"/>
  <c r="W1096" i="26" s="1"/>
  <c r="V1036" i="26"/>
  <c r="U1036" i="26"/>
  <c r="W1036" i="26" s="1"/>
  <c r="V623" i="26"/>
  <c r="U623" i="26"/>
  <c r="V950" i="26"/>
  <c r="U950" i="26"/>
  <c r="V401" i="26"/>
  <c r="U401" i="26"/>
  <c r="W401" i="26" s="1"/>
  <c r="V1022" i="26"/>
  <c r="U1022" i="26"/>
  <c r="W1022" i="26" s="1"/>
  <c r="V891" i="26"/>
  <c r="W891" i="26" s="1"/>
  <c r="U891" i="26"/>
  <c r="V1021" i="26"/>
  <c r="U1021" i="26"/>
  <c r="V680" i="26"/>
  <c r="U680" i="26"/>
  <c r="W680" i="26" s="1"/>
  <c r="V1020" i="26"/>
  <c r="U1020" i="26"/>
  <c r="W1020" i="26" s="1"/>
  <c r="V954" i="26"/>
  <c r="U954" i="26"/>
  <c r="V914" i="26"/>
  <c r="U914" i="26"/>
  <c r="V794" i="26"/>
  <c r="U794" i="26"/>
  <c r="V970" i="26"/>
  <c r="U970" i="26"/>
  <c r="W970" i="26" s="1"/>
  <c r="V261" i="26"/>
  <c r="U261" i="26"/>
  <c r="V431" i="26"/>
  <c r="U431" i="26"/>
  <c r="V255" i="26"/>
  <c r="U255" i="26"/>
  <c r="W255" i="26" s="1"/>
  <c r="V193" i="26"/>
  <c r="U193" i="26"/>
  <c r="W193" i="26" s="1"/>
  <c r="V380" i="26"/>
  <c r="U380" i="26"/>
  <c r="V324" i="26"/>
  <c r="U324" i="26"/>
  <c r="V273" i="26"/>
  <c r="U273" i="26"/>
  <c r="W273" i="26" s="1"/>
  <c r="V215" i="26"/>
  <c r="U215" i="26"/>
  <c r="W215" i="26" s="1"/>
  <c r="V479" i="26"/>
  <c r="U479" i="26"/>
  <c r="V351" i="26"/>
  <c r="U351" i="26"/>
  <c r="W351" i="26" s="1"/>
  <c r="V286" i="26"/>
  <c r="U286" i="26"/>
  <c r="W286" i="26" s="1"/>
  <c r="V198" i="26"/>
  <c r="U198" i="26"/>
  <c r="W198" i="26" s="1"/>
  <c r="V435" i="26"/>
  <c r="U435" i="26"/>
  <c r="V279" i="26"/>
  <c r="U279" i="26"/>
  <c r="V115" i="26"/>
  <c r="U115" i="26"/>
  <c r="W115" i="26" s="1"/>
  <c r="V252" i="26"/>
  <c r="W252" i="26" s="1"/>
  <c r="U252" i="26"/>
  <c r="V191" i="26"/>
  <c r="U191" i="26"/>
  <c r="V413" i="26"/>
  <c r="U413" i="26"/>
  <c r="V355" i="26"/>
  <c r="U355" i="26"/>
  <c r="W355" i="26" s="1"/>
  <c r="V277" i="26"/>
  <c r="U277" i="26"/>
  <c r="W277" i="26" s="1"/>
  <c r="V224" i="26"/>
  <c r="U224" i="26"/>
  <c r="V542" i="26"/>
  <c r="U542" i="26"/>
  <c r="W542" i="26" s="1"/>
  <c r="V239" i="26"/>
  <c r="U239" i="26"/>
  <c r="W239" i="26" s="1"/>
  <c r="V195" i="26"/>
  <c r="U195" i="26"/>
  <c r="W195" i="26" s="1"/>
  <c r="V125" i="26"/>
  <c r="U125" i="26"/>
  <c r="V160" i="26"/>
  <c r="V1094" i="26"/>
  <c r="V1038" i="26"/>
  <c r="V587" i="26"/>
  <c r="W587" i="26" s="1"/>
  <c r="V673" i="26"/>
  <c r="V528" i="26"/>
  <c r="W528" i="26" s="1"/>
  <c r="V107" i="26"/>
  <c r="W107" i="26" s="1"/>
  <c r="V907" i="26"/>
  <c r="V370" i="26"/>
  <c r="V443" i="26"/>
  <c r="V861" i="26"/>
  <c r="W861" i="26" s="1"/>
  <c r="W224" i="26"/>
  <c r="V647" i="26"/>
  <c r="W647" i="26" s="1"/>
  <c r="V619" i="26"/>
  <c r="V895" i="26"/>
  <c r="W895" i="26" s="1"/>
  <c r="W261" i="26"/>
  <c r="V575" i="26"/>
  <c r="W575" i="26" s="1"/>
  <c r="V735" i="26"/>
  <c r="W735" i="26" s="1"/>
  <c r="V49" i="26"/>
  <c r="V427" i="26"/>
  <c r="V817" i="26"/>
  <c r="V1025" i="26"/>
  <c r="V727" i="26"/>
  <c r="V489" i="26"/>
  <c r="W489" i="26" s="1"/>
  <c r="W914" i="26"/>
  <c r="V501" i="26"/>
  <c r="W501" i="26" s="1"/>
  <c r="V486" i="26"/>
  <c r="W486" i="26" s="1"/>
  <c r="V906" i="26"/>
  <c r="W906" i="26" s="1"/>
  <c r="V769" i="26"/>
  <c r="W769" i="26" s="1"/>
  <c r="V845" i="26"/>
  <c r="V135" i="26"/>
  <c r="W135" i="26" s="1"/>
  <c r="W279" i="26"/>
  <c r="V1043" i="26"/>
  <c r="V197" i="26"/>
  <c r="W197" i="26" s="1"/>
  <c r="V578" i="26"/>
  <c r="W578" i="26" s="1"/>
  <c r="V955" i="26"/>
  <c r="W955" i="26" s="1"/>
  <c r="V129" i="26"/>
  <c r="V912" i="26"/>
  <c r="W912" i="26" s="1"/>
  <c r="W913" i="26"/>
  <c r="V904" i="26"/>
  <c r="V1028" i="26"/>
  <c r="W1028" i="26" s="1"/>
  <c r="V1088" i="26"/>
  <c r="V483" i="26"/>
  <c r="W483" i="26" s="1"/>
  <c r="V719" i="26"/>
  <c r="W719" i="26" s="1"/>
  <c r="W898" i="26"/>
  <c r="W624" i="26"/>
  <c r="V593" i="26"/>
  <c r="V691" i="26"/>
  <c r="W691" i="26" s="1"/>
  <c r="V284" i="26"/>
  <c r="W284" i="26" s="1"/>
  <c r="W774" i="26"/>
  <c r="W476" i="26"/>
  <c r="V873" i="26"/>
  <c r="W873" i="26" s="1"/>
  <c r="V795" i="26"/>
  <c r="W419" i="26"/>
  <c r="V1029" i="26"/>
  <c r="W1029" i="26" s="1"/>
  <c r="V437" i="26"/>
  <c r="W437" i="26" s="1"/>
  <c r="V733" i="26"/>
  <c r="V958" i="26"/>
  <c r="V753" i="26"/>
  <c r="V971" i="26"/>
  <c r="W200" i="26"/>
  <c r="V434" i="26"/>
  <c r="W434" i="26" s="1"/>
  <c r="V1045" i="26"/>
  <c r="W1045" i="26" s="1"/>
  <c r="V868" i="26"/>
  <c r="W868" i="26" s="1"/>
  <c r="V974" i="26"/>
  <c r="V999" i="26"/>
  <c r="W304" i="26"/>
  <c r="V260" i="26"/>
  <c r="W260" i="26" s="1"/>
  <c r="V441" i="26"/>
  <c r="W441" i="26" s="1"/>
  <c r="W203" i="26"/>
  <c r="V615" i="26"/>
  <c r="W615" i="26" s="1"/>
  <c r="W235" i="26"/>
  <c r="V549" i="26"/>
  <c r="W549" i="26" s="1"/>
  <c r="V921" i="26"/>
  <c r="W921" i="26" s="1"/>
  <c r="V957" i="26"/>
  <c r="W957" i="26" s="1"/>
  <c r="V977" i="26"/>
  <c r="W977" i="26" s="1"/>
  <c r="V897" i="26"/>
  <c r="W221" i="26"/>
  <c r="W860" i="26"/>
  <c r="W992" i="26"/>
  <c r="V1023" i="26"/>
  <c r="W1023" i="26" s="1"/>
  <c r="V580" i="26"/>
  <c r="W580" i="26" s="1"/>
  <c r="W998" i="26"/>
  <c r="W226" i="26"/>
  <c r="W357" i="26"/>
  <c r="V827" i="26"/>
  <c r="W827" i="26" s="1"/>
  <c r="V429" i="26"/>
  <c r="W429" i="26" s="1"/>
  <c r="W492" i="26"/>
  <c r="W737" i="26"/>
  <c r="W609" i="26"/>
  <c r="W513" i="26"/>
  <c r="W825" i="26"/>
  <c r="W1061" i="26"/>
  <c r="W519" i="26"/>
  <c r="W757" i="26"/>
  <c r="W690" i="26"/>
  <c r="W199" i="26"/>
  <c r="W945" i="26"/>
  <c r="W491" i="26"/>
  <c r="W424" i="26"/>
  <c r="W797" i="26"/>
  <c r="W815" i="26"/>
  <c r="W400" i="26"/>
  <c r="W689" i="26"/>
  <c r="W651" i="26"/>
  <c r="W404" i="26"/>
  <c r="W663" i="26"/>
  <c r="F18" i="25"/>
  <c r="W65" i="26"/>
  <c r="W986" i="26"/>
  <c r="W923" i="26"/>
  <c r="W340" i="26"/>
  <c r="W889" i="26"/>
  <c r="W727" i="26"/>
  <c r="W186" i="26"/>
  <c r="W154" i="26"/>
  <c r="W240" i="26"/>
  <c r="W927" i="26"/>
  <c r="W517" i="26"/>
  <c r="W1069" i="26"/>
  <c r="W700" i="26"/>
  <c r="W987" i="26"/>
  <c r="W693" i="26"/>
  <c r="V1073" i="26"/>
  <c r="W1073" i="26" s="1"/>
  <c r="V629" i="26"/>
  <c r="W629" i="26" s="1"/>
  <c r="V779" i="26"/>
  <c r="W779" i="26" s="1"/>
  <c r="V1085" i="26"/>
  <c r="W1085" i="26" s="1"/>
  <c r="V851" i="26"/>
  <c r="W851" i="26" s="1"/>
  <c r="V743" i="26"/>
  <c r="W743" i="26" s="1"/>
  <c r="W800" i="26"/>
  <c r="V1049" i="26"/>
  <c r="W1049" i="26" s="1"/>
  <c r="W705" i="26"/>
  <c r="V417" i="26"/>
  <c r="W417" i="26" s="1"/>
  <c r="W423" i="26"/>
  <c r="V445" i="26"/>
  <c r="W445" i="26" s="1"/>
  <c r="W887" i="26"/>
  <c r="V964" i="26"/>
  <c r="W257" i="26"/>
  <c r="V659" i="26"/>
  <c r="W659" i="26" s="1"/>
  <c r="V935" i="26"/>
  <c r="W935" i="26" s="1"/>
  <c r="V879" i="26"/>
  <c r="W879" i="26" s="1"/>
  <c r="W238" i="26"/>
  <c r="W145" i="26"/>
  <c r="V1012" i="26"/>
  <c r="W1012" i="26" s="1"/>
  <c r="V722" i="26"/>
  <c r="W722" i="26" s="1"/>
  <c r="V634" i="26"/>
  <c r="W634" i="26" s="1"/>
  <c r="W672" i="26"/>
  <c r="W242" i="26"/>
  <c r="W712" i="26"/>
  <c r="W182" i="26"/>
  <c r="V1065" i="26"/>
  <c r="W772" i="26"/>
  <c r="W167" i="26"/>
  <c r="V755" i="26"/>
  <c r="W755" i="26" s="1"/>
  <c r="W732" i="26"/>
  <c r="W461" i="26"/>
  <c r="V577" i="26"/>
  <c r="W577" i="26" s="1"/>
  <c r="W1024" i="26"/>
  <c r="V765" i="26"/>
  <c r="W994" i="26"/>
  <c r="V520" i="26"/>
  <c r="W738" i="26"/>
  <c r="V847" i="26"/>
  <c r="W802" i="26"/>
  <c r="W996" i="26"/>
  <c r="W824" i="26"/>
  <c r="V630" i="26"/>
  <c r="W630" i="26" s="1"/>
  <c r="W21" i="26"/>
  <c r="W266" i="26"/>
  <c r="V1015" i="26"/>
  <c r="W1015" i="26" s="1"/>
  <c r="W364" i="26"/>
  <c r="V470" i="26"/>
  <c r="W470" i="26" s="1"/>
  <c r="V481" i="26"/>
  <c r="V667" i="26"/>
  <c r="V809" i="26"/>
  <c r="W809" i="26" s="1"/>
  <c r="V947" i="26"/>
  <c r="W947" i="26" s="1"/>
  <c r="W570" i="26"/>
  <c r="W846" i="26"/>
  <c r="V767" i="26"/>
  <c r="W1014" i="26"/>
  <c r="V299" i="26"/>
  <c r="W299" i="26" s="1"/>
  <c r="W430" i="26"/>
  <c r="V152" i="26"/>
  <c r="W152" i="26" s="1"/>
  <c r="W1016" i="26"/>
  <c r="W1100" i="26"/>
  <c r="W318" i="26"/>
  <c r="V697" i="26"/>
  <c r="W697" i="26" s="1"/>
  <c r="V979" i="26"/>
  <c r="W1026" i="26"/>
  <c r="V1031" i="26"/>
  <c r="W1031" i="26" s="1"/>
  <c r="W210" i="26"/>
  <c r="V565" i="26"/>
  <c r="W565" i="26" s="1"/>
  <c r="V300" i="26"/>
  <c r="V637" i="26"/>
  <c r="W637" i="26" s="1"/>
  <c r="W666" i="26"/>
  <c r="W29" i="26"/>
  <c r="W960" i="26"/>
  <c r="V344" i="26"/>
  <c r="W439" i="26"/>
  <c r="W449" i="26"/>
  <c r="V428" i="26"/>
  <c r="W428" i="26" s="1"/>
  <c r="W619" i="26"/>
  <c r="V707" i="26"/>
  <c r="W707" i="26" s="1"/>
  <c r="W374" i="26"/>
  <c r="W804" i="26"/>
  <c r="W343" i="26"/>
  <c r="W760" i="26"/>
  <c r="V965" i="26"/>
  <c r="W1098" i="26"/>
  <c r="V162" i="26"/>
  <c r="W162" i="26" s="1"/>
  <c r="V296" i="26"/>
  <c r="V453" i="26"/>
  <c r="W878" i="26"/>
  <c r="V613" i="26"/>
  <c r="W613" i="26" s="1"/>
  <c r="W1050" i="26"/>
  <c r="W948" i="26"/>
  <c r="V121" i="26"/>
  <c r="W121" i="26" s="1"/>
  <c r="V493" i="26"/>
  <c r="W493" i="26" s="1"/>
  <c r="V583" i="26"/>
  <c r="W583" i="26" s="1"/>
  <c r="V885" i="26"/>
  <c r="W885" i="26" s="1"/>
  <c r="V899" i="26"/>
  <c r="W899" i="26" s="1"/>
  <c r="W784" i="26"/>
  <c r="W415" i="26"/>
  <c r="W432" i="26"/>
  <c r="V571" i="26"/>
  <c r="W571" i="26" s="1"/>
  <c r="W176" i="26"/>
  <c r="V420" i="26"/>
  <c r="W420" i="26" s="1"/>
  <c r="V785" i="26"/>
  <c r="W785" i="26" s="1"/>
  <c r="W91" i="26"/>
  <c r="W733" i="26"/>
  <c r="W559" i="26"/>
  <c r="W855" i="26"/>
  <c r="W675" i="26"/>
  <c r="W538" i="26"/>
  <c r="W397" i="26"/>
  <c r="W1004" i="26"/>
  <c r="W813" i="26"/>
  <c r="W592" i="26"/>
  <c r="W845" i="26"/>
  <c r="W593" i="26"/>
  <c r="W155" i="26"/>
  <c r="W251" i="26"/>
  <c r="W944" i="26"/>
  <c r="W1030" i="26"/>
  <c r="I11" i="26"/>
  <c r="I10" i="26"/>
  <c r="W980" i="26"/>
  <c r="W969" i="26"/>
  <c r="W1088" i="26"/>
  <c r="W509" i="26"/>
  <c r="W787" i="26"/>
  <c r="W917" i="26"/>
  <c r="W356" i="26"/>
  <c r="W925" i="26"/>
  <c r="W1006" i="26"/>
  <c r="W171" i="26"/>
  <c r="W1092" i="26"/>
  <c r="W864" i="26"/>
  <c r="W874" i="26"/>
  <c r="W991" i="26"/>
  <c r="W413" i="26"/>
  <c r="W376" i="26"/>
  <c r="W150" i="26"/>
  <c r="W765" i="26"/>
  <c r="V818" i="26"/>
  <c r="V692" i="26"/>
  <c r="V639" i="26"/>
  <c r="V942" i="26"/>
  <c r="V633" i="26"/>
  <c r="V1027" i="26"/>
  <c r="V695" i="26"/>
  <c r="V632" i="26"/>
  <c r="V762" i="26"/>
  <c r="V660" i="26"/>
  <c r="V594" i="26"/>
  <c r="V530" i="26"/>
  <c r="V293" i="26"/>
  <c r="V243" i="26"/>
  <c r="V181" i="26"/>
  <c r="V552" i="26"/>
  <c r="V416" i="26"/>
  <c r="V365" i="26"/>
  <c r="V556" i="26"/>
  <c r="V414" i="26"/>
  <c r="V363" i="26"/>
  <c r="V291" i="26"/>
  <c r="V241" i="26"/>
  <c r="V179" i="26"/>
  <c r="V601" i="26"/>
  <c r="V459" i="26"/>
  <c r="V403" i="26"/>
  <c r="V377" i="26"/>
  <c r="V308" i="26"/>
  <c r="W51" i="26"/>
  <c r="W840" i="26"/>
  <c r="V839" i="26"/>
  <c r="V871" i="26"/>
  <c r="W871" i="26" s="1"/>
  <c r="V1009" i="26"/>
  <c r="W307" i="26"/>
  <c r="W183" i="26"/>
  <c r="W247" i="26"/>
  <c r="W336" i="26"/>
  <c r="W347" i="26"/>
  <c r="V421" i="26"/>
  <c r="W421" i="26" s="1"/>
  <c r="V959" i="26"/>
  <c r="W959" i="26" s="1"/>
  <c r="V497" i="26"/>
  <c r="W497" i="26" s="1"/>
  <c r="W623" i="26"/>
  <c r="V475" i="26"/>
  <c r="W475" i="26" s="1"/>
  <c r="W753" i="26"/>
  <c r="W1039" i="26"/>
  <c r="W961" i="26"/>
  <c r="V105" i="26"/>
  <c r="W105" i="26" s="1"/>
  <c r="W718" i="26"/>
  <c r="V272" i="26"/>
  <c r="W272" i="26" s="1"/>
  <c r="V1064" i="26"/>
  <c r="V650" i="26"/>
  <c r="V788" i="26"/>
  <c r="V407" i="26"/>
  <c r="V1067" i="26"/>
  <c r="V745" i="26"/>
  <c r="V943" i="26"/>
  <c r="V857" i="26"/>
  <c r="V1002" i="26"/>
  <c r="V931" i="26"/>
  <c r="V863" i="26"/>
  <c r="V725" i="26"/>
  <c r="V812" i="26"/>
  <c r="V759" i="26"/>
  <c r="V627" i="26"/>
  <c r="V283" i="26"/>
  <c r="V946" i="26"/>
  <c r="V835" i="26"/>
  <c r="V268" i="26"/>
  <c r="V711" i="26"/>
  <c r="V655" i="26"/>
  <c r="V572" i="26"/>
  <c r="V222" i="26"/>
  <c r="V95" i="26"/>
  <c r="V359" i="26"/>
  <c r="V562" i="26"/>
  <c r="V456" i="26"/>
  <c r="V539" i="26"/>
  <c r="V472" i="26"/>
  <c r="V550" i="26"/>
  <c r="V409" i="26"/>
  <c r="V285" i="26"/>
  <c r="V236" i="26"/>
  <c r="V173" i="26"/>
  <c r="V516" i="26"/>
  <c r="V99" i="26"/>
  <c r="V568" i="26"/>
  <c r="V521" i="26"/>
  <c r="V433" i="26"/>
  <c r="V1066" i="26"/>
  <c r="V636" i="26"/>
  <c r="V1003" i="26"/>
  <c r="V749" i="26"/>
  <c r="V754" i="26"/>
  <c r="V289" i="26"/>
  <c r="V821" i="26"/>
  <c r="V701" i="26"/>
  <c r="V332" i="26"/>
  <c r="V778" i="26"/>
  <c r="V566" i="26"/>
  <c r="V518" i="26"/>
  <c r="W55" i="26"/>
  <c r="V801" i="26"/>
  <c r="V264" i="26"/>
  <c r="W264" i="26" s="1"/>
  <c r="V573" i="26"/>
  <c r="V654" i="26"/>
  <c r="W654" i="26" s="1"/>
  <c r="V645" i="26"/>
  <c r="W645" i="26" s="1"/>
  <c r="W870" i="26"/>
  <c r="V1007" i="26"/>
  <c r="W1007" i="26" s="1"/>
  <c r="V1059" i="26"/>
  <c r="W1059" i="26" s="1"/>
  <c r="W526" i="26"/>
  <c r="V405" i="26"/>
  <c r="W405" i="26" s="1"/>
  <c r="W972" i="26"/>
  <c r="V819" i="26"/>
  <c r="V1068" i="26"/>
  <c r="V1077" i="26"/>
  <c r="V798" i="26"/>
  <c r="V792" i="26"/>
  <c r="V731" i="26"/>
  <c r="V681" i="26"/>
  <c r="V658" i="26"/>
  <c r="V621" i="26"/>
  <c r="V831" i="26"/>
  <c r="V620" i="26"/>
  <c r="V1000" i="26"/>
  <c r="V934" i="26"/>
  <c r="V805" i="26"/>
  <c r="V646" i="26"/>
  <c r="V567" i="26"/>
  <c r="V393" i="26"/>
  <c r="V406" i="26"/>
  <c r="V237" i="26"/>
  <c r="V557" i="26"/>
  <c r="V259" i="26"/>
  <c r="V606" i="26"/>
  <c r="V220" i="26"/>
  <c r="V596" i="26"/>
  <c r="V455" i="26"/>
  <c r="V231" i="26"/>
  <c r="V574" i="26"/>
  <c r="V505" i="26"/>
  <c r="V302" i="26"/>
  <c r="V564" i="26"/>
  <c r="V511" i="26"/>
  <c r="V218" i="26"/>
  <c r="V869" i="26"/>
  <c r="W869" i="26" s="1"/>
  <c r="V665" i="26"/>
  <c r="W665" i="26" s="1"/>
  <c r="V1011" i="26"/>
  <c r="W1011" i="26" s="1"/>
  <c r="V1075" i="26"/>
  <c r="V1087" i="26"/>
  <c r="V838" i="26"/>
  <c r="V810" i="26"/>
  <c r="V1079" i="26"/>
  <c r="V726" i="26"/>
  <c r="V618" i="26"/>
  <c r="V721" i="26"/>
  <c r="V671" i="26"/>
  <c r="V622" i="26"/>
  <c r="V916" i="26"/>
  <c r="V137" i="26"/>
  <c r="V736" i="26"/>
  <c r="V616" i="26"/>
  <c r="V883" i="26"/>
  <c r="V752" i="26"/>
  <c r="V638" i="26"/>
  <c r="V1044" i="26"/>
  <c r="V746" i="26"/>
  <c r="V699" i="26"/>
  <c r="V563" i="26"/>
  <c r="V603" i="26"/>
  <c r="V232" i="26"/>
  <c r="V502" i="26"/>
  <c r="V369" i="26"/>
  <c r="V254" i="26"/>
  <c r="V602" i="26"/>
  <c r="V391" i="26"/>
  <c r="V214" i="26"/>
  <c r="V527" i="26"/>
  <c r="V225" i="26"/>
  <c r="V500" i="26"/>
  <c r="V348" i="26"/>
  <c r="V213" i="26"/>
  <c r="W111" i="26"/>
  <c r="W25" i="26"/>
  <c r="W169" i="26"/>
  <c r="W338" i="26"/>
  <c r="V949" i="26"/>
  <c r="W952" i="26"/>
  <c r="W380" i="26"/>
  <c r="W453" i="26"/>
  <c r="W667" i="26"/>
  <c r="W506" i="26"/>
  <c r="V763" i="26"/>
  <c r="W763" i="26" s="1"/>
  <c r="W932" i="26"/>
  <c r="W1058" i="26"/>
  <c r="V531" i="26"/>
  <c r="W531" i="26" s="1"/>
  <c r="V1055" i="26"/>
  <c r="W1055" i="26" s="1"/>
  <c r="W544" i="26"/>
  <c r="V1081" i="26"/>
  <c r="V939" i="26"/>
  <c r="V1099" i="26"/>
  <c r="V1083" i="26"/>
  <c r="V976" i="26"/>
  <c r="V905" i="26"/>
  <c r="V844" i="26"/>
  <c r="V715" i="26"/>
  <c r="V837" i="26"/>
  <c r="V1034" i="26"/>
  <c r="V764" i="26"/>
  <c r="V487" i="26"/>
  <c r="V1046" i="26"/>
  <c r="V967" i="26"/>
  <c r="V796" i="26"/>
  <c r="V608" i="26"/>
  <c r="V1001" i="26"/>
  <c r="V876" i="26"/>
  <c r="V747" i="26"/>
  <c r="V820" i="26"/>
  <c r="V674" i="26"/>
  <c r="V515" i="26"/>
  <c r="V1037" i="26"/>
  <c r="V412" i="26"/>
  <c r="V558" i="26"/>
  <c r="V498" i="26"/>
  <c r="V444" i="26"/>
  <c r="V381" i="26"/>
  <c r="V227" i="26"/>
  <c r="V436" i="26"/>
  <c r="V591" i="26"/>
  <c r="V379" i="26"/>
  <c r="V209" i="26"/>
  <c r="V586" i="26"/>
  <c r="V522" i="26"/>
  <c r="V384" i="26"/>
  <c r="V494" i="26"/>
  <c r="V262" i="26"/>
  <c r="V208" i="26"/>
  <c r="W335" i="26"/>
  <c r="W936" i="26"/>
  <c r="V1057" i="26"/>
  <c r="W249" i="26"/>
  <c r="V777" i="26"/>
  <c r="W777" i="26" s="1"/>
  <c r="V1008" i="26"/>
  <c r="W1008" i="26" s="1"/>
  <c r="V834" i="26"/>
  <c r="V775" i="26"/>
  <c r="V698" i="26"/>
  <c r="V968" i="26"/>
  <c r="V709" i="26"/>
  <c r="V653" i="26"/>
  <c r="V611" i="26"/>
  <c r="V896" i="26"/>
  <c r="V438" i="26"/>
  <c r="V962" i="26"/>
  <c r="V836" i="26"/>
  <c r="V786" i="26"/>
  <c r="V652" i="26"/>
  <c r="V525" i="26"/>
  <c r="V995" i="26"/>
  <c r="V684" i="26"/>
  <c r="V816" i="26"/>
  <c r="V728" i="26"/>
  <c r="V469" i="26"/>
  <c r="V1032" i="26"/>
  <c r="V366" i="26"/>
  <c r="V547" i="26"/>
  <c r="V312" i="26"/>
  <c r="V524" i="26"/>
  <c r="V582" i="26"/>
  <c r="V485" i="26"/>
  <c r="V297" i="26"/>
  <c r="V204" i="26"/>
  <c r="V495" i="26"/>
  <c r="V258" i="26"/>
  <c r="V89" i="26"/>
  <c r="V149" i="26"/>
  <c r="V589" i="26"/>
  <c r="V327" i="26"/>
  <c r="V202" i="26"/>
  <c r="W174" i="26"/>
  <c r="V823" i="26"/>
  <c r="W823" i="26" s="1"/>
  <c r="W212" i="26"/>
  <c r="W548" i="26"/>
  <c r="W730" i="26"/>
  <c r="W1071" i="26"/>
  <c r="W886" i="26"/>
  <c r="V256" i="26"/>
  <c r="V1093" i="26"/>
  <c r="V951" i="26"/>
  <c r="V1051" i="26"/>
  <c r="V1095" i="26"/>
  <c r="V1017" i="26"/>
  <c r="V892" i="26"/>
  <c r="V814" i="26"/>
  <c r="V770" i="26"/>
  <c r="V686" i="26"/>
  <c r="V963" i="26"/>
  <c r="V828" i="26"/>
  <c r="V702" i="26"/>
  <c r="V649" i="26"/>
  <c r="V884" i="26"/>
  <c r="V748" i="26"/>
  <c r="V832" i="26"/>
  <c r="V773" i="26"/>
  <c r="V713" i="26"/>
  <c r="V482" i="26"/>
  <c r="V789" i="26"/>
  <c r="V679" i="26"/>
  <c r="V604" i="26"/>
  <c r="V966" i="26"/>
  <c r="V854" i="26"/>
  <c r="V642" i="26"/>
  <c r="V771" i="26"/>
  <c r="V588" i="26"/>
  <c r="V541" i="26"/>
  <c r="V514" i="26"/>
  <c r="V576" i="26"/>
  <c r="V422" i="26"/>
  <c r="V103" i="26"/>
  <c r="V569" i="26"/>
  <c r="V373" i="26"/>
  <c r="V309" i="26"/>
  <c r="V543" i="26"/>
  <c r="V477" i="26"/>
  <c r="V139" i="26"/>
  <c r="V585" i="26"/>
  <c r="V465" i="26"/>
  <c r="V389" i="26"/>
  <c r="V321" i="26"/>
  <c r="V170" i="26"/>
  <c r="W170" i="26" s="1"/>
  <c r="W229" i="26"/>
  <c r="W319" i="26"/>
  <c r="V471" i="26"/>
  <c r="W471" i="26" s="1"/>
  <c r="V803" i="26"/>
  <c r="W803" i="26" s="1"/>
  <c r="V901" i="26"/>
  <c r="W901" i="26" s="1"/>
  <c r="W673" i="26"/>
  <c r="W710" i="26"/>
  <c r="V670" i="26"/>
  <c r="W670" i="26" s="1"/>
  <c r="W979" i="26"/>
  <c r="W1065" i="26"/>
  <c r="V661" i="26"/>
  <c r="W661" i="26" s="1"/>
  <c r="V1052" i="26"/>
  <c r="V1053" i="26"/>
  <c r="V1060" i="26"/>
  <c r="V458" i="26"/>
  <c r="V1056" i="26"/>
  <c r="V1010" i="26"/>
  <c r="V761" i="26"/>
  <c r="V677" i="26"/>
  <c r="V822" i="26"/>
  <c r="V644" i="26"/>
  <c r="V808" i="26"/>
  <c r="V744" i="26"/>
  <c r="V676" i="26"/>
  <c r="V890" i="26"/>
  <c r="V643" i="26"/>
  <c r="V1033" i="26"/>
  <c r="V908" i="26"/>
  <c r="V724" i="26"/>
  <c r="V669" i="26"/>
  <c r="V371" i="26"/>
  <c r="V1018" i="26"/>
  <c r="V766" i="26"/>
  <c r="V723" i="26"/>
  <c r="V614" i="26"/>
  <c r="V536" i="26"/>
  <c r="V353" i="26"/>
  <c r="V468" i="26"/>
  <c r="V490" i="26"/>
  <c r="V192" i="26"/>
  <c r="V561" i="26"/>
  <c r="V484" i="26"/>
  <c r="V368" i="26"/>
  <c r="V245" i="26"/>
  <c r="V605" i="26"/>
  <c r="V532" i="26"/>
  <c r="V196" i="26"/>
  <c r="V127" i="26"/>
  <c r="V579" i="26"/>
  <c r="V537" i="26"/>
  <c r="V190" i="26"/>
  <c r="W435" i="26"/>
  <c r="W382" i="26"/>
  <c r="W345" i="26"/>
  <c r="W688" i="26"/>
  <c r="W971" i="26"/>
  <c r="V79" i="26"/>
  <c r="W81" i="26"/>
  <c r="W1078" i="26"/>
  <c r="W280" i="26"/>
  <c r="W756" i="26"/>
  <c r="W918" i="26"/>
  <c r="V71" i="26"/>
  <c r="W41" i="26"/>
  <c r="W324" i="26"/>
  <c r="W993" i="26"/>
  <c r="W1043" i="26"/>
  <c r="W328" i="26"/>
  <c r="W425" i="26"/>
  <c r="W590" i="26"/>
  <c r="W466" i="26"/>
  <c r="W33" i="26"/>
  <c r="W839" i="26"/>
  <c r="W983" i="26"/>
  <c r="W1074" i="26"/>
  <c r="W964" i="26"/>
  <c r="W1080" i="26"/>
  <c r="W265" i="26"/>
  <c r="W573" i="26"/>
  <c r="W599" i="26"/>
  <c r="W584" i="26"/>
  <c r="W859" i="26"/>
  <c r="W1040" i="26"/>
  <c r="W1042" i="26"/>
  <c r="W982" i="26"/>
  <c r="V73" i="26"/>
  <c r="W919" i="26"/>
  <c r="W937" i="26"/>
  <c r="W989" i="26"/>
  <c r="W194" i="26"/>
  <c r="W431" i="26"/>
  <c r="W635" i="26"/>
  <c r="V67" i="26"/>
  <c r="W306" i="26"/>
  <c r="W418" i="26"/>
  <c r="W795" i="26"/>
  <c r="W865" i="26"/>
  <c r="W334" i="26"/>
  <c r="W246" i="26"/>
  <c r="W360" i="26"/>
  <c r="W457" i="26"/>
  <c r="W296" i="26"/>
  <c r="W300" i="26"/>
  <c r="W481" i="26"/>
  <c r="W617" i="26"/>
  <c r="W685" i="26"/>
  <c r="W703" i="26"/>
  <c r="W520" i="26"/>
  <c r="W281" i="26"/>
  <c r="W553" i="26"/>
  <c r="W625" i="26"/>
  <c r="W847" i="26"/>
  <c r="W739" i="26"/>
  <c r="W954" i="26"/>
  <c r="W781" i="26"/>
  <c r="W1019" i="26"/>
  <c r="W45" i="26"/>
  <c r="W113" i="26"/>
  <c r="W442" i="26"/>
  <c r="W888" i="26"/>
  <c r="W1094" i="26"/>
  <c r="W1076" i="26"/>
  <c r="W1090" i="26"/>
  <c r="W1038" i="26"/>
  <c r="W344" i="26"/>
  <c r="W207" i="26"/>
  <c r="W131" i="26"/>
  <c r="W595" i="26"/>
  <c r="W641" i="26"/>
  <c r="W446" i="26"/>
  <c r="W978" i="26"/>
  <c r="W1062" i="26"/>
  <c r="W734" i="26"/>
  <c r="W450" i="26"/>
  <c r="W597" i="26"/>
  <c r="W867" i="26"/>
  <c r="W958" i="26"/>
  <c r="W767" i="26"/>
  <c r="W852" i="26"/>
  <c r="W402" i="26"/>
  <c r="W1070" i="26"/>
  <c r="W1102" i="26"/>
  <c r="W1084" i="26"/>
  <c r="W988" i="26"/>
  <c r="W83" i="26"/>
  <c r="W189" i="26"/>
  <c r="W350" i="26"/>
  <c r="W325" i="26"/>
  <c r="W217" i="26"/>
  <c r="W799" i="26"/>
  <c r="W984" i="26"/>
  <c r="W97" i="26"/>
  <c r="W57" i="26"/>
  <c r="W49" i="26"/>
  <c r="W153" i="26"/>
  <c r="W872" i="26"/>
  <c r="W479" i="26"/>
  <c r="W396" i="26"/>
  <c r="W463" i="26"/>
  <c r="W1091" i="26"/>
  <c r="W880" i="26"/>
  <c r="W1021" i="26"/>
  <c r="W27" i="26"/>
  <c r="W410" i="26"/>
  <c r="W388" i="26"/>
  <c r="W598" i="26"/>
  <c r="W657" i="26"/>
  <c r="W612" i="26"/>
  <c r="W717" i="26"/>
  <c r="W581" i="26"/>
  <c r="W926" i="26"/>
  <c r="H13" i="26"/>
  <c r="I12" i="26"/>
  <c r="V80" i="26"/>
  <c r="V142" i="26"/>
  <c r="V126" i="26"/>
  <c r="V110" i="26"/>
  <c r="V94" i="26"/>
  <c r="V78" i="26"/>
  <c r="V62" i="26"/>
  <c r="V46" i="26"/>
  <c r="V30" i="26"/>
  <c r="W158" i="26"/>
  <c r="W290" i="26"/>
  <c r="W411" i="26"/>
  <c r="W877" i="26"/>
  <c r="W922" i="26"/>
  <c r="W875" i="26"/>
  <c r="W953" i="26"/>
  <c r="W907" i="26"/>
  <c r="W897" i="26"/>
  <c r="W965" i="26"/>
  <c r="W1035" i="26"/>
  <c r="W974" i="26"/>
  <c r="W1009" i="26"/>
  <c r="W999" i="26"/>
  <c r="V112" i="26"/>
  <c r="V64" i="26"/>
  <c r="V32" i="26"/>
  <c r="V140" i="26"/>
  <c r="V124" i="26"/>
  <c r="V108" i="26"/>
  <c r="V92" i="26"/>
  <c r="V76" i="26"/>
  <c r="V60" i="26"/>
  <c r="V44" i="26"/>
  <c r="V28" i="26"/>
  <c r="W166" i="26"/>
  <c r="W881" i="26"/>
  <c r="W981" i="26"/>
  <c r="W1005" i="26"/>
  <c r="V138" i="26"/>
  <c r="V74" i="26"/>
  <c r="V63" i="26"/>
  <c r="V128" i="26"/>
  <c r="V96" i="26"/>
  <c r="V122" i="26"/>
  <c r="V90" i="26"/>
  <c r="V42" i="26"/>
  <c r="V26" i="26"/>
  <c r="V136" i="26"/>
  <c r="V120" i="26"/>
  <c r="V104" i="26"/>
  <c r="V88" i="26"/>
  <c r="V72" i="26"/>
  <c r="V56" i="26"/>
  <c r="V40" i="26"/>
  <c r="V24" i="26"/>
  <c r="V8" i="26"/>
  <c r="T9" i="26"/>
  <c r="U9" i="26" s="1"/>
  <c r="W168" i="26"/>
  <c r="W370" i="26"/>
  <c r="W386" i="26"/>
  <c r="W274" i="26"/>
  <c r="W322" i="26"/>
  <c r="W426" i="26"/>
  <c r="W354" i="26"/>
  <c r="W949" i="26"/>
  <c r="W929" i="26"/>
  <c r="W850" i="26"/>
  <c r="W843" i="26"/>
  <c r="W904" i="26"/>
  <c r="W1082" i="26"/>
  <c r="V144" i="26"/>
  <c r="V48" i="26"/>
  <c r="V106" i="26"/>
  <c r="V58" i="26"/>
  <c r="V134" i="26"/>
  <c r="V118" i="26"/>
  <c r="V102" i="26"/>
  <c r="V86" i="26"/>
  <c r="V70" i="26"/>
  <c r="V54" i="26"/>
  <c r="V38" i="26"/>
  <c r="V22" i="26"/>
  <c r="W160" i="26"/>
  <c r="W801" i="26"/>
  <c r="W443" i="26"/>
  <c r="W817" i="26"/>
  <c r="W903" i="26"/>
  <c r="W997" i="26"/>
  <c r="W990" i="26"/>
  <c r="W1041" i="26"/>
  <c r="V132" i="26"/>
  <c r="V116" i="26"/>
  <c r="V100" i="26"/>
  <c r="V84" i="26"/>
  <c r="V68" i="26"/>
  <c r="V52" i="26"/>
  <c r="V36" i="26"/>
  <c r="V20" i="26"/>
  <c r="V75" i="26"/>
  <c r="V130" i="26"/>
  <c r="V114" i="26"/>
  <c r="V98" i="26"/>
  <c r="V82" i="26"/>
  <c r="V66" i="26"/>
  <c r="V50" i="26"/>
  <c r="V34" i="26"/>
  <c r="W37" i="26"/>
  <c r="W161" i="26"/>
  <c r="W129" i="26"/>
  <c r="W125" i="26"/>
  <c r="W849" i="26"/>
  <c r="W427" i="26"/>
  <c r="W811" i="26"/>
  <c r="W833" i="26"/>
  <c r="W933" i="26"/>
  <c r="W1025" i="26"/>
  <c r="W1047" i="26"/>
  <c r="W1057" i="26"/>
  <c r="W664" i="26" l="1"/>
  <c r="W295" i="26"/>
  <c r="W342" i="26"/>
  <c r="W143" i="26"/>
  <c r="W211" i="26"/>
  <c r="W35" i="26"/>
  <c r="W349" i="26"/>
  <c r="W187" i="26"/>
  <c r="W540" i="26"/>
  <c r="W331" i="26"/>
  <c r="W940" i="26"/>
  <c r="W147" i="26"/>
  <c r="W301" i="26"/>
  <c r="W395" i="26"/>
  <c r="W159" i="26"/>
  <c r="W288" i="26"/>
  <c r="W894" i="26"/>
  <c r="W790" i="26"/>
  <c r="W794" i="26"/>
  <c r="W362" i="26"/>
  <c r="W117" i="26"/>
  <c r="W668" i="26"/>
  <c r="W950" i="26"/>
  <c r="W346" i="26"/>
  <c r="W902" i="26"/>
  <c r="W474" i="26"/>
  <c r="W101" i="26"/>
  <c r="W480" i="26"/>
  <c r="W282" i="26"/>
  <c r="W882" i="26"/>
  <c r="W233" i="26"/>
  <c r="W223" i="26"/>
  <c r="W314" i="26"/>
  <c r="W610" i="26"/>
  <c r="W133" i="26"/>
  <c r="W175" i="26"/>
  <c r="W1048" i="26"/>
  <c r="W191" i="26"/>
  <c r="W313" i="26"/>
  <c r="W77" i="26"/>
  <c r="W243" i="26"/>
  <c r="W1027" i="26"/>
  <c r="W88" i="26"/>
  <c r="W258" i="26"/>
  <c r="W728" i="26"/>
  <c r="W368" i="26"/>
  <c r="W98" i="26"/>
  <c r="W84" i="26"/>
  <c r="W70" i="26"/>
  <c r="W134" i="26"/>
  <c r="W144" i="26"/>
  <c r="W792" i="26"/>
  <c r="W96" i="26"/>
  <c r="W138" i="26"/>
  <c r="W92" i="26"/>
  <c r="W94" i="26"/>
  <c r="W80" i="26"/>
  <c r="W605" i="26"/>
  <c r="W561" i="26"/>
  <c r="W644" i="26"/>
  <c r="W202" i="26"/>
  <c r="W556" i="26"/>
  <c r="W181" i="26"/>
  <c r="W695" i="26"/>
  <c r="W639" i="26"/>
  <c r="W966" i="26"/>
  <c r="W89" i="26"/>
  <c r="W459" i="26"/>
  <c r="W579" i="26"/>
  <c r="W890" i="26"/>
  <c r="W1053" i="26"/>
  <c r="W585" i="26"/>
  <c r="W482" i="26"/>
  <c r="W748" i="26"/>
  <c r="W828" i="26"/>
  <c r="W1051" i="26"/>
  <c r="W524" i="26"/>
  <c r="W684" i="26"/>
  <c r="W786" i="26"/>
  <c r="W968" i="26"/>
  <c r="W591" i="26"/>
  <c r="W444" i="26"/>
  <c r="W1037" i="26"/>
  <c r="W747" i="26"/>
  <c r="W844" i="26"/>
  <c r="W213" i="26"/>
  <c r="W254" i="26"/>
  <c r="W726" i="26"/>
  <c r="W218" i="26"/>
  <c r="W596" i="26"/>
  <c r="W658" i="26"/>
  <c r="W798" i="26"/>
  <c r="W636" i="26"/>
  <c r="W236" i="26"/>
  <c r="W472" i="26"/>
  <c r="W359" i="26"/>
  <c r="W308" i="26"/>
  <c r="W601" i="26"/>
  <c r="W363" i="26"/>
  <c r="W633" i="26"/>
  <c r="W818" i="26"/>
  <c r="W627" i="26"/>
  <c r="W863" i="26"/>
  <c r="W943" i="26"/>
  <c r="W469" i="26"/>
  <c r="W995" i="26"/>
  <c r="W836" i="26"/>
  <c r="W611" i="26"/>
  <c r="W698" i="26"/>
  <c r="W348" i="26"/>
  <c r="W563" i="26"/>
  <c r="W671" i="26"/>
  <c r="W1079" i="26"/>
  <c r="W511" i="26"/>
  <c r="W574" i="26"/>
  <c r="W620" i="26"/>
  <c r="W681" i="26"/>
  <c r="W332" i="26"/>
  <c r="W285" i="26"/>
  <c r="W539" i="26"/>
  <c r="W711" i="26"/>
  <c r="W725" i="26"/>
  <c r="W857" i="26"/>
  <c r="W192" i="26"/>
  <c r="W908" i="26"/>
  <c r="W676" i="26"/>
  <c r="W822" i="26"/>
  <c r="W1052" i="26"/>
  <c r="W321" i="26"/>
  <c r="W139" i="26"/>
  <c r="W373" i="26"/>
  <c r="W576" i="26"/>
  <c r="W604" i="26"/>
  <c r="W884" i="26"/>
  <c r="W485" i="26"/>
  <c r="W547" i="26"/>
  <c r="W525" i="26"/>
  <c r="W962" i="26"/>
  <c r="W653" i="26"/>
  <c r="W775" i="26"/>
  <c r="W262" i="26"/>
  <c r="W586" i="26"/>
  <c r="W498" i="26"/>
  <c r="W876" i="26"/>
  <c r="W500" i="26"/>
  <c r="W391" i="26"/>
  <c r="W502" i="26"/>
  <c r="W699" i="26"/>
  <c r="W752" i="26"/>
  <c r="W721" i="26"/>
  <c r="W805" i="26"/>
  <c r="W831" i="26"/>
  <c r="W731" i="26"/>
  <c r="W518" i="26"/>
  <c r="W701" i="26"/>
  <c r="W749" i="26"/>
  <c r="W433" i="26"/>
  <c r="W516" i="26"/>
  <c r="W456" i="26"/>
  <c r="W222" i="26"/>
  <c r="W268" i="26"/>
  <c r="W179" i="26"/>
  <c r="W414" i="26"/>
  <c r="W530" i="26"/>
  <c r="W190" i="26"/>
  <c r="W196" i="26"/>
  <c r="W490" i="26"/>
  <c r="W371" i="26"/>
  <c r="W744" i="26"/>
  <c r="W686" i="26"/>
  <c r="W1093" i="26"/>
  <c r="W589" i="26"/>
  <c r="W495" i="26"/>
  <c r="W582" i="26"/>
  <c r="W709" i="26"/>
  <c r="W834" i="26"/>
  <c r="W1081" i="26"/>
  <c r="W602" i="26"/>
  <c r="W883" i="26"/>
  <c r="W916" i="26"/>
  <c r="W618" i="26"/>
  <c r="W455" i="26"/>
  <c r="W393" i="26"/>
  <c r="W621" i="26"/>
  <c r="W819" i="26"/>
  <c r="W566" i="26"/>
  <c r="W821" i="26"/>
  <c r="W1003" i="26"/>
  <c r="W521" i="26"/>
  <c r="W835" i="26"/>
  <c r="W759" i="26"/>
  <c r="W931" i="26"/>
  <c r="W745" i="26"/>
  <c r="W808" i="26"/>
  <c r="W854" i="26"/>
  <c r="W1095" i="26"/>
  <c r="W379" i="26"/>
  <c r="W820" i="26"/>
  <c r="W608" i="26"/>
  <c r="W1083" i="26"/>
  <c r="W1000" i="26"/>
  <c r="W1002" i="26"/>
  <c r="W353" i="26"/>
  <c r="W766" i="26"/>
  <c r="W724" i="26"/>
  <c r="W1010" i="26"/>
  <c r="W309" i="26"/>
  <c r="W422" i="26"/>
  <c r="W588" i="26"/>
  <c r="W814" i="26"/>
  <c r="W312" i="26"/>
  <c r="W208" i="26"/>
  <c r="W522" i="26"/>
  <c r="W796" i="26"/>
  <c r="W764" i="26"/>
  <c r="W1099" i="26"/>
  <c r="W416" i="26"/>
  <c r="W293" i="26"/>
  <c r="W762" i="26"/>
  <c r="W73" i="26"/>
  <c r="W127" i="26"/>
  <c r="W245" i="26"/>
  <c r="W536" i="26"/>
  <c r="W1018" i="26"/>
  <c r="W1056" i="26"/>
  <c r="W771" i="26"/>
  <c r="W713" i="26"/>
  <c r="W963" i="26"/>
  <c r="W892" i="26"/>
  <c r="W951" i="26"/>
  <c r="W297" i="26"/>
  <c r="W436" i="26"/>
  <c r="W515" i="26"/>
  <c r="W967" i="26"/>
  <c r="W1034" i="26"/>
  <c r="W905" i="26"/>
  <c r="W939" i="26"/>
  <c r="W214" i="26"/>
  <c r="W369" i="26"/>
  <c r="W638" i="26"/>
  <c r="W736" i="26"/>
  <c r="W1075" i="26"/>
  <c r="W220" i="26"/>
  <c r="W237" i="26"/>
  <c r="W646" i="26"/>
  <c r="W1077" i="26"/>
  <c r="W754" i="26"/>
  <c r="W1066" i="26"/>
  <c r="W99" i="26"/>
  <c r="W95" i="26"/>
  <c r="W283" i="26"/>
  <c r="W407" i="26"/>
  <c r="W377" i="26"/>
  <c r="W552" i="26"/>
  <c r="W632" i="26"/>
  <c r="W942" i="26"/>
  <c r="W54" i="26"/>
  <c r="W48" i="26"/>
  <c r="W8" i="26"/>
  <c r="W71" i="26"/>
  <c r="W614" i="26"/>
  <c r="W1033" i="26"/>
  <c r="W677" i="26"/>
  <c r="W458" i="26"/>
  <c r="W389" i="26"/>
  <c r="W477" i="26"/>
  <c r="W569" i="26"/>
  <c r="W514" i="26"/>
  <c r="W642" i="26"/>
  <c r="W679" i="26"/>
  <c r="W773" i="26"/>
  <c r="W649" i="26"/>
  <c r="W1017" i="26"/>
  <c r="W327" i="26"/>
  <c r="W494" i="26"/>
  <c r="W209" i="26"/>
  <c r="W227" i="26"/>
  <c r="W558" i="26"/>
  <c r="W674" i="26"/>
  <c r="W1001" i="26"/>
  <c r="W1046" i="26"/>
  <c r="W837" i="26"/>
  <c r="W976" i="26"/>
  <c r="W137" i="26"/>
  <c r="W810" i="26"/>
  <c r="W564" i="26"/>
  <c r="W231" i="26"/>
  <c r="W606" i="26"/>
  <c r="W406" i="26"/>
  <c r="W1068" i="26"/>
  <c r="W409" i="26"/>
  <c r="W788" i="26"/>
  <c r="W403" i="26"/>
  <c r="W241" i="26"/>
  <c r="W594" i="26"/>
  <c r="W537" i="26"/>
  <c r="W532" i="26"/>
  <c r="W484" i="26"/>
  <c r="W468" i="26"/>
  <c r="W723" i="26"/>
  <c r="W669" i="26"/>
  <c r="W643" i="26"/>
  <c r="W761" i="26"/>
  <c r="W1060" i="26"/>
  <c r="W465" i="26"/>
  <c r="W543" i="26"/>
  <c r="W103" i="26"/>
  <c r="W541" i="26"/>
  <c r="W789" i="26"/>
  <c r="W832" i="26"/>
  <c r="W702" i="26"/>
  <c r="W770" i="26"/>
  <c r="W256" i="26"/>
  <c r="W366" i="26"/>
  <c r="W816" i="26"/>
  <c r="W652" i="26"/>
  <c r="W438" i="26"/>
  <c r="W384" i="26"/>
  <c r="W381" i="26"/>
  <c r="W412" i="26"/>
  <c r="W487" i="26"/>
  <c r="W715" i="26"/>
  <c r="W225" i="26"/>
  <c r="W232" i="26"/>
  <c r="W746" i="26"/>
  <c r="W838" i="26"/>
  <c r="W302" i="26"/>
  <c r="W259" i="26"/>
  <c r="W934" i="26"/>
  <c r="W173" i="26"/>
  <c r="W550" i="26"/>
  <c r="W562" i="26"/>
  <c r="W572" i="26"/>
  <c r="W650" i="26"/>
  <c r="W365" i="26"/>
  <c r="W114" i="26"/>
  <c r="W100" i="26"/>
  <c r="W86" i="26"/>
  <c r="W67" i="26"/>
  <c r="W149" i="26"/>
  <c r="W204" i="26"/>
  <c r="W1032" i="26"/>
  <c r="W896" i="26"/>
  <c r="W527" i="26"/>
  <c r="W603" i="26"/>
  <c r="W1044" i="26"/>
  <c r="W616" i="26"/>
  <c r="W622" i="26"/>
  <c r="W1087" i="26"/>
  <c r="W505" i="26"/>
  <c r="W557" i="26"/>
  <c r="W567" i="26"/>
  <c r="W778" i="26"/>
  <c r="W289" i="26"/>
  <c r="W568" i="26"/>
  <c r="W655" i="26"/>
  <c r="W946" i="26"/>
  <c r="W812" i="26"/>
  <c r="W1067" i="26"/>
  <c r="W1064" i="26"/>
  <c r="W291" i="26"/>
  <c r="W660" i="26"/>
  <c r="W692" i="26"/>
  <c r="W79" i="26"/>
  <c r="W44" i="26"/>
  <c r="W46" i="26"/>
  <c r="H14" i="26"/>
  <c r="I13" i="26"/>
  <c r="W52" i="26"/>
  <c r="W38" i="26"/>
  <c r="W56" i="26"/>
  <c r="W63" i="26"/>
  <c r="W60" i="26"/>
  <c r="W82" i="26"/>
  <c r="W68" i="26"/>
  <c r="W132" i="26"/>
  <c r="W34" i="26"/>
  <c r="W20" i="26"/>
  <c r="W104" i="26"/>
  <c r="W128" i="26"/>
  <c r="W108" i="26"/>
  <c r="W64" i="26"/>
  <c r="W110" i="26"/>
  <c r="W50" i="26"/>
  <c r="W36" i="26"/>
  <c r="W22" i="26"/>
  <c r="W58" i="26"/>
  <c r="W40" i="26"/>
  <c r="W42" i="26"/>
  <c r="W66" i="26"/>
  <c r="W130" i="26"/>
  <c r="W116" i="26"/>
  <c r="W102" i="26"/>
  <c r="W106" i="26"/>
  <c r="W120" i="26"/>
  <c r="W90" i="26"/>
  <c r="W124" i="26"/>
  <c r="W112" i="26"/>
  <c r="W62" i="26"/>
  <c r="W126" i="26"/>
  <c r="V9" i="26"/>
  <c r="T10" i="26"/>
  <c r="U10" i="26" s="1"/>
  <c r="W118" i="26"/>
  <c r="W72" i="26"/>
  <c r="W136" i="26"/>
  <c r="W122" i="26"/>
  <c r="W74" i="26"/>
  <c r="W76" i="26"/>
  <c r="W140" i="26"/>
  <c r="W78" i="26"/>
  <c r="W142" i="26"/>
  <c r="W75" i="26"/>
  <c r="W24" i="26"/>
  <c r="W26" i="26"/>
  <c r="W28" i="26"/>
  <c r="W32" i="26"/>
  <c r="W30" i="26"/>
  <c r="H15" i="26" l="1"/>
  <c r="I14" i="26"/>
  <c r="V10" i="26"/>
  <c r="T11" i="26"/>
  <c r="U11" i="26" s="1"/>
  <c r="W9" i="26"/>
  <c r="H16" i="26" l="1"/>
  <c r="I15" i="26"/>
  <c r="V11" i="26"/>
  <c r="T12" i="26"/>
  <c r="U12" i="26" s="1"/>
  <c r="W10" i="26"/>
  <c r="W11" i="26" l="1"/>
  <c r="H17" i="26"/>
  <c r="I16" i="26"/>
  <c r="V12" i="26"/>
  <c r="T13" i="26"/>
  <c r="U13" i="26" s="1"/>
  <c r="H18" i="26" l="1"/>
  <c r="I17" i="26"/>
  <c r="V13" i="26"/>
  <c r="T14" i="26"/>
  <c r="U14" i="26" s="1"/>
  <c r="W12" i="26"/>
  <c r="H19" i="26" l="1"/>
  <c r="I18" i="26"/>
  <c r="W13" i="26"/>
  <c r="V14" i="26"/>
  <c r="T15" i="26"/>
  <c r="U15" i="26" s="1"/>
  <c r="H20" i="26" l="1"/>
  <c r="I19" i="26"/>
  <c r="V15" i="26"/>
  <c r="T16" i="26"/>
  <c r="U16" i="26" s="1"/>
  <c r="W14" i="26"/>
  <c r="W15" i="26" l="1"/>
  <c r="H21" i="26"/>
  <c r="I20" i="26"/>
  <c r="V16" i="26"/>
  <c r="T17" i="26"/>
  <c r="U17" i="26" s="1"/>
  <c r="W16" i="26" l="1"/>
  <c r="H22" i="26"/>
  <c r="I21" i="26"/>
  <c r="V17" i="26"/>
  <c r="T18" i="26"/>
  <c r="U18" i="26" s="1"/>
  <c r="H23" i="26" l="1"/>
  <c r="I22" i="26"/>
  <c r="V18" i="26"/>
  <c r="T19" i="26"/>
  <c r="U19" i="26" s="1"/>
  <c r="W17" i="26"/>
  <c r="W18" i="26" l="1"/>
  <c r="H24" i="26"/>
  <c r="I23" i="26"/>
  <c r="V19" i="26"/>
  <c r="H25" i="26" l="1"/>
  <c r="H26" i="26" s="1"/>
  <c r="H27" i="26" s="1"/>
  <c r="H28" i="26" s="1"/>
  <c r="H29" i="26" s="1"/>
  <c r="H30" i="26" s="1"/>
  <c r="H31" i="26" s="1"/>
  <c r="H32" i="26" s="1"/>
  <c r="H33" i="26" s="1"/>
  <c r="H34" i="26" s="1"/>
  <c r="H35" i="26" s="1"/>
  <c r="H36" i="26" s="1"/>
  <c r="H37" i="26" s="1"/>
  <c r="H38" i="26" s="1"/>
  <c r="H39" i="26" s="1"/>
  <c r="H40" i="26" s="1"/>
  <c r="H41" i="26" s="1"/>
  <c r="H42" i="26" s="1"/>
  <c r="H43" i="26" s="1"/>
  <c r="H44" i="26" s="1"/>
  <c r="H45" i="26" s="1"/>
  <c r="H46" i="26" s="1"/>
  <c r="H47" i="26" s="1"/>
  <c r="H48" i="26" s="1"/>
  <c r="H49" i="26" s="1"/>
  <c r="H50" i="26" s="1"/>
  <c r="H51" i="26" s="1"/>
  <c r="H52" i="26" s="1"/>
  <c r="H53" i="26" s="1"/>
  <c r="H54" i="26" s="1"/>
  <c r="H55" i="26" s="1"/>
  <c r="H56" i="26" s="1"/>
  <c r="H57" i="26" s="1"/>
  <c r="H58" i="26" s="1"/>
  <c r="H59" i="26" s="1"/>
  <c r="H60" i="26" s="1"/>
  <c r="H61" i="26" s="1"/>
  <c r="H62" i="26" s="1"/>
  <c r="H63" i="26" s="1"/>
  <c r="H64" i="26" s="1"/>
  <c r="H65" i="26" s="1"/>
  <c r="H66" i="26" s="1"/>
  <c r="H67" i="26" s="1"/>
  <c r="H68" i="26" s="1"/>
  <c r="H69" i="26" s="1"/>
  <c r="H70" i="26" s="1"/>
  <c r="H71" i="26" s="1"/>
  <c r="H72" i="26" s="1"/>
  <c r="H73" i="26" s="1"/>
  <c r="H74" i="26" s="1"/>
  <c r="H75" i="26" s="1"/>
  <c r="H76" i="26" s="1"/>
  <c r="H77" i="26" s="1"/>
  <c r="H78" i="26" s="1"/>
  <c r="H79" i="26" s="1"/>
  <c r="H80" i="26" s="1"/>
  <c r="H81" i="26" s="1"/>
  <c r="H82" i="26" s="1"/>
  <c r="H83" i="26" s="1"/>
  <c r="H84" i="26" s="1"/>
  <c r="H85" i="26" s="1"/>
  <c r="H86" i="26" s="1"/>
  <c r="H87" i="26" s="1"/>
  <c r="H88" i="26" s="1"/>
  <c r="H89" i="26" s="1"/>
  <c r="H90" i="26" s="1"/>
  <c r="H91" i="26" s="1"/>
  <c r="H92" i="26" s="1"/>
  <c r="H93" i="26" s="1"/>
  <c r="H94" i="26" s="1"/>
  <c r="H95" i="26" s="1"/>
  <c r="H96" i="26" s="1"/>
  <c r="H97" i="26" s="1"/>
  <c r="H98" i="26" s="1"/>
  <c r="H99" i="26" s="1"/>
  <c r="H100" i="26" s="1"/>
  <c r="H101" i="26" s="1"/>
  <c r="H102" i="26" s="1"/>
  <c r="H103" i="26" s="1"/>
  <c r="H104" i="26" s="1"/>
  <c r="H105" i="26" s="1"/>
  <c r="H106" i="26" s="1"/>
  <c r="H107" i="26" s="1"/>
  <c r="H108" i="26" s="1"/>
  <c r="H109" i="26" s="1"/>
  <c r="H110" i="26" s="1"/>
  <c r="H111" i="26" s="1"/>
  <c r="H112" i="26" s="1"/>
  <c r="H113" i="26" s="1"/>
  <c r="H114" i="26" s="1"/>
  <c r="H115" i="26" s="1"/>
  <c r="H116" i="26" s="1"/>
  <c r="H117" i="26" s="1"/>
  <c r="H118" i="26" s="1"/>
  <c r="H119" i="26" s="1"/>
  <c r="H120" i="26" s="1"/>
  <c r="H121" i="26" s="1"/>
  <c r="H122" i="26" s="1"/>
  <c r="H123" i="26" s="1"/>
  <c r="H124" i="26" s="1"/>
  <c r="H125" i="26" s="1"/>
  <c r="H126" i="26" s="1"/>
  <c r="H127" i="26" s="1"/>
  <c r="H128" i="26" s="1"/>
  <c r="H129" i="26" s="1"/>
  <c r="H130" i="26" s="1"/>
  <c r="H131" i="26" s="1"/>
  <c r="H132" i="26" s="1"/>
  <c r="H133" i="26" s="1"/>
  <c r="H134" i="26" s="1"/>
  <c r="H135" i="26" s="1"/>
  <c r="H136" i="26" s="1"/>
  <c r="H137" i="26" s="1"/>
  <c r="H138" i="26" s="1"/>
  <c r="H139" i="26" s="1"/>
  <c r="H140" i="26" s="1"/>
  <c r="H141" i="26" s="1"/>
  <c r="H142" i="26" s="1"/>
  <c r="H143" i="26" s="1"/>
  <c r="H144" i="26" s="1"/>
  <c r="H145" i="26" s="1"/>
  <c r="H146" i="26" s="1"/>
  <c r="H147" i="26" s="1"/>
  <c r="H148" i="26" s="1"/>
  <c r="H149" i="26" s="1"/>
  <c r="H150" i="26" s="1"/>
  <c r="H151" i="26" s="1"/>
  <c r="H152" i="26" s="1"/>
  <c r="H153" i="26" s="1"/>
  <c r="H154" i="26" s="1"/>
  <c r="H155" i="26" s="1"/>
  <c r="H156" i="26" s="1"/>
  <c r="H157" i="26" s="1"/>
  <c r="H158" i="26" s="1"/>
  <c r="H159" i="26" s="1"/>
  <c r="H160" i="26" s="1"/>
  <c r="H161" i="26" s="1"/>
  <c r="H162" i="26" s="1"/>
  <c r="H163" i="26" s="1"/>
  <c r="H164" i="26" s="1"/>
  <c r="H165" i="26" s="1"/>
  <c r="H166" i="26" s="1"/>
  <c r="H167" i="26" s="1"/>
  <c r="H168" i="26" s="1"/>
  <c r="H169" i="26" s="1"/>
  <c r="H170" i="26" s="1"/>
  <c r="H171" i="26" s="1"/>
  <c r="H172" i="26" s="1"/>
  <c r="H173" i="26" s="1"/>
  <c r="H174" i="26" s="1"/>
  <c r="H175" i="26" s="1"/>
  <c r="H176" i="26" s="1"/>
  <c r="H177" i="26" s="1"/>
  <c r="H178" i="26" s="1"/>
  <c r="H179" i="26" s="1"/>
  <c r="H180" i="26" s="1"/>
  <c r="H181" i="26" s="1"/>
  <c r="H182" i="26" s="1"/>
  <c r="H183" i="26" s="1"/>
  <c r="H184" i="26" s="1"/>
  <c r="H185" i="26" s="1"/>
  <c r="H186" i="26" s="1"/>
  <c r="H187" i="26" s="1"/>
  <c r="H188" i="26" s="1"/>
  <c r="H189" i="26" s="1"/>
  <c r="H190" i="26" s="1"/>
  <c r="H191" i="26" s="1"/>
  <c r="H192" i="26" s="1"/>
  <c r="H193" i="26" s="1"/>
  <c r="H194" i="26" s="1"/>
  <c r="H195" i="26" s="1"/>
  <c r="H196" i="26" s="1"/>
  <c r="H197" i="26" s="1"/>
  <c r="H198" i="26" s="1"/>
  <c r="H199" i="26" s="1"/>
  <c r="H200" i="26" s="1"/>
  <c r="H201" i="26" s="1"/>
  <c r="H202" i="26" s="1"/>
  <c r="H203" i="26" s="1"/>
  <c r="H204" i="26" s="1"/>
  <c r="H205" i="26" s="1"/>
  <c r="H206" i="26" s="1"/>
  <c r="H207" i="26" s="1"/>
  <c r="H208" i="26" s="1"/>
  <c r="H209" i="26" s="1"/>
  <c r="H210" i="26" s="1"/>
  <c r="H211" i="26" s="1"/>
  <c r="H212" i="26" s="1"/>
  <c r="H213" i="26" s="1"/>
  <c r="H214" i="26" s="1"/>
  <c r="H215" i="26" s="1"/>
  <c r="H216" i="26" s="1"/>
  <c r="H217" i="26" s="1"/>
  <c r="H218" i="26" s="1"/>
  <c r="H219" i="26" s="1"/>
  <c r="H220" i="26" s="1"/>
  <c r="H221" i="26" s="1"/>
  <c r="H222" i="26" s="1"/>
  <c r="H223" i="26" s="1"/>
  <c r="H224" i="26" s="1"/>
  <c r="H225" i="26" s="1"/>
  <c r="H226" i="26" s="1"/>
  <c r="H227" i="26" s="1"/>
  <c r="H228" i="26" s="1"/>
  <c r="H229" i="26" s="1"/>
  <c r="H230" i="26" s="1"/>
  <c r="H231" i="26" s="1"/>
  <c r="H232" i="26" s="1"/>
  <c r="H233" i="26" s="1"/>
  <c r="H234" i="26" s="1"/>
  <c r="H235" i="26" s="1"/>
  <c r="H236" i="26" s="1"/>
  <c r="H237" i="26" s="1"/>
  <c r="H238" i="26" s="1"/>
  <c r="H239" i="26" s="1"/>
  <c r="H240" i="26" s="1"/>
  <c r="H241" i="26" s="1"/>
  <c r="H242" i="26" s="1"/>
  <c r="H243" i="26" s="1"/>
  <c r="H244" i="26" s="1"/>
  <c r="H245" i="26" s="1"/>
  <c r="H246" i="26" s="1"/>
  <c r="H247" i="26" s="1"/>
  <c r="H248" i="26" s="1"/>
  <c r="H249" i="26" s="1"/>
  <c r="H250" i="26" s="1"/>
  <c r="H251" i="26" s="1"/>
  <c r="H252" i="26" s="1"/>
  <c r="H253" i="26" s="1"/>
  <c r="H254" i="26" s="1"/>
  <c r="H255" i="26" s="1"/>
  <c r="H256" i="26" s="1"/>
  <c r="H257" i="26" s="1"/>
  <c r="H258" i="26" s="1"/>
  <c r="H259" i="26" s="1"/>
  <c r="H260" i="26" s="1"/>
  <c r="H261" i="26" s="1"/>
  <c r="H262" i="26" s="1"/>
  <c r="H263" i="26" s="1"/>
  <c r="H264" i="26" s="1"/>
  <c r="H265" i="26" s="1"/>
  <c r="H266" i="26" s="1"/>
  <c r="H267" i="26" s="1"/>
  <c r="H268" i="26" s="1"/>
  <c r="H269" i="26" s="1"/>
  <c r="H270" i="26" s="1"/>
  <c r="H271" i="26" s="1"/>
  <c r="H272" i="26" s="1"/>
  <c r="H273" i="26" s="1"/>
  <c r="H274" i="26" s="1"/>
  <c r="H275" i="26" s="1"/>
  <c r="H276" i="26" s="1"/>
  <c r="H277" i="26" s="1"/>
  <c r="H278" i="26" s="1"/>
  <c r="H279" i="26" s="1"/>
  <c r="H280" i="26" s="1"/>
  <c r="H281" i="26" s="1"/>
  <c r="H282" i="26" s="1"/>
  <c r="H283" i="26" s="1"/>
  <c r="H284" i="26" s="1"/>
  <c r="H285" i="26" s="1"/>
  <c r="H286" i="26" s="1"/>
  <c r="H287" i="26" s="1"/>
  <c r="H288" i="26" s="1"/>
  <c r="H289" i="26" s="1"/>
  <c r="H290" i="26" s="1"/>
  <c r="H291" i="26" s="1"/>
  <c r="H292" i="26" s="1"/>
  <c r="H293" i="26" s="1"/>
  <c r="H294" i="26" s="1"/>
  <c r="H295" i="26" s="1"/>
  <c r="H296" i="26" s="1"/>
  <c r="H297" i="26" s="1"/>
  <c r="H298" i="26" s="1"/>
  <c r="H299" i="26" s="1"/>
  <c r="H300" i="26" s="1"/>
  <c r="H301" i="26" s="1"/>
  <c r="H302" i="26" s="1"/>
  <c r="H303" i="26" s="1"/>
  <c r="H304" i="26" s="1"/>
  <c r="H305" i="26" s="1"/>
  <c r="H306" i="26" s="1"/>
  <c r="H307" i="26" s="1"/>
  <c r="H308" i="26" s="1"/>
  <c r="H309" i="26" s="1"/>
  <c r="H310" i="26" s="1"/>
  <c r="H311" i="26" s="1"/>
  <c r="H312" i="26" s="1"/>
  <c r="H313" i="26" s="1"/>
  <c r="H314" i="26" s="1"/>
  <c r="H315" i="26" s="1"/>
  <c r="H316" i="26" s="1"/>
  <c r="H317" i="26" s="1"/>
  <c r="H318" i="26" s="1"/>
  <c r="H319" i="26" s="1"/>
  <c r="H320" i="26" s="1"/>
  <c r="H321" i="26" s="1"/>
  <c r="H322" i="26" s="1"/>
  <c r="H323" i="26" s="1"/>
  <c r="H324" i="26" s="1"/>
  <c r="H325" i="26" s="1"/>
  <c r="H326" i="26" s="1"/>
  <c r="H327" i="26" s="1"/>
  <c r="H328" i="26" s="1"/>
  <c r="H329" i="26" s="1"/>
  <c r="H330" i="26" s="1"/>
  <c r="H331" i="26" s="1"/>
  <c r="H332" i="26" s="1"/>
  <c r="H333" i="26" s="1"/>
  <c r="H334" i="26" s="1"/>
  <c r="H335" i="26" s="1"/>
  <c r="H336" i="26" s="1"/>
  <c r="H337" i="26" s="1"/>
  <c r="H338" i="26" s="1"/>
  <c r="H339" i="26" s="1"/>
  <c r="H340" i="26" s="1"/>
  <c r="H341" i="26" s="1"/>
  <c r="H342" i="26" s="1"/>
  <c r="H343" i="26" s="1"/>
  <c r="H344" i="26" s="1"/>
  <c r="H345" i="26" s="1"/>
  <c r="H346" i="26" s="1"/>
  <c r="H347" i="26" s="1"/>
  <c r="H348" i="26" s="1"/>
  <c r="H349" i="26" s="1"/>
  <c r="H350" i="26" s="1"/>
  <c r="H351" i="26" s="1"/>
  <c r="H352" i="26" s="1"/>
  <c r="H353" i="26" s="1"/>
  <c r="H354" i="26" s="1"/>
  <c r="H355" i="26" s="1"/>
  <c r="H356" i="26" s="1"/>
  <c r="H357" i="26" s="1"/>
  <c r="H358" i="26" s="1"/>
  <c r="H359" i="26" s="1"/>
  <c r="H360" i="26" s="1"/>
  <c r="H361" i="26" s="1"/>
  <c r="H362" i="26" s="1"/>
  <c r="H363" i="26" s="1"/>
  <c r="H364" i="26" s="1"/>
  <c r="H365" i="26" s="1"/>
  <c r="H366" i="26" s="1"/>
  <c r="H367" i="26" s="1"/>
  <c r="H368" i="26" s="1"/>
  <c r="H369" i="26" s="1"/>
  <c r="H370" i="26" s="1"/>
  <c r="H371" i="26" s="1"/>
  <c r="H372" i="26" s="1"/>
  <c r="H373" i="26" s="1"/>
  <c r="H374" i="26" s="1"/>
  <c r="H375" i="26" s="1"/>
  <c r="H376" i="26" s="1"/>
  <c r="H377" i="26" s="1"/>
  <c r="H378" i="26" s="1"/>
  <c r="H379" i="26" s="1"/>
  <c r="H380" i="26" s="1"/>
  <c r="H381" i="26" s="1"/>
  <c r="H382" i="26" s="1"/>
  <c r="H383" i="26" s="1"/>
  <c r="H384" i="26" s="1"/>
  <c r="H385" i="26" s="1"/>
  <c r="H386" i="26" s="1"/>
  <c r="H387" i="26" s="1"/>
  <c r="H388" i="26" s="1"/>
  <c r="H389" i="26" s="1"/>
  <c r="H390" i="26" s="1"/>
  <c r="H391" i="26" s="1"/>
  <c r="H392" i="26" s="1"/>
  <c r="H393" i="26" s="1"/>
  <c r="H394" i="26" s="1"/>
  <c r="H395" i="26" s="1"/>
  <c r="H396" i="26" s="1"/>
  <c r="H397" i="26" s="1"/>
  <c r="H398" i="26" s="1"/>
  <c r="H399" i="26" s="1"/>
  <c r="H400" i="26" s="1"/>
  <c r="H401" i="26" s="1"/>
  <c r="H402" i="26" s="1"/>
  <c r="H403" i="26" s="1"/>
  <c r="H404" i="26" s="1"/>
  <c r="H405" i="26" s="1"/>
  <c r="H406" i="26" s="1"/>
  <c r="H407" i="26" s="1"/>
  <c r="H408" i="26" s="1"/>
  <c r="H409" i="26" s="1"/>
  <c r="H410" i="26" s="1"/>
  <c r="H411" i="26" s="1"/>
  <c r="H412" i="26" s="1"/>
  <c r="H413" i="26" s="1"/>
  <c r="H414" i="26" s="1"/>
  <c r="H415" i="26" s="1"/>
  <c r="H416" i="26" s="1"/>
  <c r="H417" i="26" s="1"/>
  <c r="H418" i="26" s="1"/>
  <c r="H419" i="26" s="1"/>
  <c r="H420" i="26" s="1"/>
  <c r="H421" i="26" s="1"/>
  <c r="H422" i="26" s="1"/>
  <c r="H423" i="26" s="1"/>
  <c r="H424" i="26" s="1"/>
  <c r="H425" i="26" s="1"/>
  <c r="H426" i="26" s="1"/>
  <c r="H427" i="26" s="1"/>
  <c r="H428" i="26" s="1"/>
  <c r="H429" i="26" s="1"/>
  <c r="H430" i="26" s="1"/>
  <c r="H431" i="26" s="1"/>
  <c r="H432" i="26" s="1"/>
  <c r="H433" i="26" s="1"/>
  <c r="H434" i="26" s="1"/>
  <c r="H435" i="26" s="1"/>
  <c r="H436" i="26" s="1"/>
  <c r="H437" i="26" s="1"/>
  <c r="H438" i="26" s="1"/>
  <c r="H439" i="26" s="1"/>
  <c r="H440" i="26" s="1"/>
  <c r="H441" i="26" s="1"/>
  <c r="H442" i="26" s="1"/>
  <c r="H443" i="26" s="1"/>
  <c r="H444" i="26" s="1"/>
  <c r="H445" i="26" s="1"/>
  <c r="H446" i="26" s="1"/>
  <c r="H447" i="26" s="1"/>
  <c r="H448" i="26" s="1"/>
  <c r="H449" i="26" s="1"/>
  <c r="H450" i="26" s="1"/>
  <c r="H451" i="26" s="1"/>
  <c r="H452" i="26" s="1"/>
  <c r="H453" i="26" s="1"/>
  <c r="H454" i="26" s="1"/>
  <c r="H455" i="26" s="1"/>
  <c r="H456" i="26" s="1"/>
  <c r="H457" i="26" s="1"/>
  <c r="H458" i="26" s="1"/>
  <c r="H459" i="26" s="1"/>
  <c r="H460" i="26" s="1"/>
  <c r="H461" i="26" s="1"/>
  <c r="H462" i="26" s="1"/>
  <c r="H463" i="26" s="1"/>
  <c r="H464" i="26" s="1"/>
  <c r="H465" i="26" s="1"/>
  <c r="H466" i="26" s="1"/>
  <c r="H467" i="26" s="1"/>
  <c r="H468" i="26" s="1"/>
  <c r="H469" i="26" s="1"/>
  <c r="H470" i="26" s="1"/>
  <c r="H471" i="26" s="1"/>
  <c r="H472" i="26" s="1"/>
  <c r="H473" i="26" s="1"/>
  <c r="H474" i="26" s="1"/>
  <c r="H475" i="26" s="1"/>
  <c r="H476" i="26" s="1"/>
  <c r="H477" i="26" s="1"/>
  <c r="H478" i="26" s="1"/>
  <c r="H479" i="26" s="1"/>
  <c r="H480" i="26" s="1"/>
  <c r="H481" i="26" s="1"/>
  <c r="H482" i="26" s="1"/>
  <c r="H483" i="26" s="1"/>
  <c r="H484" i="26" s="1"/>
  <c r="H485" i="26" s="1"/>
  <c r="H486" i="26" s="1"/>
  <c r="H487" i="26" s="1"/>
  <c r="H488" i="26" s="1"/>
  <c r="H489" i="26" s="1"/>
  <c r="H490" i="26" s="1"/>
  <c r="H491" i="26" s="1"/>
  <c r="H492" i="26" s="1"/>
  <c r="H493" i="26" s="1"/>
  <c r="H494" i="26" s="1"/>
  <c r="H495" i="26" s="1"/>
  <c r="H496" i="26" s="1"/>
  <c r="H497" i="26" s="1"/>
  <c r="H498" i="26" s="1"/>
  <c r="H499" i="26" s="1"/>
  <c r="H500" i="26" s="1"/>
  <c r="H501" i="26" s="1"/>
  <c r="H502" i="26" s="1"/>
  <c r="H503" i="26" s="1"/>
  <c r="H504" i="26" s="1"/>
  <c r="H505" i="26" s="1"/>
  <c r="H506" i="26" s="1"/>
  <c r="H507" i="26" s="1"/>
  <c r="H508" i="26" s="1"/>
  <c r="H509" i="26" s="1"/>
  <c r="H510" i="26" s="1"/>
  <c r="H511" i="26" s="1"/>
  <c r="H512" i="26" s="1"/>
  <c r="H513" i="26" s="1"/>
  <c r="H514" i="26" s="1"/>
  <c r="H515" i="26" s="1"/>
  <c r="H516" i="26" s="1"/>
  <c r="H517" i="26" s="1"/>
  <c r="H518" i="26" s="1"/>
  <c r="H519" i="26" s="1"/>
  <c r="H520" i="26" s="1"/>
  <c r="H521" i="26" s="1"/>
  <c r="H522" i="26" s="1"/>
  <c r="H523" i="26" s="1"/>
  <c r="H524" i="26" s="1"/>
  <c r="H525" i="26" s="1"/>
  <c r="H526" i="26" s="1"/>
  <c r="H527" i="26" s="1"/>
  <c r="H528" i="26" s="1"/>
  <c r="H529" i="26" s="1"/>
  <c r="H530" i="26" s="1"/>
  <c r="H531" i="26" s="1"/>
  <c r="H532" i="26" s="1"/>
  <c r="H533" i="26" s="1"/>
  <c r="H534" i="26" s="1"/>
  <c r="H535" i="26" s="1"/>
  <c r="H536" i="26" s="1"/>
  <c r="H537" i="26" s="1"/>
  <c r="H538" i="26" s="1"/>
  <c r="H539" i="26" s="1"/>
  <c r="H540" i="26" s="1"/>
  <c r="H541" i="26" s="1"/>
  <c r="H542" i="26" s="1"/>
  <c r="H543" i="26" s="1"/>
  <c r="H544" i="26" s="1"/>
  <c r="H545" i="26" s="1"/>
  <c r="H546" i="26" s="1"/>
  <c r="H547" i="26" s="1"/>
  <c r="H548" i="26" s="1"/>
  <c r="H549" i="26" s="1"/>
  <c r="H550" i="26" s="1"/>
  <c r="H551" i="26" s="1"/>
  <c r="H552" i="26" s="1"/>
  <c r="H553" i="26" s="1"/>
  <c r="H554" i="26" s="1"/>
  <c r="H555" i="26" s="1"/>
  <c r="H556" i="26" s="1"/>
  <c r="H557" i="26" s="1"/>
  <c r="H558" i="26" s="1"/>
  <c r="H559" i="26" s="1"/>
  <c r="H560" i="26" s="1"/>
  <c r="H561" i="26" s="1"/>
  <c r="H562" i="26" s="1"/>
  <c r="H563" i="26" s="1"/>
  <c r="H564" i="26" s="1"/>
  <c r="H565" i="26" s="1"/>
  <c r="H566" i="26" s="1"/>
  <c r="H567" i="26" s="1"/>
  <c r="H568" i="26" s="1"/>
  <c r="H569" i="26" s="1"/>
  <c r="H570" i="26" s="1"/>
  <c r="H571" i="26" s="1"/>
  <c r="H572" i="26" s="1"/>
  <c r="H573" i="26" s="1"/>
  <c r="H574" i="26" s="1"/>
  <c r="H575" i="26" s="1"/>
  <c r="H576" i="26" s="1"/>
  <c r="H577" i="26" s="1"/>
  <c r="H578" i="26" s="1"/>
  <c r="H579" i="26" s="1"/>
  <c r="H580" i="26" s="1"/>
  <c r="H581" i="26" s="1"/>
  <c r="H582" i="26" s="1"/>
  <c r="H583" i="26" s="1"/>
  <c r="H584" i="26" s="1"/>
  <c r="H585" i="26" s="1"/>
  <c r="H586" i="26" s="1"/>
  <c r="H587" i="26" s="1"/>
  <c r="H588" i="26" s="1"/>
  <c r="H589" i="26" s="1"/>
  <c r="H590" i="26" s="1"/>
  <c r="H591" i="26" s="1"/>
  <c r="H592" i="26" s="1"/>
  <c r="H593" i="26" s="1"/>
  <c r="H594" i="26" s="1"/>
  <c r="H595" i="26" s="1"/>
  <c r="H596" i="26" s="1"/>
  <c r="H597" i="26" s="1"/>
  <c r="H598" i="26" s="1"/>
  <c r="H599" i="26" s="1"/>
  <c r="H600" i="26" s="1"/>
  <c r="H601" i="26" s="1"/>
  <c r="H602" i="26" s="1"/>
  <c r="H603" i="26" s="1"/>
  <c r="H604" i="26" s="1"/>
  <c r="H605" i="26" s="1"/>
  <c r="H606" i="26" s="1"/>
  <c r="H607" i="26" s="1"/>
  <c r="H608" i="26" s="1"/>
  <c r="H609" i="26" s="1"/>
  <c r="H610" i="26" s="1"/>
  <c r="H611" i="26" s="1"/>
  <c r="H612" i="26" s="1"/>
  <c r="H613" i="26" s="1"/>
  <c r="H614" i="26" s="1"/>
  <c r="H615" i="26" s="1"/>
  <c r="H616" i="26" s="1"/>
  <c r="H617" i="26" s="1"/>
  <c r="H618" i="26" s="1"/>
  <c r="H619" i="26" s="1"/>
  <c r="H620" i="26" s="1"/>
  <c r="H621" i="26" s="1"/>
  <c r="H622" i="26" s="1"/>
  <c r="H623" i="26" s="1"/>
  <c r="H624" i="26" s="1"/>
  <c r="H625" i="26" s="1"/>
  <c r="H626" i="26" s="1"/>
  <c r="H627" i="26" s="1"/>
  <c r="H628" i="26" s="1"/>
  <c r="H629" i="26" s="1"/>
  <c r="H630" i="26" s="1"/>
  <c r="H631" i="26" s="1"/>
  <c r="H632" i="26" s="1"/>
  <c r="H633" i="26" s="1"/>
  <c r="H634" i="26" s="1"/>
  <c r="H635" i="26" s="1"/>
  <c r="H636" i="26" s="1"/>
  <c r="H637" i="26" s="1"/>
  <c r="H638" i="26" s="1"/>
  <c r="H639" i="26" s="1"/>
  <c r="H640" i="26" s="1"/>
  <c r="H641" i="26" s="1"/>
  <c r="H642" i="26" s="1"/>
  <c r="H643" i="26" s="1"/>
  <c r="H644" i="26" s="1"/>
  <c r="H645" i="26" s="1"/>
  <c r="H646" i="26" s="1"/>
  <c r="H647" i="26" s="1"/>
  <c r="H648" i="26" s="1"/>
  <c r="H649" i="26" s="1"/>
  <c r="H650" i="26" s="1"/>
  <c r="H651" i="26" s="1"/>
  <c r="H652" i="26" s="1"/>
  <c r="H653" i="26" s="1"/>
  <c r="H654" i="26" s="1"/>
  <c r="H655" i="26" s="1"/>
  <c r="H656" i="26" s="1"/>
  <c r="H657" i="26" s="1"/>
  <c r="H658" i="26" s="1"/>
  <c r="H659" i="26" s="1"/>
  <c r="H660" i="26" s="1"/>
  <c r="H661" i="26" s="1"/>
  <c r="H662" i="26" s="1"/>
  <c r="H663" i="26" s="1"/>
  <c r="H664" i="26" s="1"/>
  <c r="H665" i="26" s="1"/>
  <c r="H666" i="26" s="1"/>
  <c r="H667" i="26" s="1"/>
  <c r="H668" i="26" s="1"/>
  <c r="H669" i="26" s="1"/>
  <c r="H670" i="26" s="1"/>
  <c r="H671" i="26" s="1"/>
  <c r="H672" i="26" s="1"/>
  <c r="H673" i="26" s="1"/>
  <c r="H674" i="26" s="1"/>
  <c r="H675" i="26" s="1"/>
  <c r="H676" i="26" s="1"/>
  <c r="H677" i="26" s="1"/>
  <c r="H678" i="26" s="1"/>
  <c r="H679" i="26" s="1"/>
  <c r="H680" i="26" s="1"/>
  <c r="H681" i="26" s="1"/>
  <c r="H682" i="26" s="1"/>
  <c r="H683" i="26" s="1"/>
  <c r="H684" i="26" s="1"/>
  <c r="H685" i="26" s="1"/>
  <c r="H686" i="26" s="1"/>
  <c r="H687" i="26" s="1"/>
  <c r="H688" i="26" s="1"/>
  <c r="H689" i="26" s="1"/>
  <c r="H690" i="26" s="1"/>
  <c r="H691" i="26" s="1"/>
  <c r="H692" i="26" s="1"/>
  <c r="H693" i="26" s="1"/>
  <c r="H694" i="26" s="1"/>
  <c r="H695" i="26" s="1"/>
  <c r="H696" i="26" s="1"/>
  <c r="H697" i="26" s="1"/>
  <c r="H698" i="26" s="1"/>
  <c r="H699" i="26" s="1"/>
  <c r="H700" i="26" s="1"/>
  <c r="H701" i="26" s="1"/>
  <c r="H702" i="26" s="1"/>
  <c r="H703" i="26" s="1"/>
  <c r="H704" i="26" s="1"/>
  <c r="H705" i="26" s="1"/>
  <c r="H706" i="26" s="1"/>
  <c r="H707" i="26" s="1"/>
  <c r="H708" i="26" s="1"/>
  <c r="H709" i="26" s="1"/>
  <c r="H710" i="26" s="1"/>
  <c r="H711" i="26" s="1"/>
  <c r="H712" i="26" s="1"/>
  <c r="H713" i="26" s="1"/>
  <c r="H714" i="26" s="1"/>
  <c r="H715" i="26" s="1"/>
  <c r="H716" i="26" s="1"/>
  <c r="H717" i="26" s="1"/>
  <c r="H718" i="26" s="1"/>
  <c r="H719" i="26" s="1"/>
  <c r="H720" i="26" s="1"/>
  <c r="H721" i="26" s="1"/>
  <c r="H722" i="26" s="1"/>
  <c r="H723" i="26" s="1"/>
  <c r="H724" i="26" s="1"/>
  <c r="H725" i="26" s="1"/>
  <c r="H726" i="26" s="1"/>
  <c r="H727" i="26" s="1"/>
  <c r="H728" i="26" s="1"/>
  <c r="H729" i="26" s="1"/>
  <c r="H730" i="26" s="1"/>
  <c r="H731" i="26" s="1"/>
  <c r="H732" i="26" s="1"/>
  <c r="H733" i="26" s="1"/>
  <c r="H734" i="26" s="1"/>
  <c r="H735" i="26" s="1"/>
  <c r="H736" i="26" s="1"/>
  <c r="H737" i="26" s="1"/>
  <c r="H738" i="26" s="1"/>
  <c r="H739" i="26" s="1"/>
  <c r="H740" i="26" s="1"/>
  <c r="H741" i="26" s="1"/>
  <c r="H742" i="26" s="1"/>
  <c r="H743" i="26" s="1"/>
  <c r="H744" i="26" s="1"/>
  <c r="H745" i="26" s="1"/>
  <c r="H746" i="26" s="1"/>
  <c r="H747" i="26" s="1"/>
  <c r="H748" i="26" s="1"/>
  <c r="H749" i="26" s="1"/>
  <c r="H750" i="26" s="1"/>
  <c r="H751" i="26" s="1"/>
  <c r="H752" i="26" s="1"/>
  <c r="H753" i="26" s="1"/>
  <c r="H754" i="26" s="1"/>
  <c r="H755" i="26" s="1"/>
  <c r="H756" i="26" s="1"/>
  <c r="H757" i="26" s="1"/>
  <c r="H758" i="26" s="1"/>
  <c r="H759" i="26" s="1"/>
  <c r="H760" i="26" s="1"/>
  <c r="H761" i="26" s="1"/>
  <c r="H762" i="26" s="1"/>
  <c r="H763" i="26" s="1"/>
  <c r="H764" i="26" s="1"/>
  <c r="H765" i="26" s="1"/>
  <c r="H766" i="26" s="1"/>
  <c r="H767" i="26" s="1"/>
  <c r="H768" i="26" s="1"/>
  <c r="H769" i="26" s="1"/>
  <c r="H770" i="26" s="1"/>
  <c r="H771" i="26" s="1"/>
  <c r="H772" i="26" s="1"/>
  <c r="H773" i="26" s="1"/>
  <c r="H774" i="26" s="1"/>
  <c r="H775" i="26" s="1"/>
  <c r="H776" i="26" s="1"/>
  <c r="H777" i="26" s="1"/>
  <c r="H778" i="26" s="1"/>
  <c r="H779" i="26" s="1"/>
  <c r="H780" i="26" s="1"/>
  <c r="H781" i="26" s="1"/>
  <c r="H782" i="26" s="1"/>
  <c r="H783" i="26" s="1"/>
  <c r="H784" i="26" s="1"/>
  <c r="H785" i="26" s="1"/>
  <c r="H786" i="26" s="1"/>
  <c r="H787" i="26" s="1"/>
  <c r="H788" i="26" s="1"/>
  <c r="H789" i="26" s="1"/>
  <c r="H790" i="26" s="1"/>
  <c r="H791" i="26" s="1"/>
  <c r="H792" i="26" s="1"/>
  <c r="H793" i="26" s="1"/>
  <c r="H794" i="26" s="1"/>
  <c r="H795" i="26" s="1"/>
  <c r="H796" i="26" s="1"/>
  <c r="H797" i="26" s="1"/>
  <c r="H798" i="26" s="1"/>
  <c r="H799" i="26" s="1"/>
  <c r="H800" i="26" s="1"/>
  <c r="H801" i="26" s="1"/>
  <c r="H802" i="26" s="1"/>
  <c r="H803" i="26" s="1"/>
  <c r="H804" i="26" s="1"/>
  <c r="H805" i="26" s="1"/>
  <c r="H806" i="26" s="1"/>
  <c r="H807" i="26" s="1"/>
  <c r="H808" i="26" s="1"/>
  <c r="H809" i="26" s="1"/>
  <c r="H810" i="26" s="1"/>
  <c r="H811" i="26" s="1"/>
  <c r="H812" i="26" s="1"/>
  <c r="H813" i="26" s="1"/>
  <c r="H814" i="26" s="1"/>
  <c r="H815" i="26" s="1"/>
  <c r="H816" i="26" s="1"/>
  <c r="H817" i="26" s="1"/>
  <c r="H818" i="26" s="1"/>
  <c r="H819" i="26" s="1"/>
  <c r="H820" i="26" s="1"/>
  <c r="H821" i="26" s="1"/>
  <c r="H822" i="26" s="1"/>
  <c r="H823" i="26" s="1"/>
  <c r="H824" i="26" s="1"/>
  <c r="H825" i="26" s="1"/>
  <c r="H826" i="26" s="1"/>
  <c r="H827" i="26" s="1"/>
  <c r="H828" i="26" s="1"/>
  <c r="H829" i="26" s="1"/>
  <c r="H830" i="26" s="1"/>
  <c r="H831" i="26" s="1"/>
  <c r="H832" i="26" s="1"/>
  <c r="H833" i="26" s="1"/>
  <c r="H834" i="26" s="1"/>
  <c r="H835" i="26" s="1"/>
  <c r="H836" i="26" s="1"/>
  <c r="H837" i="26" s="1"/>
  <c r="H838" i="26" s="1"/>
  <c r="H839" i="26" s="1"/>
  <c r="H840" i="26" s="1"/>
  <c r="H841" i="26" s="1"/>
  <c r="H842" i="26" s="1"/>
  <c r="H843" i="26" s="1"/>
  <c r="H844" i="26" s="1"/>
  <c r="H845" i="26" s="1"/>
  <c r="H846" i="26" s="1"/>
  <c r="H847" i="26" s="1"/>
  <c r="H848" i="26" s="1"/>
  <c r="H849" i="26" s="1"/>
  <c r="H850" i="26" s="1"/>
  <c r="H851" i="26" s="1"/>
  <c r="H852" i="26" s="1"/>
  <c r="H853" i="26" s="1"/>
  <c r="H854" i="26" s="1"/>
  <c r="H855" i="26" s="1"/>
  <c r="H856" i="26" s="1"/>
  <c r="H857" i="26" s="1"/>
  <c r="H858" i="26" s="1"/>
  <c r="H859" i="26" s="1"/>
  <c r="H860" i="26" s="1"/>
  <c r="H861" i="26" s="1"/>
  <c r="H862" i="26" s="1"/>
  <c r="H863" i="26" s="1"/>
  <c r="H864" i="26" s="1"/>
  <c r="H865" i="26" s="1"/>
  <c r="H866" i="26" s="1"/>
  <c r="H867" i="26" s="1"/>
  <c r="H868" i="26" s="1"/>
  <c r="H869" i="26" s="1"/>
  <c r="H870" i="26" s="1"/>
  <c r="H871" i="26" s="1"/>
  <c r="H872" i="26" s="1"/>
  <c r="H873" i="26" s="1"/>
  <c r="H874" i="26" s="1"/>
  <c r="H875" i="26" s="1"/>
  <c r="H876" i="26" s="1"/>
  <c r="H877" i="26" s="1"/>
  <c r="H878" i="26" s="1"/>
  <c r="H879" i="26" s="1"/>
  <c r="H880" i="26" s="1"/>
  <c r="H881" i="26" s="1"/>
  <c r="H882" i="26" s="1"/>
  <c r="H883" i="26" s="1"/>
  <c r="H884" i="26" s="1"/>
  <c r="H885" i="26" s="1"/>
  <c r="H886" i="26" s="1"/>
  <c r="H887" i="26" s="1"/>
  <c r="H888" i="26" s="1"/>
  <c r="H889" i="26" s="1"/>
  <c r="H890" i="26" s="1"/>
  <c r="H891" i="26" s="1"/>
  <c r="H892" i="26" s="1"/>
  <c r="H893" i="26" s="1"/>
  <c r="H894" i="26" s="1"/>
  <c r="H895" i="26" s="1"/>
  <c r="H896" i="26" s="1"/>
  <c r="H897" i="26" s="1"/>
  <c r="H898" i="26" s="1"/>
  <c r="H899" i="26" s="1"/>
  <c r="H900" i="26" s="1"/>
  <c r="H901" i="26" s="1"/>
  <c r="H902" i="26" s="1"/>
  <c r="H903" i="26" s="1"/>
  <c r="H904" i="26" s="1"/>
  <c r="H905" i="26" s="1"/>
  <c r="H906" i="26" s="1"/>
  <c r="H907" i="26" s="1"/>
  <c r="H908" i="26" s="1"/>
  <c r="H909" i="26" s="1"/>
  <c r="H910" i="26" s="1"/>
  <c r="H911" i="26" s="1"/>
  <c r="H912" i="26" s="1"/>
  <c r="H913" i="26" s="1"/>
  <c r="H914" i="26" s="1"/>
  <c r="H915" i="26" s="1"/>
  <c r="H916" i="26" s="1"/>
  <c r="H917" i="26" s="1"/>
  <c r="H918" i="26" s="1"/>
  <c r="H919" i="26" s="1"/>
  <c r="H920" i="26" s="1"/>
  <c r="H921" i="26" s="1"/>
  <c r="H922" i="26" s="1"/>
  <c r="H923" i="26" s="1"/>
  <c r="H924" i="26" s="1"/>
  <c r="H925" i="26" s="1"/>
  <c r="H926" i="26" s="1"/>
  <c r="H927" i="26" s="1"/>
  <c r="H928" i="26" s="1"/>
  <c r="H929" i="26" s="1"/>
  <c r="H930" i="26" s="1"/>
  <c r="H931" i="26" s="1"/>
  <c r="H932" i="26" s="1"/>
  <c r="H933" i="26" s="1"/>
  <c r="H934" i="26" s="1"/>
  <c r="H935" i="26" s="1"/>
  <c r="H936" i="26" s="1"/>
  <c r="H937" i="26" s="1"/>
  <c r="H938" i="26" s="1"/>
  <c r="H939" i="26" s="1"/>
  <c r="H940" i="26" s="1"/>
  <c r="H941" i="26" s="1"/>
  <c r="H942" i="26" s="1"/>
  <c r="H943" i="26" s="1"/>
  <c r="H944" i="26" s="1"/>
  <c r="H945" i="26" s="1"/>
  <c r="H946" i="26" s="1"/>
  <c r="H947" i="26" s="1"/>
  <c r="H948" i="26" s="1"/>
  <c r="H949" i="26" s="1"/>
  <c r="H950" i="26" s="1"/>
  <c r="H951" i="26" s="1"/>
  <c r="H952" i="26" s="1"/>
  <c r="H953" i="26" s="1"/>
  <c r="H954" i="26" s="1"/>
  <c r="H955" i="26" s="1"/>
  <c r="H956" i="26" s="1"/>
  <c r="H957" i="26" s="1"/>
  <c r="H958" i="26" s="1"/>
  <c r="H959" i="26" s="1"/>
  <c r="H960" i="26" s="1"/>
  <c r="H961" i="26" s="1"/>
  <c r="H962" i="26" s="1"/>
  <c r="H963" i="26" s="1"/>
  <c r="H964" i="26" s="1"/>
  <c r="H965" i="26" s="1"/>
  <c r="H966" i="26" s="1"/>
  <c r="H967" i="26" s="1"/>
  <c r="H968" i="26" s="1"/>
  <c r="H969" i="26" s="1"/>
  <c r="H970" i="26" s="1"/>
  <c r="H971" i="26" s="1"/>
  <c r="H972" i="26" s="1"/>
  <c r="H973" i="26" s="1"/>
  <c r="H974" i="26" s="1"/>
  <c r="H975" i="26" s="1"/>
  <c r="H976" i="26" s="1"/>
  <c r="H977" i="26" s="1"/>
  <c r="H978" i="26" s="1"/>
  <c r="H979" i="26" s="1"/>
  <c r="H980" i="26" s="1"/>
  <c r="H981" i="26" s="1"/>
  <c r="H982" i="26" s="1"/>
  <c r="H983" i="26" s="1"/>
  <c r="H984" i="26" s="1"/>
  <c r="H985" i="26" s="1"/>
  <c r="H986" i="26" s="1"/>
  <c r="H987" i="26" s="1"/>
  <c r="H988" i="26" s="1"/>
  <c r="H989" i="26" s="1"/>
  <c r="H990" i="26" s="1"/>
  <c r="H991" i="26" s="1"/>
  <c r="H992" i="26" s="1"/>
  <c r="H993" i="26" s="1"/>
  <c r="H994" i="26" s="1"/>
  <c r="H995" i="26" s="1"/>
  <c r="H996" i="26" s="1"/>
  <c r="H997" i="26" s="1"/>
  <c r="H998" i="26" s="1"/>
  <c r="H999" i="26" s="1"/>
  <c r="H1000" i="26" s="1"/>
  <c r="H1001" i="26" s="1"/>
  <c r="H1002" i="26" s="1"/>
  <c r="H1003" i="26" s="1"/>
  <c r="H1004" i="26" s="1"/>
  <c r="H1005" i="26" s="1"/>
  <c r="H1006" i="26" s="1"/>
  <c r="H1007" i="26" s="1"/>
  <c r="H1008" i="26" s="1"/>
  <c r="H1009" i="26" s="1"/>
  <c r="H1010" i="26" s="1"/>
  <c r="H1011" i="26" s="1"/>
  <c r="H1012" i="26" s="1"/>
  <c r="H1013" i="26" s="1"/>
  <c r="H1014" i="26" s="1"/>
  <c r="H1015" i="26" s="1"/>
  <c r="H1016" i="26" s="1"/>
  <c r="H1017" i="26" s="1"/>
  <c r="H1018" i="26" s="1"/>
  <c r="H1019" i="26" s="1"/>
  <c r="H1020" i="26" s="1"/>
  <c r="H1021" i="26" s="1"/>
  <c r="H1022" i="26" s="1"/>
  <c r="H1023" i="26" s="1"/>
  <c r="H1024" i="26" s="1"/>
  <c r="H1025" i="26" s="1"/>
  <c r="H1026" i="26" s="1"/>
  <c r="H1027" i="26" s="1"/>
  <c r="H1028" i="26" s="1"/>
  <c r="H1029" i="26" s="1"/>
  <c r="H1030" i="26" s="1"/>
  <c r="H1031" i="26" s="1"/>
  <c r="H1032" i="26" s="1"/>
  <c r="H1033" i="26" s="1"/>
  <c r="H1034" i="26" s="1"/>
  <c r="H1035" i="26" s="1"/>
  <c r="H1036" i="26" s="1"/>
  <c r="H1037" i="26" s="1"/>
  <c r="H1038" i="26" s="1"/>
  <c r="H1039" i="26" s="1"/>
  <c r="H1040" i="26" s="1"/>
  <c r="H1041" i="26" s="1"/>
  <c r="H1042" i="26" s="1"/>
  <c r="H1043" i="26" s="1"/>
  <c r="H1044" i="26" s="1"/>
  <c r="H1045" i="26" s="1"/>
  <c r="H1046" i="26" s="1"/>
  <c r="H1047" i="26" s="1"/>
  <c r="H1048" i="26" s="1"/>
  <c r="H1049" i="26" s="1"/>
  <c r="H1050" i="26" s="1"/>
  <c r="H1051" i="26" s="1"/>
  <c r="H1052" i="26" s="1"/>
  <c r="H1053" i="26" s="1"/>
  <c r="H1054" i="26" s="1"/>
  <c r="H1055" i="26" s="1"/>
  <c r="H1056" i="26" s="1"/>
  <c r="H1057" i="26" s="1"/>
  <c r="H1058" i="26" s="1"/>
  <c r="H1059" i="26" s="1"/>
  <c r="H1060" i="26" s="1"/>
  <c r="H1061" i="26" s="1"/>
  <c r="H1062" i="26" s="1"/>
  <c r="H1063" i="26" s="1"/>
  <c r="H1064" i="26" s="1"/>
  <c r="H1065" i="26" s="1"/>
  <c r="H1066" i="26" s="1"/>
  <c r="H1067" i="26" s="1"/>
  <c r="H1068" i="26" s="1"/>
  <c r="H1069" i="26" s="1"/>
  <c r="H1070" i="26" s="1"/>
  <c r="H1071" i="26" s="1"/>
  <c r="H1072" i="26" s="1"/>
  <c r="H1073" i="26" s="1"/>
  <c r="H1074" i="26" s="1"/>
  <c r="H1075" i="26" s="1"/>
  <c r="H1076" i="26" s="1"/>
  <c r="H1077" i="26" s="1"/>
  <c r="H1078" i="26" s="1"/>
  <c r="H1079" i="26" s="1"/>
  <c r="H1080" i="26" s="1"/>
  <c r="H1081" i="26" s="1"/>
  <c r="H1082" i="26" s="1"/>
  <c r="H1083" i="26" s="1"/>
  <c r="H1084" i="26" s="1"/>
  <c r="H1085" i="26" s="1"/>
  <c r="H1086" i="26" s="1"/>
  <c r="H1087" i="26" s="1"/>
  <c r="H1088" i="26" s="1"/>
  <c r="H1089" i="26" s="1"/>
  <c r="H1090" i="26" s="1"/>
  <c r="H1091" i="26" s="1"/>
  <c r="H1092" i="26" s="1"/>
  <c r="H1093" i="26" s="1"/>
  <c r="H1094" i="26" s="1"/>
  <c r="H1095" i="26" s="1"/>
  <c r="H1096" i="26" s="1"/>
  <c r="H1097" i="26" s="1"/>
  <c r="H1098" i="26" s="1"/>
  <c r="H1099" i="26" s="1"/>
  <c r="H1100" i="26" s="1"/>
  <c r="H1101" i="26" s="1"/>
  <c r="H1102" i="26" s="1"/>
  <c r="H1103" i="26" s="1"/>
  <c r="H1104" i="26" s="1"/>
  <c r="H1105" i="26" s="1"/>
  <c r="H1106" i="26" s="1"/>
  <c r="H1107" i="26" s="1"/>
  <c r="H1108" i="26" s="1"/>
  <c r="H1109" i="26" s="1"/>
  <c r="H1110" i="26" s="1"/>
  <c r="H1111" i="26" s="1"/>
  <c r="H1112" i="26" s="1"/>
  <c r="H1113" i="26" s="1"/>
  <c r="H1114" i="26" s="1"/>
  <c r="H1115" i="26" s="1"/>
  <c r="H1116" i="26" s="1"/>
  <c r="H1117" i="26" s="1"/>
  <c r="H1118" i="26" s="1"/>
  <c r="H1119" i="26" s="1"/>
  <c r="H1120" i="26" s="1"/>
  <c r="H1121" i="26" s="1"/>
  <c r="H1122" i="26" s="1"/>
  <c r="H1123" i="26" s="1"/>
  <c r="H1124" i="26" s="1"/>
  <c r="H1125" i="26" s="1"/>
  <c r="H1126" i="26" s="1"/>
  <c r="H1127" i="26" s="1"/>
  <c r="H1128" i="26" s="1"/>
  <c r="H1129" i="26" s="1"/>
  <c r="H1130" i="26" s="1"/>
  <c r="H1131" i="26" s="1"/>
  <c r="H1132" i="26" s="1"/>
  <c r="H1133" i="26" s="1"/>
  <c r="H1134" i="26" s="1"/>
  <c r="H1135" i="26" s="1"/>
  <c r="H1136" i="26" s="1"/>
  <c r="H1137" i="26" s="1"/>
  <c r="H1138" i="26" s="1"/>
  <c r="H1139" i="26" s="1"/>
  <c r="H1140" i="26" s="1"/>
  <c r="H1141" i="26" s="1"/>
  <c r="H1142" i="26" s="1"/>
  <c r="H1143" i="26" s="1"/>
  <c r="H1144" i="26" s="1"/>
  <c r="H1145" i="26" s="1"/>
  <c r="H1146" i="26" s="1"/>
  <c r="H1147" i="26" s="1"/>
  <c r="H1148" i="26" s="1"/>
  <c r="H1149" i="26" s="1"/>
  <c r="H1150" i="26" s="1"/>
  <c r="H1151" i="26" s="1"/>
  <c r="H1152" i="26" s="1"/>
  <c r="H1153" i="26" s="1"/>
  <c r="H1154" i="26" s="1"/>
  <c r="H1155" i="26" s="1"/>
  <c r="H1156" i="26" s="1"/>
  <c r="H1157" i="26" s="1"/>
  <c r="H1158" i="26" s="1"/>
  <c r="H1159" i="26" s="1"/>
  <c r="H1160" i="26" s="1"/>
  <c r="H1161" i="26" s="1"/>
  <c r="H1162" i="26" s="1"/>
  <c r="H1163" i="26" s="1"/>
  <c r="H1164" i="26" s="1"/>
  <c r="H1165" i="26" s="1"/>
  <c r="H1166" i="26" s="1"/>
  <c r="H1167" i="26" s="1"/>
  <c r="H1168" i="26" s="1"/>
  <c r="H1169" i="26" s="1"/>
  <c r="H1170" i="26" s="1"/>
  <c r="H1171" i="26" s="1"/>
  <c r="H1172" i="26" s="1"/>
  <c r="H1173" i="26" s="1"/>
  <c r="H1174" i="26" s="1"/>
  <c r="H1175" i="26" s="1"/>
  <c r="H1176" i="26" s="1"/>
  <c r="H1177" i="26" s="1"/>
  <c r="H1178" i="26" s="1"/>
  <c r="H1179" i="26" s="1"/>
  <c r="H1180" i="26" s="1"/>
  <c r="H1181" i="26" s="1"/>
  <c r="H1182" i="26" s="1"/>
  <c r="H1183" i="26" s="1"/>
  <c r="H1184" i="26" s="1"/>
  <c r="H1185" i="26" s="1"/>
  <c r="H1186" i="26" s="1"/>
  <c r="H1187" i="26" s="1"/>
  <c r="H1188" i="26" s="1"/>
  <c r="H1189" i="26" s="1"/>
  <c r="H1190" i="26" s="1"/>
  <c r="H1191" i="26" s="1"/>
  <c r="H1192" i="26" s="1"/>
  <c r="H1193" i="26" s="1"/>
  <c r="H1194" i="26" s="1"/>
  <c r="H1195" i="26" s="1"/>
  <c r="H1196" i="26" s="1"/>
  <c r="H1197" i="26" s="1"/>
  <c r="H1198" i="26" s="1"/>
  <c r="H1199" i="26" s="1"/>
  <c r="H1200" i="26" s="1"/>
  <c r="H1201" i="26" s="1"/>
  <c r="H1202" i="26" s="1"/>
  <c r="H1203" i="26" s="1"/>
  <c r="H1204" i="26" s="1"/>
  <c r="H1205" i="26" s="1"/>
  <c r="H1206" i="26" s="1"/>
  <c r="H1207" i="26" s="1"/>
  <c r="H1208" i="26" s="1"/>
  <c r="H1209" i="26" s="1"/>
  <c r="H1210" i="26" s="1"/>
  <c r="H1211" i="26" s="1"/>
  <c r="H1212" i="26" s="1"/>
  <c r="H1213" i="26" s="1"/>
  <c r="H1214" i="26" s="1"/>
  <c r="H1215" i="26" s="1"/>
  <c r="H1216" i="26" s="1"/>
  <c r="H1217" i="26" s="1"/>
  <c r="H1218" i="26" s="1"/>
  <c r="H1219" i="26" s="1"/>
  <c r="H1220" i="26" s="1"/>
  <c r="H1221" i="26" s="1"/>
  <c r="H1222" i="26" s="1"/>
  <c r="H1223" i="26" s="1"/>
  <c r="H1224" i="26" s="1"/>
  <c r="H1225" i="26" s="1"/>
  <c r="H1226" i="26" s="1"/>
  <c r="H1227" i="26" s="1"/>
  <c r="H1228" i="26" s="1"/>
  <c r="H1229" i="26" s="1"/>
  <c r="H1230" i="26" s="1"/>
  <c r="H1231" i="26" s="1"/>
  <c r="H1232" i="26" s="1"/>
  <c r="H1233" i="26" s="1"/>
  <c r="H1234" i="26" s="1"/>
  <c r="H1235" i="26" s="1"/>
  <c r="H1236" i="26" s="1"/>
  <c r="H1237" i="26" s="1"/>
  <c r="H1238" i="26" s="1"/>
  <c r="H1239" i="26" s="1"/>
  <c r="H1240" i="26" s="1"/>
  <c r="H1241" i="26" s="1"/>
  <c r="H1242" i="26" s="1"/>
  <c r="H1243" i="26" s="1"/>
  <c r="H1244" i="26" s="1"/>
  <c r="H1245" i="26" s="1"/>
  <c r="H1246" i="26" s="1"/>
  <c r="H1247" i="26" s="1"/>
  <c r="H1248" i="26" s="1"/>
  <c r="H1249" i="26" s="1"/>
  <c r="H1250" i="26" s="1"/>
  <c r="H1251" i="26" s="1"/>
  <c r="H1252" i="26" s="1"/>
  <c r="H1253" i="26" s="1"/>
  <c r="H1254" i="26" s="1"/>
  <c r="H1255" i="26" s="1"/>
  <c r="H1256" i="26" s="1"/>
  <c r="H1257" i="26" s="1"/>
  <c r="H1258" i="26" s="1"/>
  <c r="H1259" i="26" s="1"/>
  <c r="H1260" i="26" s="1"/>
  <c r="H1261" i="26" s="1"/>
  <c r="H1262" i="26" s="1"/>
  <c r="H1263" i="26" s="1"/>
  <c r="H1264" i="26" s="1"/>
  <c r="H1265" i="26" s="1"/>
  <c r="H1266" i="26" s="1"/>
  <c r="H1267" i="26" s="1"/>
  <c r="H1268" i="26" s="1"/>
  <c r="H1269" i="26" s="1"/>
  <c r="H1270" i="26" s="1"/>
  <c r="H1271" i="26" s="1"/>
  <c r="H1272" i="26" s="1"/>
  <c r="H1273" i="26" s="1"/>
  <c r="H1274" i="26" s="1"/>
  <c r="H1275" i="26" s="1"/>
  <c r="H1276" i="26" s="1"/>
  <c r="H1277" i="26" s="1"/>
  <c r="H1278" i="26" s="1"/>
  <c r="H1279" i="26" s="1"/>
  <c r="H1280" i="26" s="1"/>
  <c r="H1281" i="26" s="1"/>
  <c r="H1282" i="26" s="1"/>
  <c r="H1283" i="26" s="1"/>
  <c r="H1284" i="26" s="1"/>
  <c r="H1285" i="26" s="1"/>
  <c r="H1286" i="26" s="1"/>
  <c r="H1287" i="26" s="1"/>
  <c r="H1288" i="26" s="1"/>
  <c r="H1289" i="26" s="1"/>
  <c r="H1290" i="26" s="1"/>
  <c r="H1291" i="26" s="1"/>
  <c r="H1292" i="26" s="1"/>
  <c r="H1293" i="26" s="1"/>
  <c r="H1294" i="26" s="1"/>
  <c r="H1295" i="26" s="1"/>
  <c r="H1296" i="26" s="1"/>
  <c r="H1297" i="26" s="1"/>
  <c r="H1298" i="26" s="1"/>
  <c r="H1299" i="26" s="1"/>
  <c r="H1300" i="26" s="1"/>
  <c r="H1301" i="26" s="1"/>
  <c r="H1302" i="26" s="1"/>
  <c r="H1303" i="26" s="1"/>
  <c r="H1304" i="26" s="1"/>
  <c r="H1305" i="26" s="1"/>
  <c r="H1306" i="26" s="1"/>
  <c r="H1307" i="26" s="1"/>
  <c r="H1308" i="26" s="1"/>
  <c r="H1309" i="26" s="1"/>
  <c r="H1310" i="26" s="1"/>
  <c r="H1311" i="26" s="1"/>
  <c r="H1312" i="26" s="1"/>
  <c r="H1313" i="26" s="1"/>
  <c r="H1314" i="26" s="1"/>
  <c r="H1315" i="26" s="1"/>
  <c r="H1316" i="26" s="1"/>
  <c r="H1317" i="26" s="1"/>
  <c r="H1318" i="26" s="1"/>
  <c r="H1319" i="26" s="1"/>
  <c r="H1320" i="26" s="1"/>
  <c r="H1321" i="26" s="1"/>
  <c r="H1322" i="26" s="1"/>
  <c r="H1323" i="26" s="1"/>
  <c r="H1324" i="26" s="1"/>
  <c r="H1325" i="26" s="1"/>
  <c r="H1326" i="26" s="1"/>
  <c r="H1327" i="26" s="1"/>
  <c r="H1328" i="26" s="1"/>
  <c r="H1329" i="26" s="1"/>
  <c r="H1330" i="26" s="1"/>
  <c r="H1331" i="26" s="1"/>
  <c r="H1332" i="26" s="1"/>
  <c r="H1333" i="26" s="1"/>
  <c r="H1334" i="26" s="1"/>
  <c r="H1335" i="26" s="1"/>
  <c r="H1336" i="26" s="1"/>
  <c r="H1337" i="26" s="1"/>
  <c r="H1338" i="26" s="1"/>
  <c r="H1339" i="26" s="1"/>
  <c r="H1340" i="26" s="1"/>
  <c r="H1341" i="26" s="1"/>
  <c r="H1342" i="26" s="1"/>
  <c r="H1343" i="26" s="1"/>
  <c r="H1344" i="26" s="1"/>
  <c r="H1345" i="26" s="1"/>
  <c r="H1346" i="26" s="1"/>
  <c r="H1347" i="26" s="1"/>
  <c r="H1348" i="26" s="1"/>
  <c r="H1349" i="26" s="1"/>
  <c r="H1350" i="26" s="1"/>
  <c r="H1351" i="26" s="1"/>
  <c r="H1352" i="26" s="1"/>
  <c r="H1353" i="26" s="1"/>
  <c r="H1354" i="26" s="1"/>
  <c r="H1355" i="26" s="1"/>
  <c r="H1356" i="26" s="1"/>
  <c r="H1357" i="26" s="1"/>
  <c r="H1358" i="26" s="1"/>
  <c r="H1359" i="26" s="1"/>
  <c r="H1360" i="26" s="1"/>
  <c r="H1361" i="26" s="1"/>
  <c r="H1362" i="26" s="1"/>
  <c r="H1363" i="26" s="1"/>
  <c r="H1364" i="26" s="1"/>
  <c r="H1365" i="26" s="1"/>
  <c r="H1366" i="26" s="1"/>
  <c r="H1367" i="26" s="1"/>
  <c r="H1368" i="26" s="1"/>
  <c r="H1369" i="26" s="1"/>
  <c r="H1370" i="26" s="1"/>
  <c r="H1371" i="26" s="1"/>
  <c r="H1372" i="26" s="1"/>
  <c r="H1373" i="26" s="1"/>
  <c r="H1374" i="26" s="1"/>
  <c r="H1375" i="26" s="1"/>
  <c r="H1376" i="26" s="1"/>
  <c r="H1377" i="26" s="1"/>
  <c r="H1378" i="26" s="1"/>
  <c r="H1379" i="26" s="1"/>
  <c r="H1380" i="26" s="1"/>
  <c r="H1381" i="26" s="1"/>
  <c r="H1382" i="26" s="1"/>
  <c r="H1383" i="26" s="1"/>
  <c r="H1384" i="26" s="1"/>
  <c r="H1385" i="26" s="1"/>
  <c r="H1386" i="26" s="1"/>
  <c r="H1387" i="26" s="1"/>
  <c r="H1388" i="26" s="1"/>
  <c r="H1389" i="26" s="1"/>
  <c r="H1390" i="26" s="1"/>
  <c r="H1391" i="26" s="1"/>
  <c r="H1392" i="26" s="1"/>
  <c r="H1393" i="26" s="1"/>
  <c r="H1394" i="26" s="1"/>
  <c r="H1395" i="26" s="1"/>
  <c r="H1396" i="26" s="1"/>
  <c r="H1397" i="26" s="1"/>
  <c r="H1398" i="26" s="1"/>
  <c r="H1399" i="26" s="1"/>
  <c r="H1400" i="26" s="1"/>
  <c r="H1401" i="26" s="1"/>
  <c r="H1402" i="26" s="1"/>
  <c r="H1403" i="26" s="1"/>
  <c r="H1404" i="26" s="1"/>
  <c r="H1405" i="26" s="1"/>
  <c r="H1406" i="26" s="1"/>
  <c r="H1407" i="26" s="1"/>
  <c r="H1408" i="26" s="1"/>
  <c r="H1409" i="26" s="1"/>
  <c r="H1410" i="26" s="1"/>
  <c r="H1411" i="26" s="1"/>
  <c r="H1412" i="26" s="1"/>
  <c r="H1413" i="26" s="1"/>
  <c r="H1414" i="26" s="1"/>
  <c r="H1415" i="26" s="1"/>
  <c r="H1416" i="26" s="1"/>
  <c r="H1417" i="26" s="1"/>
  <c r="H1418" i="26" s="1"/>
  <c r="H1419" i="26" s="1"/>
  <c r="H1420" i="26" s="1"/>
  <c r="H1421" i="26" s="1"/>
  <c r="H1422" i="26" s="1"/>
  <c r="H1423" i="26" s="1"/>
  <c r="H1424" i="26" s="1"/>
  <c r="H1425" i="26" s="1"/>
  <c r="H1426" i="26" s="1"/>
  <c r="H1427" i="26" s="1"/>
  <c r="H1428" i="26" s="1"/>
  <c r="H1429" i="26" s="1"/>
  <c r="H1430" i="26" s="1"/>
  <c r="H1431" i="26" s="1"/>
  <c r="H1432" i="26" s="1"/>
  <c r="H1433" i="26" s="1"/>
  <c r="H1434" i="26" s="1"/>
  <c r="H1435" i="26" s="1"/>
  <c r="H1436" i="26" s="1"/>
  <c r="H1437" i="26" s="1"/>
  <c r="H1438" i="26" s="1"/>
  <c r="H1439" i="26" s="1"/>
  <c r="H1440" i="26" s="1"/>
  <c r="H1441" i="26" s="1"/>
  <c r="H1442" i="26" s="1"/>
  <c r="H1443" i="26" s="1"/>
  <c r="H1444" i="26" s="1"/>
  <c r="H1445" i="26" s="1"/>
  <c r="H1446" i="26" s="1"/>
  <c r="H1447" i="26" s="1"/>
  <c r="H1448" i="26" s="1"/>
  <c r="H1449" i="26" s="1"/>
  <c r="H1450" i="26" s="1"/>
  <c r="H1451" i="26" s="1"/>
  <c r="H1452" i="26" s="1"/>
  <c r="H1453" i="26" s="1"/>
  <c r="H1454" i="26" s="1"/>
  <c r="H1455" i="26" s="1"/>
  <c r="H1456" i="26" s="1"/>
  <c r="H1457" i="26" s="1"/>
  <c r="H1458" i="26" s="1"/>
  <c r="H1459" i="26" s="1"/>
  <c r="H1460" i="26" s="1"/>
  <c r="H1461" i="26" s="1"/>
  <c r="H1462" i="26" s="1"/>
  <c r="H1463" i="26" s="1"/>
  <c r="H1464" i="26" s="1"/>
  <c r="H1465" i="26" s="1"/>
  <c r="H1466" i="26" s="1"/>
  <c r="H1467" i="26" s="1"/>
  <c r="H1468" i="26" s="1"/>
  <c r="H1469" i="26" s="1"/>
  <c r="H1470" i="26" s="1"/>
  <c r="H1471" i="26" s="1"/>
  <c r="H1472" i="26" s="1"/>
  <c r="H1473" i="26" s="1"/>
  <c r="H1474" i="26" s="1"/>
  <c r="H1475" i="26" s="1"/>
  <c r="H1476" i="26" s="1"/>
  <c r="H1477" i="26" s="1"/>
  <c r="H1478" i="26" s="1"/>
  <c r="H1479" i="26" s="1"/>
  <c r="H1480" i="26" s="1"/>
  <c r="H1481" i="26" s="1"/>
  <c r="H1482" i="26" s="1"/>
  <c r="H1483" i="26" s="1"/>
  <c r="H1484" i="26" s="1"/>
  <c r="H1485" i="26" s="1"/>
  <c r="H1486" i="26" s="1"/>
  <c r="H1487" i="26" s="1"/>
  <c r="H1488" i="26" s="1"/>
  <c r="H1489" i="26" s="1"/>
  <c r="H1490" i="26" s="1"/>
  <c r="H1491" i="26" s="1"/>
  <c r="H1492" i="26" s="1"/>
  <c r="H1493" i="26" s="1"/>
  <c r="H1494" i="26" s="1"/>
  <c r="H1495" i="26" s="1"/>
  <c r="H1496" i="26" s="1"/>
  <c r="H1497" i="26" s="1"/>
  <c r="H1498" i="26" s="1"/>
  <c r="H1499" i="26" s="1"/>
  <c r="H1500" i="26" s="1"/>
  <c r="H1501" i="26" s="1"/>
  <c r="H1502" i="26" s="1"/>
  <c r="H1503" i="26" s="1"/>
  <c r="H1504" i="26" s="1"/>
  <c r="H1505" i="26" s="1"/>
  <c r="H1506" i="26" s="1"/>
  <c r="H1507" i="26" s="1"/>
  <c r="H1508" i="26" s="1"/>
  <c r="H1509" i="26" s="1"/>
  <c r="H1510" i="26" s="1"/>
  <c r="H1511" i="26" s="1"/>
  <c r="H1512" i="26" s="1"/>
  <c r="H1513" i="26" s="1"/>
  <c r="H1514" i="26" s="1"/>
  <c r="H1515" i="26" s="1"/>
  <c r="H1516" i="26" s="1"/>
  <c r="H1517" i="26" s="1"/>
  <c r="H1518" i="26" s="1"/>
  <c r="H1519" i="26" s="1"/>
  <c r="H1520" i="26" s="1"/>
  <c r="H1521" i="26" s="1"/>
  <c r="H1522" i="26" s="1"/>
  <c r="H1523" i="26" s="1"/>
  <c r="H1524" i="26" s="1"/>
  <c r="H1525" i="26" s="1"/>
  <c r="H1526" i="26" s="1"/>
  <c r="H1527" i="26" s="1"/>
  <c r="H1528" i="26" s="1"/>
  <c r="H1529" i="26" s="1"/>
  <c r="H1530" i="26" s="1"/>
  <c r="H1531" i="26" s="1"/>
  <c r="H1532" i="26" s="1"/>
  <c r="H1533" i="26" s="1"/>
  <c r="H1534" i="26" s="1"/>
  <c r="H1535" i="26" s="1"/>
  <c r="H1536" i="26" s="1"/>
  <c r="H1537" i="26" s="1"/>
  <c r="H1538" i="26" s="1"/>
  <c r="H1539" i="26" s="1"/>
  <c r="H1540" i="26" s="1"/>
  <c r="H1541" i="26" s="1"/>
  <c r="H1542" i="26" s="1"/>
  <c r="H1543" i="26" s="1"/>
  <c r="H1544" i="26" s="1"/>
  <c r="H1545" i="26" s="1"/>
  <c r="H1546" i="26" s="1"/>
  <c r="H1547" i="26" s="1"/>
  <c r="H1548" i="26" s="1"/>
  <c r="H1549" i="26" s="1"/>
  <c r="H1550" i="26" s="1"/>
  <c r="H1551" i="26" s="1"/>
  <c r="H1552" i="26" s="1"/>
  <c r="H1553" i="26" s="1"/>
  <c r="H1554" i="26" s="1"/>
  <c r="H1555" i="26" s="1"/>
  <c r="H1556" i="26" s="1"/>
  <c r="H1557" i="26" s="1"/>
  <c r="H1558" i="26" s="1"/>
  <c r="H1559" i="26" s="1"/>
  <c r="H1560" i="26" s="1"/>
  <c r="H1561" i="26" s="1"/>
  <c r="H1562" i="26" s="1"/>
  <c r="H1563" i="26" s="1"/>
  <c r="H1564" i="26" s="1"/>
  <c r="H1565" i="26" s="1"/>
  <c r="H1566" i="26" s="1"/>
  <c r="H1567" i="26" s="1"/>
  <c r="H1568" i="26" s="1"/>
  <c r="H1569" i="26" s="1"/>
  <c r="H1570" i="26" s="1"/>
  <c r="H1571" i="26" s="1"/>
  <c r="H1572" i="26" s="1"/>
  <c r="H1573" i="26" s="1"/>
  <c r="H1574" i="26" s="1"/>
  <c r="H1575" i="26" s="1"/>
  <c r="H1576" i="26" s="1"/>
  <c r="H1577" i="26" s="1"/>
  <c r="H1578" i="26" s="1"/>
  <c r="H1579" i="26" s="1"/>
  <c r="H1580" i="26" s="1"/>
  <c r="H1581" i="26" s="1"/>
  <c r="H1582" i="26" s="1"/>
  <c r="H1583" i="26" s="1"/>
  <c r="H1584" i="26" s="1"/>
  <c r="H1585" i="26" s="1"/>
  <c r="H1586" i="26" s="1"/>
  <c r="H1587" i="26" s="1"/>
  <c r="H1588" i="26" s="1"/>
  <c r="H1589" i="26" s="1"/>
  <c r="H1590" i="26" s="1"/>
  <c r="H1591" i="26" s="1"/>
  <c r="H1592" i="26" s="1"/>
  <c r="H1593" i="26" s="1"/>
  <c r="H1594" i="26" s="1"/>
  <c r="H1595" i="26" s="1"/>
  <c r="H1596" i="26" s="1"/>
  <c r="H1597" i="26" s="1"/>
  <c r="H1598" i="26" s="1"/>
  <c r="H1599" i="26" s="1"/>
  <c r="H1600" i="26" s="1"/>
  <c r="H1601" i="26" s="1"/>
  <c r="H1602" i="26" s="1"/>
  <c r="H1603" i="26" s="1"/>
  <c r="H1604" i="26" s="1"/>
  <c r="H1605" i="26" s="1"/>
  <c r="H1606" i="26" s="1"/>
  <c r="H1607" i="26" s="1"/>
  <c r="H1608" i="26" s="1"/>
  <c r="H1609" i="26" s="1"/>
  <c r="H1610" i="26" s="1"/>
  <c r="H1611" i="26" s="1"/>
  <c r="H1612" i="26" s="1"/>
  <c r="H1613" i="26" s="1"/>
  <c r="H1614" i="26" s="1"/>
  <c r="H1615" i="26" s="1"/>
  <c r="H1616" i="26" s="1"/>
  <c r="H1617" i="26" s="1"/>
  <c r="H1618" i="26" s="1"/>
  <c r="H1619" i="26" s="1"/>
  <c r="H1620" i="26" s="1"/>
  <c r="H1621" i="26" s="1"/>
  <c r="H1622" i="26" s="1"/>
  <c r="H1623" i="26" s="1"/>
  <c r="H1624" i="26" s="1"/>
  <c r="H1625" i="26" s="1"/>
  <c r="H1626" i="26" s="1"/>
  <c r="H1627" i="26" s="1"/>
  <c r="H1628" i="26" s="1"/>
  <c r="H1629" i="26" s="1"/>
  <c r="H1630" i="26" s="1"/>
  <c r="H1631" i="26" s="1"/>
  <c r="H1632" i="26" s="1"/>
  <c r="H1633" i="26" s="1"/>
  <c r="H1634" i="26" s="1"/>
  <c r="H1635" i="26" s="1"/>
  <c r="H1636" i="26" s="1"/>
  <c r="H1637" i="26" s="1"/>
  <c r="H1638" i="26" s="1"/>
  <c r="H1639" i="26" s="1"/>
  <c r="H1640" i="26" s="1"/>
  <c r="H1641" i="26" s="1"/>
  <c r="H1642" i="26" s="1"/>
  <c r="H1643" i="26" s="1"/>
  <c r="H1644" i="26" s="1"/>
  <c r="H1645" i="26" s="1"/>
  <c r="H1646" i="26" s="1"/>
  <c r="H1647" i="26" s="1"/>
  <c r="H1648" i="26" s="1"/>
  <c r="H1649" i="26" s="1"/>
  <c r="H1650" i="26" s="1"/>
  <c r="H1651" i="26" s="1"/>
  <c r="H1652" i="26" s="1"/>
  <c r="H1653" i="26" s="1"/>
  <c r="H1654" i="26" s="1"/>
  <c r="H1655" i="26" s="1"/>
  <c r="H1656" i="26" s="1"/>
  <c r="H1657" i="26" s="1"/>
  <c r="H1658" i="26" s="1"/>
  <c r="H1659" i="26" s="1"/>
  <c r="H1660" i="26" s="1"/>
  <c r="H1661" i="26" s="1"/>
  <c r="H1662" i="26" s="1"/>
  <c r="H1663" i="26" s="1"/>
  <c r="H1664" i="26" s="1"/>
  <c r="H1665" i="26" s="1"/>
  <c r="H1666" i="26" s="1"/>
  <c r="H1667" i="26" s="1"/>
  <c r="H1668" i="26" s="1"/>
  <c r="H1669" i="26" s="1"/>
  <c r="H1670" i="26" s="1"/>
  <c r="H1671" i="26" s="1"/>
  <c r="H1672" i="26" s="1"/>
  <c r="H1673" i="26" s="1"/>
  <c r="H1674" i="26" s="1"/>
  <c r="H1675" i="26" s="1"/>
  <c r="H1676" i="26" s="1"/>
  <c r="H1677" i="26" s="1"/>
  <c r="H1678" i="26" s="1"/>
  <c r="H1679" i="26" s="1"/>
  <c r="H1680" i="26" s="1"/>
  <c r="H1681" i="26" s="1"/>
  <c r="H1682" i="26" s="1"/>
  <c r="H1683" i="26" s="1"/>
  <c r="H1684" i="26" s="1"/>
  <c r="H1685" i="26" s="1"/>
  <c r="H1686" i="26" s="1"/>
  <c r="H1687" i="26" s="1"/>
  <c r="H1688" i="26" s="1"/>
  <c r="H1689" i="26" s="1"/>
  <c r="H1690" i="26" s="1"/>
  <c r="H1691" i="26" s="1"/>
  <c r="H1692" i="26" s="1"/>
  <c r="H1693" i="26" s="1"/>
  <c r="H1694" i="26" s="1"/>
  <c r="H1695" i="26" s="1"/>
  <c r="H1696" i="26" s="1"/>
  <c r="H1697" i="26" s="1"/>
  <c r="H1698" i="26" s="1"/>
  <c r="H1699" i="26" s="1"/>
  <c r="H1700" i="26" s="1"/>
  <c r="H1701" i="26" s="1"/>
  <c r="H1702" i="26" s="1"/>
  <c r="H1703" i="26" s="1"/>
  <c r="H1704" i="26" s="1"/>
  <c r="H1705" i="26" s="1"/>
  <c r="H1706" i="26" s="1"/>
  <c r="H1707" i="26" s="1"/>
  <c r="H1708" i="26" s="1"/>
  <c r="H1709" i="26" s="1"/>
  <c r="H1710" i="26" s="1"/>
  <c r="H1711" i="26" s="1"/>
  <c r="H1712" i="26" s="1"/>
  <c r="H1713" i="26" s="1"/>
  <c r="H1714" i="26" s="1"/>
  <c r="H1715" i="26" s="1"/>
  <c r="H1716" i="26" s="1"/>
  <c r="H1717" i="26" s="1"/>
  <c r="H1718" i="26" s="1"/>
  <c r="H1719" i="26" s="1"/>
  <c r="H1720" i="26" s="1"/>
  <c r="H1721" i="26" s="1"/>
  <c r="H1722" i="26" s="1"/>
  <c r="H1723" i="26" s="1"/>
  <c r="H1724" i="26" s="1"/>
  <c r="H1725" i="26" s="1"/>
  <c r="H1726" i="26" s="1"/>
  <c r="H1727" i="26" s="1"/>
  <c r="H1728" i="26" s="1"/>
  <c r="H1729" i="26" s="1"/>
  <c r="H1730" i="26" s="1"/>
  <c r="H1731" i="26" s="1"/>
  <c r="H1732" i="26" s="1"/>
  <c r="H1733" i="26" s="1"/>
  <c r="H1734" i="26" s="1"/>
  <c r="H1735" i="26" s="1"/>
  <c r="H1736" i="26" s="1"/>
  <c r="H1737" i="26" s="1"/>
  <c r="H1738" i="26" s="1"/>
  <c r="H1739" i="26" s="1"/>
  <c r="H1740" i="26" s="1"/>
  <c r="H1741" i="26" s="1"/>
  <c r="H1742" i="26" s="1"/>
  <c r="H1743" i="26" s="1"/>
  <c r="H1744" i="26" s="1"/>
  <c r="H1745" i="26" s="1"/>
  <c r="H1746" i="26" s="1"/>
  <c r="H1747" i="26" s="1"/>
  <c r="H1748" i="26" s="1"/>
  <c r="H1749" i="26" s="1"/>
  <c r="H1750" i="26" s="1"/>
  <c r="H1751" i="26" s="1"/>
  <c r="H1752" i="26" s="1"/>
  <c r="H1753" i="26" s="1"/>
  <c r="H1754" i="26" s="1"/>
  <c r="H1755" i="26" s="1"/>
  <c r="H1756" i="26" s="1"/>
  <c r="H1757" i="26" s="1"/>
  <c r="H1758" i="26" s="1"/>
  <c r="H1759" i="26" s="1"/>
  <c r="H1760" i="26" s="1"/>
  <c r="H1761" i="26" s="1"/>
  <c r="H1762" i="26" s="1"/>
  <c r="H1763" i="26" s="1"/>
  <c r="H1764" i="26" s="1"/>
  <c r="H1765" i="26" s="1"/>
  <c r="H1766" i="26" s="1"/>
  <c r="H1767" i="26" s="1"/>
  <c r="H1768" i="26" s="1"/>
  <c r="H1769" i="26" s="1"/>
  <c r="H1770" i="26" s="1"/>
  <c r="H1771" i="26" s="1"/>
  <c r="H1772" i="26" s="1"/>
  <c r="H1773" i="26" s="1"/>
  <c r="H1774" i="26" s="1"/>
  <c r="H1775" i="26" s="1"/>
  <c r="H1776" i="26" s="1"/>
  <c r="H1777" i="26" s="1"/>
  <c r="H1778" i="26" s="1"/>
  <c r="H1779" i="26" s="1"/>
  <c r="H1780" i="26" s="1"/>
  <c r="H1781" i="26" s="1"/>
  <c r="H1782" i="26" s="1"/>
  <c r="H1783" i="26" s="1"/>
  <c r="H1784" i="26" s="1"/>
  <c r="H1785" i="26" s="1"/>
  <c r="H1786" i="26" s="1"/>
  <c r="H1787" i="26" s="1"/>
  <c r="H1788" i="26" s="1"/>
  <c r="H1789" i="26" s="1"/>
  <c r="H1790" i="26" s="1"/>
  <c r="H1791" i="26" s="1"/>
  <c r="H1792" i="26" s="1"/>
  <c r="H1793" i="26" s="1"/>
  <c r="H1794" i="26" s="1"/>
  <c r="H1795" i="26" s="1"/>
  <c r="H1796" i="26" s="1"/>
  <c r="H1797" i="26" s="1"/>
  <c r="H1798" i="26" s="1"/>
  <c r="H1799" i="26" s="1"/>
  <c r="H1800" i="26" s="1"/>
  <c r="H1801" i="26" s="1"/>
  <c r="H1802" i="26" s="1"/>
  <c r="H1803" i="26" s="1"/>
  <c r="H1804" i="26" s="1"/>
  <c r="H1805" i="26" s="1"/>
  <c r="H1806" i="26" s="1"/>
  <c r="H1807" i="26" s="1"/>
  <c r="H1808" i="26" s="1"/>
  <c r="H1809" i="26" s="1"/>
  <c r="H1810" i="26" s="1"/>
  <c r="H1811" i="26" s="1"/>
  <c r="H1812" i="26" s="1"/>
  <c r="H1813" i="26" s="1"/>
  <c r="H1814" i="26" s="1"/>
  <c r="H1815" i="26" s="1"/>
  <c r="H1816" i="26" s="1"/>
  <c r="H1817" i="26" s="1"/>
  <c r="H1818" i="26" s="1"/>
  <c r="H1819" i="26" s="1"/>
  <c r="H1820" i="26" s="1"/>
  <c r="H1821" i="26" s="1"/>
  <c r="H1822" i="26" s="1"/>
  <c r="H1823" i="26" s="1"/>
  <c r="H1824" i="26" s="1"/>
  <c r="H1825" i="26" s="1"/>
  <c r="H1826" i="26" s="1"/>
  <c r="H1827" i="26" s="1"/>
  <c r="H1828" i="26" s="1"/>
  <c r="H1829" i="26" s="1"/>
  <c r="H1830" i="26" s="1"/>
  <c r="H1831" i="26" s="1"/>
  <c r="H1832" i="26" s="1"/>
  <c r="H1833" i="26" s="1"/>
  <c r="I24" i="26"/>
  <c r="W19" i="26"/>
  <c r="R7" i="26" l="1"/>
  <c r="G12" i="25" s="1"/>
  <c r="I25" i="26"/>
  <c r="I26" i="26" l="1"/>
  <c r="I27" i="26" l="1"/>
  <c r="I28" i="26" l="1"/>
  <c r="I29" i="26" l="1"/>
  <c r="I30" i="26" l="1"/>
  <c r="I31" i="26" l="1"/>
  <c r="I32" i="26" l="1"/>
  <c r="I33" i="26" l="1"/>
  <c r="I34" i="26" l="1"/>
  <c r="I35" i="26" l="1"/>
  <c r="I36" i="26" l="1"/>
  <c r="I37" i="26" l="1"/>
  <c r="I38" i="26" l="1"/>
  <c r="I39" i="26" l="1"/>
  <c r="I40" i="26" l="1"/>
  <c r="I41" i="26" l="1"/>
  <c r="I42" i="26" l="1"/>
  <c r="I43" i="26" l="1"/>
  <c r="I44" i="26" l="1"/>
  <c r="I45" i="26" l="1"/>
  <c r="I46" i="26" l="1"/>
  <c r="I47" i="26" l="1"/>
  <c r="I48" i="26" l="1"/>
  <c r="I49" i="26" l="1"/>
  <c r="I50" i="26" l="1"/>
  <c r="I51" i="26" l="1"/>
  <c r="I52" i="26" l="1"/>
  <c r="I53" i="26" l="1"/>
  <c r="I54" i="26" l="1"/>
  <c r="I55" i="26" l="1"/>
  <c r="I56" i="26" l="1"/>
  <c r="I57" i="26" l="1"/>
  <c r="I58" i="26" l="1"/>
  <c r="I59" i="26" l="1"/>
  <c r="I60" i="26" l="1"/>
  <c r="I61" i="26" l="1"/>
  <c r="I62" i="26" l="1"/>
  <c r="I63" i="26" l="1"/>
  <c r="I64" i="26" l="1"/>
  <c r="I65" i="26" l="1"/>
  <c r="I66" i="26" l="1"/>
  <c r="I67" i="26" l="1"/>
  <c r="I68" i="26" l="1"/>
  <c r="I69" i="26" l="1"/>
  <c r="I70" i="26" l="1"/>
  <c r="I71" i="26" l="1"/>
  <c r="I72" i="26" l="1"/>
  <c r="I73" i="26" l="1"/>
  <c r="I74" i="26" l="1"/>
  <c r="I75" i="26" l="1"/>
  <c r="I76" i="26" l="1"/>
  <c r="I77" i="26" l="1"/>
  <c r="I78" i="26" l="1"/>
  <c r="I79" i="26" l="1"/>
  <c r="I80" i="26" l="1"/>
  <c r="I81" i="26" l="1"/>
  <c r="I82" i="26" l="1"/>
  <c r="I83" i="26" l="1"/>
  <c r="I84" i="26" l="1"/>
  <c r="I85" i="26" l="1"/>
  <c r="I86" i="26" l="1"/>
  <c r="I87" i="26" l="1"/>
  <c r="I88" i="26" l="1"/>
  <c r="I89" i="26" l="1"/>
  <c r="I90" i="26" l="1"/>
  <c r="I91" i="26" l="1"/>
  <c r="I92" i="26" l="1"/>
  <c r="I93" i="26" l="1"/>
  <c r="I94" i="26" l="1"/>
  <c r="I95" i="26" l="1"/>
  <c r="I96" i="26" l="1"/>
  <c r="I97" i="26" l="1"/>
  <c r="I98" i="26" l="1"/>
  <c r="I99" i="26" l="1"/>
  <c r="I100" i="26" l="1"/>
  <c r="I101" i="26" l="1"/>
  <c r="I102" i="26" l="1"/>
  <c r="I103" i="26" l="1"/>
  <c r="I104" i="26" l="1"/>
  <c r="I105" i="26" l="1"/>
  <c r="I106" i="26" l="1"/>
  <c r="I107" i="26" l="1"/>
  <c r="I108" i="26" l="1"/>
  <c r="I109" i="26" l="1"/>
  <c r="I110" i="26" l="1"/>
  <c r="I111" i="26" l="1"/>
  <c r="I112" i="26" l="1"/>
  <c r="I113" i="26" l="1"/>
  <c r="I114" i="26" l="1"/>
  <c r="I115" i="26" l="1"/>
  <c r="I116" i="26" l="1"/>
  <c r="I117" i="26" l="1"/>
  <c r="I118" i="26" l="1"/>
  <c r="I119" i="26" l="1"/>
  <c r="I120" i="26" l="1"/>
  <c r="I121" i="26" l="1"/>
  <c r="I122" i="26" l="1"/>
  <c r="I123" i="26" l="1"/>
  <c r="I124" i="26" l="1"/>
  <c r="I125" i="26" l="1"/>
  <c r="I126" i="26" l="1"/>
  <c r="I127" i="26" l="1"/>
  <c r="I128" i="26" l="1"/>
  <c r="I129" i="26" l="1"/>
  <c r="I130" i="26" l="1"/>
  <c r="I131" i="26" l="1"/>
  <c r="I132" i="26" l="1"/>
  <c r="I133" i="26" l="1"/>
  <c r="I134" i="26" l="1"/>
  <c r="I135" i="26" l="1"/>
  <c r="I136" i="26" l="1"/>
  <c r="I137" i="26" l="1"/>
  <c r="I138" i="26" l="1"/>
  <c r="I139" i="26" l="1"/>
  <c r="I140" i="26" l="1"/>
  <c r="I141" i="26" l="1"/>
  <c r="I142" i="26" l="1"/>
  <c r="I143" i="26" l="1"/>
  <c r="I144" i="26" l="1"/>
  <c r="I145" i="26" l="1"/>
  <c r="I146" i="26" l="1"/>
  <c r="I147" i="26" l="1"/>
  <c r="I148" i="26" l="1"/>
  <c r="I149" i="26" l="1"/>
  <c r="I150" i="26" l="1"/>
  <c r="I151" i="26" l="1"/>
  <c r="I152" i="26" l="1"/>
  <c r="I153" i="26" l="1"/>
  <c r="I154" i="26" l="1"/>
  <c r="I155" i="26" l="1"/>
  <c r="I156" i="26" l="1"/>
  <c r="I157" i="26" l="1"/>
  <c r="I158" i="26" l="1"/>
  <c r="I159" i="26" l="1"/>
  <c r="I160" i="26" l="1"/>
  <c r="I161" i="26" l="1"/>
  <c r="I162" i="26" l="1"/>
  <c r="I163" i="26" l="1"/>
  <c r="I164" i="26" l="1"/>
  <c r="I165" i="26" l="1"/>
  <c r="I166" i="26" l="1"/>
  <c r="I167" i="26" l="1"/>
  <c r="I168" i="26" l="1"/>
  <c r="I169" i="26" l="1"/>
  <c r="I170" i="26" l="1"/>
  <c r="I171" i="26" l="1"/>
  <c r="I172" i="26" l="1"/>
  <c r="I173" i="26" l="1"/>
  <c r="I174" i="26" l="1"/>
  <c r="I175" i="26" l="1"/>
  <c r="I176" i="26" l="1"/>
  <c r="I177" i="26" l="1"/>
  <c r="I178" i="26" l="1"/>
  <c r="I179" i="26" l="1"/>
  <c r="I180" i="26" l="1"/>
  <c r="I181" i="26" l="1"/>
  <c r="I182" i="26" l="1"/>
  <c r="I183" i="26" l="1"/>
  <c r="I184" i="26" l="1"/>
  <c r="I185" i="26" l="1"/>
  <c r="I186" i="26" l="1"/>
  <c r="I187" i="26" l="1"/>
  <c r="I188" i="26" l="1"/>
  <c r="I189" i="26" l="1"/>
  <c r="I190" i="26" l="1"/>
  <c r="I191" i="26" l="1"/>
  <c r="I192" i="26" l="1"/>
  <c r="I193" i="26" l="1"/>
  <c r="I194" i="26" l="1"/>
  <c r="I195" i="26" l="1"/>
  <c r="I196" i="26" l="1"/>
  <c r="I197" i="26" l="1"/>
  <c r="I198" i="26" l="1"/>
  <c r="I199" i="26" l="1"/>
  <c r="I200" i="26" l="1"/>
  <c r="I201" i="26" l="1"/>
  <c r="I202" i="26" l="1"/>
  <c r="I203" i="26" l="1"/>
  <c r="I204" i="26" l="1"/>
  <c r="I205" i="26" l="1"/>
  <c r="I206" i="26" l="1"/>
  <c r="I207" i="26" l="1"/>
  <c r="I208" i="26" l="1"/>
  <c r="I209" i="26" l="1"/>
  <c r="I210" i="26" l="1"/>
  <c r="I211" i="26" l="1"/>
  <c r="I212" i="26" l="1"/>
  <c r="I213" i="26" l="1"/>
  <c r="I214" i="26" l="1"/>
  <c r="I215" i="26" l="1"/>
  <c r="I216" i="26" l="1"/>
  <c r="I217" i="26" l="1"/>
  <c r="I218" i="26" l="1"/>
  <c r="I219" i="26" l="1"/>
  <c r="I220" i="26" l="1"/>
  <c r="I221" i="26" l="1"/>
  <c r="I222" i="26" l="1"/>
  <c r="I223" i="26" l="1"/>
  <c r="I224" i="26" l="1"/>
  <c r="I225" i="26" l="1"/>
  <c r="I226" i="26" l="1"/>
  <c r="I227" i="26" l="1"/>
  <c r="I228" i="26" l="1"/>
  <c r="I229" i="26" l="1"/>
  <c r="I230" i="26" l="1"/>
  <c r="I231" i="26" l="1"/>
  <c r="I232" i="26" l="1"/>
  <c r="I233" i="26" l="1"/>
  <c r="I234" i="26" l="1"/>
  <c r="I235" i="26" l="1"/>
  <c r="I236" i="26" l="1"/>
  <c r="I237" i="26" l="1"/>
  <c r="I238" i="26" l="1"/>
  <c r="I239" i="26" l="1"/>
  <c r="I240" i="26" l="1"/>
  <c r="I241" i="26" l="1"/>
  <c r="I242" i="26" l="1"/>
  <c r="I243" i="26" l="1"/>
  <c r="I244" i="26" l="1"/>
  <c r="I245" i="26" l="1"/>
  <c r="I246" i="26" l="1"/>
  <c r="I247" i="26" l="1"/>
  <c r="I248" i="26" l="1"/>
  <c r="I249" i="26" l="1"/>
  <c r="I250" i="26" l="1"/>
  <c r="I251" i="26" l="1"/>
  <c r="I252" i="26" l="1"/>
  <c r="I253" i="26" l="1"/>
  <c r="I254" i="26" l="1"/>
  <c r="I255" i="26" l="1"/>
  <c r="I256" i="26" l="1"/>
  <c r="I257" i="26" l="1"/>
  <c r="I258" i="26" l="1"/>
  <c r="I259" i="26" l="1"/>
  <c r="I260" i="26" l="1"/>
  <c r="I261" i="26" l="1"/>
  <c r="I262" i="26" l="1"/>
  <c r="I263" i="26" l="1"/>
  <c r="I264" i="26" l="1"/>
  <c r="I265" i="26" l="1"/>
  <c r="I266" i="26" l="1"/>
  <c r="I267" i="26" l="1"/>
  <c r="I268" i="26" l="1"/>
  <c r="I269" i="26" l="1"/>
  <c r="I270" i="26" l="1"/>
  <c r="I271" i="26" l="1"/>
  <c r="I272" i="26" l="1"/>
  <c r="I273" i="26" l="1"/>
  <c r="I274" i="26" l="1"/>
  <c r="I275" i="26" l="1"/>
  <c r="I276" i="26" l="1"/>
  <c r="I277" i="26" l="1"/>
  <c r="I278" i="26" l="1"/>
  <c r="I279" i="26" l="1"/>
  <c r="I280" i="26" l="1"/>
  <c r="I281" i="26" l="1"/>
  <c r="I282" i="26" l="1"/>
  <c r="I283" i="26" l="1"/>
  <c r="I284" i="26" l="1"/>
  <c r="I285" i="26" l="1"/>
  <c r="I286" i="26" l="1"/>
  <c r="I287" i="26" l="1"/>
  <c r="I288" i="26" l="1"/>
  <c r="I289" i="26" l="1"/>
  <c r="I290" i="26" l="1"/>
  <c r="I291" i="26" l="1"/>
  <c r="I292" i="26" l="1"/>
  <c r="I293" i="26" l="1"/>
  <c r="I294" i="26" l="1"/>
  <c r="I295" i="26" l="1"/>
  <c r="I296" i="26" l="1"/>
  <c r="I297" i="26" l="1"/>
  <c r="I298" i="26" l="1"/>
  <c r="I299" i="26" l="1"/>
  <c r="I300" i="26" l="1"/>
  <c r="I301" i="26" l="1"/>
  <c r="I302" i="26" l="1"/>
  <c r="I303" i="26" l="1"/>
  <c r="I304" i="26" l="1"/>
  <c r="I305" i="26" l="1"/>
  <c r="I306" i="26" l="1"/>
  <c r="I307" i="26" l="1"/>
  <c r="I308" i="26" l="1"/>
  <c r="I309" i="26" l="1"/>
  <c r="I310" i="26" l="1"/>
  <c r="I311" i="26" l="1"/>
  <c r="I312" i="26" l="1"/>
  <c r="I313" i="26" l="1"/>
  <c r="I314" i="26" l="1"/>
  <c r="I315" i="26" l="1"/>
  <c r="I316" i="26" l="1"/>
  <c r="I317" i="26" l="1"/>
  <c r="I318" i="26" l="1"/>
  <c r="I319" i="26" l="1"/>
  <c r="I320" i="26" l="1"/>
  <c r="I321" i="26" l="1"/>
  <c r="I322" i="26" l="1"/>
  <c r="I323" i="26" l="1"/>
  <c r="I324" i="26" l="1"/>
  <c r="I325" i="26" l="1"/>
  <c r="I326" i="26" l="1"/>
  <c r="I327" i="26" l="1"/>
  <c r="I328" i="26" l="1"/>
  <c r="I329" i="26" l="1"/>
  <c r="I330" i="26" l="1"/>
  <c r="I331" i="26" l="1"/>
  <c r="I332" i="26" l="1"/>
  <c r="I333" i="26" l="1"/>
  <c r="I334" i="26" l="1"/>
  <c r="I335" i="26" l="1"/>
  <c r="I336" i="26" l="1"/>
  <c r="I337" i="26" l="1"/>
  <c r="I338" i="26" l="1"/>
  <c r="I339" i="26" l="1"/>
  <c r="I340" i="26" l="1"/>
  <c r="I341" i="26" l="1"/>
  <c r="I342" i="26" l="1"/>
  <c r="I343" i="26" l="1"/>
  <c r="I344" i="26" l="1"/>
  <c r="I345" i="26" l="1"/>
  <c r="I346" i="26" l="1"/>
  <c r="I347" i="26" l="1"/>
  <c r="I348" i="26" l="1"/>
  <c r="I349" i="26" l="1"/>
  <c r="I350" i="26" l="1"/>
  <c r="I351" i="26" l="1"/>
  <c r="I352" i="26" l="1"/>
  <c r="I353" i="26" l="1"/>
  <c r="I354" i="26" l="1"/>
  <c r="I355" i="26" l="1"/>
  <c r="I356" i="26" l="1"/>
  <c r="I357" i="26" l="1"/>
  <c r="I358" i="26" l="1"/>
  <c r="I359" i="26" l="1"/>
  <c r="I360" i="26" l="1"/>
  <c r="I361" i="26" l="1"/>
  <c r="I362" i="26" l="1"/>
  <c r="I363" i="26" l="1"/>
  <c r="I364" i="26" l="1"/>
  <c r="I365" i="26" l="1"/>
  <c r="I366" i="26" l="1"/>
  <c r="I367" i="26" l="1"/>
  <c r="I368" i="26" l="1"/>
  <c r="I369" i="26" l="1"/>
  <c r="I370" i="26" l="1"/>
  <c r="I371" i="26" l="1"/>
  <c r="I372" i="26" l="1"/>
  <c r="I373" i="26" l="1"/>
  <c r="I374" i="26" l="1"/>
  <c r="I375" i="26" l="1"/>
  <c r="I376" i="26" l="1"/>
  <c r="I377" i="26" l="1"/>
  <c r="I378" i="26" l="1"/>
  <c r="I379" i="26" l="1"/>
  <c r="I380" i="26" l="1"/>
  <c r="I381" i="26" l="1"/>
  <c r="I382" i="26" l="1"/>
  <c r="I383" i="26" l="1"/>
  <c r="I384" i="26" l="1"/>
  <c r="I385" i="26" l="1"/>
  <c r="I386" i="26" l="1"/>
  <c r="I387" i="26" l="1"/>
  <c r="I388" i="26" l="1"/>
  <c r="I389" i="26" l="1"/>
  <c r="I390" i="26" l="1"/>
  <c r="I391" i="26" l="1"/>
  <c r="I392" i="26" l="1"/>
  <c r="I393" i="26" l="1"/>
  <c r="I394" i="26" l="1"/>
  <c r="I395" i="26" l="1"/>
  <c r="I396" i="26" l="1"/>
  <c r="I397" i="26" l="1"/>
  <c r="I398" i="26" l="1"/>
  <c r="I399" i="26" l="1"/>
  <c r="I400" i="26" l="1"/>
  <c r="I401" i="26" l="1"/>
  <c r="I402" i="26" l="1"/>
  <c r="I403" i="26" l="1"/>
  <c r="I404" i="26" l="1"/>
  <c r="I405" i="26" l="1"/>
  <c r="I406" i="26" l="1"/>
  <c r="I407" i="26" l="1"/>
  <c r="I408" i="26" l="1"/>
  <c r="I409" i="26" l="1"/>
  <c r="I410" i="26" l="1"/>
  <c r="I411" i="26" l="1"/>
  <c r="I412" i="26" l="1"/>
  <c r="I413" i="26" l="1"/>
  <c r="I414" i="26" l="1"/>
  <c r="I415" i="26" l="1"/>
  <c r="I416" i="26" l="1"/>
  <c r="I417" i="26" l="1"/>
  <c r="I418" i="26" l="1"/>
  <c r="I419" i="26" l="1"/>
  <c r="I420" i="26" l="1"/>
  <c r="I421" i="26" l="1"/>
  <c r="I422" i="26" l="1"/>
  <c r="I423" i="26" l="1"/>
  <c r="I424" i="26" l="1"/>
  <c r="I425" i="26" l="1"/>
  <c r="I426" i="26" l="1"/>
  <c r="I427" i="26" l="1"/>
  <c r="I428" i="26" l="1"/>
  <c r="I429" i="26" l="1"/>
  <c r="I430" i="26" l="1"/>
  <c r="I431" i="26" l="1"/>
  <c r="I432" i="26" l="1"/>
  <c r="I433" i="26" l="1"/>
  <c r="I434" i="26" l="1"/>
  <c r="I435" i="26" l="1"/>
  <c r="I436" i="26" l="1"/>
  <c r="I437" i="26" l="1"/>
  <c r="I438" i="26" l="1"/>
  <c r="I439" i="26" l="1"/>
  <c r="I440" i="26" l="1"/>
  <c r="I441" i="26" l="1"/>
  <c r="I442" i="26" l="1"/>
  <c r="I443" i="26" l="1"/>
  <c r="I444" i="26" l="1"/>
  <c r="I445" i="26" l="1"/>
  <c r="I446" i="26" l="1"/>
  <c r="I447" i="26" l="1"/>
  <c r="I448" i="26" l="1"/>
  <c r="I449" i="26" l="1"/>
  <c r="I450" i="26" l="1"/>
  <c r="I451" i="26" l="1"/>
  <c r="I452" i="26" l="1"/>
  <c r="I453" i="26" l="1"/>
  <c r="I454" i="26" l="1"/>
  <c r="I455" i="26" l="1"/>
  <c r="I456" i="26" l="1"/>
  <c r="I457" i="26" l="1"/>
  <c r="I458" i="26" l="1"/>
  <c r="I459" i="26" l="1"/>
  <c r="I460" i="26" l="1"/>
  <c r="I461" i="26" l="1"/>
  <c r="I462" i="26" l="1"/>
  <c r="I463" i="26" l="1"/>
  <c r="I464" i="26" l="1"/>
  <c r="I465" i="26" l="1"/>
  <c r="I466" i="26" l="1"/>
  <c r="I467" i="26" l="1"/>
  <c r="I468" i="26" l="1"/>
  <c r="I469" i="26" l="1"/>
  <c r="I470" i="26" l="1"/>
  <c r="I471" i="26" l="1"/>
  <c r="I472" i="26" l="1"/>
  <c r="I473" i="26" l="1"/>
  <c r="I474" i="26" l="1"/>
  <c r="I475" i="26" l="1"/>
  <c r="I476" i="26" l="1"/>
  <c r="I477" i="26" l="1"/>
  <c r="I478" i="26" l="1"/>
  <c r="I479" i="26" l="1"/>
  <c r="I480" i="26" l="1"/>
  <c r="I481" i="26" l="1"/>
  <c r="I482" i="26" l="1"/>
  <c r="I483" i="26" l="1"/>
  <c r="I484" i="26" l="1"/>
  <c r="I485" i="26" l="1"/>
  <c r="I486" i="26" l="1"/>
  <c r="I487" i="26" l="1"/>
  <c r="I488" i="26" l="1"/>
  <c r="I489" i="26" l="1"/>
  <c r="I490" i="26" l="1"/>
  <c r="I491" i="26" l="1"/>
  <c r="I492" i="26" l="1"/>
  <c r="I493" i="26" l="1"/>
  <c r="I494" i="26" l="1"/>
  <c r="I495" i="26" l="1"/>
  <c r="I496" i="26" l="1"/>
  <c r="I497" i="26" l="1"/>
  <c r="I498" i="26" l="1"/>
  <c r="I499" i="26" l="1"/>
  <c r="I500" i="26" l="1"/>
  <c r="I501" i="26" l="1"/>
  <c r="I502" i="26" l="1"/>
  <c r="I503" i="26" l="1"/>
  <c r="I504" i="26" l="1"/>
  <c r="I505" i="26" l="1"/>
  <c r="I506" i="26" l="1"/>
  <c r="I507" i="26" l="1"/>
  <c r="I508" i="26" l="1"/>
  <c r="I509" i="26" l="1"/>
  <c r="I510" i="26" l="1"/>
  <c r="I511" i="26" l="1"/>
  <c r="I512" i="26" l="1"/>
  <c r="I513" i="26" l="1"/>
  <c r="I514" i="26" l="1"/>
  <c r="I515" i="26" l="1"/>
  <c r="I516" i="26" l="1"/>
  <c r="I517" i="26" l="1"/>
  <c r="I518" i="26" l="1"/>
  <c r="I519" i="26" l="1"/>
  <c r="I520" i="26" l="1"/>
  <c r="I521" i="26" l="1"/>
  <c r="I522" i="26" l="1"/>
  <c r="I523" i="26" l="1"/>
  <c r="I524" i="26" l="1"/>
  <c r="I525" i="26" l="1"/>
  <c r="I526" i="26" l="1"/>
  <c r="I527" i="26" l="1"/>
  <c r="I528" i="26" l="1"/>
  <c r="I529" i="26" l="1"/>
  <c r="I530" i="26" l="1"/>
  <c r="I531" i="26" l="1"/>
  <c r="I532" i="26" l="1"/>
  <c r="I533" i="26" l="1"/>
  <c r="I534" i="26" l="1"/>
  <c r="I535" i="26" l="1"/>
  <c r="I536" i="26" l="1"/>
  <c r="I537" i="26" l="1"/>
  <c r="I538" i="26" l="1"/>
  <c r="I539" i="26" l="1"/>
  <c r="I540" i="26" l="1"/>
  <c r="I541" i="26" l="1"/>
  <c r="I542" i="26" l="1"/>
  <c r="I543" i="26" l="1"/>
  <c r="I544" i="26" l="1"/>
  <c r="I545" i="26" l="1"/>
  <c r="I546" i="26" l="1"/>
  <c r="I547" i="26" l="1"/>
  <c r="I548" i="26" l="1"/>
  <c r="I549" i="26" l="1"/>
  <c r="I550" i="26" l="1"/>
  <c r="I551" i="26" l="1"/>
  <c r="I552" i="26" l="1"/>
  <c r="I553" i="26" l="1"/>
  <c r="I554" i="26" l="1"/>
  <c r="I555" i="26" l="1"/>
  <c r="I556" i="26" l="1"/>
  <c r="I557" i="26" l="1"/>
  <c r="I558" i="26" l="1"/>
  <c r="I559" i="26" l="1"/>
  <c r="I560" i="26" l="1"/>
  <c r="I561" i="26" l="1"/>
  <c r="I562" i="26" l="1"/>
  <c r="I563" i="26" l="1"/>
  <c r="I564" i="26" l="1"/>
  <c r="I565" i="26" l="1"/>
  <c r="I566" i="26" l="1"/>
  <c r="I567" i="26" l="1"/>
  <c r="I568" i="26" l="1"/>
  <c r="I569" i="26" l="1"/>
  <c r="I570" i="26" l="1"/>
  <c r="I571" i="26" l="1"/>
  <c r="I572" i="26" l="1"/>
  <c r="I573" i="26" l="1"/>
  <c r="I574" i="26" l="1"/>
  <c r="I575" i="26" l="1"/>
  <c r="I576" i="26" l="1"/>
  <c r="I577" i="26" l="1"/>
  <c r="I578" i="26" l="1"/>
  <c r="I579" i="26" l="1"/>
  <c r="I580" i="26" l="1"/>
  <c r="I581" i="26" l="1"/>
  <c r="I582" i="26" l="1"/>
  <c r="I583" i="26" l="1"/>
  <c r="I584" i="26" l="1"/>
  <c r="I585" i="26" l="1"/>
  <c r="I586" i="26" l="1"/>
  <c r="I587" i="26" l="1"/>
  <c r="I588" i="26" l="1"/>
  <c r="I589" i="26" l="1"/>
  <c r="I590" i="26" l="1"/>
  <c r="I591" i="26" l="1"/>
  <c r="I592" i="26" l="1"/>
  <c r="I593" i="26" l="1"/>
  <c r="I594" i="26" l="1"/>
  <c r="I595" i="26" l="1"/>
  <c r="I596" i="26" l="1"/>
  <c r="I597" i="26" l="1"/>
  <c r="I598" i="26" l="1"/>
  <c r="I599" i="26" l="1"/>
  <c r="I600" i="26" l="1"/>
  <c r="I601" i="26" l="1"/>
  <c r="I602" i="26" l="1"/>
  <c r="I603" i="26" l="1"/>
  <c r="I604" i="26" l="1"/>
  <c r="I605" i="26" l="1"/>
  <c r="I606" i="26" l="1"/>
  <c r="I607" i="26" l="1"/>
  <c r="I608" i="26" l="1"/>
  <c r="I609" i="26" l="1"/>
  <c r="I610" i="26" l="1"/>
  <c r="I611" i="26" l="1"/>
  <c r="I612" i="26" l="1"/>
  <c r="I613" i="26" l="1"/>
  <c r="I614" i="26" l="1"/>
  <c r="I615" i="26" l="1"/>
  <c r="I616" i="26" l="1"/>
  <c r="I617" i="26" l="1"/>
  <c r="I618" i="26" l="1"/>
  <c r="I619" i="26" l="1"/>
  <c r="I620" i="26" l="1"/>
  <c r="I621" i="26" l="1"/>
  <c r="I622" i="26" l="1"/>
  <c r="I623" i="26" l="1"/>
  <c r="I624" i="26" l="1"/>
  <c r="I625" i="26" l="1"/>
  <c r="I626" i="26" l="1"/>
  <c r="I627" i="26" l="1"/>
  <c r="I628" i="26" l="1"/>
  <c r="I629" i="26" l="1"/>
  <c r="I630" i="26" l="1"/>
  <c r="I631" i="26" l="1"/>
  <c r="I632" i="26" l="1"/>
  <c r="I633" i="26" l="1"/>
  <c r="I634" i="26" l="1"/>
  <c r="I635" i="26" l="1"/>
  <c r="I636" i="26" l="1"/>
  <c r="I637" i="26" l="1"/>
  <c r="I638" i="26" l="1"/>
  <c r="I639" i="26" l="1"/>
  <c r="I640" i="26" l="1"/>
  <c r="I641" i="26" l="1"/>
  <c r="I642" i="26" l="1"/>
  <c r="I643" i="26" l="1"/>
  <c r="I644" i="26" l="1"/>
  <c r="I645" i="26" l="1"/>
  <c r="I646" i="26" l="1"/>
  <c r="I647" i="26" l="1"/>
  <c r="I648" i="26" l="1"/>
  <c r="I649" i="26" l="1"/>
  <c r="I650" i="26" l="1"/>
  <c r="I651" i="26" l="1"/>
  <c r="I652" i="26" l="1"/>
  <c r="I653" i="26" l="1"/>
  <c r="I654" i="26" l="1"/>
  <c r="I655" i="26" l="1"/>
  <c r="I656" i="26" l="1"/>
  <c r="I657" i="26" l="1"/>
  <c r="I658" i="26" l="1"/>
  <c r="I659" i="26" l="1"/>
  <c r="I660" i="26" l="1"/>
  <c r="I661" i="26" l="1"/>
  <c r="I662" i="26" l="1"/>
  <c r="I663" i="26" l="1"/>
  <c r="I664" i="26" l="1"/>
  <c r="I665" i="26" l="1"/>
  <c r="I666" i="26" l="1"/>
  <c r="I667" i="26" l="1"/>
  <c r="I668" i="26" l="1"/>
  <c r="I669" i="26" l="1"/>
  <c r="I670" i="26" l="1"/>
  <c r="I671" i="26" l="1"/>
  <c r="I672" i="26" l="1"/>
  <c r="I673" i="26" l="1"/>
  <c r="I674" i="26" l="1"/>
  <c r="I675" i="26" l="1"/>
  <c r="I676" i="26" l="1"/>
  <c r="I677" i="26" l="1"/>
  <c r="I678" i="26" l="1"/>
  <c r="I679" i="26" l="1"/>
  <c r="I680" i="26" l="1"/>
  <c r="I681" i="26" l="1"/>
  <c r="I682" i="26" l="1"/>
  <c r="I683" i="26" l="1"/>
  <c r="I684" i="26" l="1"/>
  <c r="I685" i="26" l="1"/>
  <c r="I686" i="26" l="1"/>
  <c r="I687" i="26" l="1"/>
  <c r="I688" i="26" l="1"/>
  <c r="I689" i="26" l="1"/>
  <c r="I690" i="26" l="1"/>
  <c r="I691" i="26" l="1"/>
  <c r="I692" i="26" l="1"/>
  <c r="I693" i="26" l="1"/>
  <c r="I694" i="26" l="1"/>
  <c r="I695" i="26" l="1"/>
  <c r="I696" i="26" l="1"/>
  <c r="I697" i="26" l="1"/>
  <c r="I698" i="26" l="1"/>
  <c r="I699" i="26" l="1"/>
  <c r="I700" i="26" l="1"/>
  <c r="I701" i="26" l="1"/>
  <c r="I702" i="26" l="1"/>
  <c r="I703" i="26" l="1"/>
  <c r="I704" i="26" l="1"/>
  <c r="I705" i="26" l="1"/>
  <c r="I706" i="26" l="1"/>
  <c r="I707" i="26" l="1"/>
  <c r="I708" i="26" l="1"/>
  <c r="I709" i="26" l="1"/>
  <c r="I710" i="26" l="1"/>
  <c r="I711" i="26" l="1"/>
  <c r="I712" i="26" l="1"/>
  <c r="I713" i="26" l="1"/>
  <c r="I714" i="26" l="1"/>
  <c r="I715" i="26" l="1"/>
  <c r="I716" i="26" l="1"/>
  <c r="I717" i="26" l="1"/>
  <c r="I718" i="26" l="1"/>
  <c r="I719" i="26" l="1"/>
  <c r="I720" i="26" l="1"/>
  <c r="I721" i="26" l="1"/>
  <c r="I722" i="26" l="1"/>
  <c r="I723" i="26" l="1"/>
  <c r="I724" i="26" l="1"/>
  <c r="I725" i="26" l="1"/>
  <c r="I726" i="26" l="1"/>
  <c r="I727" i="26" l="1"/>
  <c r="I728" i="26" l="1"/>
  <c r="I729" i="26" l="1"/>
  <c r="I730" i="26" l="1"/>
  <c r="I731" i="26" l="1"/>
  <c r="I732" i="26" l="1"/>
  <c r="I733" i="26" l="1"/>
  <c r="I734" i="26" l="1"/>
  <c r="I735" i="26" l="1"/>
  <c r="I736" i="26" l="1"/>
  <c r="I737" i="26" l="1"/>
  <c r="I738" i="26" l="1"/>
  <c r="I739" i="26" l="1"/>
  <c r="I740" i="26" l="1"/>
  <c r="I741" i="26" l="1"/>
  <c r="I742" i="26" l="1"/>
  <c r="I743" i="26" l="1"/>
  <c r="I744" i="26" l="1"/>
  <c r="I745" i="26" l="1"/>
  <c r="I746" i="26" l="1"/>
  <c r="I747" i="26" l="1"/>
  <c r="I748" i="26" l="1"/>
  <c r="I749" i="26" l="1"/>
  <c r="I750" i="26" l="1"/>
  <c r="I751" i="26" l="1"/>
  <c r="I752" i="26" l="1"/>
  <c r="I753" i="26" l="1"/>
  <c r="I754" i="26" l="1"/>
  <c r="I755" i="26" l="1"/>
  <c r="I756" i="26" l="1"/>
  <c r="I757" i="26" l="1"/>
  <c r="I758" i="26" l="1"/>
  <c r="I759" i="26" l="1"/>
  <c r="I760" i="26" l="1"/>
  <c r="I761" i="26" l="1"/>
  <c r="I762" i="26" l="1"/>
  <c r="I763" i="26" l="1"/>
  <c r="I764" i="26" l="1"/>
  <c r="I765" i="26" l="1"/>
  <c r="I766" i="26" l="1"/>
  <c r="I767" i="26" l="1"/>
  <c r="I768" i="26" l="1"/>
  <c r="I769" i="26" l="1"/>
  <c r="I770" i="26" l="1"/>
  <c r="I771" i="26" l="1"/>
  <c r="I772" i="26" l="1"/>
  <c r="I773" i="26" l="1"/>
  <c r="I774" i="26" l="1"/>
  <c r="I775" i="26" l="1"/>
  <c r="I776" i="26" l="1"/>
  <c r="I777" i="26" l="1"/>
  <c r="I778" i="26" l="1"/>
  <c r="I779" i="26" l="1"/>
  <c r="I780" i="26" l="1"/>
  <c r="I781" i="26" l="1"/>
  <c r="I782" i="26" l="1"/>
  <c r="I783" i="26" l="1"/>
  <c r="I784" i="26" l="1"/>
  <c r="I785" i="26" l="1"/>
  <c r="I786" i="26" l="1"/>
  <c r="I787" i="26" l="1"/>
  <c r="I788" i="26" l="1"/>
  <c r="I789" i="26" l="1"/>
  <c r="I790" i="26" l="1"/>
  <c r="I791" i="26" l="1"/>
  <c r="I792" i="26" l="1"/>
  <c r="I793" i="26" l="1"/>
  <c r="I794" i="26" l="1"/>
  <c r="I795" i="26" l="1"/>
  <c r="I796" i="26" l="1"/>
  <c r="I797" i="26" l="1"/>
  <c r="I798" i="26" l="1"/>
  <c r="I799" i="26" l="1"/>
  <c r="I800" i="26" l="1"/>
  <c r="I801" i="26" l="1"/>
  <c r="I802" i="26" l="1"/>
  <c r="I803" i="26" l="1"/>
  <c r="I804" i="26" l="1"/>
  <c r="I805" i="26" l="1"/>
  <c r="I806" i="26" l="1"/>
  <c r="I807" i="26" l="1"/>
  <c r="I808" i="26" l="1"/>
  <c r="I809" i="26" l="1"/>
  <c r="I810" i="26" l="1"/>
  <c r="I811" i="26" l="1"/>
  <c r="I812" i="26" l="1"/>
  <c r="I813" i="26" l="1"/>
  <c r="I814" i="26" l="1"/>
  <c r="I815" i="26" l="1"/>
  <c r="I816" i="26" l="1"/>
  <c r="I817" i="26" l="1"/>
  <c r="I818" i="26" l="1"/>
  <c r="I819" i="26" l="1"/>
  <c r="I820" i="26" l="1"/>
  <c r="I821" i="26" l="1"/>
  <c r="I822" i="26" l="1"/>
  <c r="I823" i="26" l="1"/>
  <c r="I824" i="26" l="1"/>
  <c r="I825" i="26" l="1"/>
  <c r="I826" i="26" l="1"/>
  <c r="I827" i="26" l="1"/>
  <c r="I828" i="26" l="1"/>
  <c r="I829" i="26" l="1"/>
  <c r="I830" i="26" l="1"/>
  <c r="I831" i="26" l="1"/>
  <c r="I832" i="26" l="1"/>
  <c r="I833" i="26" l="1"/>
  <c r="I834" i="26" l="1"/>
  <c r="I835" i="26" l="1"/>
  <c r="I836" i="26" l="1"/>
  <c r="I837" i="26" l="1"/>
  <c r="I838" i="26" l="1"/>
  <c r="I839" i="26" l="1"/>
  <c r="I840" i="26" l="1"/>
  <c r="I841" i="26" l="1"/>
  <c r="I842" i="26" l="1"/>
  <c r="I843" i="26" l="1"/>
  <c r="I844" i="26" l="1"/>
  <c r="I845" i="26" l="1"/>
  <c r="I846" i="26" l="1"/>
  <c r="I847" i="26" l="1"/>
  <c r="I848" i="26" l="1"/>
  <c r="I849" i="26" l="1"/>
  <c r="I850" i="26" l="1"/>
  <c r="I851" i="26" l="1"/>
  <c r="I852" i="26" l="1"/>
  <c r="I853" i="26" l="1"/>
  <c r="I854" i="26" l="1"/>
  <c r="I855" i="26" l="1"/>
  <c r="I856" i="26" l="1"/>
  <c r="I857" i="26" l="1"/>
  <c r="I858" i="26" l="1"/>
  <c r="I859" i="26" l="1"/>
  <c r="I860" i="26" l="1"/>
  <c r="I861" i="26" l="1"/>
  <c r="I862" i="26" l="1"/>
  <c r="I863" i="26" l="1"/>
  <c r="I864" i="26" l="1"/>
  <c r="I865" i="26" l="1"/>
  <c r="I866" i="26" l="1"/>
  <c r="I867" i="26" l="1"/>
  <c r="I868" i="26" l="1"/>
  <c r="I869" i="26" l="1"/>
  <c r="I870" i="26" l="1"/>
  <c r="I871" i="26" l="1"/>
  <c r="I872" i="26" l="1"/>
  <c r="I873" i="26" l="1"/>
  <c r="I874" i="26" l="1"/>
  <c r="I875" i="26" l="1"/>
  <c r="I876" i="26" l="1"/>
  <c r="I877" i="26" l="1"/>
  <c r="I878" i="26" l="1"/>
  <c r="I879" i="26" l="1"/>
  <c r="I880" i="26" l="1"/>
  <c r="I881" i="26" l="1"/>
  <c r="I882" i="26" l="1"/>
  <c r="I883" i="26" l="1"/>
  <c r="I884" i="26" l="1"/>
  <c r="I885" i="26" l="1"/>
  <c r="I886" i="26" l="1"/>
  <c r="I887" i="26" l="1"/>
  <c r="I888" i="26" l="1"/>
  <c r="I889" i="26" l="1"/>
  <c r="I890" i="26" l="1"/>
  <c r="I891" i="26" l="1"/>
  <c r="I892" i="26" l="1"/>
  <c r="I893" i="26" l="1"/>
  <c r="I894" i="26" l="1"/>
  <c r="I895" i="26" l="1"/>
  <c r="I896" i="26" l="1"/>
  <c r="I897" i="26" l="1"/>
  <c r="I898" i="26" l="1"/>
  <c r="I899" i="26" l="1"/>
  <c r="I900" i="26" l="1"/>
  <c r="I901" i="26" l="1"/>
  <c r="I902" i="26" l="1"/>
  <c r="I903" i="26" l="1"/>
  <c r="I904" i="26" l="1"/>
  <c r="I905" i="26" l="1"/>
  <c r="I906" i="26" l="1"/>
  <c r="I907" i="26" l="1"/>
  <c r="I908" i="26" l="1"/>
  <c r="I909" i="26" l="1"/>
  <c r="I910" i="26" l="1"/>
  <c r="I911" i="26" l="1"/>
  <c r="I912" i="26" l="1"/>
  <c r="I913" i="26" l="1"/>
  <c r="I914" i="26" l="1"/>
  <c r="I915" i="26" l="1"/>
  <c r="I916" i="26" l="1"/>
  <c r="I917" i="26" l="1"/>
  <c r="I918" i="26" l="1"/>
  <c r="I919" i="26" l="1"/>
  <c r="I920" i="26" l="1"/>
  <c r="I921" i="26" l="1"/>
  <c r="I922" i="26" l="1"/>
  <c r="I923" i="26" l="1"/>
  <c r="I924" i="26" l="1"/>
  <c r="I925" i="26" l="1"/>
  <c r="I926" i="26" l="1"/>
  <c r="I927" i="26" l="1"/>
  <c r="I928" i="26" l="1"/>
  <c r="I929" i="26" l="1"/>
  <c r="I930" i="26" l="1"/>
  <c r="I931" i="26" l="1"/>
  <c r="I932" i="26" l="1"/>
  <c r="I933" i="26" l="1"/>
  <c r="I934" i="26" l="1"/>
  <c r="I935" i="26" l="1"/>
  <c r="I936" i="26" l="1"/>
  <c r="I937" i="26" l="1"/>
  <c r="I938" i="26" l="1"/>
  <c r="I939" i="26" l="1"/>
  <c r="I940" i="26" l="1"/>
  <c r="I941" i="26" l="1"/>
  <c r="I942" i="26" l="1"/>
  <c r="I943" i="26" l="1"/>
  <c r="I944" i="26" l="1"/>
  <c r="I945" i="26" l="1"/>
  <c r="I946" i="26" l="1"/>
  <c r="I947" i="26" l="1"/>
  <c r="I948" i="26" l="1"/>
  <c r="I949" i="26" l="1"/>
  <c r="I950" i="26" l="1"/>
  <c r="I951" i="26" l="1"/>
  <c r="I952" i="26" l="1"/>
  <c r="I953" i="26" l="1"/>
  <c r="I954" i="26" l="1"/>
  <c r="I955" i="26" l="1"/>
  <c r="I956" i="26" l="1"/>
  <c r="I957" i="26" l="1"/>
  <c r="I958" i="26" l="1"/>
  <c r="I959" i="26" l="1"/>
  <c r="I960" i="26" l="1"/>
  <c r="I961" i="26" l="1"/>
  <c r="I962" i="26" l="1"/>
  <c r="I963" i="26" l="1"/>
  <c r="I964" i="26" l="1"/>
  <c r="I965" i="26" l="1"/>
  <c r="I966" i="26" l="1"/>
  <c r="I967" i="26" l="1"/>
  <c r="I968" i="26" l="1"/>
  <c r="I969" i="26" l="1"/>
  <c r="I970" i="26" l="1"/>
  <c r="I971" i="26" l="1"/>
  <c r="I972" i="26" l="1"/>
  <c r="I973" i="26" l="1"/>
  <c r="I974" i="26" l="1"/>
  <c r="I975" i="26" l="1"/>
  <c r="I976" i="26" l="1"/>
  <c r="I977" i="26" l="1"/>
  <c r="I978" i="26" l="1"/>
  <c r="I979" i="26" l="1"/>
  <c r="I980" i="26" l="1"/>
  <c r="I981" i="26" l="1"/>
  <c r="I982" i="26" l="1"/>
  <c r="I983" i="26" l="1"/>
  <c r="I984" i="26" l="1"/>
  <c r="I985" i="26" l="1"/>
  <c r="I986" i="26" l="1"/>
  <c r="I987" i="26" l="1"/>
  <c r="I988" i="26" l="1"/>
  <c r="I989" i="26" l="1"/>
  <c r="I990" i="26" l="1"/>
  <c r="I991" i="26" l="1"/>
  <c r="I992" i="26" l="1"/>
  <c r="I993" i="26" l="1"/>
  <c r="I994" i="26" l="1"/>
  <c r="I995" i="26" l="1"/>
  <c r="I996" i="26" l="1"/>
  <c r="I997" i="26" l="1"/>
  <c r="I998" i="26" l="1"/>
  <c r="I999" i="26" l="1"/>
  <c r="I1000" i="26" l="1"/>
  <c r="I1001" i="26" l="1"/>
  <c r="I1002" i="26" l="1"/>
  <c r="I1003" i="26" l="1"/>
  <c r="I1004" i="26" l="1"/>
  <c r="I1005" i="26" l="1"/>
  <c r="I1006" i="26" l="1"/>
  <c r="I1007" i="26" l="1"/>
  <c r="I1008" i="26" l="1"/>
  <c r="I1009" i="26" l="1"/>
  <c r="I1010" i="26" l="1"/>
  <c r="I1011" i="26" l="1"/>
  <c r="I1012" i="26" l="1"/>
  <c r="I1013" i="26" l="1"/>
  <c r="I1014" i="26" l="1"/>
  <c r="I1015" i="26" l="1"/>
  <c r="I1016" i="26" l="1"/>
  <c r="I1017" i="26" l="1"/>
  <c r="I1018" i="26" l="1"/>
  <c r="I1019" i="26" l="1"/>
  <c r="I1020" i="26" l="1"/>
  <c r="I1021" i="26" l="1"/>
  <c r="I1022" i="26" l="1"/>
  <c r="I1023" i="26" l="1"/>
  <c r="I1024" i="26" l="1"/>
  <c r="I1025" i="26" l="1"/>
  <c r="I1026" i="26" l="1"/>
  <c r="I1027" i="26" l="1"/>
  <c r="I1028" i="26" l="1"/>
  <c r="I1029" i="26" l="1"/>
  <c r="I1030" i="26" l="1"/>
  <c r="I1031" i="26" l="1"/>
  <c r="I1032" i="26" l="1"/>
  <c r="I1033" i="26" l="1"/>
  <c r="I1034" i="26" l="1"/>
  <c r="I1035" i="26" l="1"/>
  <c r="I1036" i="26" l="1"/>
  <c r="I1037" i="26" l="1"/>
  <c r="I1038" i="26" l="1"/>
  <c r="I1039" i="26" l="1"/>
  <c r="I1040" i="26" l="1"/>
  <c r="I1041" i="26" l="1"/>
  <c r="I1042" i="26" l="1"/>
  <c r="I1043" i="26" l="1"/>
  <c r="I1044" i="26" l="1"/>
  <c r="I1045" i="26" l="1"/>
  <c r="I1046" i="26" l="1"/>
  <c r="I1047" i="26" l="1"/>
  <c r="I1048" i="26" l="1"/>
  <c r="I1049" i="26" l="1"/>
  <c r="I1050" i="26" l="1"/>
  <c r="I1051" i="26" l="1"/>
  <c r="I1052" i="26" l="1"/>
  <c r="I1053" i="26" l="1"/>
  <c r="I1054" i="26" l="1"/>
  <c r="I1055" i="26" l="1"/>
  <c r="I1056" i="26" l="1"/>
  <c r="I1057" i="26" l="1"/>
  <c r="I1058" i="26" l="1"/>
  <c r="I1059" i="26" l="1"/>
  <c r="I1060" i="26" l="1"/>
  <c r="I1061" i="26" l="1"/>
  <c r="I1062" i="26" l="1"/>
  <c r="I1063" i="26" l="1"/>
  <c r="I1064" i="26" l="1"/>
  <c r="I1065" i="26" l="1"/>
  <c r="I1066" i="26" l="1"/>
  <c r="I1067" i="26" l="1"/>
  <c r="I1068" i="26" l="1"/>
  <c r="I1069" i="26" l="1"/>
  <c r="I1070" i="26" l="1"/>
  <c r="I1071" i="26" l="1"/>
  <c r="I1072" i="26" l="1"/>
  <c r="I1073" i="26" l="1"/>
  <c r="I1074" i="26" l="1"/>
  <c r="I1075" i="26" l="1"/>
  <c r="I1076" i="26" l="1"/>
  <c r="I1077" i="26" l="1"/>
  <c r="I1078" i="26" l="1"/>
  <c r="I1079" i="26" l="1"/>
  <c r="I1080" i="26" l="1"/>
  <c r="I1081" i="26" l="1"/>
  <c r="I1082" i="26" l="1"/>
  <c r="I1083" i="26" l="1"/>
  <c r="I1084" i="26" l="1"/>
  <c r="I1085" i="26" l="1"/>
  <c r="I1086" i="26" l="1"/>
  <c r="I1087" i="26" l="1"/>
  <c r="I1088" i="26" l="1"/>
  <c r="I1089" i="26" l="1"/>
  <c r="I1090" i="26" l="1"/>
  <c r="I1091" i="26" l="1"/>
  <c r="I1092" i="26" l="1"/>
  <c r="I1093" i="26" l="1"/>
  <c r="I1094" i="26" l="1"/>
  <c r="I1095" i="26" l="1"/>
  <c r="I1096" i="26" l="1"/>
  <c r="I1097" i="26" l="1"/>
  <c r="I1098" i="26" l="1"/>
  <c r="I1099" i="26" l="1"/>
  <c r="I1100" i="26" l="1"/>
  <c r="I1101" i="26" l="1"/>
  <c r="I1102" i="26" l="1"/>
  <c r="I1103" i="26" l="1"/>
  <c r="I1104" i="26" l="1"/>
  <c r="I1105" i="26" l="1"/>
  <c r="I1106" i="26" l="1"/>
  <c r="I1107" i="26" l="1"/>
  <c r="I1108" i="26" l="1"/>
  <c r="I1109" i="26" l="1"/>
  <c r="I1110" i="26" l="1"/>
  <c r="I1111" i="26" l="1"/>
  <c r="I1112" i="26" l="1"/>
  <c r="I1113" i="26" l="1"/>
  <c r="I1114" i="26" l="1"/>
  <c r="I1115" i="26" l="1"/>
  <c r="I1116" i="26" l="1"/>
  <c r="I1117" i="26" l="1"/>
  <c r="I1118" i="26" l="1"/>
  <c r="I1119" i="26" l="1"/>
  <c r="I1120" i="26" l="1"/>
  <c r="I1121" i="26" l="1"/>
  <c r="I1122" i="26" l="1"/>
  <c r="I1123" i="26" l="1"/>
  <c r="I1124" i="26" l="1"/>
  <c r="I1125" i="26" l="1"/>
  <c r="I1126" i="26" l="1"/>
  <c r="I1127" i="26" l="1"/>
  <c r="I1128" i="26" l="1"/>
  <c r="I1129" i="26" l="1"/>
  <c r="I1130" i="26" l="1"/>
  <c r="I1131" i="26" l="1"/>
  <c r="I1132" i="26" l="1"/>
  <c r="I1133" i="26" l="1"/>
  <c r="I1134" i="26" l="1"/>
  <c r="I1135" i="26" l="1"/>
  <c r="I1136" i="26" l="1"/>
  <c r="I1137" i="26" l="1"/>
  <c r="I1138" i="26" l="1"/>
  <c r="I1139" i="26" l="1"/>
  <c r="I1140" i="26" l="1"/>
  <c r="I1141" i="26" l="1"/>
  <c r="I1142" i="26" l="1"/>
  <c r="I1143" i="26" l="1"/>
  <c r="I1144" i="26" l="1"/>
  <c r="I1145" i="26" l="1"/>
  <c r="I1146" i="26" l="1"/>
  <c r="I1147" i="26" l="1"/>
  <c r="I1148" i="26" l="1"/>
  <c r="I1149" i="26" l="1"/>
  <c r="I1150" i="26" l="1"/>
  <c r="I1151" i="26" l="1"/>
  <c r="I1152" i="26" l="1"/>
  <c r="I1153" i="26" l="1"/>
  <c r="I1154" i="26" l="1"/>
  <c r="I1155" i="26" l="1"/>
  <c r="I1156" i="26" l="1"/>
  <c r="I1157" i="26" l="1"/>
  <c r="I1158" i="26" l="1"/>
  <c r="I1159" i="26" l="1"/>
  <c r="I1160" i="26" l="1"/>
  <c r="I1161" i="26" l="1"/>
  <c r="I1162" i="26" l="1"/>
  <c r="I1163" i="26" l="1"/>
  <c r="I1164" i="26" l="1"/>
  <c r="I1165" i="26" l="1"/>
  <c r="I1166" i="26" l="1"/>
  <c r="I1167" i="26" l="1"/>
  <c r="I1168" i="26" l="1"/>
  <c r="I1169" i="26" l="1"/>
  <c r="I1170" i="26" l="1"/>
  <c r="I1171" i="26" l="1"/>
  <c r="I1172" i="26" l="1"/>
  <c r="I1173" i="26" l="1"/>
  <c r="I1174" i="26" l="1"/>
  <c r="I1175" i="26" l="1"/>
  <c r="I1176" i="26" l="1"/>
  <c r="I1177" i="26" l="1"/>
  <c r="I1178" i="26" l="1"/>
  <c r="I1179" i="26" l="1"/>
  <c r="I1180" i="26" l="1"/>
  <c r="I1181" i="26" l="1"/>
  <c r="I1182" i="26" l="1"/>
  <c r="I1183" i="26" l="1"/>
  <c r="I1184" i="26" l="1"/>
  <c r="I1185" i="26" l="1"/>
  <c r="I1186" i="26" l="1"/>
  <c r="I1187" i="26" l="1"/>
  <c r="I1188" i="26" l="1"/>
  <c r="I1189" i="26" l="1"/>
  <c r="I1190" i="26" l="1"/>
  <c r="I1191" i="26" l="1"/>
  <c r="I1192" i="26" l="1"/>
  <c r="I1193" i="26" l="1"/>
  <c r="I1194" i="26" l="1"/>
  <c r="I1195" i="26" l="1"/>
  <c r="I1196" i="26" l="1"/>
  <c r="I1197" i="26" l="1"/>
  <c r="I1198" i="26" l="1"/>
  <c r="I1199" i="26" l="1"/>
  <c r="I1200" i="26" l="1"/>
  <c r="I1201" i="26" l="1"/>
  <c r="I1202" i="26" l="1"/>
  <c r="I1203" i="26" l="1"/>
  <c r="I1204" i="26" l="1"/>
  <c r="I1205" i="26" l="1"/>
  <c r="I1206" i="26" l="1"/>
  <c r="I1207" i="26" l="1"/>
  <c r="I1208" i="26" l="1"/>
  <c r="I1209" i="26" l="1"/>
  <c r="I1210" i="26" l="1"/>
  <c r="I1211" i="26" l="1"/>
  <c r="I1212" i="26" l="1"/>
  <c r="I1213" i="26" l="1"/>
  <c r="I1214" i="26" l="1"/>
  <c r="I1215" i="26" l="1"/>
  <c r="I1216" i="26" l="1"/>
  <c r="I1217" i="26" l="1"/>
  <c r="I1218" i="26" l="1"/>
  <c r="I1219" i="26" l="1"/>
  <c r="I1220" i="26" l="1"/>
  <c r="I1221" i="26" l="1"/>
  <c r="I1222" i="26" l="1"/>
  <c r="I1223" i="26" l="1"/>
  <c r="I1224" i="26" l="1"/>
  <c r="I1225" i="26" l="1"/>
  <c r="I1226" i="26" l="1"/>
  <c r="I1227" i="26" l="1"/>
  <c r="I1228" i="26" l="1"/>
  <c r="I1229" i="26" l="1"/>
  <c r="I1230" i="26" l="1"/>
  <c r="I1231" i="26" l="1"/>
  <c r="I1232" i="26" l="1"/>
  <c r="I1233" i="26" l="1"/>
  <c r="I1234" i="26" l="1"/>
  <c r="I1235" i="26" l="1"/>
  <c r="I1236" i="26" l="1"/>
  <c r="I1237" i="26" l="1"/>
  <c r="I1238" i="26" l="1"/>
  <c r="I1239" i="26" l="1"/>
  <c r="I1240" i="26" l="1"/>
  <c r="I1241" i="26" l="1"/>
  <c r="I1242" i="26" l="1"/>
  <c r="I1243" i="26" l="1"/>
  <c r="I1244" i="26" l="1"/>
  <c r="I1245" i="26" l="1"/>
  <c r="I1246" i="26" l="1"/>
  <c r="I1247" i="26" l="1"/>
  <c r="I1248" i="26" l="1"/>
  <c r="I1249" i="26" l="1"/>
  <c r="I1250" i="26" l="1"/>
  <c r="I1251" i="26" l="1"/>
  <c r="I1252" i="26" l="1"/>
  <c r="I1253" i="26" l="1"/>
  <c r="I1254" i="26" l="1"/>
  <c r="I1255" i="26" l="1"/>
  <c r="I1256" i="26" l="1"/>
  <c r="I1257" i="26" l="1"/>
  <c r="I1258" i="26" l="1"/>
  <c r="I1259" i="26" l="1"/>
  <c r="I1260" i="26" l="1"/>
  <c r="I1261" i="26" l="1"/>
  <c r="I1262" i="26" l="1"/>
  <c r="I1263" i="26" l="1"/>
  <c r="I1264" i="26" l="1"/>
  <c r="I1265" i="26" l="1"/>
  <c r="I1266" i="26" l="1"/>
  <c r="I1267" i="26" l="1"/>
  <c r="I1268" i="26" l="1"/>
  <c r="I1269" i="26" l="1"/>
  <c r="I1270" i="26" l="1"/>
  <c r="I1271" i="26" l="1"/>
  <c r="I1272" i="26" l="1"/>
  <c r="I1273" i="26" l="1"/>
  <c r="I1274" i="26" l="1"/>
  <c r="I1275" i="26" l="1"/>
  <c r="I1276" i="26" l="1"/>
  <c r="I1277" i="26" l="1"/>
  <c r="I1278" i="26" l="1"/>
  <c r="I1279" i="26" l="1"/>
  <c r="I1280" i="26" l="1"/>
  <c r="I1281" i="26" l="1"/>
  <c r="I1282" i="26" l="1"/>
  <c r="I1283" i="26" l="1"/>
  <c r="I1284" i="26" l="1"/>
  <c r="I1285" i="26" l="1"/>
  <c r="I1286" i="26" l="1"/>
  <c r="I1287" i="26" l="1"/>
  <c r="I1288" i="26" l="1"/>
  <c r="I1289" i="26" l="1"/>
  <c r="I1290" i="26" l="1"/>
  <c r="I1291" i="26" l="1"/>
  <c r="I1292" i="26" l="1"/>
  <c r="I1293" i="26" l="1"/>
  <c r="I1294" i="26" l="1"/>
  <c r="I1295" i="26" l="1"/>
  <c r="I1296" i="26" l="1"/>
  <c r="I1297" i="26" l="1"/>
  <c r="I1298" i="26" l="1"/>
  <c r="I1299" i="26" l="1"/>
  <c r="I1300" i="26" l="1"/>
  <c r="I1301" i="26" l="1"/>
  <c r="I1302" i="26" l="1"/>
  <c r="I1303" i="26" l="1"/>
  <c r="I1304" i="26" l="1"/>
  <c r="I1305" i="26" l="1"/>
  <c r="I1306" i="26" l="1"/>
  <c r="I1307" i="26" l="1"/>
  <c r="I1308" i="26" l="1"/>
  <c r="I1309" i="26" l="1"/>
  <c r="I1310" i="26" l="1"/>
  <c r="I1311" i="26" l="1"/>
  <c r="I1312" i="26" l="1"/>
  <c r="I1313" i="26" l="1"/>
  <c r="I1314" i="26" l="1"/>
  <c r="I1315" i="26" l="1"/>
  <c r="I1316" i="26" l="1"/>
  <c r="I1317" i="26" l="1"/>
  <c r="I1318" i="26" l="1"/>
  <c r="I1319" i="26" l="1"/>
  <c r="I1320" i="26" l="1"/>
  <c r="I1321" i="26" l="1"/>
  <c r="I1322" i="26" l="1"/>
  <c r="I1323" i="26" l="1"/>
  <c r="I1324" i="26" l="1"/>
  <c r="I1325" i="26" l="1"/>
  <c r="I1326" i="26" l="1"/>
  <c r="I1327" i="26" l="1"/>
  <c r="I1328" i="26" l="1"/>
  <c r="I1329" i="26" l="1"/>
  <c r="I1330" i="26" l="1"/>
  <c r="I1331" i="26" l="1"/>
  <c r="I1332" i="26" l="1"/>
  <c r="I1333" i="26" l="1"/>
  <c r="I1334" i="26" l="1"/>
  <c r="I1335" i="26" l="1"/>
  <c r="I1336" i="26" l="1"/>
  <c r="I1337" i="26" l="1"/>
  <c r="I1338" i="26" l="1"/>
  <c r="I1339" i="26" l="1"/>
  <c r="I1340" i="26" l="1"/>
  <c r="I1341" i="26" l="1"/>
  <c r="I1342" i="26" l="1"/>
  <c r="I1343" i="26" l="1"/>
  <c r="I1344" i="26" l="1"/>
  <c r="I1345" i="26" l="1"/>
  <c r="I1346" i="26" l="1"/>
  <c r="I1347" i="26" l="1"/>
  <c r="I1348" i="26" l="1"/>
  <c r="I1349" i="26" l="1"/>
  <c r="I1350" i="26" l="1"/>
  <c r="I1351" i="26" l="1"/>
  <c r="I1352" i="26" l="1"/>
  <c r="I1353" i="26" l="1"/>
  <c r="I1354" i="26" l="1"/>
  <c r="I1355" i="26" l="1"/>
  <c r="I1356" i="26" l="1"/>
  <c r="I1357" i="26" l="1"/>
  <c r="I1358" i="26" l="1"/>
  <c r="I1359" i="26" l="1"/>
  <c r="I1360" i="26" l="1"/>
  <c r="I1361" i="26" l="1"/>
  <c r="I1362" i="26" l="1"/>
  <c r="I1363" i="26" l="1"/>
  <c r="I1364" i="26" l="1"/>
  <c r="I1365" i="26" l="1"/>
  <c r="I1366" i="26" l="1"/>
  <c r="I1367" i="26" l="1"/>
  <c r="I1368" i="26" l="1"/>
  <c r="I1369" i="26" l="1"/>
  <c r="I1370" i="26" l="1"/>
  <c r="I1371" i="26" l="1"/>
  <c r="I1372" i="26" l="1"/>
  <c r="I1373" i="26" l="1"/>
  <c r="I1374" i="26" l="1"/>
  <c r="I1375" i="26" l="1"/>
  <c r="I1376" i="26" l="1"/>
  <c r="I1377" i="26" l="1"/>
  <c r="I1378" i="26" l="1"/>
  <c r="I1379" i="26" l="1"/>
  <c r="I1380" i="26" l="1"/>
  <c r="I1381" i="26" l="1"/>
  <c r="I1382" i="26" l="1"/>
  <c r="I1383" i="26" l="1"/>
  <c r="I1384" i="26" l="1"/>
  <c r="I1385" i="26" l="1"/>
  <c r="I1386" i="26" l="1"/>
  <c r="I1387" i="26" l="1"/>
  <c r="I1388" i="26" l="1"/>
  <c r="I1389" i="26" l="1"/>
  <c r="I1390" i="26" l="1"/>
  <c r="I1391" i="26" l="1"/>
  <c r="I1392" i="26" l="1"/>
  <c r="I1393" i="26" l="1"/>
  <c r="I1394" i="26" l="1"/>
  <c r="I1395" i="26" l="1"/>
  <c r="I1396" i="26" l="1"/>
  <c r="I1397" i="26" l="1"/>
  <c r="I1398" i="26" l="1"/>
  <c r="I1399" i="26" l="1"/>
  <c r="I1400" i="26" l="1"/>
  <c r="I1401" i="26" l="1"/>
  <c r="I1402" i="26" l="1"/>
  <c r="I1403" i="26" l="1"/>
  <c r="I1404" i="26" l="1"/>
  <c r="I1405" i="26" l="1"/>
  <c r="I1406" i="26" l="1"/>
  <c r="I1407" i="26" l="1"/>
  <c r="I1408" i="26" l="1"/>
  <c r="I1409" i="26" l="1"/>
  <c r="I1410" i="26" l="1"/>
  <c r="I1411" i="26" l="1"/>
  <c r="I1412" i="26" l="1"/>
  <c r="I1413" i="26" l="1"/>
  <c r="I1414" i="26" l="1"/>
  <c r="I1415" i="26" l="1"/>
  <c r="I1416" i="26" l="1"/>
  <c r="I1417" i="26" l="1"/>
  <c r="I1418" i="26" l="1"/>
  <c r="I1419" i="26" l="1"/>
  <c r="I1420" i="26" l="1"/>
  <c r="I1421" i="26" l="1"/>
  <c r="I1422" i="26" l="1"/>
  <c r="I1423" i="26" l="1"/>
  <c r="I1424" i="26" l="1"/>
  <c r="I1425" i="26" l="1"/>
  <c r="I1426" i="26" l="1"/>
  <c r="I1427" i="26" l="1"/>
  <c r="I1428" i="26" l="1"/>
  <c r="I1429" i="26" l="1"/>
  <c r="I1430" i="26" l="1"/>
  <c r="I1431" i="26" l="1"/>
  <c r="I1432" i="26" l="1"/>
  <c r="I1433" i="26" l="1"/>
  <c r="I1434" i="26" l="1"/>
  <c r="I1435" i="26" l="1"/>
  <c r="I1436" i="26" l="1"/>
  <c r="I1437" i="26" l="1"/>
  <c r="I1438" i="26" l="1"/>
  <c r="I1439" i="26" l="1"/>
  <c r="I1440" i="26" l="1"/>
  <c r="I1441" i="26" l="1"/>
  <c r="I1442" i="26" l="1"/>
  <c r="I1443" i="26" l="1"/>
  <c r="I1444" i="26" l="1"/>
  <c r="I1445" i="26" l="1"/>
  <c r="I1446" i="26" l="1"/>
  <c r="I1447" i="26" l="1"/>
  <c r="I1448" i="26" l="1"/>
  <c r="I1449" i="26" l="1"/>
  <c r="I1450" i="26" l="1"/>
  <c r="I1451" i="26" l="1"/>
  <c r="I1452" i="26" l="1"/>
  <c r="I1453" i="26" l="1"/>
  <c r="I1454" i="26" l="1"/>
  <c r="I1455" i="26" l="1"/>
  <c r="I1456" i="26" l="1"/>
  <c r="I1457" i="26" l="1"/>
  <c r="I1458" i="26" l="1"/>
  <c r="I1459" i="26" l="1"/>
  <c r="I1460" i="26" l="1"/>
  <c r="I1461" i="26" l="1"/>
  <c r="I1462" i="26" l="1"/>
  <c r="I1463" i="26" l="1"/>
  <c r="I1464" i="26" l="1"/>
  <c r="I1465" i="26" l="1"/>
  <c r="I1466" i="26" l="1"/>
  <c r="I1467" i="26" l="1"/>
  <c r="I1468" i="26" l="1"/>
  <c r="I1469" i="26" l="1"/>
  <c r="I1470" i="26" l="1"/>
  <c r="I1471" i="26" l="1"/>
  <c r="I1472" i="26" l="1"/>
  <c r="I1473" i="26" l="1"/>
  <c r="I1474" i="26" l="1"/>
  <c r="I1475" i="26" l="1"/>
  <c r="I1476" i="26" l="1"/>
  <c r="I1477" i="26" l="1"/>
  <c r="I1478" i="26" l="1"/>
  <c r="I1479" i="26" l="1"/>
  <c r="I1480" i="26" l="1"/>
  <c r="I1481" i="26" l="1"/>
  <c r="I1482" i="26" l="1"/>
  <c r="I1483" i="26" l="1"/>
  <c r="I1484" i="26" l="1"/>
  <c r="I1485" i="26" l="1"/>
  <c r="I1486" i="26" l="1"/>
  <c r="I1487" i="26" l="1"/>
  <c r="I1488" i="26" l="1"/>
  <c r="I1489" i="26" l="1"/>
  <c r="I1490" i="26" l="1"/>
  <c r="I1491" i="26" l="1"/>
  <c r="I1492" i="26" l="1"/>
  <c r="I1493" i="26" l="1"/>
  <c r="I1494" i="26" l="1"/>
  <c r="I1495" i="26" l="1"/>
  <c r="I1496" i="26" l="1"/>
  <c r="I1497" i="26" l="1"/>
  <c r="I1498" i="26" l="1"/>
  <c r="I1499" i="26" l="1"/>
  <c r="I1500" i="26" l="1"/>
  <c r="I1501" i="26" l="1"/>
  <c r="I1502" i="26" l="1"/>
  <c r="I1503" i="26" l="1"/>
  <c r="I1504" i="26" l="1"/>
  <c r="I1505" i="26" l="1"/>
  <c r="I1506" i="26" l="1"/>
  <c r="I1507" i="26" l="1"/>
  <c r="I1508" i="26" l="1"/>
  <c r="I1509" i="26" l="1"/>
  <c r="I1510" i="26" l="1"/>
  <c r="I1511" i="26" l="1"/>
  <c r="I1512" i="26" l="1"/>
  <c r="I1513" i="26" l="1"/>
  <c r="I1514" i="26" l="1"/>
  <c r="I1515" i="26" l="1"/>
  <c r="I1516" i="26" l="1"/>
  <c r="I1517" i="26" l="1"/>
  <c r="I1518" i="26" l="1"/>
  <c r="I1519" i="26" l="1"/>
  <c r="I1520" i="26" l="1"/>
  <c r="I1521" i="26" l="1"/>
  <c r="I1522" i="26" l="1"/>
  <c r="I1523" i="26" l="1"/>
  <c r="I1524" i="26" l="1"/>
  <c r="I1525" i="26" l="1"/>
  <c r="I1526" i="26" l="1"/>
  <c r="I1527" i="26" l="1"/>
  <c r="I1528" i="26" l="1"/>
  <c r="I1529" i="26" l="1"/>
  <c r="I1530" i="26" l="1"/>
  <c r="I1531" i="26" l="1"/>
  <c r="I1532" i="26" l="1"/>
  <c r="I1533" i="26" l="1"/>
  <c r="I1534" i="26" l="1"/>
  <c r="I1535" i="26" l="1"/>
  <c r="I1536" i="26" l="1"/>
  <c r="I1537" i="26" l="1"/>
  <c r="I1538" i="26" l="1"/>
  <c r="I1539" i="26" l="1"/>
  <c r="I1540" i="26" l="1"/>
  <c r="I1541" i="26" l="1"/>
  <c r="I1542" i="26" l="1"/>
  <c r="I1543" i="26" l="1"/>
  <c r="I1544" i="26" l="1"/>
  <c r="I1545" i="26" l="1"/>
  <c r="I1546" i="26" l="1"/>
  <c r="I1547" i="26" l="1"/>
  <c r="I1548" i="26" l="1"/>
  <c r="I1549" i="26" l="1"/>
  <c r="I1550" i="26" l="1"/>
  <c r="I1551" i="26" l="1"/>
  <c r="I1552" i="26" l="1"/>
  <c r="I1553" i="26" l="1"/>
  <c r="I1554" i="26" l="1"/>
  <c r="I1555" i="26" l="1"/>
  <c r="I1556" i="26" l="1"/>
  <c r="I1557" i="26" l="1"/>
  <c r="I1558" i="26" l="1"/>
  <c r="I1559" i="26" l="1"/>
  <c r="I1560" i="26" l="1"/>
  <c r="I1561" i="26" l="1"/>
  <c r="I1562" i="26" l="1"/>
  <c r="I1563" i="26" l="1"/>
  <c r="I1564" i="26" l="1"/>
  <c r="I1565" i="26" l="1"/>
  <c r="I1566" i="26" l="1"/>
  <c r="I1567" i="26" l="1"/>
  <c r="I1568" i="26" l="1"/>
  <c r="I1569" i="26" l="1"/>
  <c r="I1570" i="26" l="1"/>
  <c r="I1571" i="26" l="1"/>
  <c r="I1572" i="26" l="1"/>
  <c r="I1573" i="26" l="1"/>
  <c r="I1574" i="26" l="1"/>
  <c r="I1575" i="26" l="1"/>
  <c r="I1576" i="26" l="1"/>
  <c r="I1577" i="26" l="1"/>
  <c r="I1578" i="26" l="1"/>
  <c r="I1579" i="26" l="1"/>
  <c r="I1580" i="26" l="1"/>
  <c r="I1581" i="26" l="1"/>
  <c r="I1582" i="26" l="1"/>
  <c r="I1583" i="26" l="1"/>
  <c r="I1584" i="26" l="1"/>
  <c r="I1585" i="26" l="1"/>
  <c r="I1586" i="26" l="1"/>
  <c r="I1587" i="26" l="1"/>
  <c r="I1588" i="26" l="1"/>
  <c r="I1589" i="26" l="1"/>
  <c r="I1590" i="26" l="1"/>
  <c r="I1591" i="26" l="1"/>
  <c r="I1592" i="26" l="1"/>
  <c r="I1593" i="26" l="1"/>
  <c r="I1594" i="26" l="1"/>
  <c r="I1595" i="26" l="1"/>
  <c r="I1596" i="26" l="1"/>
  <c r="I1597" i="26" l="1"/>
  <c r="I1598" i="26" l="1"/>
  <c r="I1599" i="26" l="1"/>
  <c r="I1600" i="26" l="1"/>
  <c r="I1601" i="26" l="1"/>
  <c r="I1602" i="26" l="1"/>
  <c r="I1603" i="26" l="1"/>
  <c r="I1604" i="26" l="1"/>
  <c r="I1605" i="26" l="1"/>
  <c r="I1606" i="26" l="1"/>
  <c r="I1607" i="26" l="1"/>
  <c r="I1608" i="26" l="1"/>
  <c r="I1609" i="26" l="1"/>
  <c r="I1610" i="26" l="1"/>
  <c r="I1611" i="26" l="1"/>
  <c r="I1612" i="26" l="1"/>
  <c r="I1613" i="26" l="1"/>
  <c r="I1614" i="26" l="1"/>
  <c r="I1615" i="26" l="1"/>
  <c r="I1616" i="26" l="1"/>
  <c r="I1617" i="26" l="1"/>
  <c r="I1618" i="26" l="1"/>
  <c r="I1619" i="26" l="1"/>
  <c r="I1620" i="26" l="1"/>
  <c r="I1621" i="26" l="1"/>
  <c r="I1622" i="26" l="1"/>
  <c r="I1623" i="26" l="1"/>
  <c r="I1624" i="26" l="1"/>
  <c r="I1625" i="26" l="1"/>
  <c r="I1626" i="26" l="1"/>
  <c r="I1627" i="26" l="1"/>
  <c r="I1628" i="26" l="1"/>
  <c r="I1629" i="26" l="1"/>
  <c r="I1630" i="26" l="1"/>
  <c r="I1631" i="26" l="1"/>
  <c r="I1632" i="26" l="1"/>
  <c r="I1633" i="26" l="1"/>
  <c r="I1634" i="26" l="1"/>
  <c r="I1635" i="26" l="1"/>
  <c r="I1636" i="26" l="1"/>
  <c r="I1637" i="26" l="1"/>
  <c r="I1638" i="26" l="1"/>
  <c r="I1639" i="26" l="1"/>
  <c r="I1640" i="26" l="1"/>
  <c r="I1641" i="26" l="1"/>
  <c r="I1642" i="26" l="1"/>
  <c r="I1643" i="26" l="1"/>
  <c r="I1644" i="26" l="1"/>
  <c r="I1645" i="26" l="1"/>
  <c r="I1646" i="26" l="1"/>
  <c r="I1647" i="26" l="1"/>
  <c r="I1648" i="26" l="1"/>
  <c r="I1649" i="26" l="1"/>
  <c r="I1650" i="26" l="1"/>
  <c r="I1651" i="26" l="1"/>
  <c r="I1652" i="26" l="1"/>
  <c r="I1653" i="26" l="1"/>
  <c r="I1654" i="26" l="1"/>
  <c r="I1655" i="26" l="1"/>
  <c r="I1656" i="26" l="1"/>
  <c r="I1657" i="26" l="1"/>
  <c r="I1658" i="26" l="1"/>
  <c r="I1659" i="26" l="1"/>
  <c r="I1660" i="26" l="1"/>
  <c r="I1661" i="26" l="1"/>
  <c r="I1662" i="26" l="1"/>
  <c r="I1663" i="26" l="1"/>
  <c r="I1664" i="26" l="1"/>
  <c r="I1665" i="26" l="1"/>
  <c r="I1666" i="26" l="1"/>
  <c r="I1667" i="26" l="1"/>
  <c r="I1668" i="26" l="1"/>
  <c r="I1669" i="26" l="1"/>
  <c r="I1670" i="26" l="1"/>
  <c r="I1671" i="26" l="1"/>
  <c r="I1672" i="26" l="1"/>
  <c r="I1673" i="26" l="1"/>
  <c r="I1674" i="26" l="1"/>
  <c r="I1675" i="26" l="1"/>
  <c r="I1676" i="26" l="1"/>
  <c r="I1677" i="26" l="1"/>
  <c r="I1678" i="26" l="1"/>
  <c r="I1679" i="26" l="1"/>
  <c r="I1680" i="26" l="1"/>
  <c r="I1681" i="26" l="1"/>
  <c r="I1682" i="26" l="1"/>
  <c r="I1683" i="26" l="1"/>
  <c r="I1684" i="26" l="1"/>
  <c r="I1685" i="26" l="1"/>
  <c r="I1686" i="26" l="1"/>
  <c r="I1687" i="26" l="1"/>
  <c r="I1688" i="26" l="1"/>
  <c r="I1689" i="26" l="1"/>
  <c r="I1690" i="26" l="1"/>
  <c r="I1691" i="26" l="1"/>
  <c r="I1692" i="26" l="1"/>
  <c r="I1693" i="26" l="1"/>
  <c r="I1694" i="26" l="1"/>
  <c r="I1695" i="26" l="1"/>
  <c r="I1696" i="26" l="1"/>
  <c r="I1697" i="26" l="1"/>
  <c r="I1698" i="26" l="1"/>
  <c r="I1699" i="26" l="1"/>
  <c r="I1700" i="26" l="1"/>
  <c r="I1701" i="26" l="1"/>
  <c r="I1702" i="26" l="1"/>
  <c r="I1703" i="26" l="1"/>
  <c r="I1704" i="26" l="1"/>
  <c r="I1705" i="26" l="1"/>
  <c r="I1706" i="26" l="1"/>
  <c r="I1707" i="26" l="1"/>
  <c r="I1708" i="26" l="1"/>
  <c r="I1709" i="26" l="1"/>
  <c r="I1710" i="26" l="1"/>
  <c r="I1711" i="26" l="1"/>
  <c r="I1712" i="26" l="1"/>
  <c r="I1713" i="26" l="1"/>
  <c r="I1714" i="26" l="1"/>
  <c r="I1715" i="26" l="1"/>
  <c r="I1716" i="26" l="1"/>
  <c r="I1717" i="26" l="1"/>
  <c r="I1718" i="26" l="1"/>
  <c r="I1719" i="26" l="1"/>
  <c r="I1720" i="26" l="1"/>
  <c r="I1721" i="26" l="1"/>
  <c r="I1722" i="26" l="1"/>
  <c r="I1723" i="26" l="1"/>
  <c r="I1724" i="26" l="1"/>
  <c r="I1725" i="26" l="1"/>
  <c r="I1726" i="26" l="1"/>
  <c r="I1727" i="26" l="1"/>
  <c r="I1728" i="26" l="1"/>
  <c r="I1729" i="26" l="1"/>
  <c r="I1730" i="26" l="1"/>
  <c r="I1731" i="26" l="1"/>
  <c r="I1732" i="26" l="1"/>
  <c r="I1733" i="26" l="1"/>
  <c r="I1734" i="26" l="1"/>
  <c r="I1735" i="26" l="1"/>
  <c r="I1736" i="26" l="1"/>
  <c r="I1737" i="26" l="1"/>
  <c r="I1738" i="26" l="1"/>
  <c r="I1739" i="26" l="1"/>
  <c r="I1740" i="26" l="1"/>
  <c r="I1741" i="26" l="1"/>
  <c r="I1742" i="26" l="1"/>
  <c r="I1743" i="26" l="1"/>
  <c r="I1744" i="26" l="1"/>
  <c r="I1745" i="26" l="1"/>
  <c r="I1746" i="26" l="1"/>
  <c r="I1747" i="26" l="1"/>
  <c r="I1748" i="26" l="1"/>
  <c r="I1749" i="26" l="1"/>
  <c r="I1750" i="26" l="1"/>
  <c r="I1751" i="26" l="1"/>
  <c r="I1752" i="26" l="1"/>
  <c r="I1753" i="26" l="1"/>
  <c r="I1754" i="26" l="1"/>
  <c r="I1755" i="26" l="1"/>
  <c r="I1756" i="26" l="1"/>
  <c r="I1757" i="26" l="1"/>
  <c r="I1758" i="26" l="1"/>
  <c r="I1759" i="26" l="1"/>
  <c r="I1760" i="26" l="1"/>
  <c r="I1761" i="26" l="1"/>
  <c r="I1762" i="26" l="1"/>
  <c r="I1763" i="26" l="1"/>
  <c r="I1764" i="26" l="1"/>
  <c r="I1765" i="26" l="1"/>
  <c r="I1766" i="26" l="1"/>
  <c r="I1767" i="26" l="1"/>
  <c r="I1768" i="26" l="1"/>
  <c r="I1769" i="26" l="1"/>
  <c r="I1770" i="26" l="1"/>
  <c r="I1771" i="26" l="1"/>
  <c r="I1772" i="26" l="1"/>
  <c r="I1773" i="26" l="1"/>
  <c r="I1774" i="26" l="1"/>
  <c r="I1775" i="26" l="1"/>
  <c r="I1776" i="26" l="1"/>
  <c r="I1777" i="26" l="1"/>
  <c r="I1778" i="26" l="1"/>
  <c r="I1779" i="26" l="1"/>
  <c r="I1780" i="26" l="1"/>
  <c r="I1781" i="26" l="1"/>
  <c r="I1782" i="26" l="1"/>
  <c r="I1783" i="26" l="1"/>
  <c r="I1784" i="26" l="1"/>
  <c r="I1785" i="26" l="1"/>
  <c r="I1786" i="26" l="1"/>
  <c r="I1787" i="26" l="1"/>
  <c r="I1788" i="26" l="1"/>
  <c r="I1789" i="26" l="1"/>
  <c r="I1790" i="26" l="1"/>
  <c r="I1791" i="26" l="1"/>
  <c r="I1792" i="26" l="1"/>
  <c r="I1793" i="26" l="1"/>
  <c r="I1794" i="26" l="1"/>
  <c r="I1795" i="26" l="1"/>
  <c r="I1796" i="26" l="1"/>
  <c r="I1797" i="26" l="1"/>
  <c r="I1798" i="26" l="1"/>
  <c r="I1799" i="26" l="1"/>
  <c r="I1800" i="26" l="1"/>
  <c r="I1801" i="26" l="1"/>
  <c r="I1802" i="26" l="1"/>
  <c r="I1803" i="26" l="1"/>
  <c r="I1804" i="26" l="1"/>
  <c r="I1805" i="26" l="1"/>
  <c r="I1806" i="26" l="1"/>
  <c r="I1807" i="26" l="1"/>
  <c r="I1808" i="26" l="1"/>
  <c r="I1809" i="26" l="1"/>
  <c r="I1810" i="26" l="1"/>
  <c r="I1811" i="26" l="1"/>
  <c r="I1812" i="26" l="1"/>
  <c r="I1813" i="26" l="1"/>
  <c r="I1814" i="26" l="1"/>
  <c r="I1815" i="26" l="1"/>
  <c r="I1816" i="26" l="1"/>
  <c r="I1817" i="26" l="1"/>
  <c r="I1818" i="26" l="1"/>
  <c r="I1819" i="26" l="1"/>
  <c r="I1820" i="26" l="1"/>
  <c r="I1821" i="26" l="1"/>
  <c r="I1822" i="26" l="1"/>
  <c r="I1823" i="26" l="1"/>
  <c r="I1824" i="26" l="1"/>
  <c r="I1825" i="26" l="1"/>
  <c r="I1826" i="26" l="1"/>
  <c r="I1827" i="26" l="1"/>
  <c r="I1828" i="26" l="1"/>
  <c r="I1829" i="26" l="1"/>
  <c r="I1830" i="26" l="1"/>
  <c r="I1831" i="26" l="1"/>
  <c r="I1832" i="26" l="1"/>
  <c r="I1833" i="26" l="1"/>
  <c r="I1834" i="26" l="1"/>
  <c r="I1835" i="26" l="1"/>
  <c r="I1836" i="26" l="1"/>
  <c r="I1837" i="26" l="1"/>
  <c r="I1838" i="26" l="1"/>
  <c r="I1839" i="26" l="1"/>
  <c r="I1840" i="26" l="1"/>
  <c r="I1841" i="26" l="1"/>
  <c r="I1842" i="26" l="1"/>
  <c r="I1843" i="26" l="1"/>
  <c r="I1844" i="26" l="1"/>
  <c r="I1845" i="26" l="1"/>
  <c r="I1846" i="26" l="1"/>
  <c r="I1847" i="26" l="1"/>
  <c r="I1848" i="26" l="1"/>
  <c r="I1849" i="26" l="1"/>
  <c r="I1850" i="26" l="1"/>
  <c r="I1851" i="26" l="1"/>
  <c r="I1852" i="26" l="1"/>
  <c r="I1853" i="26" l="1"/>
  <c r="I1854" i="26" l="1"/>
  <c r="I1855" i="26" l="1"/>
  <c r="I1856" i="26" l="1"/>
  <c r="I1857" i="26" l="1"/>
  <c r="I1858" i="26" l="1"/>
  <c r="I1859" i="26" l="1"/>
  <c r="I1860" i="26" l="1"/>
  <c r="I1861" i="26" l="1"/>
  <c r="I1862" i="26" l="1"/>
  <c r="I1863" i="26" l="1"/>
  <c r="I1864" i="26" l="1"/>
  <c r="I1865" i="26" l="1"/>
  <c r="I1866" i="26" l="1"/>
  <c r="I1867" i="26" l="1"/>
  <c r="I1868" i="26" l="1"/>
  <c r="I1869" i="26" l="1"/>
  <c r="I1870" i="26" l="1"/>
  <c r="I1871" i="26" l="1"/>
  <c r="I1872" i="26" l="1"/>
  <c r="I1873" i="26" l="1"/>
  <c r="I1874" i="26" l="1"/>
  <c r="I1875" i="26" l="1"/>
  <c r="I1876" i="26" l="1"/>
  <c r="I1877" i="26" l="1"/>
  <c r="I1878" i="26" l="1"/>
  <c r="I1879" i="26" l="1"/>
  <c r="I1880" i="26" l="1"/>
  <c r="I1881" i="26" l="1"/>
  <c r="I1882" i="26" l="1"/>
  <c r="I1883" i="26" l="1"/>
  <c r="I1884" i="26" l="1"/>
  <c r="I1885" i="26" l="1"/>
  <c r="I1886" i="26" l="1"/>
  <c r="I1887" i="26" l="1"/>
  <c r="I1888" i="26" l="1"/>
  <c r="I1889" i="26" l="1"/>
  <c r="I1890" i="26" l="1"/>
  <c r="I1891" i="26" l="1"/>
  <c r="I1892" i="26" l="1"/>
  <c r="I1893" i="26" l="1"/>
  <c r="I1894" i="26" l="1"/>
  <c r="I1895" i="26" l="1"/>
  <c r="I1896" i="26" l="1"/>
  <c r="I1897" i="26" l="1"/>
  <c r="I1898" i="26" l="1"/>
  <c r="I1899" i="26" l="1"/>
  <c r="I1900" i="26" l="1"/>
  <c r="I1901" i="26" l="1"/>
  <c r="I1902" i="26" l="1"/>
  <c r="I1903" i="26" l="1"/>
  <c r="I1904" i="26" l="1"/>
  <c r="I1905" i="26" l="1"/>
  <c r="I1906" i="26" l="1"/>
  <c r="I1907" i="26" l="1"/>
  <c r="I1908" i="26" l="1"/>
  <c r="I1909" i="26" l="1"/>
  <c r="I1910" i="26" l="1"/>
  <c r="I1911" i="26" l="1"/>
  <c r="I1912" i="26" l="1"/>
  <c r="I1913" i="26" l="1"/>
  <c r="I1914" i="26" l="1"/>
  <c r="I1915" i="26" l="1"/>
  <c r="I1916" i="26" l="1"/>
  <c r="I1917" i="26" l="1"/>
  <c r="I1918" i="26" l="1"/>
  <c r="I1919" i="26" l="1"/>
  <c r="I1920" i="26" l="1"/>
  <c r="I1921" i="26" l="1"/>
  <c r="I1922" i="26" l="1"/>
  <c r="I1923" i="26" l="1"/>
  <c r="I1924" i="26" l="1"/>
  <c r="I1925" i="26" l="1"/>
  <c r="I1926" i="26" l="1"/>
  <c r="I1927" i="26" l="1"/>
  <c r="I1928" i="26" l="1"/>
  <c r="I1929" i="26" l="1"/>
  <c r="I1930" i="26" l="1"/>
  <c r="I1931" i="26" l="1"/>
  <c r="I1932" i="26" l="1"/>
  <c r="I1933" i="26" l="1"/>
  <c r="I1934" i="26" l="1"/>
  <c r="I1935" i="26" l="1"/>
  <c r="I1936" i="26" l="1"/>
  <c r="I1937" i="26" l="1"/>
  <c r="I1938" i="26" l="1"/>
  <c r="I1939" i="26" l="1"/>
  <c r="I1940" i="26" l="1"/>
  <c r="I1941" i="26" l="1"/>
  <c r="I1942" i="26" l="1"/>
  <c r="I1943" i="26" l="1"/>
  <c r="I1944" i="26" l="1"/>
  <c r="I1945" i="26" l="1"/>
  <c r="I1946" i="26" l="1"/>
  <c r="I1947" i="26" l="1"/>
  <c r="I1948" i="26" l="1"/>
  <c r="I1949" i="26" l="1"/>
  <c r="I1950" i="26" l="1"/>
  <c r="I1951" i="26" l="1"/>
  <c r="I1952" i="26" l="1"/>
  <c r="I1953" i="26" l="1"/>
  <c r="I1954" i="26" l="1"/>
  <c r="I1955" i="26" l="1"/>
  <c r="I1956" i="26" l="1"/>
  <c r="I1957" i="26" l="1"/>
  <c r="I1958" i="26" l="1"/>
  <c r="I1959" i="26" l="1"/>
  <c r="I1960" i="26" l="1"/>
  <c r="I1961" i="26" l="1"/>
  <c r="I1962" i="26" l="1"/>
  <c r="I1963" i="26" l="1"/>
  <c r="I1964" i="26" l="1"/>
  <c r="I1965" i="26" l="1"/>
  <c r="I1966" i="26" l="1"/>
  <c r="I1967" i="26" l="1"/>
  <c r="I1968" i="26" l="1"/>
  <c r="I1969" i="26" l="1"/>
  <c r="I1970" i="26" l="1"/>
  <c r="I1971" i="26" l="1"/>
  <c r="I1972" i="26" l="1"/>
  <c r="I1973" i="26" l="1"/>
  <c r="I1974" i="26" l="1"/>
  <c r="I1975" i="26" l="1"/>
  <c r="I1976" i="26" l="1"/>
  <c r="I1977" i="26" l="1"/>
  <c r="I1978" i="26" l="1"/>
  <c r="I1979" i="26" l="1"/>
  <c r="I1980" i="26" l="1"/>
  <c r="I1981" i="26" l="1"/>
  <c r="I1982" i="26" l="1"/>
  <c r="I1983" i="26" l="1"/>
  <c r="I1984" i="26" l="1"/>
  <c r="I1985" i="26" l="1"/>
  <c r="I1986" i="26" l="1"/>
  <c r="I1987" i="26" l="1"/>
  <c r="I1988" i="26" l="1"/>
  <c r="I1989" i="26" l="1"/>
  <c r="I1990" i="26" l="1"/>
  <c r="I1991" i="26" l="1"/>
  <c r="I1992" i="26" l="1"/>
  <c r="I1993" i="26" l="1"/>
  <c r="I1994" i="26" l="1"/>
  <c r="I1995" i="26" l="1"/>
  <c r="I1996" i="26" l="1"/>
  <c r="I1997" i="26" l="1"/>
  <c r="I1998" i="26" l="1"/>
  <c r="I1999" i="26" l="1"/>
  <c r="I2000" i="26" l="1"/>
  <c r="I2001" i="26" l="1"/>
  <c r="I2002" i="26" l="1"/>
  <c r="I2003" i="26" l="1"/>
  <c r="I2004" i="26" l="1"/>
  <c r="I2005" i="26" l="1"/>
  <c r="I2006" i="26" l="1"/>
  <c r="I2007" i="26" l="1"/>
  <c r="I2008" i="26" l="1"/>
  <c r="I2009" i="26" l="1"/>
  <c r="I2010" i="26" l="1"/>
  <c r="I2011" i="26" l="1"/>
  <c r="I2012" i="26" l="1"/>
  <c r="I2013" i="26" l="1"/>
  <c r="I2014" i="26" l="1"/>
  <c r="I2015" i="26" l="1"/>
  <c r="I2016" i="26" l="1"/>
  <c r="I2017" i="26" l="1"/>
  <c r="I2018" i="26" l="1"/>
  <c r="I2019" i="26" l="1"/>
  <c r="I2020" i="26" l="1"/>
  <c r="I2021" i="26" l="1"/>
  <c r="I2022" i="26" l="1"/>
  <c r="I2023" i="26" l="1"/>
  <c r="I2024" i="26" l="1"/>
  <c r="I2025" i="26" l="1"/>
  <c r="I2026" i="26" l="1"/>
  <c r="I2027" i="26" l="1"/>
  <c r="I2028" i="26" l="1"/>
  <c r="I2029" i="26" l="1"/>
  <c r="I2030" i="26" l="1"/>
  <c r="I2031" i="26" l="1"/>
  <c r="I2032" i="26" l="1"/>
  <c r="I2033" i="26" l="1"/>
  <c r="I2034" i="26" l="1"/>
  <c r="I2035" i="26" l="1"/>
  <c r="I2036" i="26" l="1"/>
  <c r="I2037" i="26" l="1"/>
  <c r="I2038" i="26" l="1"/>
  <c r="I2039" i="26" l="1"/>
  <c r="I2040" i="26" l="1"/>
  <c r="I2041" i="26" l="1"/>
  <c r="I2042" i="26" l="1"/>
  <c r="I2043" i="26" l="1"/>
  <c r="I2044" i="26" l="1"/>
  <c r="I2045" i="26" l="1"/>
  <c r="I2046" i="26" l="1"/>
  <c r="I2047" i="26" l="1"/>
  <c r="I2048" i="26" l="1"/>
  <c r="I2049" i="26" l="1"/>
  <c r="I2050" i="26" l="1"/>
  <c r="I2051" i="26" l="1"/>
  <c r="I2052" i="26" l="1"/>
  <c r="I2053" i="26" l="1"/>
  <c r="I2054" i="26" l="1"/>
  <c r="I2055" i="26" l="1"/>
  <c r="I2056" i="26" l="1"/>
  <c r="I2057" i="26" l="1"/>
  <c r="I2058" i="26" l="1"/>
  <c r="I2059" i="26" l="1"/>
  <c r="I2060" i="26" l="1"/>
  <c r="I2061" i="26" l="1"/>
  <c r="I2062" i="26" l="1"/>
  <c r="I2063" i="26" l="1"/>
  <c r="I2064" i="26" l="1"/>
  <c r="I2065" i="26" l="1"/>
  <c r="I2066" i="26" l="1"/>
  <c r="I2067" i="26" l="1"/>
  <c r="I2068" i="26" l="1"/>
  <c r="I2069" i="26" l="1"/>
  <c r="I2070" i="26" l="1"/>
  <c r="I2071" i="26" l="1"/>
  <c r="I2072" i="26" l="1"/>
  <c r="I2073" i="26" l="1"/>
  <c r="I2074" i="26" l="1"/>
  <c r="I2075" i="26" l="1"/>
  <c r="I2076" i="26" l="1"/>
  <c r="I2077" i="26" l="1"/>
  <c r="I2078" i="26" l="1"/>
  <c r="I2079" i="26" l="1"/>
  <c r="I2080" i="26" l="1"/>
  <c r="I2081" i="26" l="1"/>
  <c r="I2082" i="26" l="1"/>
  <c r="I2083" i="26" l="1"/>
  <c r="I2084" i="26" l="1"/>
  <c r="I2085" i="26" l="1"/>
  <c r="I2086" i="26" l="1"/>
  <c r="I2087" i="26" l="1"/>
  <c r="I2088" i="26" l="1"/>
  <c r="I2089" i="26" l="1"/>
  <c r="I2090" i="26" l="1"/>
  <c r="I2091" i="26" l="1"/>
  <c r="I2092" i="26" l="1"/>
  <c r="I2093" i="26" l="1"/>
  <c r="I2094" i="26" l="1"/>
  <c r="I2095" i="26" l="1"/>
  <c r="I2096" i="26" l="1"/>
  <c r="I2097" i="26" l="1"/>
  <c r="I2098" i="26" l="1"/>
  <c r="I2099" i="26" l="1"/>
  <c r="I2100" i="26" l="1"/>
  <c r="I2101" i="26" l="1"/>
  <c r="I2102" i="26" l="1"/>
  <c r="I2103" i="26" l="1"/>
  <c r="I2104" i="26" l="1"/>
  <c r="I2105" i="26" l="1"/>
  <c r="I2106" i="26" l="1"/>
  <c r="I2107" i="26" l="1"/>
  <c r="I2108" i="26" l="1"/>
  <c r="I2109" i="26" l="1"/>
  <c r="I2110" i="26" l="1"/>
  <c r="I2111" i="26" l="1"/>
  <c r="I2112" i="26" l="1"/>
  <c r="I2113" i="26" l="1"/>
  <c r="I2114" i="26" l="1"/>
  <c r="I2115" i="26" l="1"/>
  <c r="I2116" i="26" l="1"/>
  <c r="I2117" i="26" l="1"/>
  <c r="I2118" i="26" l="1"/>
  <c r="I2119" i="26" l="1"/>
  <c r="I2120" i="26" l="1"/>
  <c r="I2121" i="26" l="1"/>
  <c r="I2122" i="26" l="1"/>
  <c r="I2123" i="26" l="1"/>
  <c r="I2124" i="26" l="1"/>
  <c r="I2125" i="26" l="1"/>
  <c r="I2126" i="26" l="1"/>
  <c r="I2127" i="26" l="1"/>
  <c r="I2128" i="26" l="1"/>
  <c r="I2129" i="26" l="1"/>
  <c r="I2130" i="26" l="1"/>
  <c r="I2131" i="26" l="1"/>
  <c r="I2132" i="26" l="1"/>
  <c r="I2133" i="26" l="1"/>
  <c r="I2134" i="26" l="1"/>
  <c r="I2135" i="26" l="1"/>
  <c r="I2136" i="26" l="1"/>
  <c r="I2137" i="26" l="1"/>
  <c r="I2138" i="26" l="1"/>
  <c r="I2139" i="26" l="1"/>
  <c r="I2140" i="26" l="1"/>
  <c r="I2141" i="26" l="1"/>
  <c r="I2142" i="26" l="1"/>
  <c r="I2143" i="26" l="1"/>
  <c r="I2144" i="26" l="1"/>
  <c r="I2145" i="26" l="1"/>
  <c r="I2146" i="26" l="1"/>
  <c r="I2147" i="26" l="1"/>
  <c r="I2148" i="26" l="1"/>
  <c r="I2149" i="26" l="1"/>
  <c r="I2150" i="26" l="1"/>
  <c r="I2151" i="26" l="1"/>
  <c r="I2152" i="26" l="1"/>
  <c r="I2153" i="26" l="1"/>
  <c r="I2154" i="26" l="1"/>
  <c r="I2155" i="26" l="1"/>
  <c r="I2156" i="26" l="1"/>
  <c r="I2157" i="26" l="1"/>
  <c r="I2158" i="26" l="1"/>
  <c r="I2159" i="26" l="1"/>
  <c r="I2160" i="26" l="1"/>
  <c r="I2161" i="26" l="1"/>
  <c r="I2162" i="26" l="1"/>
  <c r="I2163" i="26" l="1"/>
  <c r="I2164" i="26" l="1"/>
  <c r="I2165" i="26" l="1"/>
  <c r="I2166" i="26" l="1"/>
  <c r="I2167" i="26" l="1"/>
  <c r="I2168" i="26" l="1"/>
  <c r="I2169" i="26" l="1"/>
  <c r="I2170" i="26" l="1"/>
  <c r="I2171" i="26" l="1"/>
  <c r="I2172" i="26" l="1"/>
  <c r="I2173" i="26" l="1"/>
  <c r="I2174" i="26" l="1"/>
  <c r="I2175" i="26" l="1"/>
  <c r="I2176" i="26" l="1"/>
  <c r="I2177" i="26" l="1"/>
  <c r="I2178" i="26" l="1"/>
  <c r="I2179" i="26" l="1"/>
  <c r="I2180" i="26" l="1"/>
  <c r="I2181" i="26" l="1"/>
  <c r="I2182" i="26" l="1"/>
  <c r="I2183" i="26" l="1"/>
  <c r="I2184" i="26" l="1"/>
  <c r="I2185" i="26" l="1"/>
  <c r="I2186" i="26" l="1"/>
  <c r="I2187" i="26" l="1"/>
  <c r="I2188" i="26" l="1"/>
  <c r="I2189" i="26" l="1"/>
  <c r="I2190" i="26" l="1"/>
  <c r="I2191" i="26" l="1"/>
  <c r="I2192" i="26" l="1"/>
  <c r="I2193" i="26" l="1"/>
  <c r="I2194" i="26" l="1"/>
  <c r="I2195" i="26" l="1"/>
  <c r="I2196" i="26" l="1"/>
  <c r="I2197" i="26" l="1"/>
  <c r="I2198" i="26" l="1"/>
  <c r="I2199" i="26" l="1"/>
  <c r="I2200" i="26" l="1"/>
  <c r="I2201" i="26" l="1"/>
  <c r="I2202" i="26" l="1"/>
  <c r="I2203" i="26" l="1"/>
  <c r="I2204" i="26" l="1"/>
  <c r="I2205" i="26" l="1"/>
  <c r="I2206" i="26" l="1"/>
  <c r="I2207" i="26" l="1"/>
  <c r="I2208" i="26" l="1"/>
  <c r="I2209" i="26" l="1"/>
  <c r="I2210" i="26" l="1"/>
  <c r="I2211" i="26" l="1"/>
  <c r="I2212" i="26" l="1"/>
  <c r="I2213" i="26" l="1"/>
  <c r="I2214" i="26" l="1"/>
  <c r="I2215" i="26" l="1"/>
  <c r="I2216" i="26" l="1"/>
  <c r="I2217" i="26" l="1"/>
  <c r="I2218" i="26" l="1"/>
  <c r="I2219" i="26" l="1"/>
  <c r="I2220" i="26" l="1"/>
  <c r="I2221" i="26" l="1"/>
  <c r="I2222" i="26" l="1"/>
  <c r="I2223" i="26" l="1"/>
  <c r="I2224" i="26" l="1"/>
  <c r="I2225" i="26" l="1"/>
  <c r="I2226" i="26" l="1"/>
  <c r="I2227" i="26" l="1"/>
  <c r="I2228" i="26" l="1"/>
  <c r="I2229" i="26" l="1"/>
  <c r="I2230" i="26" l="1"/>
  <c r="I2231" i="26" l="1"/>
  <c r="I2232" i="26" l="1"/>
  <c r="I2233" i="26" l="1"/>
  <c r="I2234" i="26" l="1"/>
  <c r="I2235" i="26" l="1"/>
  <c r="I2236" i="26" l="1"/>
  <c r="I2237" i="26" l="1"/>
  <c r="I2238" i="26" l="1"/>
  <c r="I2239" i="26" l="1"/>
  <c r="I2240" i="26" l="1"/>
  <c r="I2241" i="26" l="1"/>
  <c r="I2242" i="26" l="1"/>
  <c r="I2243" i="26" l="1"/>
  <c r="I2244" i="26" l="1"/>
  <c r="I2245" i="26" l="1"/>
  <c r="I2246" i="26" l="1"/>
  <c r="I2247" i="26" l="1"/>
  <c r="I2248" i="26" l="1"/>
  <c r="I2249" i="26" l="1"/>
  <c r="I2250" i="26" l="1"/>
  <c r="I2251" i="26" l="1"/>
  <c r="I2252" i="26" l="1"/>
  <c r="I2253" i="26" l="1"/>
  <c r="I2254" i="26" l="1"/>
  <c r="I2255" i="26" l="1"/>
  <c r="I2256" i="26" l="1"/>
  <c r="I2257" i="26" l="1"/>
  <c r="I2258" i="26" l="1"/>
  <c r="I2259" i="26" l="1"/>
  <c r="I2260" i="26" l="1"/>
  <c r="I2261" i="26" l="1"/>
  <c r="I2262" i="26" l="1"/>
  <c r="I2263" i="26" l="1"/>
  <c r="I2264" i="26" l="1"/>
  <c r="I2265" i="26" l="1"/>
  <c r="I2266" i="26" l="1"/>
  <c r="I2267" i="26" l="1"/>
  <c r="I2268" i="26" l="1"/>
  <c r="I2269" i="26" l="1"/>
  <c r="I2270" i="26" l="1"/>
  <c r="I2271" i="26" l="1"/>
  <c r="I2272" i="26" l="1"/>
  <c r="I2273" i="26" l="1"/>
  <c r="I2274" i="26" l="1"/>
  <c r="I2275" i="26" l="1"/>
  <c r="I2276" i="26" l="1"/>
  <c r="I2277" i="26" l="1"/>
  <c r="I2278" i="26" l="1"/>
  <c r="I2279" i="26" l="1"/>
  <c r="I2280" i="26" l="1"/>
  <c r="I2281" i="26" l="1"/>
  <c r="I2282" i="26" l="1"/>
  <c r="I2283" i="26" l="1"/>
  <c r="I2284" i="26" l="1"/>
  <c r="I2285" i="26" l="1"/>
  <c r="I2286" i="26" l="1"/>
  <c r="I2287" i="26" l="1"/>
  <c r="I2288" i="26" l="1"/>
  <c r="I2289" i="26" l="1"/>
  <c r="I2290" i="26" l="1"/>
  <c r="I2291" i="26" l="1"/>
  <c r="I2292" i="26" l="1"/>
  <c r="I2293" i="26" l="1"/>
  <c r="I2294" i="26" l="1"/>
  <c r="I2295" i="26" l="1"/>
  <c r="I2296" i="26" l="1"/>
  <c r="I2297" i="26" l="1"/>
  <c r="I2298" i="26" l="1"/>
  <c r="I2299" i="26" l="1"/>
  <c r="I2300" i="26" l="1"/>
  <c r="I2301" i="26" l="1"/>
  <c r="I2302" i="26" l="1"/>
  <c r="I2303" i="26" l="1"/>
  <c r="I2304" i="26" l="1"/>
  <c r="I2305" i="26" l="1"/>
  <c r="I2306" i="26" l="1"/>
  <c r="I2307" i="26" l="1"/>
  <c r="I2308" i="26" l="1"/>
  <c r="I2309" i="26" l="1"/>
  <c r="I2310" i="26" l="1"/>
  <c r="I2311" i="26" l="1"/>
  <c r="I2312" i="26" l="1"/>
  <c r="I2313" i="26" l="1"/>
  <c r="I2314" i="26" l="1"/>
  <c r="I2315" i="26" l="1"/>
  <c r="I2316" i="26" l="1"/>
  <c r="I2317" i="26" l="1"/>
  <c r="I2318" i="26" l="1"/>
  <c r="I2319" i="26" l="1"/>
  <c r="I2320" i="26" l="1"/>
  <c r="I2321" i="26" l="1"/>
  <c r="I2322" i="26" l="1"/>
  <c r="I2323" i="26" l="1"/>
  <c r="I2324" i="26" l="1"/>
  <c r="I2325" i="26" l="1"/>
  <c r="I2326" i="26" l="1"/>
  <c r="I2327" i="26" l="1"/>
  <c r="I2328" i="26" l="1"/>
  <c r="I2329" i="26" l="1"/>
  <c r="I2330" i="26" l="1"/>
  <c r="I2331" i="26" l="1"/>
  <c r="I2332" i="26" l="1"/>
  <c r="I2333" i="26" l="1"/>
  <c r="I2334" i="26" l="1"/>
  <c r="I2335" i="26" l="1"/>
  <c r="I2336" i="26" l="1"/>
  <c r="I2337" i="26" l="1"/>
  <c r="I2338" i="26" l="1"/>
  <c r="I2339" i="26" l="1"/>
  <c r="I2340" i="26" l="1"/>
  <c r="I2341" i="26" l="1"/>
  <c r="I2342" i="26" l="1"/>
  <c r="I2343" i="26" l="1"/>
  <c r="I2344" i="26" l="1"/>
  <c r="I2345" i="26" l="1"/>
  <c r="I2346" i="26" l="1"/>
  <c r="I2347" i="26" l="1"/>
  <c r="I2348" i="26" l="1"/>
  <c r="I2349" i="26" l="1"/>
  <c r="I2350" i="26" l="1"/>
  <c r="I2351" i="26" l="1"/>
  <c r="I2352" i="26" l="1"/>
  <c r="I2353" i="26" l="1"/>
  <c r="I2354" i="26" l="1"/>
  <c r="I2355" i="26" l="1"/>
  <c r="I2356" i="26" l="1"/>
  <c r="I2357" i="26" l="1"/>
  <c r="I2358" i="26" l="1"/>
  <c r="I2359" i="26" l="1"/>
  <c r="I2360" i="26" l="1"/>
  <c r="I2361" i="26" l="1"/>
  <c r="I2362" i="26" l="1"/>
  <c r="I2363" i="26" l="1"/>
  <c r="I2364" i="26" l="1"/>
  <c r="I2365" i="26" l="1"/>
  <c r="I2366" i="26" l="1"/>
  <c r="I2367" i="26" l="1"/>
  <c r="I2368" i="26" l="1"/>
  <c r="I2369" i="26" l="1"/>
  <c r="I2370" i="26" l="1"/>
  <c r="I2371" i="26" l="1"/>
  <c r="I2372" i="26" l="1"/>
  <c r="I2373" i="26" l="1"/>
  <c r="I2374" i="26" l="1"/>
  <c r="I2375" i="26" l="1"/>
  <c r="I2376" i="26" l="1"/>
  <c r="I2377" i="26" l="1"/>
  <c r="I2378" i="26" l="1"/>
  <c r="I2379" i="26" l="1"/>
  <c r="I2380" i="26" l="1"/>
  <c r="I2381" i="26" l="1"/>
  <c r="I2382" i="26" l="1"/>
  <c r="I2383" i="26" l="1"/>
  <c r="I2384" i="26" l="1"/>
  <c r="I2385" i="26" l="1"/>
  <c r="I2386" i="26" l="1"/>
  <c r="I2387" i="26" l="1"/>
  <c r="I2388" i="26" l="1"/>
  <c r="I2389" i="26" l="1"/>
  <c r="I2390" i="26" l="1"/>
  <c r="I2391" i="26" l="1"/>
  <c r="I2392" i="26" l="1"/>
  <c r="I2393" i="26" l="1"/>
  <c r="I2394" i="26" l="1"/>
  <c r="I2395" i="26" l="1"/>
  <c r="I2396" i="26" l="1"/>
  <c r="I2397" i="26" l="1"/>
  <c r="I2398" i="26" l="1"/>
  <c r="I2399" i="26" l="1"/>
  <c r="I2400" i="26" l="1"/>
  <c r="I2401" i="26" l="1"/>
  <c r="I2402" i="26" l="1"/>
  <c r="I2403" i="26" l="1"/>
  <c r="I2404" i="26" l="1"/>
  <c r="I2405" i="26" l="1"/>
  <c r="I2406" i="26" l="1"/>
  <c r="I2407" i="26" l="1"/>
  <c r="I2408" i="26" l="1"/>
  <c r="I2409" i="26" l="1"/>
  <c r="I2410" i="26" l="1"/>
  <c r="I2411" i="26" l="1"/>
  <c r="I2412" i="26" l="1"/>
  <c r="I2413" i="26" l="1"/>
  <c r="I2414" i="26" l="1"/>
  <c r="I2415" i="26" l="1"/>
  <c r="I2416" i="26" l="1"/>
  <c r="I2417" i="26" l="1"/>
  <c r="I2418" i="26" l="1"/>
  <c r="I2419" i="26" l="1"/>
  <c r="I2420" i="26" l="1"/>
  <c r="I2421" i="26" l="1"/>
  <c r="I2422" i="26" l="1"/>
  <c r="I2423" i="26" l="1"/>
  <c r="I2424" i="26" l="1"/>
  <c r="I2425" i="26" l="1"/>
  <c r="I2426" i="26" l="1"/>
  <c r="I2427" i="26" l="1"/>
  <c r="I2428" i="26" l="1"/>
  <c r="I2429" i="26" l="1"/>
  <c r="I2430" i="26" l="1"/>
  <c r="I2431" i="26" l="1"/>
  <c r="I2432" i="26" l="1"/>
  <c r="I2433" i="26" l="1"/>
  <c r="I2434" i="26" l="1"/>
  <c r="I2435" i="26" l="1"/>
  <c r="I2436" i="26" l="1"/>
  <c r="I2437" i="26" l="1"/>
  <c r="I2438" i="26" l="1"/>
  <c r="I2439" i="26" l="1"/>
  <c r="I2440" i="26" l="1"/>
  <c r="I2441" i="26" l="1"/>
  <c r="I2442" i="26" l="1"/>
  <c r="I2443" i="26" l="1"/>
  <c r="I2444" i="26" l="1"/>
  <c r="I2445" i="26" l="1"/>
  <c r="I2446" i="26" l="1"/>
  <c r="I2447" i="26" l="1"/>
  <c r="I2448" i="26" l="1"/>
  <c r="I2449" i="26" l="1"/>
  <c r="I2450" i="26" l="1"/>
  <c r="I2451" i="26" l="1"/>
  <c r="I2452" i="26" l="1"/>
  <c r="I2453" i="26" l="1"/>
  <c r="I2454" i="26" l="1"/>
  <c r="I2455" i="26" l="1"/>
  <c r="I2456" i="26" l="1"/>
  <c r="I2457" i="26" l="1"/>
  <c r="I2458" i="26" l="1"/>
  <c r="I2459" i="26" l="1"/>
  <c r="I2460" i="26" l="1"/>
  <c r="I2461" i="26" l="1"/>
  <c r="I2462" i="26" l="1"/>
  <c r="I2463" i="26" l="1"/>
  <c r="I2464" i="26" l="1"/>
  <c r="I2465" i="26" l="1"/>
  <c r="I2466" i="26" l="1"/>
  <c r="I2467" i="26" l="1"/>
  <c r="I2468" i="26" l="1"/>
  <c r="I2469" i="26" l="1"/>
  <c r="I2470" i="26" l="1"/>
  <c r="I2471" i="26" l="1"/>
  <c r="I2472" i="26" l="1"/>
  <c r="I2473" i="26" l="1"/>
  <c r="I2474" i="26" l="1"/>
  <c r="I2475" i="26" l="1"/>
  <c r="I2476" i="26" l="1"/>
  <c r="I2477" i="26" l="1"/>
  <c r="I2478" i="26" l="1"/>
  <c r="I2479" i="26" l="1"/>
  <c r="I2480" i="26" l="1"/>
  <c r="I2481" i="26" l="1"/>
  <c r="I2482" i="26" l="1"/>
  <c r="I2483" i="26" l="1"/>
  <c r="I2484" i="26" l="1"/>
  <c r="I2485" i="26" l="1"/>
  <c r="I2486" i="26" l="1"/>
  <c r="I2487" i="26" l="1"/>
  <c r="I2488" i="26" l="1"/>
  <c r="I2489" i="26" l="1"/>
  <c r="I2490" i="26" l="1"/>
  <c r="I2491" i="26" l="1"/>
  <c r="I2492" i="26" l="1"/>
  <c r="I2493" i="26" l="1"/>
  <c r="I2494" i="26" l="1"/>
  <c r="I2495" i="26" l="1"/>
  <c r="I2496" i="26" l="1"/>
  <c r="I2497" i="26" l="1"/>
  <c r="I2498" i="26" l="1"/>
  <c r="I2499" i="26" l="1"/>
  <c r="I2500" i="26" l="1"/>
  <c r="I2501" i="26" l="1"/>
  <c r="I2502" i="26" l="1"/>
  <c r="I2503" i="26" l="1"/>
  <c r="I2504" i="26" l="1"/>
  <c r="I2505" i="26" l="1"/>
  <c r="I2506" i="26" l="1"/>
  <c r="I2507" i="26" l="1"/>
  <c r="I2508" i="26" l="1"/>
  <c r="I2509" i="26" l="1"/>
  <c r="I2510" i="26" l="1"/>
  <c r="I2511" i="26" l="1"/>
  <c r="I2512" i="26" l="1"/>
  <c r="I2513" i="26" l="1"/>
  <c r="I2514" i="26" l="1"/>
  <c r="I2515" i="26" l="1"/>
  <c r="I2516" i="26" l="1"/>
  <c r="I2517" i="26" l="1"/>
  <c r="I2518" i="26" l="1"/>
  <c r="I2519" i="26" l="1"/>
  <c r="I2520" i="26" l="1"/>
  <c r="I2521" i="26" l="1"/>
  <c r="I2522" i="26" l="1"/>
  <c r="I2523" i="26" l="1"/>
  <c r="I2524" i="26" l="1"/>
  <c r="I2525" i="26" l="1"/>
  <c r="I2526" i="26" l="1"/>
  <c r="I2527" i="26" l="1"/>
  <c r="I2528" i="26" l="1"/>
  <c r="I2529" i="26" l="1"/>
  <c r="I2530" i="26" l="1"/>
  <c r="I2531" i="26" l="1"/>
  <c r="I2532" i="26" l="1"/>
  <c r="I2533" i="26" l="1"/>
  <c r="I2534" i="26" l="1"/>
  <c r="I2535" i="26" l="1"/>
  <c r="I2536" i="26" l="1"/>
  <c r="I2537" i="26" l="1"/>
  <c r="I2538" i="26" l="1"/>
  <c r="I2539" i="26" l="1"/>
  <c r="I2540" i="26" l="1"/>
  <c r="I2541" i="26" l="1"/>
  <c r="I2542" i="26" l="1"/>
  <c r="I2543" i="26" l="1"/>
  <c r="I2544" i="26" l="1"/>
  <c r="I2545" i="26" l="1"/>
  <c r="I2546" i="26" l="1"/>
  <c r="I2547" i="26" l="1"/>
  <c r="I2548" i="26" l="1"/>
  <c r="I2549" i="26" l="1"/>
  <c r="I2550" i="26" l="1"/>
  <c r="I2551" i="26" l="1"/>
  <c r="I2552" i="26" l="1"/>
  <c r="I2553" i="26" l="1"/>
  <c r="I2554" i="26" l="1"/>
  <c r="I2555" i="26" l="1"/>
  <c r="I2556" i="26" l="1"/>
  <c r="I2557" i="26" l="1"/>
  <c r="I2558" i="26" l="1"/>
  <c r="I2559" i="26" l="1"/>
  <c r="I2560" i="26" l="1"/>
  <c r="I2561" i="26" l="1"/>
  <c r="I2562" i="26" l="1"/>
  <c r="I2563" i="26" l="1"/>
  <c r="I2564" i="26" l="1"/>
  <c r="I2565" i="26" l="1"/>
  <c r="I2566" i="26" l="1"/>
  <c r="I2567" i="26" l="1"/>
  <c r="I2568" i="26" l="1"/>
  <c r="I2569" i="26" l="1"/>
  <c r="I2570" i="26" l="1"/>
  <c r="I2571" i="26" l="1"/>
  <c r="I2572" i="26" l="1"/>
  <c r="I2573" i="26" l="1"/>
  <c r="I2574" i="26" l="1"/>
  <c r="I2575" i="26" l="1"/>
  <c r="I2576" i="26" l="1"/>
  <c r="I2577" i="26" l="1"/>
  <c r="I2578" i="26" l="1"/>
  <c r="I2579" i="26" l="1"/>
  <c r="I2580" i="26" l="1"/>
  <c r="I2581" i="26" l="1"/>
  <c r="I2582" i="26" l="1"/>
  <c r="I2583" i="26" l="1"/>
  <c r="I2584" i="26" l="1"/>
  <c r="I2585" i="26" l="1"/>
  <c r="I2586" i="26" l="1"/>
  <c r="I2587" i="26" l="1"/>
  <c r="I2588" i="26" l="1"/>
  <c r="I2589" i="26" l="1"/>
  <c r="I2590" i="26" l="1"/>
  <c r="I2591" i="26" l="1"/>
  <c r="I2592" i="26" l="1"/>
  <c r="I2593" i="26" l="1"/>
  <c r="I2594" i="26" l="1"/>
  <c r="I2595" i="26" l="1"/>
  <c r="I2596" i="26" l="1"/>
  <c r="I2597" i="26" l="1"/>
  <c r="I2598" i="26" l="1"/>
  <c r="I2599" i="26" l="1"/>
  <c r="I2600" i="26" l="1"/>
  <c r="I2601" i="26" l="1"/>
  <c r="I2602" i="26" l="1"/>
  <c r="I2603" i="26" l="1"/>
  <c r="I2604" i="26" l="1"/>
  <c r="I2605" i="26" l="1"/>
  <c r="I2606" i="26" l="1"/>
  <c r="I2607" i="26" l="1"/>
  <c r="I2608" i="26" l="1"/>
  <c r="I2609" i="26" l="1"/>
  <c r="I2610" i="26" l="1"/>
  <c r="I2611" i="26" l="1"/>
  <c r="I2612" i="26" l="1"/>
  <c r="I2613" i="26" l="1"/>
  <c r="I2614" i="26" l="1"/>
  <c r="I2615" i="26" l="1"/>
  <c r="I2616" i="26" l="1"/>
  <c r="I2617" i="26" l="1"/>
  <c r="I2618" i="26" l="1"/>
  <c r="I2619" i="26" l="1"/>
  <c r="I2620" i="26" l="1"/>
  <c r="I2621" i="26" l="1"/>
  <c r="I2622" i="26" l="1"/>
  <c r="I2623" i="26" l="1"/>
  <c r="I2624" i="26" l="1"/>
  <c r="I2625" i="26" l="1"/>
  <c r="I2626" i="26" l="1"/>
  <c r="I2627" i="26" l="1"/>
  <c r="I2628" i="26" l="1"/>
  <c r="I2629" i="26" l="1"/>
  <c r="I2630" i="26" l="1"/>
  <c r="I2631" i="26" l="1"/>
  <c r="I2632" i="26" l="1"/>
  <c r="I2633" i="26" l="1"/>
  <c r="I2634" i="26" l="1"/>
  <c r="I2635" i="26" l="1"/>
  <c r="I2636" i="26" l="1"/>
  <c r="I2637" i="26" l="1"/>
  <c r="I2638" i="26" l="1"/>
  <c r="I2639" i="26" l="1"/>
  <c r="I2640" i="26" l="1"/>
  <c r="I2641" i="26" l="1"/>
  <c r="I2642" i="26" l="1"/>
  <c r="I2643" i="26" l="1"/>
  <c r="I2644" i="26" l="1"/>
  <c r="I2645" i="26" l="1"/>
  <c r="I2646" i="26" l="1"/>
  <c r="I2647" i="26" l="1"/>
  <c r="I2648" i="26" l="1"/>
  <c r="I2649" i="26" l="1"/>
  <c r="I2650" i="26" l="1"/>
  <c r="I2651" i="26" l="1"/>
  <c r="I2652" i="26" l="1"/>
  <c r="I2653" i="26" l="1"/>
  <c r="I2654" i="26" l="1"/>
  <c r="I2655" i="26" l="1"/>
  <c r="I2656" i="26" l="1"/>
  <c r="I2657" i="26" l="1"/>
  <c r="I2658" i="26" l="1"/>
  <c r="I2659" i="26" l="1"/>
  <c r="I2660" i="26" l="1"/>
  <c r="I2661" i="26" l="1"/>
  <c r="I2662" i="26" l="1"/>
  <c r="I2663" i="26" l="1"/>
  <c r="I2664" i="26" l="1"/>
  <c r="I2665" i="26" l="1"/>
  <c r="I2666" i="26" l="1"/>
  <c r="I2667" i="26" l="1"/>
  <c r="I2668" i="26" l="1"/>
  <c r="I2669" i="26" l="1"/>
  <c r="I2670" i="26" l="1"/>
  <c r="I2671" i="26" l="1"/>
  <c r="I2672" i="26" l="1"/>
  <c r="I2673" i="26" l="1"/>
  <c r="I2674" i="26" l="1"/>
  <c r="I2675" i="26" l="1"/>
  <c r="I2676" i="26" l="1"/>
  <c r="I2677" i="26" l="1"/>
  <c r="I2678" i="26" l="1"/>
  <c r="I2679" i="26" l="1"/>
  <c r="I2680" i="26" l="1"/>
  <c r="I2681" i="26" l="1"/>
  <c r="I2682" i="26" l="1"/>
  <c r="I2683" i="26" l="1"/>
  <c r="I2684" i="26" l="1"/>
  <c r="I2685" i="26" l="1"/>
  <c r="I2686" i="26" l="1"/>
  <c r="I2687" i="26" l="1"/>
  <c r="I2688" i="26" l="1"/>
  <c r="I2689" i="26" l="1"/>
  <c r="I2690" i="26" l="1"/>
  <c r="I2691" i="26" l="1"/>
  <c r="I2692" i="26" l="1"/>
  <c r="I2693" i="26" l="1"/>
  <c r="I2694" i="26" l="1"/>
  <c r="I2695" i="26" l="1"/>
  <c r="I2696" i="26" l="1"/>
  <c r="I2697" i="26" l="1"/>
  <c r="I2698" i="26" l="1"/>
  <c r="I2699" i="26" l="1"/>
  <c r="I2700" i="26" l="1"/>
  <c r="I2701" i="26" l="1"/>
  <c r="I2702" i="26" l="1"/>
  <c r="I2703" i="26" l="1"/>
  <c r="I2704" i="26" l="1"/>
  <c r="I2705" i="26" l="1"/>
  <c r="I2706" i="26" l="1"/>
  <c r="I2707" i="26" l="1"/>
  <c r="I2708" i="26" l="1"/>
  <c r="I2709" i="26" l="1"/>
  <c r="I2710" i="26" l="1"/>
  <c r="I2711" i="26" l="1"/>
  <c r="I2712" i="26" l="1"/>
  <c r="I2713" i="26" l="1"/>
  <c r="I2714" i="26" l="1"/>
  <c r="I2715" i="26" l="1"/>
  <c r="I2716" i="26" l="1"/>
  <c r="I2717" i="26" l="1"/>
  <c r="I2718" i="26" l="1"/>
  <c r="I2719" i="26" l="1"/>
  <c r="I2720" i="26" l="1"/>
  <c r="I2721" i="26" l="1"/>
  <c r="I2722" i="26" l="1"/>
  <c r="I2723" i="26" l="1"/>
  <c r="I2724" i="26" l="1"/>
  <c r="I2725" i="26" l="1"/>
  <c r="I2726" i="26" l="1"/>
  <c r="I2727" i="26" l="1"/>
  <c r="I2728" i="26" l="1"/>
  <c r="I2729" i="26" l="1"/>
  <c r="I2730" i="26" l="1"/>
  <c r="I2731" i="26" l="1"/>
  <c r="I2732" i="26" l="1"/>
  <c r="I2733" i="26" l="1"/>
  <c r="I2734" i="26" l="1"/>
  <c r="I2735" i="26" l="1"/>
  <c r="I2736" i="26" l="1"/>
  <c r="I2737" i="26" l="1"/>
  <c r="I2738" i="26" l="1"/>
  <c r="I2739" i="26" l="1"/>
  <c r="I2740" i="26" l="1"/>
  <c r="I2741" i="26" l="1"/>
  <c r="I2742" i="26" l="1"/>
  <c r="I2743" i="26" l="1"/>
  <c r="I2744" i="26" l="1"/>
  <c r="I2745" i="26" l="1"/>
  <c r="I2746" i="26" l="1"/>
  <c r="I2747" i="26" l="1"/>
  <c r="I2748" i="26" l="1"/>
  <c r="I2749" i="26" l="1"/>
  <c r="I2750" i="26" l="1"/>
  <c r="I2751" i="26" l="1"/>
  <c r="I2752" i="26" l="1"/>
  <c r="I2753" i="26" l="1"/>
  <c r="I2754" i="26" l="1"/>
  <c r="I2755" i="26" l="1"/>
  <c r="I2756" i="26" l="1"/>
  <c r="I2757" i="26" l="1"/>
  <c r="I2758" i="26" l="1"/>
  <c r="I2759" i="26" l="1"/>
  <c r="I2760" i="26" l="1"/>
  <c r="I2761" i="26" l="1"/>
  <c r="I2762" i="26" l="1"/>
  <c r="I2763" i="26" l="1"/>
  <c r="I2764" i="26" l="1"/>
  <c r="I2765" i="26" l="1"/>
  <c r="I2766" i="26" l="1"/>
  <c r="I2767" i="26" l="1"/>
  <c r="I2768" i="26" l="1"/>
  <c r="I2769" i="26" l="1"/>
  <c r="I2770" i="26" l="1"/>
  <c r="I2771" i="26" l="1"/>
  <c r="I2772" i="26" l="1"/>
  <c r="I2773" i="26" l="1"/>
  <c r="I2774" i="26" l="1"/>
  <c r="I2775" i="26" l="1"/>
  <c r="I2776" i="26" l="1"/>
  <c r="I2777" i="26" l="1"/>
  <c r="I2778" i="26" l="1"/>
  <c r="I2779" i="26" l="1"/>
  <c r="I2780" i="26" l="1"/>
  <c r="I2781" i="26" l="1"/>
  <c r="I2782" i="26" l="1"/>
  <c r="I2783" i="26" l="1"/>
  <c r="I2784" i="26" l="1"/>
  <c r="I2785" i="26" l="1"/>
  <c r="I2786" i="26" l="1"/>
  <c r="I2787" i="26" l="1"/>
  <c r="I2788" i="26" l="1"/>
  <c r="I2789" i="26" l="1"/>
  <c r="I2790" i="26" l="1"/>
  <c r="I2791" i="26" l="1"/>
  <c r="I2792" i="26" l="1"/>
  <c r="I2793" i="26" l="1"/>
  <c r="I2794" i="26" l="1"/>
  <c r="I2795" i="26" l="1"/>
  <c r="I2796" i="26" l="1"/>
  <c r="I2797" i="26" l="1"/>
  <c r="I2798" i="26" l="1"/>
  <c r="I2799" i="26" l="1"/>
  <c r="I2800" i="26" l="1"/>
  <c r="I2801" i="26" l="1"/>
  <c r="I2802" i="26" l="1"/>
  <c r="I2803" i="26" l="1"/>
  <c r="I2804" i="26" l="1"/>
  <c r="I2805" i="26" l="1"/>
  <c r="I2806" i="26" l="1"/>
  <c r="I2807" i="26" l="1"/>
  <c r="I2808" i="26" l="1"/>
  <c r="I2809" i="26" l="1"/>
  <c r="I2810" i="26" l="1"/>
  <c r="I2811" i="26" l="1"/>
  <c r="I2812" i="26" l="1"/>
  <c r="I2813" i="26" l="1"/>
  <c r="I2814" i="26" l="1"/>
  <c r="I2815" i="26" l="1"/>
  <c r="I2816" i="26" l="1"/>
  <c r="I2817" i="26" l="1"/>
  <c r="I2818" i="26" l="1"/>
  <c r="I2819" i="26" l="1"/>
  <c r="I2820" i="26" l="1"/>
  <c r="I2821" i="26" l="1"/>
  <c r="I2822" i="26" l="1"/>
  <c r="I2823" i="26" l="1"/>
  <c r="I2824" i="26" l="1"/>
  <c r="I2825" i="26" l="1"/>
  <c r="I2826" i="26" l="1"/>
  <c r="I2827" i="26" l="1"/>
  <c r="I2828" i="26" l="1"/>
  <c r="I2829" i="26" l="1"/>
  <c r="I2830" i="26" l="1"/>
  <c r="I2831" i="26" l="1"/>
  <c r="I2832" i="26" l="1"/>
  <c r="I2833" i="26" l="1"/>
  <c r="I2834" i="26" l="1"/>
  <c r="I2835" i="26" l="1"/>
  <c r="I2836" i="26" l="1"/>
  <c r="I2837" i="26" l="1"/>
  <c r="I2838" i="26" l="1"/>
  <c r="I2839" i="26" l="1"/>
  <c r="I2840" i="26" l="1"/>
  <c r="I2841" i="26" l="1"/>
  <c r="I2842" i="26" l="1"/>
  <c r="I2843" i="26" l="1"/>
  <c r="I2844" i="26" l="1"/>
  <c r="I2845" i="26" l="1"/>
  <c r="I2846" i="26" l="1"/>
  <c r="I2847" i="26" l="1"/>
  <c r="I2848" i="26" l="1"/>
  <c r="I2849" i="26" l="1"/>
  <c r="I2850" i="26" l="1"/>
  <c r="I2851" i="26" l="1"/>
  <c r="I2852" i="26" l="1"/>
  <c r="I2853" i="26" l="1"/>
  <c r="I2854" i="26" l="1"/>
  <c r="I2855" i="26" l="1"/>
  <c r="I2856" i="26" l="1"/>
  <c r="I2857" i="26" l="1"/>
  <c r="I2858" i="26" l="1"/>
  <c r="I2859" i="26" l="1"/>
  <c r="I2860" i="26" l="1"/>
  <c r="I2861" i="26" l="1"/>
  <c r="I2862" i="26" l="1"/>
  <c r="I2863" i="26" l="1"/>
  <c r="I2864" i="26" l="1"/>
  <c r="I2865" i="26" l="1"/>
  <c r="I2866" i="26" l="1"/>
  <c r="I2867" i="26" l="1"/>
  <c r="I2868" i="26" l="1"/>
  <c r="I2869" i="26" l="1"/>
  <c r="I2870" i="26" l="1"/>
  <c r="I2871" i="26" l="1"/>
  <c r="I2872" i="26" l="1"/>
  <c r="I2873" i="26" l="1"/>
  <c r="I2874" i="26" l="1"/>
  <c r="I2875" i="26" l="1"/>
  <c r="I2876" i="26" l="1"/>
  <c r="I2877" i="26" l="1"/>
  <c r="I2878" i="26" l="1"/>
  <c r="I2879" i="26" l="1"/>
  <c r="I2880" i="26" l="1"/>
  <c r="I2881" i="26" l="1"/>
  <c r="I2882" i="26" l="1"/>
  <c r="I2883" i="26" l="1"/>
  <c r="I2884" i="26" l="1"/>
  <c r="I2885" i="26" l="1"/>
  <c r="I2886" i="26" l="1"/>
  <c r="I2887" i="26" l="1"/>
  <c r="I2888" i="26" l="1"/>
  <c r="I2889" i="26" l="1"/>
  <c r="I2890" i="26" l="1"/>
  <c r="I2891" i="26" l="1"/>
  <c r="I2892" i="26" l="1"/>
  <c r="I2893" i="26" l="1"/>
  <c r="I2894" i="26" l="1"/>
  <c r="I2895" i="26" l="1"/>
  <c r="I2896" i="26" l="1"/>
  <c r="I2897" i="26" l="1"/>
  <c r="I2898" i="26" l="1"/>
  <c r="I2899" i="26" l="1"/>
  <c r="I2900" i="26" l="1"/>
  <c r="I2901" i="26" l="1"/>
  <c r="I2902" i="26" l="1"/>
  <c r="I2903" i="26" l="1"/>
  <c r="I2904" i="26" l="1"/>
  <c r="I2905" i="26" l="1"/>
  <c r="I2906" i="26" l="1"/>
  <c r="I2907" i="26" l="1"/>
  <c r="I2908" i="26" l="1"/>
  <c r="I2909" i="26" l="1"/>
  <c r="I2910" i="26" l="1"/>
  <c r="I2911" i="26" l="1"/>
  <c r="I2912" i="26" l="1"/>
  <c r="I2913" i="26" l="1"/>
  <c r="I2914" i="26" l="1"/>
  <c r="I2915" i="26" l="1"/>
  <c r="I2916" i="26" l="1"/>
  <c r="I2917" i="26" l="1"/>
  <c r="I2918" i="26" l="1"/>
  <c r="I2919" i="26" l="1"/>
  <c r="I2920" i="26" l="1"/>
  <c r="I2921" i="26" l="1"/>
  <c r="I2922" i="26" l="1"/>
  <c r="I2923" i="26" l="1"/>
  <c r="I2924" i="26" l="1"/>
  <c r="I2925" i="26" l="1"/>
  <c r="I2926" i="26" l="1"/>
  <c r="I2927" i="26" l="1"/>
  <c r="I2928" i="26" l="1"/>
  <c r="I2929" i="26" l="1"/>
  <c r="I2930" i="26" l="1"/>
  <c r="I2931" i="26" l="1"/>
  <c r="I2932" i="26" l="1"/>
  <c r="I2933" i="26" l="1"/>
  <c r="I2934" i="26" l="1"/>
  <c r="I2935" i="26" l="1"/>
  <c r="I2936" i="26" l="1"/>
  <c r="I2937" i="26" l="1"/>
  <c r="I2938" i="26" l="1"/>
  <c r="I2939" i="26" l="1"/>
  <c r="I2940" i="26" l="1"/>
  <c r="I2941" i="26" l="1"/>
  <c r="I2942" i="26" l="1"/>
  <c r="I2943" i="26" l="1"/>
  <c r="I2944" i="26" l="1"/>
  <c r="I2945" i="26" l="1"/>
  <c r="I2946" i="26" l="1"/>
  <c r="I2947" i="26" l="1"/>
  <c r="I2948" i="26" l="1"/>
  <c r="I2949" i="26" l="1"/>
  <c r="I2950" i="26" l="1"/>
  <c r="I2951" i="26" l="1"/>
  <c r="I2952" i="26" l="1"/>
  <c r="I2953" i="26" l="1"/>
  <c r="I2954" i="26" l="1"/>
  <c r="I2955" i="26" l="1"/>
  <c r="I2956" i="26" l="1"/>
  <c r="I2957" i="26" l="1"/>
  <c r="I2958" i="26" l="1"/>
  <c r="I2959" i="26" l="1"/>
  <c r="I2960" i="26" l="1"/>
  <c r="I2961" i="26" l="1"/>
  <c r="I2962" i="26" l="1"/>
  <c r="I2963" i="26" l="1"/>
  <c r="I2964" i="26" l="1"/>
  <c r="I2965" i="26" l="1"/>
  <c r="I2966" i="26" l="1"/>
  <c r="I2967" i="26" l="1"/>
  <c r="I2968" i="26" l="1"/>
  <c r="I2969" i="26" l="1"/>
  <c r="I2970" i="26" l="1"/>
  <c r="I2971" i="26" l="1"/>
  <c r="I2972" i="26" l="1"/>
  <c r="I2973" i="26" l="1"/>
  <c r="I2974" i="26" l="1"/>
  <c r="I2975" i="26" l="1"/>
  <c r="I2976" i="26" l="1"/>
  <c r="I2977" i="26" l="1"/>
  <c r="I2978" i="26" l="1"/>
  <c r="I2979" i="26" l="1"/>
  <c r="I2980" i="26" l="1"/>
  <c r="I2981" i="26" l="1"/>
  <c r="I2982" i="26" l="1"/>
  <c r="I2983" i="26" l="1"/>
  <c r="I2984" i="26" l="1"/>
  <c r="I2985" i="26" l="1"/>
  <c r="I2986" i="26" l="1"/>
  <c r="I2987" i="26" l="1"/>
  <c r="I2988" i="26" l="1"/>
  <c r="I2989" i="26" l="1"/>
  <c r="I2990" i="26" l="1"/>
  <c r="I2991" i="26" l="1"/>
  <c r="I2992" i="26" l="1"/>
  <c r="I2993" i="26" l="1"/>
  <c r="I2994" i="26" l="1"/>
  <c r="I2995" i="26" l="1"/>
  <c r="I2996" i="26" l="1"/>
  <c r="I2997" i="26" l="1"/>
  <c r="I2998" i="26" l="1"/>
  <c r="I2999" i="26" l="1"/>
  <c r="I3000" i="26" l="1"/>
  <c r="I3001" i="26" l="1"/>
  <c r="I3002" i="26" l="1"/>
  <c r="I3003" i="26" l="1"/>
  <c r="I3004" i="26" l="1"/>
  <c r="I3005" i="26" l="1"/>
  <c r="I3006" i="26" l="1"/>
  <c r="I3007" i="26" l="1"/>
  <c r="I3008" i="26" l="1"/>
  <c r="I3009" i="26" l="1"/>
  <c r="I3010" i="26" l="1"/>
  <c r="I3011" i="26" l="1"/>
  <c r="I3012" i="26" l="1"/>
  <c r="I3013" i="26" l="1"/>
  <c r="I3014" i="26" l="1"/>
  <c r="I3015" i="26" l="1"/>
  <c r="I3016" i="26" l="1"/>
  <c r="I3017" i="26" l="1"/>
  <c r="I3018" i="26" l="1"/>
  <c r="I3019" i="26" l="1"/>
  <c r="I3020" i="26" l="1"/>
  <c r="I3021" i="26" l="1"/>
  <c r="I3022" i="26" l="1"/>
  <c r="I3023" i="26" l="1"/>
  <c r="I3024" i="26" l="1"/>
  <c r="I3025" i="26" l="1"/>
  <c r="I3026" i="26" l="1"/>
  <c r="I3027" i="26" l="1"/>
  <c r="I3028" i="26" l="1"/>
  <c r="I3029" i="26" l="1"/>
  <c r="I3030" i="26" l="1"/>
  <c r="I3031" i="26" l="1"/>
  <c r="I3032" i="26" l="1"/>
  <c r="I3033" i="26" l="1"/>
  <c r="I3034" i="26" l="1"/>
  <c r="I3035" i="26" l="1"/>
  <c r="I3036" i="26" l="1"/>
  <c r="I3037" i="26" l="1"/>
  <c r="I3038" i="26" l="1"/>
  <c r="I3039" i="26" l="1"/>
  <c r="I3040" i="26" l="1"/>
  <c r="I3041" i="26" l="1"/>
  <c r="I3042" i="26" l="1"/>
  <c r="I3043" i="26" l="1"/>
  <c r="I3044" i="26" l="1"/>
  <c r="I3045" i="26" l="1"/>
  <c r="I3046" i="26" l="1"/>
  <c r="I3047" i="26" l="1"/>
  <c r="I3048" i="26" l="1"/>
  <c r="I3049" i="26" l="1"/>
  <c r="I3050" i="26" l="1"/>
  <c r="I3051" i="26" l="1"/>
  <c r="I3052" i="26" l="1"/>
  <c r="I3053" i="26" l="1"/>
  <c r="I3054" i="26" l="1"/>
  <c r="I3055" i="26" l="1"/>
  <c r="I3056" i="26" l="1"/>
  <c r="I3057" i="26" l="1"/>
  <c r="I3058" i="26" l="1"/>
  <c r="I3059" i="26" l="1"/>
  <c r="I3060" i="26" l="1"/>
  <c r="I3061" i="26" l="1"/>
  <c r="I3062" i="26" l="1"/>
  <c r="I3063" i="26" l="1"/>
  <c r="I3064" i="26" l="1"/>
  <c r="I3065" i="26" l="1"/>
  <c r="I3066" i="26" l="1"/>
  <c r="I3067" i="26" l="1"/>
  <c r="I3068" i="26" l="1"/>
  <c r="I3069" i="26" l="1"/>
  <c r="I3070" i="26" l="1"/>
  <c r="I3071" i="26" l="1"/>
  <c r="I3072" i="26" l="1"/>
  <c r="I3073" i="26" l="1"/>
  <c r="I3074" i="26" l="1"/>
  <c r="I3075" i="26" l="1"/>
  <c r="I3076" i="26" l="1"/>
  <c r="I3077" i="26" l="1"/>
  <c r="I3078" i="26" l="1"/>
  <c r="I3079" i="26" l="1"/>
  <c r="I3080" i="26" l="1"/>
  <c r="I3081" i="26" l="1"/>
  <c r="I3082" i="26" l="1"/>
  <c r="I3083" i="26" l="1"/>
  <c r="I3084" i="26" l="1"/>
  <c r="I3085" i="26" l="1"/>
  <c r="I3086" i="26" l="1"/>
  <c r="I3087" i="26" l="1"/>
  <c r="I3088" i="26" l="1"/>
  <c r="I3089" i="26" l="1"/>
  <c r="I3090" i="26" l="1"/>
  <c r="I3091" i="26" l="1"/>
  <c r="I3092" i="26" l="1"/>
  <c r="I3093" i="26" l="1"/>
  <c r="I3094" i="26" l="1"/>
  <c r="I3095" i="26" l="1"/>
  <c r="I3096" i="26" l="1"/>
  <c r="I3097" i="26" l="1"/>
  <c r="I3098" i="26" l="1"/>
  <c r="I3099" i="26" l="1"/>
  <c r="I3100" i="26" l="1"/>
  <c r="I3101" i="26" l="1"/>
  <c r="I3102" i="26" l="1"/>
  <c r="I3103" i="26" l="1"/>
  <c r="I3104" i="26" l="1"/>
  <c r="I3105" i="26" l="1"/>
  <c r="I3106" i="26" l="1"/>
  <c r="I3107" i="26" l="1"/>
  <c r="I3108" i="26" l="1"/>
  <c r="I3109" i="26" l="1"/>
  <c r="I3110" i="26" l="1"/>
  <c r="I3111" i="26" l="1"/>
  <c r="I3112" i="26" l="1"/>
  <c r="I3113" i="26" l="1"/>
  <c r="I3114" i="26" l="1"/>
  <c r="I3115" i="26" l="1"/>
  <c r="I3116" i="26" l="1"/>
  <c r="I3117" i="26" l="1"/>
  <c r="I3118" i="26" l="1"/>
  <c r="I3119" i="26" l="1"/>
  <c r="I3120" i="26" l="1"/>
  <c r="I3121" i="26" l="1"/>
  <c r="I3122" i="26" l="1"/>
  <c r="I3123" i="26" l="1"/>
  <c r="I3124" i="26" l="1"/>
  <c r="I3125" i="26" l="1"/>
  <c r="I3126" i="26" l="1"/>
  <c r="I3127" i="26" l="1"/>
  <c r="I3128" i="26" l="1"/>
  <c r="I3129" i="26" l="1"/>
  <c r="I3130" i="26" l="1"/>
  <c r="I3131" i="26" l="1"/>
  <c r="I3132" i="26" l="1"/>
  <c r="I3133" i="26" l="1"/>
  <c r="I3134" i="26" l="1"/>
  <c r="I3135" i="26" l="1"/>
  <c r="I3136" i="26" l="1"/>
  <c r="I3137" i="26" l="1"/>
  <c r="I3138" i="26" l="1"/>
  <c r="I3139" i="26" l="1"/>
  <c r="I3140" i="26" l="1"/>
  <c r="I3141" i="26" l="1"/>
  <c r="I3142" i="26" l="1"/>
  <c r="I3143" i="26" l="1"/>
  <c r="I3144" i="26" l="1"/>
  <c r="I3145" i="26" l="1"/>
  <c r="I3146" i="26" l="1"/>
  <c r="I3147" i="26" l="1"/>
  <c r="I3148" i="26" l="1"/>
  <c r="I3149" i="26" l="1"/>
  <c r="I3150" i="26" l="1"/>
  <c r="I3151" i="26" l="1"/>
  <c r="I3152" i="26" l="1"/>
  <c r="I3153" i="26" l="1"/>
  <c r="I3154" i="26" l="1"/>
  <c r="I3155" i="26" l="1"/>
  <c r="I3156" i="26" l="1"/>
  <c r="I3157" i="26" l="1"/>
  <c r="I3158" i="26" l="1"/>
  <c r="I3159" i="26" l="1"/>
  <c r="I3160" i="26" l="1"/>
  <c r="I3161" i="26" l="1"/>
  <c r="I3162" i="26" l="1"/>
  <c r="I3163" i="26" l="1"/>
  <c r="I3164" i="26" l="1"/>
  <c r="I3165" i="26" l="1"/>
  <c r="I3166" i="26" l="1"/>
  <c r="I3167" i="26" l="1"/>
  <c r="I3168" i="26" l="1"/>
  <c r="I3169" i="26" l="1"/>
  <c r="I3170" i="26" l="1"/>
  <c r="I3171" i="26" l="1"/>
  <c r="I3172" i="26" l="1"/>
  <c r="I3173" i="26" l="1"/>
  <c r="I3174" i="26" l="1"/>
  <c r="I3175" i="26" l="1"/>
  <c r="I3176" i="26" l="1"/>
  <c r="I3177" i="26" l="1"/>
  <c r="I3178" i="26" l="1"/>
  <c r="I3179" i="26" l="1"/>
  <c r="I3180" i="26" l="1"/>
  <c r="I3181" i="26" l="1"/>
  <c r="I3182" i="26" l="1"/>
  <c r="I3183" i="26" l="1"/>
  <c r="I3184" i="26" l="1"/>
  <c r="I3185" i="26" l="1"/>
  <c r="I3186" i="26" l="1"/>
  <c r="I3187" i="26" l="1"/>
  <c r="I3188" i="26" l="1"/>
  <c r="I3189" i="26" l="1"/>
  <c r="I3190" i="26" l="1"/>
  <c r="I3191" i="26" l="1"/>
  <c r="I3192" i="26" l="1"/>
  <c r="I3193" i="26" l="1"/>
  <c r="I3194" i="26" l="1"/>
  <c r="I3195" i="26" l="1"/>
  <c r="I3196" i="26" l="1"/>
  <c r="I3197" i="26" l="1"/>
  <c r="I3198" i="26" l="1"/>
  <c r="I3199" i="26" l="1"/>
  <c r="I3200" i="26" l="1"/>
  <c r="I3201" i="26" l="1"/>
  <c r="I3202" i="26" l="1"/>
  <c r="I3203" i="26" l="1"/>
  <c r="I3204" i="26" l="1"/>
  <c r="I3205" i="26" l="1"/>
  <c r="I3206" i="26" l="1"/>
  <c r="I3207" i="26" l="1"/>
  <c r="I3208" i="26" l="1"/>
  <c r="I3209" i="26" l="1"/>
  <c r="I3210" i="26" l="1"/>
  <c r="I3211" i="26" l="1"/>
  <c r="I3212" i="26" l="1"/>
  <c r="I3213" i="26" l="1"/>
  <c r="I3214" i="26" l="1"/>
  <c r="I3215" i="26" l="1"/>
  <c r="I3216" i="26" l="1"/>
  <c r="I3217" i="26" l="1"/>
  <c r="I3218" i="26" l="1"/>
  <c r="I3219" i="26" l="1"/>
  <c r="I3220" i="26" l="1"/>
  <c r="I3221" i="26" l="1"/>
  <c r="I3222" i="26" l="1"/>
  <c r="I3223" i="26" l="1"/>
  <c r="I3224" i="26" l="1"/>
  <c r="I3225" i="26" l="1"/>
  <c r="I3226" i="26" l="1"/>
  <c r="I3227" i="26" l="1"/>
  <c r="I3228" i="26" l="1"/>
  <c r="I3229" i="26" l="1"/>
  <c r="I3230" i="26" l="1"/>
  <c r="I3231" i="26" l="1"/>
  <c r="I3232" i="26" l="1"/>
  <c r="I3233" i="26" l="1"/>
  <c r="I3234" i="26" l="1"/>
  <c r="I3235" i="26" l="1"/>
  <c r="I3236" i="26" l="1"/>
  <c r="I3237" i="26" l="1"/>
  <c r="I3238" i="26" l="1"/>
  <c r="I3239" i="26" l="1"/>
  <c r="I3240" i="26" l="1"/>
  <c r="I3241" i="26" l="1"/>
  <c r="I3242" i="26" l="1"/>
  <c r="I3243" i="26" l="1"/>
  <c r="I3244" i="26" l="1"/>
  <c r="I3245" i="26" l="1"/>
  <c r="I3246" i="26" l="1"/>
  <c r="I3247" i="26" l="1"/>
  <c r="I3248" i="26" l="1"/>
  <c r="I3249" i="26" l="1"/>
  <c r="I3250" i="26" l="1"/>
  <c r="I3251" i="26" l="1"/>
  <c r="I3252" i="26" l="1"/>
  <c r="I3253" i="26" l="1"/>
  <c r="I3254" i="26" l="1"/>
  <c r="I3255" i="26" l="1"/>
  <c r="I3256" i="26" l="1"/>
  <c r="I3257" i="26" l="1"/>
  <c r="I3258" i="26" l="1"/>
  <c r="I3259" i="26" l="1"/>
  <c r="I3260" i="26" l="1"/>
  <c r="I3261" i="26" l="1"/>
  <c r="I3262" i="26" l="1"/>
  <c r="I3263" i="26" l="1"/>
  <c r="I3264" i="26" l="1"/>
  <c r="I3265" i="26" l="1"/>
  <c r="I3266" i="26" l="1"/>
  <c r="I3267" i="26" l="1"/>
  <c r="I3268" i="26" l="1"/>
  <c r="I3269" i="26" l="1"/>
  <c r="I3270" i="26" l="1"/>
  <c r="I3271" i="26" l="1"/>
  <c r="I3272" i="26" l="1"/>
  <c r="I3273" i="26" l="1"/>
  <c r="I3274" i="26" l="1"/>
  <c r="I3275" i="26" l="1"/>
  <c r="I3276" i="26" l="1"/>
  <c r="I3277" i="26" l="1"/>
  <c r="I3278" i="26" l="1"/>
  <c r="I3279" i="26" l="1"/>
  <c r="I3280" i="26" l="1"/>
  <c r="I3281" i="26" l="1"/>
  <c r="I3282" i="26" l="1"/>
  <c r="I3283" i="26" l="1"/>
  <c r="I3284" i="26" l="1"/>
  <c r="I3285" i="26" l="1"/>
  <c r="I3286" i="26" l="1"/>
  <c r="I3287" i="26" l="1"/>
  <c r="I3288" i="26" l="1"/>
  <c r="I3289" i="26" l="1"/>
  <c r="I3290" i="26" l="1"/>
  <c r="I3291" i="26" l="1"/>
  <c r="I3292" i="26" l="1"/>
  <c r="I3293" i="26" l="1"/>
  <c r="I3294" i="26" l="1"/>
  <c r="I3295" i="26" l="1"/>
  <c r="I3296" i="26" l="1"/>
  <c r="I3297" i="26" l="1"/>
  <c r="I3298" i="26" l="1"/>
  <c r="I3299" i="26" l="1"/>
  <c r="I3300" i="26" l="1"/>
  <c r="I3301" i="26" l="1"/>
  <c r="I3302" i="26" l="1"/>
  <c r="I3303" i="26" l="1"/>
  <c r="I3304" i="26" l="1"/>
  <c r="I3305" i="26" l="1"/>
  <c r="I3306" i="26" l="1"/>
  <c r="I3307" i="26" l="1"/>
  <c r="I3308" i="26" l="1"/>
  <c r="I3309" i="26" l="1"/>
  <c r="I3310" i="26" l="1"/>
  <c r="I3311" i="26" l="1"/>
  <c r="I3312" i="26" l="1"/>
  <c r="I3313" i="26" l="1"/>
  <c r="I3314" i="26" l="1"/>
  <c r="I3315" i="26" l="1"/>
  <c r="I3316" i="26" l="1"/>
  <c r="I3317" i="26" l="1"/>
  <c r="I3318" i="26" l="1"/>
  <c r="I3319" i="26" l="1"/>
  <c r="I3320" i="26" l="1"/>
  <c r="I3321" i="26" l="1"/>
  <c r="I3322" i="26" l="1"/>
  <c r="I3323" i="26" l="1"/>
  <c r="I3324" i="26" l="1"/>
  <c r="I3325" i="26" l="1"/>
  <c r="I3326" i="26" l="1"/>
  <c r="I3327" i="26" l="1"/>
  <c r="I3328" i="26" l="1"/>
  <c r="I3329" i="26" l="1"/>
  <c r="I3330" i="26" l="1"/>
  <c r="I3331" i="26" l="1"/>
  <c r="I3332" i="26" l="1"/>
  <c r="I3333" i="26" l="1"/>
  <c r="I3334" i="26" l="1"/>
  <c r="I3335" i="26" l="1"/>
  <c r="I3336" i="26" l="1"/>
  <c r="I3337" i="26" l="1"/>
  <c r="I3338" i="26" l="1"/>
  <c r="I3339" i="26" l="1"/>
  <c r="I3340" i="26" l="1"/>
  <c r="I3341" i="26" l="1"/>
  <c r="I3342" i="26" l="1"/>
  <c r="I3343" i="26" l="1"/>
  <c r="I3344" i="26" l="1"/>
  <c r="I3345" i="26" l="1"/>
  <c r="I3346" i="26" l="1"/>
  <c r="I3347" i="26" l="1"/>
  <c r="I3348" i="26" l="1"/>
  <c r="I3349" i="26" l="1"/>
  <c r="I3350" i="26" l="1"/>
  <c r="I3351" i="26" l="1"/>
  <c r="I3352" i="26" l="1"/>
  <c r="I3353" i="26" l="1"/>
  <c r="I3354" i="26" l="1"/>
  <c r="I3355" i="26" l="1"/>
  <c r="I3356" i="26" l="1"/>
  <c r="I3357" i="26" l="1"/>
  <c r="I3358" i="26" l="1"/>
  <c r="I3359" i="26" l="1"/>
  <c r="I3360" i="26" l="1"/>
  <c r="I3361" i="26" l="1"/>
  <c r="I3362" i="26" l="1"/>
  <c r="I3363" i="26" l="1"/>
  <c r="I3364" i="26" l="1"/>
  <c r="I3365" i="26" l="1"/>
  <c r="I3366" i="26" l="1"/>
  <c r="I3367" i="26" l="1"/>
  <c r="I3368" i="26" l="1"/>
  <c r="I3369" i="26" l="1"/>
  <c r="I3370" i="26" l="1"/>
  <c r="I3371" i="26" l="1"/>
  <c r="I3372" i="26" l="1"/>
  <c r="I3373" i="26" l="1"/>
  <c r="I3374" i="26" l="1"/>
  <c r="I3375" i="26" l="1"/>
  <c r="I3376" i="26" l="1"/>
  <c r="I3377" i="26" l="1"/>
  <c r="I3378" i="26" l="1"/>
  <c r="I3379" i="26" l="1"/>
  <c r="I3380" i="26" l="1"/>
  <c r="I3381" i="26" l="1"/>
  <c r="I3382" i="26" l="1"/>
  <c r="I3383" i="26" l="1"/>
  <c r="I3384" i="26" l="1"/>
  <c r="I3385" i="26" l="1"/>
  <c r="I3386" i="26" l="1"/>
  <c r="I3387" i="26" l="1"/>
  <c r="I3388" i="26" l="1"/>
  <c r="I3389" i="26" l="1"/>
  <c r="I3390" i="26" l="1"/>
  <c r="I3391" i="26" l="1"/>
  <c r="I3392" i="26" l="1"/>
  <c r="I3393" i="26" l="1"/>
  <c r="I3394" i="26" l="1"/>
  <c r="I3395" i="26" l="1"/>
  <c r="I3396" i="26" l="1"/>
  <c r="I3397" i="26" l="1"/>
  <c r="I3398" i="26" l="1"/>
  <c r="I3399" i="26" l="1"/>
  <c r="I3400" i="26" l="1"/>
  <c r="I3401" i="26" l="1"/>
  <c r="I3402" i="26" l="1"/>
  <c r="I3403" i="26" l="1"/>
  <c r="I3404" i="26" l="1"/>
  <c r="I3405" i="26" l="1"/>
  <c r="I3406" i="26" l="1"/>
  <c r="I3407" i="26" l="1"/>
  <c r="I3408" i="26" l="1"/>
  <c r="I3409" i="26" l="1"/>
  <c r="I3410" i="26" l="1"/>
  <c r="I3411" i="26" l="1"/>
  <c r="I3412" i="26" l="1"/>
  <c r="I3413" i="26" l="1"/>
  <c r="I3414" i="26" l="1"/>
  <c r="I3415" i="26" l="1"/>
  <c r="I3416" i="26" l="1"/>
  <c r="I3417" i="26" l="1"/>
  <c r="I3418" i="26" l="1"/>
  <c r="I3419" i="26" l="1"/>
  <c r="I3420" i="26" l="1"/>
  <c r="I3421" i="26" l="1"/>
  <c r="I3422" i="26" l="1"/>
  <c r="I3423" i="26" l="1"/>
  <c r="I3424" i="26" l="1"/>
  <c r="I3425" i="26" l="1"/>
  <c r="I3426" i="26" l="1"/>
  <c r="I3427" i="26" l="1"/>
  <c r="I3428" i="26" l="1"/>
  <c r="I3429" i="26" l="1"/>
  <c r="I3430" i="26" l="1"/>
  <c r="I3431" i="26" l="1"/>
  <c r="I3432" i="26" l="1"/>
  <c r="I3433" i="26" l="1"/>
  <c r="I3434" i="26" l="1"/>
  <c r="I3435" i="26" l="1"/>
  <c r="I3436" i="26" l="1"/>
  <c r="I3437" i="26" l="1"/>
  <c r="I3438" i="26" l="1"/>
  <c r="I3439" i="26" l="1"/>
  <c r="I3440" i="26" l="1"/>
  <c r="I3441" i="26" l="1"/>
  <c r="I3442" i="26" l="1"/>
  <c r="I3443" i="26" l="1"/>
  <c r="I3444" i="26" l="1"/>
  <c r="I3445" i="26" l="1"/>
  <c r="I3446" i="26" l="1"/>
  <c r="I3447" i="26" l="1"/>
  <c r="I3448" i="26" l="1"/>
  <c r="I3449" i="26" l="1"/>
  <c r="I3450" i="26" l="1"/>
  <c r="I3451" i="26" l="1"/>
  <c r="I3452" i="26" l="1"/>
  <c r="I3453" i="26" l="1"/>
  <c r="I3454" i="26" l="1"/>
  <c r="I3455" i="26" l="1"/>
  <c r="I3456" i="26" l="1"/>
  <c r="I3457" i="26" l="1"/>
  <c r="I3458" i="26" l="1"/>
  <c r="I3459" i="26" l="1"/>
  <c r="I3460" i="26" l="1"/>
  <c r="I3461" i="26" l="1"/>
  <c r="I3462" i="26" l="1"/>
  <c r="I3463" i="26" l="1"/>
  <c r="I3464" i="26" l="1"/>
  <c r="I3465" i="26" l="1"/>
  <c r="I3466" i="26" l="1"/>
  <c r="I3467" i="26" l="1"/>
  <c r="I3468" i="26" l="1"/>
  <c r="I3469" i="26" l="1"/>
  <c r="I3470" i="26" l="1"/>
  <c r="I3471" i="26" l="1"/>
  <c r="I3472" i="26" l="1"/>
  <c r="I3473" i="26" l="1"/>
  <c r="I3474" i="26" l="1"/>
  <c r="I3475" i="26" l="1"/>
  <c r="I3476" i="26" l="1"/>
  <c r="I3477" i="26" l="1"/>
  <c r="I3478" i="26" l="1"/>
  <c r="I3479" i="26" l="1"/>
  <c r="I3480" i="26" l="1"/>
  <c r="I3481" i="26" l="1"/>
  <c r="I3482" i="26" l="1"/>
  <c r="I3483" i="26" l="1"/>
  <c r="I3484" i="26" l="1"/>
  <c r="I3485" i="26" l="1"/>
  <c r="I3486" i="26" l="1"/>
  <c r="I3487" i="26" l="1"/>
  <c r="I3488" i="26" l="1"/>
  <c r="I3489" i="26" l="1"/>
  <c r="I3490" i="26" l="1"/>
  <c r="I3491" i="26" l="1"/>
  <c r="I3492" i="26" l="1"/>
  <c r="I3493" i="26" l="1"/>
  <c r="I3494" i="26" l="1"/>
  <c r="I3495" i="26" l="1"/>
  <c r="I3496" i="26" l="1"/>
  <c r="I3497" i="26" l="1"/>
  <c r="I3498" i="26" l="1"/>
  <c r="I3499" i="26" l="1"/>
  <c r="I3500" i="26" l="1"/>
  <c r="I3501" i="26" l="1"/>
  <c r="I3502" i="26" l="1"/>
  <c r="I3503" i="26" l="1"/>
  <c r="I3504" i="26" l="1"/>
  <c r="I3505" i="26" l="1"/>
  <c r="I3506" i="26" l="1"/>
  <c r="I3507" i="26" l="1"/>
  <c r="I3508" i="26" l="1"/>
  <c r="I3509" i="26" l="1"/>
  <c r="I3510" i="26" l="1"/>
  <c r="I3511" i="26" l="1"/>
  <c r="I3512" i="26" l="1"/>
  <c r="I3513" i="26" l="1"/>
  <c r="I3514" i="26" l="1"/>
  <c r="I3515" i="26" l="1"/>
  <c r="I3516" i="26" l="1"/>
  <c r="I3517" i="26" l="1"/>
  <c r="I3518" i="26" l="1"/>
  <c r="I3519" i="26" l="1"/>
  <c r="I3520" i="26" l="1"/>
  <c r="I3521" i="26" l="1"/>
  <c r="I3522" i="26" l="1"/>
  <c r="I3523" i="26" l="1"/>
  <c r="I3524" i="26" l="1"/>
  <c r="I3525" i="26" l="1"/>
  <c r="I3526" i="26" l="1"/>
  <c r="I3527" i="26" l="1"/>
  <c r="I3528" i="26" l="1"/>
  <c r="I3529" i="26" l="1"/>
  <c r="I3530" i="26" l="1"/>
  <c r="I3531" i="26" l="1"/>
  <c r="I3532" i="26" l="1"/>
  <c r="I3533" i="26" l="1"/>
  <c r="I3534" i="26" l="1"/>
  <c r="I3535" i="26" l="1"/>
  <c r="I3536" i="26" l="1"/>
  <c r="I3537" i="26" l="1"/>
  <c r="I3538" i="26" l="1"/>
  <c r="I3539" i="26" l="1"/>
  <c r="I3540" i="26" l="1"/>
  <c r="I3541" i="26" l="1"/>
  <c r="I3542" i="26" l="1"/>
  <c r="I3543" i="26" l="1"/>
  <c r="I3544" i="26" l="1"/>
  <c r="I3545" i="26" l="1"/>
  <c r="I3546" i="26" l="1"/>
  <c r="I3547" i="26" l="1"/>
  <c r="I3548" i="26" l="1"/>
  <c r="I3549" i="26" l="1"/>
  <c r="I3550" i="26" l="1"/>
  <c r="I3551" i="26" l="1"/>
  <c r="I3552" i="26" l="1"/>
  <c r="I3553" i="26" l="1"/>
  <c r="I3554" i="26" l="1"/>
  <c r="I3555" i="26" l="1"/>
  <c r="I3556" i="26" l="1"/>
  <c r="I3557" i="26" l="1"/>
  <c r="I3558" i="26" l="1"/>
  <c r="I3559" i="26" l="1"/>
  <c r="I3560" i="26" l="1"/>
  <c r="I3561" i="26" l="1"/>
  <c r="I3562" i="26" l="1"/>
  <c r="I3563" i="26" l="1"/>
  <c r="I3564" i="26" l="1"/>
  <c r="I3565" i="26" l="1"/>
  <c r="I3566" i="26" l="1"/>
  <c r="I3567" i="26" l="1"/>
  <c r="I3568" i="26" l="1"/>
  <c r="I3569" i="26" l="1"/>
  <c r="I3570" i="26" l="1"/>
  <c r="I3571" i="26" l="1"/>
  <c r="I3572" i="26" l="1"/>
  <c r="I3573" i="26" l="1"/>
  <c r="I3574" i="26" l="1"/>
  <c r="I3575" i="26" l="1"/>
  <c r="I3576" i="26" l="1"/>
  <c r="I3577" i="26" l="1"/>
  <c r="I3578" i="26" l="1"/>
  <c r="I3579" i="26" l="1"/>
  <c r="I3580" i="26" l="1"/>
  <c r="I3581" i="26" l="1"/>
  <c r="I3582" i="26" l="1"/>
  <c r="I3583" i="26" l="1"/>
  <c r="I3584" i="26" l="1"/>
  <c r="I3585" i="26" l="1"/>
  <c r="I3586" i="26" l="1"/>
  <c r="I3587" i="26" l="1"/>
  <c r="I3588" i="26" l="1"/>
  <c r="I3589" i="26" l="1"/>
  <c r="I3590" i="26" l="1"/>
  <c r="I3591" i="26" l="1"/>
  <c r="I3592" i="26" l="1"/>
  <c r="I3593" i="26" l="1"/>
  <c r="I3594" i="26" l="1"/>
  <c r="I3595" i="26" l="1"/>
  <c r="I3596" i="26" l="1"/>
  <c r="I3597" i="26" l="1"/>
  <c r="I3598" i="26" l="1"/>
  <c r="I3599" i="26" l="1"/>
  <c r="I3600" i="26" l="1"/>
  <c r="I3601" i="26" l="1"/>
  <c r="I3602" i="26" l="1"/>
  <c r="I3603" i="26" l="1"/>
  <c r="I3604" i="26" l="1"/>
  <c r="I3605" i="26" l="1"/>
  <c r="I3606" i="26" l="1"/>
  <c r="I3607" i="26" l="1"/>
  <c r="I3608" i="26" l="1"/>
  <c r="I3609" i="26" l="1"/>
  <c r="I3610" i="26" l="1"/>
  <c r="I3611" i="26" l="1"/>
  <c r="I3612" i="26" l="1"/>
  <c r="I3613" i="26" l="1"/>
  <c r="I3614" i="26" l="1"/>
  <c r="I3615" i="26" l="1"/>
  <c r="I3616" i="26" l="1"/>
  <c r="I3617" i="26" l="1"/>
  <c r="I3618" i="26" l="1"/>
  <c r="I3619" i="26" l="1"/>
  <c r="I3620" i="26" l="1"/>
  <c r="I3621" i="26" l="1"/>
  <c r="I3622" i="26" l="1"/>
  <c r="I3623" i="26" l="1"/>
  <c r="I3624" i="26" l="1"/>
  <c r="I3625" i="26" l="1"/>
  <c r="I3626" i="26" l="1"/>
  <c r="I3627" i="26" l="1"/>
  <c r="I3628" i="26" l="1"/>
  <c r="I3629" i="26" l="1"/>
  <c r="I3630" i="26" l="1"/>
  <c r="I3631" i="26" l="1"/>
  <c r="I3632" i="26" l="1"/>
  <c r="I3633" i="26" l="1"/>
  <c r="I3634" i="26" l="1"/>
  <c r="I3635" i="26" l="1"/>
  <c r="I3636" i="26" l="1"/>
  <c r="I3637" i="26" l="1"/>
  <c r="I3638" i="26" l="1"/>
  <c r="I3639" i="26" l="1"/>
  <c r="I3640" i="26" l="1"/>
  <c r="I3641" i="26" l="1"/>
  <c r="I3642" i="26" l="1"/>
  <c r="I3643" i="26" l="1"/>
  <c r="I3644" i="26" l="1"/>
  <c r="I3645" i="26" l="1"/>
  <c r="I3646" i="26" l="1"/>
  <c r="I3647" i="26" l="1"/>
  <c r="I3648" i="26" l="1"/>
  <c r="I3649" i="26" l="1"/>
  <c r="I3650" i="26" l="1"/>
  <c r="I3651" i="26" l="1"/>
  <c r="I3652" i="26" l="1"/>
  <c r="I3653" i="26" l="1"/>
  <c r="I3654" i="26" l="1"/>
  <c r="I3655" i="26" l="1"/>
  <c r="I3656" i="26" l="1"/>
  <c r="I3657" i="26" l="1"/>
  <c r="I3658" i="26" l="1"/>
  <c r="I3659" i="26" l="1"/>
  <c r="I3660" i="26" l="1"/>
  <c r="I3661" i="26" l="1"/>
  <c r="I3662" i="26" l="1"/>
  <c r="I3663" i="26" l="1"/>
  <c r="I3664" i="26" l="1"/>
  <c r="I3665" i="26" l="1"/>
  <c r="I3666" i="26" l="1"/>
  <c r="I3667" i="26" l="1"/>
  <c r="I3668" i="26" l="1"/>
  <c r="I3669" i="26" l="1"/>
  <c r="I3670" i="26" l="1"/>
  <c r="I3671" i="26" l="1"/>
  <c r="I3672" i="26" l="1"/>
  <c r="I3673" i="26" l="1"/>
  <c r="I3674" i="26" l="1"/>
  <c r="I3675" i="26" l="1"/>
  <c r="I3676" i="26" l="1"/>
  <c r="I3677" i="26" l="1"/>
  <c r="I3678" i="26" l="1"/>
  <c r="I3679" i="26" l="1"/>
  <c r="I3680" i="26" l="1"/>
  <c r="I3681" i="26" l="1"/>
  <c r="I3682" i="26" l="1"/>
  <c r="I3683" i="26" l="1"/>
  <c r="I3684" i="26" l="1"/>
  <c r="I3685" i="26" l="1"/>
  <c r="I3686" i="26" l="1"/>
  <c r="I3687" i="26" l="1"/>
  <c r="I3688" i="26" l="1"/>
  <c r="I3689" i="26" l="1"/>
  <c r="I3690" i="26" l="1"/>
  <c r="I3691" i="26" l="1"/>
  <c r="I3692" i="26" l="1"/>
  <c r="I3693" i="26" l="1"/>
  <c r="I3694" i="26" l="1"/>
  <c r="I3695" i="26" l="1"/>
  <c r="I3696" i="26" l="1"/>
  <c r="I3697" i="26" l="1"/>
  <c r="I3698" i="26" l="1"/>
  <c r="I3699" i="26" l="1"/>
  <c r="I3700" i="26" l="1"/>
  <c r="I3701" i="26" l="1"/>
  <c r="I3702" i="26" l="1"/>
  <c r="I3703" i="26" l="1"/>
  <c r="I3704" i="26" l="1"/>
  <c r="I3705" i="26" l="1"/>
  <c r="I3706" i="26" l="1"/>
  <c r="I3707" i="26" l="1"/>
  <c r="I3708" i="26" l="1"/>
  <c r="I3709" i="26" l="1"/>
  <c r="I3710" i="26" l="1"/>
  <c r="I3711" i="26" l="1"/>
  <c r="I3712" i="26" l="1"/>
  <c r="I3713" i="26" l="1"/>
  <c r="I3714" i="26" l="1"/>
  <c r="I3715" i="26" l="1"/>
  <c r="I3716" i="26" l="1"/>
  <c r="I3717" i="26" l="1"/>
  <c r="I3718" i="26" l="1"/>
  <c r="I3719" i="26" l="1"/>
  <c r="I3720" i="26" l="1"/>
  <c r="I3721" i="26" l="1"/>
  <c r="I3722" i="26" l="1"/>
  <c r="I3723" i="26" l="1"/>
  <c r="I3724" i="26" l="1"/>
  <c r="I3725" i="26" l="1"/>
  <c r="I3726" i="26" l="1"/>
  <c r="I3727" i="26" l="1"/>
  <c r="I3728" i="26" l="1"/>
  <c r="I3729" i="26" l="1"/>
  <c r="I3730" i="26" l="1"/>
  <c r="I3731" i="26" l="1"/>
  <c r="I3732" i="26" l="1"/>
  <c r="I3733" i="26" l="1"/>
  <c r="I3734" i="26" l="1"/>
  <c r="I3735" i="26" l="1"/>
  <c r="I3736" i="26" l="1"/>
  <c r="I3737" i="26" l="1"/>
  <c r="I3738" i="26" l="1"/>
  <c r="I3739" i="26" l="1"/>
  <c r="I3740" i="26" l="1"/>
  <c r="I3741" i="26" l="1"/>
  <c r="I3742" i="26" l="1"/>
  <c r="I3743" i="26" l="1"/>
  <c r="I3744" i="26" l="1"/>
  <c r="I3745" i="26" l="1"/>
  <c r="I3746" i="26" l="1"/>
  <c r="I3747" i="26" l="1"/>
  <c r="I3748" i="26" l="1"/>
  <c r="I3749" i="26" l="1"/>
  <c r="I3750" i="26" l="1"/>
  <c r="I3751" i="26" l="1"/>
  <c r="I3752" i="26" l="1"/>
  <c r="I3753" i="26" l="1"/>
  <c r="I3754" i="26" l="1"/>
  <c r="I3755" i="26" l="1"/>
  <c r="I3756" i="26" l="1"/>
  <c r="I3757" i="26" l="1"/>
  <c r="I3758" i="26" l="1"/>
  <c r="I3759" i="26" l="1"/>
  <c r="I3760" i="26" l="1"/>
  <c r="I3761" i="26" l="1"/>
  <c r="I3762" i="26" l="1"/>
  <c r="I3763" i="26" l="1"/>
  <c r="I3764" i="26" l="1"/>
  <c r="I3765" i="26" l="1"/>
  <c r="I3766" i="26" l="1"/>
  <c r="I3767" i="26" l="1"/>
  <c r="I3768" i="26" l="1"/>
  <c r="I3769" i="26" l="1"/>
  <c r="I3770" i="26" l="1"/>
  <c r="I3771" i="26" l="1"/>
  <c r="I3772" i="26" l="1"/>
  <c r="I3773" i="26" l="1"/>
  <c r="I3774" i="26" l="1"/>
  <c r="I3775" i="26" l="1"/>
  <c r="I3776" i="26" l="1"/>
  <c r="I3777" i="26" l="1"/>
  <c r="I3778" i="26" l="1"/>
  <c r="I3779" i="26" l="1"/>
  <c r="I3780" i="26" l="1"/>
  <c r="I3781" i="26" l="1"/>
  <c r="I3782" i="26" l="1"/>
  <c r="I3783" i="26" l="1"/>
  <c r="I3784" i="26" l="1"/>
  <c r="I3785" i="26" l="1"/>
  <c r="I3786" i="26" l="1"/>
  <c r="I3787" i="26" l="1"/>
  <c r="I3788" i="26" l="1"/>
  <c r="I3789" i="26" l="1"/>
  <c r="I3790" i="26" l="1"/>
  <c r="I3791" i="26" l="1"/>
  <c r="I3792" i="26" l="1"/>
  <c r="I3793" i="26" l="1"/>
  <c r="I3794" i="26" l="1"/>
  <c r="I3795" i="26" l="1"/>
  <c r="I3796" i="26" l="1"/>
  <c r="I3797" i="26" l="1"/>
  <c r="I3798" i="26" l="1"/>
  <c r="I3799" i="26" l="1"/>
  <c r="I3800" i="26" l="1"/>
  <c r="I3801" i="26" l="1"/>
  <c r="I3802" i="26" l="1"/>
  <c r="I3803" i="26" l="1"/>
  <c r="I3804" i="26" l="1"/>
  <c r="I3805" i="26" l="1"/>
  <c r="I3806" i="26" l="1"/>
  <c r="I3807" i="26" l="1"/>
  <c r="I3808" i="26" l="1"/>
  <c r="I3809" i="26" l="1"/>
  <c r="I3810" i="26" l="1"/>
  <c r="I3811" i="26" l="1"/>
  <c r="I3812" i="26" l="1"/>
  <c r="I3813" i="26" l="1"/>
  <c r="I3814" i="26" l="1"/>
  <c r="I3815" i="26" l="1"/>
  <c r="I3816" i="26" l="1"/>
  <c r="I3817" i="26" l="1"/>
  <c r="I3818" i="26" l="1"/>
  <c r="I3819" i="26" l="1"/>
  <c r="I3820" i="26" l="1"/>
  <c r="I3821" i="26" l="1"/>
  <c r="I3822" i="26" l="1"/>
  <c r="I3823" i="26" l="1"/>
  <c r="I3824" i="26" l="1"/>
  <c r="I3825" i="26" l="1"/>
  <c r="I3826" i="26" l="1"/>
  <c r="I3827" i="26" l="1"/>
  <c r="I3828" i="26" l="1"/>
  <c r="I3829" i="26" l="1"/>
  <c r="I3830" i="26" l="1"/>
  <c r="I3831" i="26" l="1"/>
  <c r="I3832" i="26" l="1"/>
  <c r="I3833" i="26" l="1"/>
  <c r="I3834" i="26" l="1"/>
  <c r="I3835" i="26" l="1"/>
  <c r="I3836" i="26" l="1"/>
  <c r="I3837" i="26" l="1"/>
  <c r="I3838" i="26" l="1"/>
  <c r="I3839" i="26" l="1"/>
  <c r="I3840" i="26" l="1"/>
  <c r="I3841" i="26" l="1"/>
  <c r="I3842" i="26" l="1"/>
  <c r="I3843" i="26" l="1"/>
  <c r="I3844" i="26" l="1"/>
  <c r="I3845" i="26" l="1"/>
  <c r="I3846" i="26" l="1"/>
  <c r="I3847" i="26" l="1"/>
  <c r="I3848" i="26" l="1"/>
  <c r="I3849" i="26" l="1"/>
  <c r="I3850" i="26" l="1"/>
  <c r="I3851" i="26" l="1"/>
  <c r="I3852" i="26" l="1"/>
  <c r="I3853" i="26" l="1"/>
  <c r="I3854" i="26" l="1"/>
  <c r="I3855" i="26" l="1"/>
  <c r="I3856" i="26" l="1"/>
  <c r="I3857" i="26" l="1"/>
  <c r="I3858" i="26" l="1"/>
  <c r="I3859" i="26" l="1"/>
  <c r="I3860" i="26" l="1"/>
  <c r="I3861" i="26" l="1"/>
  <c r="I3862" i="26" l="1"/>
  <c r="I3863" i="26" l="1"/>
  <c r="I3864" i="26" l="1"/>
  <c r="I3865" i="26" l="1"/>
  <c r="I3866" i="26" l="1"/>
  <c r="I3867" i="26" l="1"/>
  <c r="I3868" i="26" l="1"/>
  <c r="I3869" i="26" l="1"/>
  <c r="I3870" i="26" l="1"/>
  <c r="I3871" i="26" l="1"/>
  <c r="I3872" i="26" l="1"/>
  <c r="I3873" i="26" l="1"/>
  <c r="I3874" i="26" l="1"/>
  <c r="I3875" i="26" l="1"/>
  <c r="I3876" i="26" l="1"/>
  <c r="I3877" i="26" l="1"/>
  <c r="I3878" i="26" l="1"/>
  <c r="I3879" i="26" l="1"/>
  <c r="I3880" i="26" l="1"/>
  <c r="I3881" i="26" l="1"/>
  <c r="I3882" i="26" l="1"/>
  <c r="I3883" i="26" l="1"/>
  <c r="I3884" i="26" l="1"/>
  <c r="I3885" i="26" l="1"/>
  <c r="I3886" i="26" l="1"/>
  <c r="I3887" i="26" l="1"/>
  <c r="I3888" i="26" l="1"/>
  <c r="I3889" i="26" l="1"/>
  <c r="I3890" i="26" l="1"/>
  <c r="I3891" i="26" l="1"/>
  <c r="I3892" i="26" l="1"/>
  <c r="I3893" i="26" l="1"/>
  <c r="I3894" i="26" l="1"/>
  <c r="I3895" i="26" l="1"/>
  <c r="I3896" i="26" l="1"/>
  <c r="I3897" i="26" l="1"/>
  <c r="I3898" i="26" l="1"/>
  <c r="I3899" i="26" l="1"/>
  <c r="I3900" i="26" l="1"/>
  <c r="I3901" i="26" l="1"/>
  <c r="I3902" i="26" l="1"/>
  <c r="I3903" i="26" l="1"/>
  <c r="I3904" i="26" l="1"/>
  <c r="I3905" i="26" l="1"/>
  <c r="I3906" i="26" l="1"/>
  <c r="I3907" i="26" l="1"/>
  <c r="I3908" i="26" l="1"/>
  <c r="I3909" i="26" l="1"/>
  <c r="I3910" i="26" l="1"/>
  <c r="I3911" i="26" l="1"/>
  <c r="I3912" i="26" l="1"/>
  <c r="I3913" i="26" l="1"/>
  <c r="I3914" i="26" l="1"/>
  <c r="I3915" i="26" l="1"/>
  <c r="I3916" i="26" l="1"/>
  <c r="I3917" i="26" l="1"/>
  <c r="I3918" i="26" l="1"/>
  <c r="I3919" i="26" l="1"/>
  <c r="I3920" i="26" l="1"/>
  <c r="I3921" i="26" l="1"/>
  <c r="I3922" i="26" l="1"/>
  <c r="I3923" i="26" l="1"/>
  <c r="I3924" i="26" l="1"/>
  <c r="I3925" i="26" l="1"/>
  <c r="I3926" i="26" l="1"/>
  <c r="I3927" i="26" l="1"/>
  <c r="I3928" i="26" l="1"/>
  <c r="I3929" i="26" l="1"/>
  <c r="I3930" i="26" l="1"/>
  <c r="I3931" i="26" l="1"/>
  <c r="I3932" i="26" l="1"/>
  <c r="I3933" i="26" l="1"/>
  <c r="I3934" i="26" l="1"/>
  <c r="I3935" i="26" l="1"/>
  <c r="I3936" i="26" l="1"/>
  <c r="I3937" i="26" l="1"/>
  <c r="I3938" i="26" l="1"/>
  <c r="I3939" i="26" l="1"/>
  <c r="I3940" i="26" l="1"/>
  <c r="I3941" i="26" l="1"/>
  <c r="I3942" i="26" l="1"/>
  <c r="I3943" i="26" l="1"/>
  <c r="I3944" i="26" l="1"/>
  <c r="I3945" i="26" l="1"/>
  <c r="I3946" i="26" l="1"/>
  <c r="I3947" i="26" l="1"/>
  <c r="I3948" i="26" l="1"/>
  <c r="I3949" i="26" l="1"/>
  <c r="I3950" i="26" l="1"/>
  <c r="I3951" i="26" l="1"/>
  <c r="I3952" i="26" l="1"/>
  <c r="I3953" i="26" l="1"/>
  <c r="I3954" i="26" l="1"/>
  <c r="I3955" i="26" l="1"/>
  <c r="I3956" i="26" l="1"/>
  <c r="I3957" i="26" l="1"/>
  <c r="I3958" i="26" l="1"/>
  <c r="I3959" i="26" l="1"/>
  <c r="I3960" i="26" l="1"/>
  <c r="I3961" i="26" l="1"/>
  <c r="I3962" i="26" l="1"/>
  <c r="I3963" i="26" l="1"/>
  <c r="I3964" i="26" l="1"/>
  <c r="I3965" i="26" l="1"/>
  <c r="I3966" i="26" l="1"/>
  <c r="I3967" i="26" l="1"/>
  <c r="I3968" i="26" l="1"/>
  <c r="I3969" i="26" l="1"/>
  <c r="I3970" i="26" l="1"/>
  <c r="I3971" i="26" l="1"/>
  <c r="I3972" i="26" l="1"/>
  <c r="I3973" i="26" l="1"/>
  <c r="I3974" i="26" l="1"/>
  <c r="I3975" i="26" l="1"/>
  <c r="I3976" i="26" l="1"/>
  <c r="I3977" i="26" l="1"/>
  <c r="I3978" i="26" l="1"/>
  <c r="I3979" i="26" l="1"/>
  <c r="I3980" i="26" l="1"/>
  <c r="I3981" i="26" l="1"/>
  <c r="I3982" i="26" l="1"/>
  <c r="I3983" i="26" l="1"/>
  <c r="I3984" i="26" l="1"/>
  <c r="I3985" i="26" l="1"/>
  <c r="I3986" i="26" l="1"/>
  <c r="I3987" i="26" l="1"/>
  <c r="I3988" i="26" l="1"/>
  <c r="I3989" i="26" l="1"/>
  <c r="I3990" i="26" l="1"/>
  <c r="I3991" i="26" l="1"/>
  <c r="I3992" i="26" l="1"/>
  <c r="I3993" i="26" l="1"/>
  <c r="I3994" i="26" l="1"/>
  <c r="I3995" i="26" l="1"/>
  <c r="I3996" i="26" l="1"/>
  <c r="I3997" i="26" l="1"/>
  <c r="I3998" i="26" l="1"/>
  <c r="I3999" i="26" l="1"/>
  <c r="I4000" i="26" l="1"/>
  <c r="I4001" i="26" l="1"/>
  <c r="I4002" i="26" l="1"/>
  <c r="I4003" i="26" l="1"/>
  <c r="I4004" i="26" l="1"/>
  <c r="I4005" i="26" l="1"/>
  <c r="I4006" i="26" l="1"/>
  <c r="I4007" i="26" l="1"/>
  <c r="I4008" i="26" l="1"/>
  <c r="I4009" i="26" l="1"/>
  <c r="I4010" i="26" l="1"/>
  <c r="I4011" i="26" l="1"/>
  <c r="I4012" i="26" l="1"/>
  <c r="I4013" i="26" l="1"/>
  <c r="I4014" i="26" l="1"/>
  <c r="I4015" i="26" l="1"/>
  <c r="I4016" i="26" l="1"/>
  <c r="I4017" i="26" l="1"/>
  <c r="I4018" i="26" l="1"/>
  <c r="I4019" i="26" l="1"/>
  <c r="I4020" i="26" l="1"/>
  <c r="I4021" i="26" l="1"/>
  <c r="I4022" i="26" l="1"/>
  <c r="I4023" i="26" l="1"/>
  <c r="I4024" i="26" l="1"/>
  <c r="I4025" i="26" l="1"/>
  <c r="I4026" i="26" l="1"/>
  <c r="I4027" i="26" l="1"/>
  <c r="I4028" i="26" l="1"/>
  <c r="I4029" i="26" l="1"/>
  <c r="I4030" i="26" l="1"/>
  <c r="I4031" i="26" l="1"/>
  <c r="I4032" i="26" l="1"/>
  <c r="I4033" i="26" l="1"/>
  <c r="I4034" i="26" l="1"/>
  <c r="I4035" i="26" l="1"/>
  <c r="I4036" i="26" l="1"/>
  <c r="I4037" i="26" l="1"/>
  <c r="I4038" i="26" l="1"/>
  <c r="I4039" i="26" l="1"/>
  <c r="I4040" i="26" l="1"/>
  <c r="I4041" i="26" l="1"/>
  <c r="I4042" i="26" l="1"/>
  <c r="I4043" i="26" l="1"/>
  <c r="I4044" i="26" l="1"/>
  <c r="I4045" i="26" l="1"/>
  <c r="I4046" i="26" l="1"/>
  <c r="I4047" i="26" l="1"/>
  <c r="I4048" i="26" l="1"/>
  <c r="I4049" i="26" l="1"/>
  <c r="I4050" i="26" l="1"/>
  <c r="I4051" i="26" l="1"/>
  <c r="I4052" i="26" l="1"/>
  <c r="I4053" i="26" l="1"/>
  <c r="I4054" i="26" l="1"/>
  <c r="I4055" i="26" l="1"/>
  <c r="I4056" i="26" l="1"/>
  <c r="I4057" i="26" l="1"/>
  <c r="I4058" i="26" l="1"/>
  <c r="I4059" i="26" l="1"/>
  <c r="I4060" i="26" l="1"/>
  <c r="I4061" i="26" l="1"/>
  <c r="I4062" i="26" l="1"/>
  <c r="I4063" i="26" l="1"/>
  <c r="I4064" i="26" l="1"/>
  <c r="I4065" i="26" l="1"/>
  <c r="I4066" i="26" l="1"/>
  <c r="I4067" i="26" l="1"/>
  <c r="I4068" i="26" l="1"/>
  <c r="I4069" i="26" l="1"/>
  <c r="I4070" i="26" l="1"/>
  <c r="I4071" i="26" l="1"/>
  <c r="I4072" i="26" l="1"/>
  <c r="I4073" i="26" l="1"/>
  <c r="I4074" i="26" l="1"/>
  <c r="I4075" i="26" l="1"/>
  <c r="I4076" i="26" l="1"/>
  <c r="I4077" i="26" l="1"/>
  <c r="I4078" i="26" l="1"/>
  <c r="I4079" i="26" l="1"/>
  <c r="I4080" i="26" l="1"/>
  <c r="I4081" i="26" l="1"/>
  <c r="I4082" i="26" l="1"/>
  <c r="I4083" i="26" l="1"/>
  <c r="I4084" i="26" l="1"/>
  <c r="I4085" i="26" l="1"/>
  <c r="I4086" i="26" l="1"/>
  <c r="I4087" i="26" l="1"/>
  <c r="I4088" i="26" l="1"/>
  <c r="I4089" i="26" l="1"/>
  <c r="I4090" i="26" l="1"/>
  <c r="I4091" i="26" l="1"/>
  <c r="I4092" i="26" l="1"/>
  <c r="I4093" i="26" l="1"/>
  <c r="I4094" i="26" l="1"/>
  <c r="I4095" i="26" l="1"/>
  <c r="I4096" i="26" l="1"/>
  <c r="I4097" i="26" l="1"/>
  <c r="I4098" i="26" l="1"/>
  <c r="I4099" i="26" l="1"/>
  <c r="I4100" i="26" l="1"/>
  <c r="I4101" i="26" l="1"/>
  <c r="I4102" i="26" l="1"/>
  <c r="I4103" i="26" l="1"/>
  <c r="I4104" i="26" l="1"/>
  <c r="I4105" i="26" l="1"/>
  <c r="I4106" i="26" l="1"/>
  <c r="I4107" i="26" l="1"/>
  <c r="I4108" i="26" l="1"/>
  <c r="I4109" i="26" l="1"/>
  <c r="I4110" i="26" l="1"/>
  <c r="I4111" i="26" l="1"/>
  <c r="I4112" i="26" l="1"/>
  <c r="I4113" i="26" l="1"/>
  <c r="I4114" i="26" l="1"/>
  <c r="I4115" i="26" l="1"/>
  <c r="I4116" i="26" l="1"/>
  <c r="I4117" i="26" l="1"/>
  <c r="I4118" i="26" l="1"/>
  <c r="I4119" i="26" l="1"/>
  <c r="I4120" i="26" l="1"/>
  <c r="I4121" i="26" l="1"/>
  <c r="I4122" i="26" l="1"/>
  <c r="I4123" i="26" l="1"/>
  <c r="I4124" i="26" l="1"/>
  <c r="I4125" i="26" l="1"/>
  <c r="I4126" i="26" l="1"/>
  <c r="I4127" i="26" l="1"/>
  <c r="I4128" i="26" l="1"/>
  <c r="I4129" i="26" l="1"/>
  <c r="I4130" i="26" l="1"/>
  <c r="I4131" i="26" l="1"/>
  <c r="I4132" i="26" l="1"/>
  <c r="I4133" i="26" l="1"/>
  <c r="I4134" i="26" l="1"/>
  <c r="I4135" i="26" l="1"/>
  <c r="I4136" i="26" l="1"/>
  <c r="I4137" i="26" l="1"/>
  <c r="I4138" i="26" l="1"/>
  <c r="I4139" i="26" l="1"/>
  <c r="I4140" i="26" l="1"/>
  <c r="I4141" i="26" l="1"/>
  <c r="I4142" i="26" l="1"/>
  <c r="I4143" i="26" l="1"/>
  <c r="I4144" i="26" l="1"/>
  <c r="I4145" i="26" l="1"/>
  <c r="I4146" i="26" l="1"/>
  <c r="I4147" i="26" l="1"/>
  <c r="I4148" i="26" l="1"/>
  <c r="I4149" i="26" l="1"/>
  <c r="I4150" i="26" l="1"/>
  <c r="I4151" i="26" l="1"/>
  <c r="I4152" i="26" l="1"/>
  <c r="I4153" i="26" l="1"/>
  <c r="I4154" i="26" l="1"/>
  <c r="I4155" i="26" l="1"/>
  <c r="I4156" i="26" l="1"/>
  <c r="I4157" i="26" l="1"/>
  <c r="I4158" i="26" l="1"/>
  <c r="I4159" i="26" l="1"/>
  <c r="I4160" i="26" l="1"/>
  <c r="I4161" i="26" l="1"/>
  <c r="I4162" i="26" l="1"/>
  <c r="I4163" i="26" l="1"/>
  <c r="I4164" i="26" l="1"/>
  <c r="I4165" i="26" l="1"/>
  <c r="I4166" i="26" l="1"/>
  <c r="I4167" i="26" l="1"/>
  <c r="I4168" i="26" l="1"/>
  <c r="I4169" i="26" l="1"/>
  <c r="I4170" i="26" l="1"/>
  <c r="I4171" i="26" l="1"/>
  <c r="I4172" i="26" l="1"/>
  <c r="I4173" i="26" l="1"/>
  <c r="I4174" i="26" l="1"/>
  <c r="I4175" i="26" l="1"/>
  <c r="I4176" i="26" l="1"/>
  <c r="I4177" i="26" l="1"/>
  <c r="I4178" i="26" l="1"/>
  <c r="I4179" i="26" l="1"/>
  <c r="I4180" i="26" l="1"/>
  <c r="I4181" i="26" l="1"/>
  <c r="I4182" i="26" l="1"/>
  <c r="I4183" i="26" l="1"/>
  <c r="I4184" i="26" l="1"/>
  <c r="I4185" i="26" l="1"/>
  <c r="I4186" i="26" l="1"/>
  <c r="I4187" i="26" l="1"/>
  <c r="I4188" i="26" l="1"/>
  <c r="I4189" i="26" l="1"/>
  <c r="I4190" i="26" l="1"/>
  <c r="I4191" i="26" l="1"/>
  <c r="I4192" i="26" l="1"/>
  <c r="I4193" i="26" l="1"/>
  <c r="I4194" i="26" l="1"/>
  <c r="I4195" i="26" l="1"/>
  <c r="I4196" i="26" l="1"/>
  <c r="I4197" i="26" l="1"/>
  <c r="I4198" i="26" l="1"/>
  <c r="I4199" i="26" l="1"/>
  <c r="I4200" i="26" l="1"/>
  <c r="I4201" i="26" l="1"/>
  <c r="I4202" i="26" l="1"/>
  <c r="I4203" i="26" l="1"/>
  <c r="I4204" i="26" l="1"/>
  <c r="I4205" i="26" l="1"/>
  <c r="I4206" i="26" l="1"/>
  <c r="I4207" i="26" l="1"/>
  <c r="I4208" i="26" l="1"/>
  <c r="I4209" i="26" l="1"/>
  <c r="I4210" i="26" l="1"/>
  <c r="I4211" i="26" l="1"/>
  <c r="I4212" i="26" l="1"/>
  <c r="I4213" i="26" l="1"/>
  <c r="I4214" i="26" l="1"/>
  <c r="I4215" i="26" l="1"/>
  <c r="I4216" i="26" l="1"/>
  <c r="I4217" i="26" l="1"/>
  <c r="I4218" i="26" l="1"/>
  <c r="I4219" i="26" l="1"/>
  <c r="I4220" i="26" l="1"/>
  <c r="I4221" i="26" l="1"/>
  <c r="I4222" i="26" l="1"/>
  <c r="I4223" i="26" l="1"/>
  <c r="I4224" i="26" l="1"/>
  <c r="I4225" i="26" l="1"/>
  <c r="I4226" i="26" l="1"/>
  <c r="I4227" i="26" l="1"/>
  <c r="I4228" i="26" l="1"/>
  <c r="I4229" i="26" l="1"/>
  <c r="I4230" i="26" l="1"/>
  <c r="I4231" i="26" l="1"/>
  <c r="I4232" i="26" l="1"/>
  <c r="I4233" i="26" l="1"/>
  <c r="I4234" i="26" l="1"/>
  <c r="I4235" i="26" l="1"/>
  <c r="I4236" i="26" l="1"/>
  <c r="I4237" i="26" l="1"/>
  <c r="I4238" i="26" l="1"/>
  <c r="I4239" i="26" l="1"/>
  <c r="I4240" i="26" l="1"/>
  <c r="I4241" i="26" l="1"/>
  <c r="I4242" i="26" l="1"/>
  <c r="I4243" i="26" l="1"/>
  <c r="I4244" i="26" l="1"/>
  <c r="I4245" i="26" l="1"/>
  <c r="I4246" i="26" l="1"/>
  <c r="I4247" i="26" l="1"/>
  <c r="I4248" i="26" l="1"/>
  <c r="I4249" i="26" l="1"/>
  <c r="I4250" i="26" l="1"/>
  <c r="I4251" i="26" l="1"/>
  <c r="I4252" i="26" l="1"/>
  <c r="I4253" i="26" l="1"/>
  <c r="I4254" i="26" l="1"/>
  <c r="I4255" i="26" l="1"/>
  <c r="I4256" i="26" l="1"/>
  <c r="I4257" i="26" l="1"/>
  <c r="I4258" i="26" l="1"/>
  <c r="I4259" i="26" l="1"/>
  <c r="I4260" i="26" l="1"/>
  <c r="I4261" i="26" l="1"/>
  <c r="I4262" i="26" l="1"/>
  <c r="I4263" i="26" l="1"/>
  <c r="I4264" i="26" l="1"/>
  <c r="I4265" i="26" l="1"/>
  <c r="I4266" i="26" l="1"/>
  <c r="I4267" i="26" l="1"/>
  <c r="I4268" i="26" l="1"/>
  <c r="I4269" i="26" l="1"/>
  <c r="I4270" i="26" l="1"/>
  <c r="I4271" i="26" l="1"/>
  <c r="I4272" i="26" l="1"/>
  <c r="I4273" i="26" l="1"/>
  <c r="I4274" i="26" l="1"/>
  <c r="I4275" i="26" l="1"/>
  <c r="I4276" i="26" l="1"/>
  <c r="I4277" i="26" l="1"/>
  <c r="I4278" i="26" l="1"/>
  <c r="I4279" i="26" l="1"/>
  <c r="I4280" i="26" l="1"/>
  <c r="I4281" i="26" l="1"/>
  <c r="I4282" i="26" l="1"/>
  <c r="I4283" i="26" l="1"/>
  <c r="I4284" i="26" l="1"/>
  <c r="I4285" i="26" l="1"/>
  <c r="I4286" i="26" l="1"/>
  <c r="I4287" i="26" l="1"/>
  <c r="I4288" i="26" l="1"/>
  <c r="I4289" i="26" l="1"/>
  <c r="I4290" i="26" l="1"/>
  <c r="I4291" i="26" l="1"/>
  <c r="I4292" i="26" l="1"/>
  <c r="I4293" i="26" l="1"/>
  <c r="I4294" i="26" l="1"/>
  <c r="I4295" i="26" l="1"/>
  <c r="I4296" i="26" l="1"/>
  <c r="I4297" i="26" l="1"/>
  <c r="I4298" i="26" l="1"/>
  <c r="I4299" i="26" l="1"/>
  <c r="I4300" i="26" l="1"/>
  <c r="I4301" i="26" l="1"/>
  <c r="I4302" i="26" l="1"/>
  <c r="I4303" i="26" l="1"/>
  <c r="I4304" i="26" l="1"/>
  <c r="I4305" i="26" l="1"/>
  <c r="I4306" i="26" l="1"/>
  <c r="I4307" i="26" l="1"/>
  <c r="I4308" i="26" l="1"/>
  <c r="I4309" i="26" l="1"/>
  <c r="I4310" i="26" l="1"/>
  <c r="I4311" i="26" l="1"/>
  <c r="I4312" i="26" l="1"/>
  <c r="I4313" i="26" l="1"/>
  <c r="I4314" i="26" l="1"/>
  <c r="I4315" i="26" l="1"/>
  <c r="I4316" i="26" l="1"/>
  <c r="I4317" i="26" l="1"/>
  <c r="I4318" i="26" l="1"/>
  <c r="I4319" i="26" l="1"/>
  <c r="I4320" i="26" l="1"/>
  <c r="I4321" i="26" l="1"/>
  <c r="I4322" i="26" l="1"/>
  <c r="I4323" i="26" l="1"/>
  <c r="I4324" i="26" l="1"/>
  <c r="I4325" i="26" l="1"/>
  <c r="I4326" i="26" l="1"/>
  <c r="I4327" i="26" l="1"/>
  <c r="I4328" i="26" l="1"/>
  <c r="I4329" i="26" l="1"/>
  <c r="I4330" i="26" l="1"/>
  <c r="I4331" i="26" l="1"/>
  <c r="I4332" i="26" l="1"/>
  <c r="I4333" i="26" l="1"/>
  <c r="I4334" i="26" l="1"/>
  <c r="I4335" i="26" l="1"/>
  <c r="I4336" i="26" l="1"/>
  <c r="I4337" i="26" l="1"/>
  <c r="I4338" i="26" l="1"/>
  <c r="I4339" i="26" l="1"/>
  <c r="I4340" i="26" l="1"/>
  <c r="I4341" i="26" l="1"/>
  <c r="I4342" i="26" l="1"/>
  <c r="I4343" i="26" l="1"/>
  <c r="I4344" i="26" l="1"/>
  <c r="I4345" i="26" l="1"/>
  <c r="I4346" i="26" l="1"/>
  <c r="I4347" i="26" l="1"/>
  <c r="I4348" i="26" l="1"/>
  <c r="I4349" i="26" l="1"/>
  <c r="I4350" i="26" l="1"/>
  <c r="I4351" i="26" l="1"/>
  <c r="I4352" i="26" l="1"/>
  <c r="I4353" i="26" l="1"/>
  <c r="I4354" i="26" l="1"/>
  <c r="I4355" i="26" l="1"/>
  <c r="I4356" i="26" l="1"/>
  <c r="I4357" i="26" l="1"/>
  <c r="I4358" i="26" l="1"/>
  <c r="I4359" i="26" l="1"/>
  <c r="I4360" i="26" l="1"/>
  <c r="I4361" i="26" l="1"/>
  <c r="I4362" i="26" l="1"/>
  <c r="I4363" i="26" l="1"/>
  <c r="I4364" i="26" l="1"/>
  <c r="I4365" i="26" l="1"/>
  <c r="I4366" i="26" l="1"/>
  <c r="I4367" i="26" l="1"/>
  <c r="I4368" i="26" l="1"/>
  <c r="I4369" i="26" l="1"/>
  <c r="I4370" i="26" l="1"/>
  <c r="I4371" i="26" l="1"/>
  <c r="I4372" i="26" l="1"/>
  <c r="I4373" i="26" l="1"/>
  <c r="I4374" i="26" l="1"/>
  <c r="I4375" i="26" l="1"/>
  <c r="I4376" i="26" l="1"/>
  <c r="I4377" i="26" l="1"/>
  <c r="I4378" i="26" l="1"/>
  <c r="I4379" i="26" l="1"/>
  <c r="I4380" i="26" l="1"/>
  <c r="I4381" i="26" l="1"/>
  <c r="I4382" i="26" l="1"/>
  <c r="I4383" i="26" l="1"/>
  <c r="I4384" i="26" l="1"/>
  <c r="I4385" i="26" l="1"/>
  <c r="I4386" i="26" l="1"/>
  <c r="I4387" i="26" l="1"/>
  <c r="I4388" i="26" l="1"/>
  <c r="I4389" i="26" l="1"/>
  <c r="I4390" i="26" l="1"/>
  <c r="I4391" i="26" l="1"/>
  <c r="I4392" i="26" l="1"/>
  <c r="I4393" i="26" l="1"/>
  <c r="I4394" i="26" l="1"/>
  <c r="I4395" i="26" l="1"/>
  <c r="I4396" i="26" l="1"/>
  <c r="I4397" i="26" l="1"/>
  <c r="I4398" i="26" l="1"/>
  <c r="I4399" i="26" l="1"/>
  <c r="I4400" i="26" l="1"/>
  <c r="I4401" i="26" l="1"/>
  <c r="I4402" i="26" l="1"/>
  <c r="I4403" i="26" l="1"/>
  <c r="I4404" i="26" l="1"/>
  <c r="I4405" i="26" l="1"/>
  <c r="I4406" i="26" l="1"/>
  <c r="I4407" i="26" l="1"/>
  <c r="I4408" i="26" l="1"/>
  <c r="I4409" i="26" l="1"/>
  <c r="I4410" i="26" l="1"/>
  <c r="I4411" i="26" l="1"/>
  <c r="I4412" i="26" l="1"/>
  <c r="I4413" i="26" l="1"/>
  <c r="I4414" i="26" l="1"/>
  <c r="I4415" i="26" l="1"/>
  <c r="I4416" i="26" l="1"/>
  <c r="I4417" i="26" l="1"/>
  <c r="I4418" i="26" l="1"/>
  <c r="I4419" i="26" l="1"/>
  <c r="I4420" i="26" l="1"/>
  <c r="I4421" i="26" l="1"/>
  <c r="I4422" i="26" l="1"/>
  <c r="I4423" i="26" l="1"/>
  <c r="I4424" i="26" l="1"/>
  <c r="I4425" i="26" l="1"/>
  <c r="I4426" i="26" l="1"/>
  <c r="I4427" i="26" l="1"/>
  <c r="I4428" i="26" l="1"/>
  <c r="I4429" i="26" l="1"/>
  <c r="I4430" i="26" l="1"/>
  <c r="I4431" i="26" l="1"/>
  <c r="I4432" i="26" l="1"/>
  <c r="I4433" i="26" l="1"/>
  <c r="I4434" i="26" l="1"/>
  <c r="I4435" i="26" l="1"/>
  <c r="I4436" i="26" l="1"/>
  <c r="I4437" i="26" l="1"/>
  <c r="I4438" i="26" l="1"/>
  <c r="I4439" i="26" l="1"/>
  <c r="I4440" i="26" l="1"/>
  <c r="I4441" i="26" l="1"/>
  <c r="I4442" i="26" l="1"/>
  <c r="I4443" i="26" l="1"/>
  <c r="I4444" i="26" l="1"/>
  <c r="I4445" i="26" l="1"/>
  <c r="I4446" i="26" l="1"/>
  <c r="I4447" i="26" l="1"/>
  <c r="I4448" i="26" l="1"/>
  <c r="I4449" i="26" l="1"/>
  <c r="I4450" i="26" l="1"/>
  <c r="I4451" i="26" l="1"/>
  <c r="I4452" i="26" l="1"/>
  <c r="I4453" i="26" l="1"/>
  <c r="I4454" i="26" l="1"/>
  <c r="I4455" i="26" l="1"/>
  <c r="I4456" i="26" l="1"/>
  <c r="I4457" i="26" l="1"/>
  <c r="I4458" i="26" l="1"/>
  <c r="I4459" i="26" l="1"/>
  <c r="I4460" i="26" l="1"/>
  <c r="I4461" i="26" l="1"/>
  <c r="I4462" i="26" l="1"/>
  <c r="I4463" i="26" l="1"/>
  <c r="I4464" i="26" l="1"/>
  <c r="I4465" i="26" l="1"/>
  <c r="I4466" i="26" l="1"/>
  <c r="I4467" i="26" l="1"/>
  <c r="I4468" i="26" l="1"/>
  <c r="I4469" i="26" l="1"/>
  <c r="I4470" i="26" l="1"/>
  <c r="I4471" i="26" l="1"/>
  <c r="I4472" i="26" l="1"/>
  <c r="I4473" i="26" l="1"/>
  <c r="I4474" i="26" l="1"/>
  <c r="I4475" i="26" l="1"/>
  <c r="I4476" i="26" l="1"/>
  <c r="I4477" i="26" l="1"/>
  <c r="I4478" i="26" l="1"/>
  <c r="I4479" i="26" l="1"/>
  <c r="I4480" i="26" l="1"/>
  <c r="I4481" i="26" l="1"/>
  <c r="I4482" i="26" l="1"/>
  <c r="I4483" i="26" l="1"/>
  <c r="I4484" i="26" l="1"/>
  <c r="I4485" i="26" l="1"/>
  <c r="I4486" i="26" l="1"/>
  <c r="I4487" i="26" l="1"/>
  <c r="I4488" i="26" l="1"/>
  <c r="I4489" i="26" l="1"/>
  <c r="I4490" i="26" l="1"/>
  <c r="I4491" i="26" l="1"/>
  <c r="I4492" i="26" l="1"/>
  <c r="I4493" i="26" l="1"/>
  <c r="I4494" i="26" l="1"/>
  <c r="I4495" i="26" l="1"/>
  <c r="I4496" i="26" l="1"/>
  <c r="I4497" i="26" l="1"/>
  <c r="I4498" i="26" l="1"/>
  <c r="I4499" i="26" l="1"/>
  <c r="I4500" i="26" l="1"/>
  <c r="I4501" i="26" l="1"/>
  <c r="I4502" i="26" l="1"/>
  <c r="I4503" i="26" l="1"/>
  <c r="I4504" i="26" l="1"/>
  <c r="I4505" i="26" l="1"/>
  <c r="I4506" i="26" l="1"/>
  <c r="I4507" i="26" l="1"/>
  <c r="I4508" i="26" l="1"/>
  <c r="I4509" i="26" l="1"/>
  <c r="I4510" i="26" l="1"/>
  <c r="I4511" i="26" l="1"/>
  <c r="I4512" i="26" l="1"/>
  <c r="I4513" i="26" l="1"/>
  <c r="I4514" i="26" l="1"/>
  <c r="I4515" i="26" l="1"/>
  <c r="I4516" i="26" l="1"/>
  <c r="I4517" i="26" l="1"/>
  <c r="I4518" i="26" l="1"/>
  <c r="I4519" i="26" l="1"/>
  <c r="I4520" i="26" l="1"/>
  <c r="I4521" i="26" l="1"/>
  <c r="I4522" i="26" l="1"/>
  <c r="I4523" i="26" l="1"/>
  <c r="I4524" i="26" l="1"/>
  <c r="I4525" i="26" l="1"/>
  <c r="I4526" i="26" l="1"/>
  <c r="I4527" i="26" l="1"/>
  <c r="I4528" i="26" l="1"/>
  <c r="I4529" i="26" l="1"/>
  <c r="I4530" i="26" l="1"/>
  <c r="I4531" i="26" l="1"/>
  <c r="I4532" i="26" l="1"/>
  <c r="I4533" i="26" l="1"/>
  <c r="I4534" i="26" l="1"/>
  <c r="I4535" i="26" l="1"/>
  <c r="I4536" i="26" l="1"/>
  <c r="I4537" i="26" l="1"/>
  <c r="I4538" i="26" l="1"/>
  <c r="I4539" i="26" l="1"/>
  <c r="I4540" i="26" l="1"/>
  <c r="I4541" i="26" l="1"/>
  <c r="I4542" i="26" l="1"/>
  <c r="I4543" i="26" l="1"/>
  <c r="I4544" i="26" l="1"/>
  <c r="I4545" i="26" l="1"/>
  <c r="I4546" i="26" l="1"/>
  <c r="I4547" i="26" l="1"/>
  <c r="I4548" i="26" l="1"/>
  <c r="I4549" i="26" l="1"/>
  <c r="I4550" i="26" l="1"/>
  <c r="I4551" i="26" l="1"/>
  <c r="I4552" i="26" l="1"/>
  <c r="I4553" i="26" l="1"/>
  <c r="I4554" i="26" l="1"/>
  <c r="I4555" i="26" l="1"/>
  <c r="I4556" i="26" l="1"/>
  <c r="I4557" i="26" l="1"/>
  <c r="I4558" i="26" l="1"/>
  <c r="I4559" i="26" l="1"/>
  <c r="I4560" i="26" l="1"/>
  <c r="I4561" i="26" l="1"/>
  <c r="I4562" i="26" l="1"/>
  <c r="I4563" i="26" l="1"/>
  <c r="I4564" i="26" l="1"/>
  <c r="I4565" i="26" l="1"/>
  <c r="I4566" i="26" l="1"/>
  <c r="I4567" i="26" l="1"/>
  <c r="I4568" i="26" l="1"/>
  <c r="I4569" i="26" l="1"/>
  <c r="I4570" i="26" l="1"/>
  <c r="I4571" i="26" l="1"/>
  <c r="I4572" i="26" l="1"/>
  <c r="I4573" i="26" l="1"/>
  <c r="I4574" i="26" l="1"/>
  <c r="I4575" i="26" l="1"/>
  <c r="I4576" i="26" l="1"/>
  <c r="I4577" i="26" l="1"/>
  <c r="I4578" i="26" l="1"/>
  <c r="I4579" i="26" l="1"/>
  <c r="I4580" i="26" l="1"/>
  <c r="I4581" i="26" l="1"/>
  <c r="I4582" i="26" l="1"/>
  <c r="I4583" i="26" l="1"/>
  <c r="I4584" i="26" l="1"/>
  <c r="I4585" i="26" l="1"/>
  <c r="I4586" i="26" l="1"/>
  <c r="I4587" i="26" l="1"/>
  <c r="I4588" i="26" l="1"/>
  <c r="I4589" i="26" l="1"/>
  <c r="I4590" i="26" l="1"/>
  <c r="I4591" i="26" l="1"/>
  <c r="I4592" i="26" l="1"/>
  <c r="I4593" i="26" l="1"/>
  <c r="I4594" i="26" l="1"/>
  <c r="I4595" i="26" l="1"/>
  <c r="I4596" i="26" l="1"/>
  <c r="I4597" i="26" l="1"/>
  <c r="I4598" i="26" l="1"/>
  <c r="I4599" i="26" l="1"/>
  <c r="I4600" i="26" l="1"/>
  <c r="I4601" i="26" l="1"/>
  <c r="I4602" i="26" l="1"/>
  <c r="I4603" i="26" l="1"/>
  <c r="I4604" i="26" l="1"/>
  <c r="I4605" i="26" l="1"/>
  <c r="I4606" i="26"/>
</calcChain>
</file>

<file path=xl/sharedStrings.xml><?xml version="1.0" encoding="utf-8"?>
<sst xmlns="http://schemas.openxmlformats.org/spreadsheetml/2006/main" count="123" uniqueCount="102">
  <si>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</si>
  <si>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</si>
  <si>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</si>
  <si>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</si>
  <si>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</si>
  <si>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</si>
  <si>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</si>
  <si>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</si>
  <si>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DATE SETTINGS</t>
  </si>
  <si>
    <t>RANDOM DATE GENERATOR</t>
  </si>
  <si>
    <t>DATES</t>
  </si>
  <si>
    <t>Month first (Option 2)</t>
  </si>
  <si>
    <t>Year first (Option 3)</t>
  </si>
  <si>
    <t>How many days is between:</t>
  </si>
  <si>
    <t>Unique numbers</t>
  </si>
  <si>
    <t>Dates range</t>
  </si>
  <si>
    <t>Allowed Week Days</t>
  </si>
  <si>
    <t>Count available results</t>
  </si>
  <si>
    <t>Day first (Formatting options)</t>
  </si>
  <si>
    <t>ORDERED</t>
  </si>
  <si>
    <t>RANDOM</t>
  </si>
  <si>
    <t>STEP</t>
  </si>
  <si>
    <t>CHOSEN WEEK DAYS</t>
  </si>
  <si>
    <t>NUMBER OF DAYS</t>
  </si>
  <si>
    <t>HOW MANY DAYS BETWEEN</t>
  </si>
  <si>
    <t>Copied dates Macro</t>
  </si>
  <si>
    <t>New Year’s Day</t>
  </si>
  <si>
    <t>Birthday of Martin Luther King, Jr.</t>
  </si>
  <si>
    <t>Washington’s Birthday</t>
  </si>
  <si>
    <t>Memorial Day</t>
  </si>
  <si>
    <t>Independence Day</t>
  </si>
  <si>
    <t>Labor Day</t>
  </si>
  <si>
    <t>Columbus Day</t>
  </si>
  <si>
    <t>Veterans Day</t>
  </si>
  <si>
    <t>Additional holidays</t>
  </si>
  <si>
    <t>CUSTOM LIST OF HOLIDAYS</t>
  </si>
  <si>
    <t>Include list of holidays</t>
  </si>
  <si>
    <t>TYPE OF CREATED LIST</t>
  </si>
  <si>
    <t>DASHBOARD</t>
  </si>
  <si>
    <t>DAYS TO INCLUDE</t>
  </si>
  <si>
    <t>WEEKDAYS</t>
  </si>
  <si>
    <t>DATES RANGE</t>
  </si>
  <si>
    <t>BEGINING</t>
  </si>
  <si>
    <t>END</t>
  </si>
  <si>
    <t>HOW MANY DATES</t>
  </si>
  <si>
    <t>WEEKENDS</t>
  </si>
  <si>
    <t>HOLIDAYS</t>
  </si>
  <si>
    <t>FORMAT</t>
  </si>
  <si>
    <t>DATE STARTS WITH</t>
  </si>
  <si>
    <t>DATE</t>
  </si>
  <si>
    <t>NAME OR DESCRIPTION</t>
  </si>
  <si>
    <t>NOTES</t>
  </si>
  <si>
    <t>Official Holidays</t>
  </si>
  <si>
    <t>Included or not?</t>
  </si>
  <si>
    <t>Every "x" days</t>
  </si>
  <si>
    <t>Sunday</t>
  </si>
  <si>
    <t>Monday</t>
  </si>
  <si>
    <t>Saturdays</t>
  </si>
  <si>
    <t>Include</t>
  </si>
  <si>
    <t>Exclude</t>
  </si>
  <si>
    <t>Exlude Holidays and Weekends</t>
  </si>
  <si>
    <t>Is it a weekday</t>
  </si>
  <si>
    <t>First day of a week</t>
  </si>
  <si>
    <t>Weekdays</t>
  </si>
  <si>
    <t>Summary</t>
  </si>
  <si>
    <t>DATE CALCULATOR</t>
  </si>
  <si>
    <t>START DATE</t>
  </si>
  <si>
    <t>END DATE</t>
  </si>
  <si>
    <t>WEEK STARTS WITH:</t>
  </si>
  <si>
    <t>DEFINED HOLIDAYS</t>
  </si>
  <si>
    <t>SATURDAYS</t>
  </si>
  <si>
    <t>WHAT DAY IT IS</t>
  </si>
  <si>
    <t>WHICH DAY OF THE YEAR THAT IS</t>
  </si>
  <si>
    <t>WEEK NUMBER</t>
  </si>
  <si>
    <t>CHOSEN DATE</t>
  </si>
  <si>
    <t>COUNT ALL DAYS BETWEEN</t>
  </si>
  <si>
    <t>Week Start</t>
  </si>
  <si>
    <t>Week ends</t>
  </si>
  <si>
    <t>GENERATE DATES</t>
  </si>
  <si>
    <t>RANDOM DATE CALCULATIONS</t>
  </si>
  <si>
    <t>Print Area Count rows</t>
  </si>
  <si>
    <t>CALCULATIONS</t>
  </si>
  <si>
    <t>Day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</si>
  <si>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</si>
  <si>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Clear rows</t>
  </si>
  <si>
    <t>CHOOSE DATE FORMAT</t>
  </si>
  <si>
    <t>Holidays Print Area</t>
  </si>
  <si>
    <t>31.01.2023</t>
  </si>
  <si>
    <t>31-01-2023</t>
  </si>
  <si>
    <t>31 January 2023</t>
  </si>
  <si>
    <t>Fri, 31 Jan 2023</t>
  </si>
  <si>
    <t>Friday, 31 January 2023</t>
  </si>
  <si>
    <t>01.31.2023</t>
  </si>
  <si>
    <t>01-31-2023</t>
  </si>
  <si>
    <t>January 31 2023</t>
  </si>
  <si>
    <t>Fri, Jan 31 2023</t>
  </si>
  <si>
    <t>Friday, January 31 2023</t>
  </si>
  <si>
    <t>2023.01.31</t>
  </si>
  <si>
    <t>2023-01-31</t>
  </si>
  <si>
    <t>2023 January 31</t>
  </si>
  <si>
    <t>Fri, 2023 Jan 31</t>
  </si>
  <si>
    <t>Friday, 2023 January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</si>
</sst>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[$-409]dd\ mmmm\ yyyy;@"/>
    <numFmt numFmtId="165" formatCode="[$-409]dd/mm/yyyy;@"/>
    <numFmt numFmtId="166" formatCode="[$-409]dd\-mm\-yyyy;@"/>
    <numFmt numFmtId="167" formatCode="[$-409]ddd\,\ dd\ mmm\ yyyy;@"/>
    <numFmt numFmtId="168" formatCode="[$-409]dddd\,\ dd\ mmmm\ yyyy;@"/>
    <numFmt numFmtId="169" formatCode="[$-409]mm/dd/yyyy;@"/>
    <numFmt numFmtId="170" formatCode="[$-409]mmmm\ dd\ yyyy;@"/>
    <numFmt numFmtId="171" formatCode="[$-409]dddd\,\ mmmm\ dd\ yyyy;@"/>
    <numFmt numFmtId="172" formatCode="[$-409]yyyy/mm/dd;@"/>
    <numFmt numFmtId="173" formatCode="[$-409]yyyy\ mmmm\ dd;@"/>
    <numFmt numFmtId="174" formatCode="[$-409]dddd\,\ yyyy\ mmmm\ dd;@"/>
    <numFmt numFmtId="175" formatCode="[$-409]mm\-dd\-yyyy;@"/>
    <numFmt numFmtId="176" formatCode="[$-409]ddd\,\ mmm\ dd\ yyyy;@"/>
    <numFmt numFmtId="177" formatCode="[$-409]yyyy\-mm\-dd;@"/>
    <numFmt numFmtId="178" formatCode="[$-409]ddd\,\ yyyy\ mmm\ dd;@"/>
    <numFmt numFmtId="179" formatCode="yyyy\-mm\-dd;@"/>
    <numFmt numFmtId="180" formatCode="[$-409]mmmm\ d\,\ yyyy;@"/>
    <numFmt numFmtId="181" formatCode="[$-409]dddd"/>
  </numFmts>
  <fonts count="34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1"/>
      <color theme="0" tint="-0.14999847407452621"/>
      <name val="Arial"/>
      <family val="2"/>
      <charset val="162"/>
      <scheme val="minor"/>
    </font>
    <font>
      <sz val="13"/>
      <color theme="0" tint="-0.14999847407452621"/>
      <name val="Arial"/>
      <family val="2"/>
      <charset val="162"/>
      <scheme val="minor"/>
    </font>
    <font>
      <b/>
      <sz val="16"/>
      <color theme="0" tint="-0.1499984740745262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b/>
      <sz val="1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4"/>
      <color rgb="FFFFFFFF"/>
      <name val="Arial"/>
      <family val="2"/>
      <charset val="162"/>
      <scheme val="minor"/>
    </font>
    <font>
      <sz val="14"/>
      <color theme="1"/>
      <name val="Arial"/>
      <family val="2"/>
      <charset val="162"/>
      <scheme val="minor"/>
    </font>
    <font>
      <b/>
      <sz val="12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b/>
      <i/>
      <sz val="11"/>
      <color theme="4" tint="-0.2499465926084170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F528F"/>
      </left>
      <right style="thin">
        <color rgb="FF2F528F"/>
      </right>
      <top style="thin">
        <color rgb="FF2F528F"/>
      </top>
      <bottom style="thin">
        <color rgb="FF2F528F"/>
      </bottom>
      <diagonal/>
    </border>
    <border>
      <left style="thin">
        <color rgb="FF2F528F"/>
      </left>
      <right/>
      <top style="thin">
        <color rgb="FF2F528F"/>
      </top>
      <bottom style="thin">
        <color rgb="FF2F528F"/>
      </bottom>
      <diagonal/>
    </border>
    <border>
      <left/>
      <right/>
      <top style="thin">
        <color rgb="FF2F528F"/>
      </top>
      <bottom style="thin">
        <color rgb="FF2F528F"/>
      </bottom>
      <diagonal/>
    </border>
    <border>
      <left/>
      <right style="thin">
        <color rgb="FF2F528F"/>
      </right>
      <top style="thin">
        <color rgb="FF2F528F"/>
      </top>
      <bottom style="thin">
        <color rgb="FF2F528F"/>
      </bottom>
      <diagonal/>
    </border>
    <border>
      <left style="thin">
        <color rgb="FF2F528F"/>
      </left>
      <right/>
      <top/>
      <bottom/>
      <diagonal/>
    </border>
    <border>
      <left/>
      <right style="thin">
        <color rgb="FF2F528F"/>
      </right>
      <top/>
      <bottom/>
      <diagonal/>
    </border>
    <border>
      <left style="thin">
        <color rgb="FF2F528F"/>
      </left>
      <right/>
      <top/>
      <bottom style="thin">
        <color rgb="FF2F528F"/>
      </bottom>
      <diagonal/>
    </border>
    <border>
      <left/>
      <right/>
      <top/>
      <bottom style="thin">
        <color rgb="FF2F528F"/>
      </bottom>
      <diagonal/>
    </border>
    <border>
      <left/>
      <right style="thin">
        <color rgb="FF2F528F"/>
      </right>
      <top/>
      <bottom style="thin">
        <color rgb="FF2F528F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4">
    <xf numFmtId="0" fontId="0" fillId="0" borderId="0"/>
    <xf numFmtId="0" fontId="21" fillId="0" borderId="0"/>
    <xf numFmtId="0" fontId="19" fillId="0" borderId="0"/>
    <xf numFmtId="0" fontId="20" fillId="0" borderId="0"/>
  </cellStyleXfs>
  <cellXfs count="229">
    <xf numFmtId="0" fontId="0" fillId="0" borderId="0" xfId="0"/>
    <xf numFmtId="0" fontId="0" fillId="2" borderId="0" xfId="0" applyFill="1"/>
    <xf numFmtId="0" fontId="0" fillId="2" borderId="0" xfId="0" applyFill="1" applyAlignment="1" applyProtection="1">
      <alignment horizontal="left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horizontal="left" vertical="center" indent="1"/>
      <protection hidden="1"/>
    </xf>
    <xf numFmtId="0" fontId="0" fillId="2" borderId="0" xfId="0" applyFill="1" applyProtection="1">
      <protection hidden="1"/>
    </xf>
    <xf numFmtId="0" fontId="12" fillId="2" borderId="0" xfId="0" applyFont="1" applyFill="1" applyProtection="1">
      <protection hidden="1"/>
    </xf>
    <xf numFmtId="0" fontId="13" fillId="2" borderId="0" xfId="0" applyFont="1" applyFill="1" applyProtection="1">
      <protection hidden="1"/>
    </xf>
    <xf numFmtId="0" fontId="14" fillId="2" borderId="0" xfId="0" applyFont="1" applyFill="1" applyProtection="1">
      <protection hidden="1"/>
    </xf>
    <xf numFmtId="0" fontId="12" fillId="2" borderId="0" xfId="1" applyFont="1" applyFill="1" applyAlignment="1" applyProtection="1">
      <alignment vertical="center"/>
      <protection locked="0"/>
    </xf>
    <xf numFmtId="0" fontId="19" fillId="0" borderId="10" xfId="2" applyBorder="1" applyAlignment="1">
      <alignment horizontal="left" wrapText="1" indent="1"/>
    </xf>
    <xf numFmtId="0" fontId="19" fillId="2" borderId="0" xfId="2" applyFill="1"/>
    <xf numFmtId="0" fontId="22" fillId="2" borderId="0" xfId="1" applyFont="1" applyFill="1" applyAlignment="1" applyProtection="1">
      <alignment vertical="center"/>
      <protection locked="0"/>
    </xf>
    <xf numFmtId="0" fontId="19" fillId="0" borderId="11" xfId="2" applyBorder="1" applyAlignment="1">
      <alignment horizontal="left" indent="1"/>
    </xf>
    <xf numFmtId="0" fontId="19" fillId="0" borderId="11" xfId="2" applyBorder="1" applyAlignment="1">
      <alignment horizontal="left" vertical="center" wrapText="1" indent="1"/>
    </xf>
    <xf numFmtId="0" fontId="19" fillId="0" borderId="11" xfId="2" applyBorder="1" applyAlignment="1">
      <alignment horizontal="left" vertical="top" wrapText="1" indent="2"/>
    </xf>
    <xf numFmtId="0" fontId="15" fillId="2" borderId="0" xfId="1" applyFont="1" applyFill="1" applyAlignment="1" applyProtection="1">
      <alignment vertical="center"/>
      <protection locked="0"/>
    </xf>
    <xf numFmtId="0" fontId="1" fillId="0" borderId="11" xfId="2" applyFont="1" applyBorder="1" applyAlignment="1">
      <alignment horizontal="left" indent="1"/>
    </xf>
    <xf numFmtId="0" fontId="19" fillId="0" borderId="12" xfId="2" applyBorder="1" applyAlignment="1">
      <alignment horizontal="left" indent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5" xfId="0" applyBorder="1" applyProtection="1">
      <protection hidden="1"/>
    </xf>
    <xf numFmtId="0" fontId="12" fillId="0" borderId="0" xfId="0" applyFont="1" applyProtection="1">
      <protection hidden="1"/>
    </xf>
    <xf numFmtId="0" fontId="16" fillId="2" borderId="0" xfId="0" applyFont="1" applyFill="1" applyAlignment="1" applyProtection="1">
      <alignment horizontal="left" vertical="center"/>
      <protection hidden="1"/>
    </xf>
    <xf numFmtId="0" fontId="17" fillId="2" borderId="0" xfId="0" applyFont="1" applyFill="1" applyAlignment="1" applyProtection="1">
      <alignment horizontal="left" vertical="center"/>
      <protection hidden="1"/>
    </xf>
    <xf numFmtId="0" fontId="18" fillId="2" borderId="0" xfId="0" applyFont="1" applyFill="1" applyAlignment="1" applyProtection="1">
      <alignment horizontal="left" vertical="center"/>
      <protection hidden="1"/>
    </xf>
    <xf numFmtId="0" fontId="16" fillId="2" borderId="0" xfId="0" applyFont="1" applyFill="1" applyProtection="1">
      <protection hidden="1"/>
    </xf>
    <xf numFmtId="0" fontId="12" fillId="0" borderId="5" xfId="0" applyFont="1" applyBorder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9" fontId="3" fillId="3" borderId="0" xfId="0" applyNumberFormat="1" applyFont="1" applyFill="1" applyAlignment="1" applyProtection="1">
      <alignment horizontal="left" vertical="center" indent="7"/>
      <protection hidden="1"/>
    </xf>
    <xf numFmtId="49" fontId="5" fillId="4" borderId="0" xfId="0" applyNumberFormat="1" applyFont="1" applyFill="1" applyAlignment="1" applyProtection="1">
      <alignment horizontal="left" vertical="center" indent="7"/>
      <protection hidden="1"/>
    </xf>
    <xf numFmtId="0" fontId="12" fillId="0" borderId="7" xfId="0" applyFont="1" applyBorder="1" applyProtection="1">
      <protection hidden="1"/>
    </xf>
    <xf numFmtId="0" fontId="0" fillId="2" borderId="0" xfId="0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12" fillId="0" borderId="7" xfId="0" applyFont="1" applyBorder="1" applyAlignment="1" applyProtection="1">
      <alignment horizontal="center"/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2" fillId="2" borderId="0" xfId="0" applyFont="1" applyFill="1" applyAlignment="1" applyProtection="1">
      <alignment horizontal="center" vertical="center"/>
      <protection locked="0"/>
    </xf>
    <xf numFmtId="0" fontId="12" fillId="0" borderId="8" xfId="0" applyFont="1" applyBorder="1" applyProtection="1">
      <protection hidden="1"/>
    </xf>
    <xf numFmtId="0" fontId="12" fillId="2" borderId="0" xfId="0" applyFont="1" applyFill="1" applyAlignment="1" applyProtection="1">
      <alignment horizontal="left" vertical="center" indent="1"/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center" vertical="center"/>
      <protection hidden="1"/>
    </xf>
    <xf numFmtId="1" fontId="13" fillId="0" borderId="0" xfId="0" applyNumberFormat="1" applyFont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0" xfId="0" applyFont="1" applyAlignment="1" applyProtection="1">
      <alignment horizontal="center" vertical="center"/>
      <protection hidden="1"/>
    </xf>
    <xf numFmtId="1" fontId="14" fillId="0" borderId="0" xfId="0" applyNumberFormat="1" applyFont="1" applyAlignment="1" applyProtection="1">
      <alignment horizontal="center" vertical="center"/>
      <protection hidden="1"/>
    </xf>
    <xf numFmtId="1" fontId="12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0" fontId="16" fillId="0" borderId="0" xfId="0" applyFont="1" applyProtection="1">
      <protection hidden="1"/>
    </xf>
    <xf numFmtId="0" fontId="0" fillId="0" borderId="0" xfId="0" applyProtection="1">
      <protection hidden="1"/>
    </xf>
    <xf numFmtId="0" fontId="6" fillId="2" borderId="0" xfId="0" applyFont="1" applyFill="1"/>
    <xf numFmtId="0" fontId="2" fillId="3" borderId="0" xfId="0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left" vertical="center" indent="1"/>
    </xf>
    <xf numFmtId="0" fontId="4" fillId="2" borderId="0" xfId="0" applyFont="1" applyFill="1"/>
    <xf numFmtId="49" fontId="5" fillId="4" borderId="0" xfId="0" applyNumberFormat="1" applyFont="1" applyFill="1" applyAlignment="1">
      <alignment horizontal="left" vertical="center" indent="1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6" borderId="15" xfId="0" applyFill="1" applyBorder="1"/>
    <xf numFmtId="49" fontId="3" fillId="3" borderId="0" xfId="0" applyNumberFormat="1" applyFont="1" applyFill="1" applyAlignment="1">
      <alignment horizontal="left" vertical="center" indent="8"/>
    </xf>
    <xf numFmtId="49" fontId="5" fillId="4" borderId="0" xfId="0" applyNumberFormat="1" applyFont="1" applyFill="1" applyAlignment="1">
      <alignment horizontal="left" vertical="center" indent="8"/>
    </xf>
    <xf numFmtId="49" fontId="3" fillId="3" borderId="0" xfId="0" applyNumberFormat="1" applyFont="1" applyFill="1" applyAlignment="1" applyProtection="1">
      <alignment horizontal="left" vertical="center" indent="8"/>
      <protection hidden="1"/>
    </xf>
    <xf numFmtId="49" fontId="5" fillId="4" borderId="0" xfId="0" applyNumberFormat="1" applyFont="1" applyFill="1" applyAlignment="1" applyProtection="1">
      <alignment horizontal="left" vertical="center" indent="8"/>
      <protection hidden="1"/>
    </xf>
    <xf numFmtId="0" fontId="2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Continuous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 applyAlignment="1" applyProtection="1">
      <alignment horizontal="center" vertical="center"/>
      <protection hidden="1"/>
    </xf>
    <xf numFmtId="0" fontId="12" fillId="0" borderId="0" xfId="0" applyFont="1"/>
    <xf numFmtId="0" fontId="12" fillId="0" borderId="16" xfId="0" applyFont="1" applyBorder="1" applyAlignment="1" applyProtection="1">
      <alignment horizontal="center" vertical="center"/>
      <protection locked="0"/>
    </xf>
    <xf numFmtId="179" fontId="12" fillId="0" borderId="16" xfId="0" applyNumberFormat="1" applyFont="1" applyBorder="1" applyAlignment="1" applyProtection="1">
      <alignment horizontal="center" vertical="center"/>
      <protection locked="0"/>
    </xf>
    <xf numFmtId="49" fontId="12" fillId="0" borderId="16" xfId="0" applyNumberFormat="1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/>
      <protection hidden="1"/>
    </xf>
    <xf numFmtId="0" fontId="12" fillId="0" borderId="16" xfId="0" applyFont="1" applyBorder="1" applyAlignment="1" applyProtection="1">
      <alignment horizontal="center" vertical="center"/>
      <protection hidden="1"/>
    </xf>
    <xf numFmtId="0" fontId="12" fillId="0" borderId="16" xfId="0" applyFont="1" applyBorder="1" applyProtection="1">
      <protection hidden="1"/>
    </xf>
    <xf numFmtId="0" fontId="29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 applyProtection="1">
      <alignment horizontal="center" vertical="center"/>
      <protection hidden="1"/>
    </xf>
    <xf numFmtId="0" fontId="12" fillId="2" borderId="20" xfId="0" applyFont="1" applyFill="1" applyBorder="1" applyAlignment="1" applyProtection="1">
      <alignment horizontal="left" vertical="center" indent="1"/>
      <protection hidden="1"/>
    </xf>
    <xf numFmtId="0" fontId="12" fillId="2" borderId="20" xfId="0" applyFont="1" applyFill="1" applyBorder="1" applyProtection="1">
      <protection hidden="1"/>
    </xf>
    <xf numFmtId="0" fontId="12" fillId="2" borderId="20" xfId="0" applyFont="1" applyFill="1" applyBorder="1" applyAlignment="1" applyProtection="1">
      <alignment horizontal="center"/>
      <protection hidden="1"/>
    </xf>
    <xf numFmtId="0" fontId="12" fillId="2" borderId="21" xfId="0" applyFont="1" applyFill="1" applyBorder="1" applyProtection="1">
      <protection hidden="1"/>
    </xf>
    <xf numFmtId="0" fontId="12" fillId="2" borderId="20" xfId="0" applyFont="1" applyFill="1" applyBorder="1" applyAlignment="1" applyProtection="1">
      <alignment horizontal="center" vertical="center"/>
      <protection hidden="1"/>
    </xf>
    <xf numFmtId="0" fontId="12" fillId="2" borderId="22" xfId="0" applyFont="1" applyFill="1" applyBorder="1" applyAlignment="1" applyProtection="1">
      <alignment horizontal="center"/>
      <protection hidden="1"/>
    </xf>
    <xf numFmtId="0" fontId="12" fillId="2" borderId="23" xfId="0" applyFont="1" applyFill="1" applyBorder="1" applyAlignment="1" applyProtection="1">
      <alignment horizontal="center"/>
      <protection hidden="1"/>
    </xf>
    <xf numFmtId="0" fontId="12" fillId="2" borderId="23" xfId="0" applyFont="1" applyFill="1" applyBorder="1" applyProtection="1">
      <protection hidden="1"/>
    </xf>
    <xf numFmtId="0" fontId="12" fillId="2" borderId="24" xfId="0" applyFont="1" applyFill="1" applyBorder="1" applyAlignment="1" applyProtection="1">
      <alignment horizontal="center" vertical="center"/>
      <protection hidden="1"/>
    </xf>
    <xf numFmtId="0" fontId="15" fillId="2" borderId="23" xfId="0" applyFont="1" applyFill="1" applyBorder="1" applyAlignment="1" applyProtection="1">
      <alignment horizontal="center" vertical="center"/>
      <protection hidden="1"/>
    </xf>
    <xf numFmtId="0" fontId="12" fillId="0" borderId="16" xfId="0" applyFont="1" applyBorder="1" applyAlignment="1" applyProtection="1">
      <alignment horizontal="center" vertical="center" shrinkToFit="1"/>
      <protection locked="0"/>
    </xf>
    <xf numFmtId="0" fontId="27" fillId="7" borderId="17" xfId="0" applyFont="1" applyFill="1" applyBorder="1" applyAlignment="1">
      <alignment horizontal="centerContinuous" vertical="center"/>
    </xf>
    <xf numFmtId="0" fontId="27" fillId="7" borderId="18" xfId="0" applyFont="1" applyFill="1" applyBorder="1" applyAlignment="1">
      <alignment horizontal="centerContinuous" vertical="center"/>
    </xf>
    <xf numFmtId="0" fontId="28" fillId="7" borderId="19" xfId="0" applyFont="1" applyFill="1" applyBorder="1" applyAlignment="1" applyProtection="1">
      <alignment horizontal="centerContinuous" vertical="center"/>
      <protection hidden="1"/>
    </xf>
    <xf numFmtId="0" fontId="25" fillId="7" borderId="16" xfId="0" applyFont="1" applyFill="1" applyBorder="1" applyAlignment="1">
      <alignment horizontal="center" vertical="center"/>
    </xf>
    <xf numFmtId="0" fontId="25" fillId="7" borderId="16" xfId="0" applyFont="1" applyFill="1" applyBorder="1" applyAlignment="1">
      <alignment horizontal="centerContinuous" vertical="center"/>
    </xf>
    <xf numFmtId="0" fontId="26" fillId="7" borderId="16" xfId="0" applyFont="1" applyFill="1" applyBorder="1" applyAlignment="1" applyProtection="1">
      <alignment horizontal="centerContinuous"/>
      <protection hidden="1"/>
    </xf>
    <xf numFmtId="0" fontId="25" fillId="7" borderId="16" xfId="0" applyFont="1" applyFill="1" applyBorder="1" applyAlignment="1" applyProtection="1">
      <alignment horizontal="right" vertical="center" indent="1"/>
      <protection hidden="1"/>
    </xf>
    <xf numFmtId="0" fontId="25" fillId="7" borderId="16" xfId="0" applyFont="1" applyFill="1" applyBorder="1" applyAlignment="1">
      <alignment horizontal="right" vertical="center" indent="1"/>
    </xf>
    <xf numFmtId="0" fontId="25" fillId="7" borderId="16" xfId="0" applyFont="1" applyFill="1" applyBorder="1" applyAlignment="1" applyProtection="1">
      <alignment horizontal="center" vertical="center" shrinkToFit="1"/>
      <protection hidden="1"/>
    </xf>
    <xf numFmtId="0" fontId="27" fillId="7" borderId="16" xfId="0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left" vertical="center" inden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2" fillId="2" borderId="0" xfId="0" applyFont="1" applyFill="1" applyAlignment="1" applyProtection="1">
      <alignment horizontal="center" vertical="center"/>
      <protection hidden="1"/>
    </xf>
    <xf numFmtId="0" fontId="25" fillId="7" borderId="17" xfId="0" applyFont="1" applyFill="1" applyBorder="1" applyAlignment="1">
      <alignment horizontal="centerContinuous" vertical="center"/>
    </xf>
    <xf numFmtId="0" fontId="25" fillId="7" borderId="19" xfId="0" applyFont="1" applyFill="1" applyBorder="1" applyAlignment="1">
      <alignment horizontal="centerContinuous" vertical="center"/>
    </xf>
    <xf numFmtId="179" fontId="15" fillId="0" borderId="16" xfId="0" applyNumberFormat="1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25" fillId="7" borderId="16" xfId="0" applyFont="1" applyFill="1" applyBorder="1" applyAlignment="1" applyProtection="1">
      <alignment horizontal="center" vertical="center"/>
      <protection hidden="1"/>
    </xf>
    <xf numFmtId="0" fontId="25" fillId="7" borderId="16" xfId="0" applyFont="1" applyFill="1" applyBorder="1" applyAlignment="1">
      <alignment horizontal="centerContinuous" vertical="distributed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5" fillId="2" borderId="19" xfId="0" applyFont="1" applyFill="1" applyBorder="1" applyAlignment="1" applyProtection="1">
      <alignment horizontal="centerContinuous" vertical="center" shrinkToFit="1"/>
      <protection locked="0"/>
    </xf>
    <xf numFmtId="0" fontId="25" fillId="0" borderId="0" xfId="0" applyFont="1" applyAlignment="1">
      <alignment horizontal="center" vertical="center"/>
    </xf>
    <xf numFmtId="49" fontId="5" fillId="4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 applyProtection="1">
      <alignment horizontal="left" vertical="center" indent="4"/>
      <protection hidden="1"/>
    </xf>
    <xf numFmtId="49" fontId="5" fillId="4" borderId="0" xfId="0" applyNumberFormat="1" applyFont="1" applyFill="1" applyAlignment="1" applyProtection="1">
      <alignment horizontal="left" vertical="center" indent="4"/>
      <protection hidden="1"/>
    </xf>
    <xf numFmtId="180" fontId="12" fillId="0" borderId="0" xfId="0" applyNumberFormat="1" applyFont="1" applyAlignment="1" applyProtection="1">
      <alignment horizontal="center" vertical="center"/>
      <protection locked="0"/>
    </xf>
    <xf numFmtId="49" fontId="3" fillId="3" borderId="0" xfId="0" applyNumberFormat="1" applyFont="1" applyFill="1" applyAlignment="1" applyProtection="1">
      <alignment horizontal="left" vertical="center" indent="1"/>
      <protection hidden="1"/>
    </xf>
    <xf numFmtId="0" fontId="15" fillId="0" borderId="9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Continuous" vertical="center"/>
      <protection hidden="1"/>
    </xf>
    <xf numFmtId="0" fontId="15" fillId="0" borderId="14" xfId="0" applyFont="1" applyBorder="1" applyAlignment="1" applyProtection="1">
      <alignment horizontal="centerContinuous" vertical="center"/>
      <protection hidden="1"/>
    </xf>
    <xf numFmtId="0" fontId="15" fillId="0" borderId="0" xfId="0" applyFont="1" applyAlignment="1" applyProtection="1">
      <alignment vertical="center"/>
      <protection hidden="1"/>
    </xf>
    <xf numFmtId="1" fontId="23" fillId="0" borderId="0" xfId="0" applyNumberFormat="1" applyFont="1" applyAlignment="1" applyProtection="1">
      <alignment horizontal="center" vertical="center" wrapText="1"/>
      <protection hidden="1"/>
    </xf>
    <xf numFmtId="165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hidden="1"/>
    </xf>
    <xf numFmtId="0" fontId="12" fillId="0" borderId="10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hidden="1"/>
    </xf>
    <xf numFmtId="179" fontId="12" fillId="0" borderId="9" xfId="0" applyNumberFormat="1" applyFont="1" applyBorder="1" applyAlignment="1" applyProtection="1">
      <alignment horizontal="center" vertical="center"/>
      <protection hidden="1"/>
    </xf>
    <xf numFmtId="14" fontId="12" fillId="0" borderId="0" xfId="0" applyNumberFormat="1" applyFont="1" applyAlignment="1" applyProtection="1">
      <alignment horizontal="center" vertical="center"/>
      <protection hidden="1"/>
    </xf>
    <xf numFmtId="1" fontId="12" fillId="0" borderId="13" xfId="0" applyNumberFormat="1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  <xf numFmtId="166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2" fillId="0" borderId="11" xfId="0" applyFont="1" applyBorder="1" applyAlignment="1" applyProtection="1">
      <alignment horizontal="center" vertical="center"/>
      <protection locked="0"/>
    </xf>
    <xf numFmtId="179" fontId="12" fillId="0" borderId="0" xfId="0" applyNumberFormat="1" applyFont="1" applyAlignment="1" applyProtection="1">
      <alignment horizontal="center" vertical="center"/>
      <protection hidden="1"/>
    </xf>
    <xf numFmtId="164" fontId="12" fillId="0" borderId="9" xfId="0" quotePrefix="1" applyNumberFormat="1" applyFont="1" applyBorder="1" applyAlignment="1" applyProtection="1">
      <alignment horizontal="center" vertical="center"/>
      <protection hidden="1"/>
    </xf>
    <xf numFmtId="167" fontId="12" fillId="0" borderId="9" xfId="0" quotePrefix="1" applyNumberFormat="1" applyFont="1" applyBorder="1" applyAlignment="1" applyProtection="1">
      <alignment horizontal="center" vertical="center"/>
      <protection hidden="1"/>
    </xf>
    <xf numFmtId="168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2" fillId="0" borderId="10" xfId="0" applyFont="1" applyBorder="1" applyAlignment="1" applyProtection="1">
      <alignment horizontal="center" vertical="center"/>
      <protection hidden="1"/>
    </xf>
    <xf numFmtId="169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2" fillId="0" borderId="15" xfId="0" applyFont="1" applyBorder="1" applyAlignment="1" applyProtection="1">
      <alignment horizontal="center" vertical="center" shrinkToFit="1"/>
      <protection hidden="1"/>
    </xf>
    <xf numFmtId="0" fontId="12" fillId="0" borderId="15" xfId="0" applyFont="1" applyBorder="1" applyAlignment="1" applyProtection="1">
      <alignment horizontal="center" vertical="center"/>
      <protection hidden="1"/>
    </xf>
    <xf numFmtId="175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5" fillId="0" borderId="6" xfId="0" applyFont="1" applyBorder="1" applyAlignment="1" applyProtection="1">
      <alignment horizontal="centerContinuous" vertical="center"/>
      <protection hidden="1"/>
    </xf>
    <xf numFmtId="0" fontId="15" fillId="0" borderId="8" xfId="0" applyFont="1" applyBorder="1" applyAlignment="1" applyProtection="1">
      <alignment horizontal="centerContinuous" vertical="center"/>
      <protection hidden="1"/>
    </xf>
    <xf numFmtId="170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center" vertical="center" shrinkToFit="1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176" fontId="12" fillId="0" borderId="9" xfId="0" quotePrefix="1" applyNumberFormat="1" applyFont="1" applyBorder="1" applyAlignment="1" applyProtection="1">
      <alignment horizontal="center" vertical="center"/>
      <protection hidden="1"/>
    </xf>
    <xf numFmtId="171" fontId="12" fillId="0" borderId="9" xfId="0" quotePrefix="1" applyNumberFormat="1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 vertical="center"/>
      <protection hidden="1"/>
    </xf>
    <xf numFmtId="172" fontId="12" fillId="0" borderId="9" xfId="0" quotePrefix="1" applyNumberFormat="1" applyFont="1" applyBorder="1" applyAlignment="1" applyProtection="1">
      <alignment horizontal="center" vertical="center"/>
      <protection hidden="1"/>
    </xf>
    <xf numFmtId="177" fontId="12" fillId="0" borderId="9" xfId="0" quotePrefix="1" applyNumberFormat="1" applyFont="1" applyBorder="1" applyAlignment="1" applyProtection="1">
      <alignment horizontal="center" vertical="center"/>
      <protection hidden="1"/>
    </xf>
    <xf numFmtId="173" fontId="12" fillId="0" borderId="9" xfId="0" quotePrefix="1" applyNumberFormat="1" applyFont="1" applyBorder="1" applyAlignment="1" applyProtection="1">
      <alignment horizontal="center" vertical="center"/>
      <protection hidden="1"/>
    </xf>
    <xf numFmtId="178" fontId="12" fillId="0" borderId="9" xfId="0" quotePrefix="1" applyNumberFormat="1" applyFont="1" applyBorder="1" applyAlignment="1" applyProtection="1">
      <alignment horizontal="center" vertical="center"/>
      <protection hidden="1"/>
    </xf>
    <xf numFmtId="174" fontId="12" fillId="0" borderId="9" xfId="0" quotePrefix="1" applyNumberFormat="1" applyFont="1" applyBorder="1" applyAlignment="1" applyProtection="1">
      <alignment horizontal="center" vertical="center"/>
      <protection hidden="1"/>
    </xf>
    <xf numFmtId="179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179" fontId="12" fillId="0" borderId="0" xfId="0" applyNumberFormat="1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79" fontId="15" fillId="0" borderId="9" xfId="0" applyNumberFormat="1" applyFont="1" applyBorder="1" applyAlignment="1" applyProtection="1">
      <alignment horizontal="center" vertical="center"/>
      <protection hidden="1"/>
    </xf>
    <xf numFmtId="14" fontId="15" fillId="0" borderId="12" xfId="0" applyNumberFormat="1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>
      <alignment horizontal="centerContinuous" vertical="center"/>
    </xf>
    <xf numFmtId="0" fontId="15" fillId="0" borderId="15" xfId="0" applyFont="1" applyBorder="1" applyAlignment="1">
      <alignment horizontal="centerContinuous" vertical="center"/>
    </xf>
    <xf numFmtId="179" fontId="15" fillId="0" borderId="15" xfId="0" applyNumberFormat="1" applyFont="1" applyBorder="1" applyAlignment="1">
      <alignment horizontal="centerContinuous" vertical="center"/>
    </xf>
    <xf numFmtId="0" fontId="15" fillId="0" borderId="14" xfId="0" applyFont="1" applyBorder="1" applyAlignment="1">
      <alignment horizontal="centerContinuous" vertical="center"/>
    </xf>
    <xf numFmtId="0" fontId="15" fillId="0" borderId="12" xfId="0" applyFont="1" applyBorder="1" applyAlignment="1" applyProtection="1">
      <alignment horizontal="center" vertical="center"/>
      <protection hidden="1"/>
    </xf>
    <xf numFmtId="1" fontId="23" fillId="0" borderId="12" xfId="0" applyNumberFormat="1" applyFont="1" applyBorder="1" applyAlignment="1" applyProtection="1">
      <alignment horizontal="center" vertical="center" wrapText="1"/>
      <protection hidden="1"/>
    </xf>
    <xf numFmtId="1" fontId="15" fillId="0" borderId="12" xfId="0" applyNumberFormat="1" applyFont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 shrinkToFit="1"/>
      <protection hidden="1"/>
    </xf>
    <xf numFmtId="0" fontId="15" fillId="0" borderId="15" xfId="0" applyFont="1" applyBorder="1" applyAlignment="1" applyProtection="1">
      <alignment horizontal="centerContinuous" vertical="center"/>
      <protection hidden="1"/>
    </xf>
    <xf numFmtId="1" fontId="15" fillId="0" borderId="15" xfId="0" applyNumberFormat="1" applyFont="1" applyBorder="1" applyAlignment="1" applyProtection="1">
      <alignment horizontal="centerContinuous" vertical="center"/>
      <protection hidden="1"/>
    </xf>
    <xf numFmtId="0" fontId="15" fillId="0" borderId="12" xfId="0" applyFont="1" applyBorder="1" applyAlignment="1" applyProtection="1">
      <alignment horizontal="center" vertical="center" wrapText="1" shrinkToFit="1"/>
      <protection hidden="1"/>
    </xf>
    <xf numFmtId="0" fontId="15" fillId="0" borderId="6" xfId="0" applyFont="1" applyBorder="1" applyAlignment="1" applyProtection="1">
      <alignment horizontal="center" vertical="center" wrapText="1" shrinkToFit="1"/>
      <protection hidden="1"/>
    </xf>
    <xf numFmtId="14" fontId="15" fillId="0" borderId="12" xfId="0" applyNumberFormat="1" applyFont="1" applyBorder="1" applyAlignment="1" applyProtection="1">
      <alignment horizontal="center" vertical="center" wrapText="1" shrinkToFit="1"/>
      <protection hidden="1"/>
    </xf>
    <xf numFmtId="0" fontId="15" fillId="0" borderId="12" xfId="0" applyFont="1" applyBorder="1" applyAlignment="1">
      <alignment horizontal="center" vertical="center"/>
    </xf>
    <xf numFmtId="0" fontId="12" fillId="2" borderId="0" xfId="0" applyFont="1" applyFill="1"/>
    <xf numFmtId="0" fontId="0" fillId="0" borderId="6" xfId="0" applyBorder="1" applyProtection="1">
      <protection hidden="1"/>
    </xf>
    <xf numFmtId="0" fontId="12" fillId="0" borderId="7" xfId="0" applyFont="1" applyBorder="1" applyAlignment="1" applyProtection="1">
      <alignment horizontal="center" vertical="center"/>
      <protection hidden="1"/>
    </xf>
    <xf numFmtId="0" fontId="6" fillId="0" borderId="0" xfId="0" applyFont="1"/>
    <xf numFmtId="0" fontId="4" fillId="0" borderId="0" xfId="0" applyFont="1"/>
    <xf numFmtId="0" fontId="0" fillId="6" borderId="13" xfId="0" applyFill="1" applyBorder="1"/>
    <xf numFmtId="0" fontId="0" fillId="6" borderId="14" xfId="0" applyFill="1" applyBorder="1"/>
    <xf numFmtId="165" fontId="12" fillId="0" borderId="16" xfId="0" applyNumberFormat="1" applyFont="1" applyBorder="1" applyAlignment="1" applyProtection="1">
      <alignment horizontal="center" vertical="center"/>
      <protection locked="0"/>
    </xf>
    <xf numFmtId="165" fontId="12" fillId="0" borderId="7" xfId="0" applyNumberFormat="1" applyFont="1" applyBorder="1" applyAlignment="1" applyProtection="1">
      <alignment horizontal="center" vertical="center"/>
      <protection locked="0"/>
    </xf>
    <xf numFmtId="165" fontId="12" fillId="2" borderId="0" xfId="0" applyNumberFormat="1" applyFont="1" applyFill="1" applyAlignment="1" applyProtection="1">
      <alignment horizontal="center" vertical="center"/>
      <protection locked="0"/>
    </xf>
    <xf numFmtId="0" fontId="20" fillId="2" borderId="0" xfId="3" applyFill="1" applyAlignment="1">
      <alignment vertical="center"/>
    </xf>
    <xf numFmtId="49" fontId="20" fillId="2" borderId="0" xfId="3" applyNumberFormat="1" applyFill="1" applyAlignment="1">
      <alignment horizontal="center" vertical="center"/>
    </xf>
    <xf numFmtId="0" fontId="6" fillId="2" borderId="0" xfId="3" applyFont="1" applyFill="1" applyAlignment="1">
      <alignment vertical="center"/>
    </xf>
    <xf numFmtId="49" fontId="3" fillId="3" borderId="0" xfId="3" applyNumberFormat="1" applyFont="1" applyFill="1" applyAlignment="1">
      <alignment horizontal="left" vertical="center" indent="2"/>
    </xf>
    <xf numFmtId="0" fontId="7" fillId="2" borderId="0" xfId="3" applyFont="1" applyFill="1" applyAlignment="1">
      <alignment horizontal="right" vertical="center"/>
    </xf>
    <xf numFmtId="0" fontId="6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vertical="center"/>
    </xf>
    <xf numFmtId="49" fontId="5" fillId="4" borderId="0" xfId="3" applyNumberFormat="1" applyFont="1" applyFill="1" applyAlignment="1">
      <alignment horizontal="left" vertical="center" indent="2"/>
    </xf>
    <xf numFmtId="0" fontId="8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center" vertical="center"/>
    </xf>
    <xf numFmtId="0" fontId="20" fillId="2" borderId="0" xfId="3" applyFill="1"/>
    <xf numFmtId="0" fontId="24" fillId="8" borderId="0" xfId="0" applyFont="1" applyFill="1" applyAlignment="1" applyProtection="1">
      <alignment horizontal="centerContinuous" vertical="center"/>
      <protection locked="0"/>
    </xf>
    <xf numFmtId="0" fontId="24" fillId="8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32" fillId="0" borderId="9" xfId="0" applyFont="1" applyBorder="1" applyAlignment="1" applyProtection="1">
      <alignment horizontal="center" vertical="center"/>
      <protection hidden="1"/>
    </xf>
    <xf numFmtId="0" fontId="0" fillId="0" borderId="9" xfId="0" applyBorder="1" applyAlignment="1">
      <alignment horizontal="center" vertical="center"/>
    </xf>
    <xf numFmtId="0" fontId="31" fillId="9" borderId="9" xfId="0" applyFont="1" applyFill="1" applyBorder="1" applyAlignment="1">
      <alignment horizontal="center" vertical="center"/>
    </xf>
    <xf numFmtId="0" fontId="33" fillId="2" borderId="16" xfId="0" applyFont="1" applyFill="1" applyBorder="1" applyAlignment="1" applyProtection="1">
      <alignment horizontal="center" vertical="center"/>
      <protection hidden="1"/>
    </xf>
    <xf numFmtId="0" fontId="33" fillId="2" borderId="17" xfId="0" applyFont="1" applyFill="1" applyBorder="1" applyAlignment="1" applyProtection="1">
      <alignment horizontal="centerContinuous" vertical="distributed"/>
      <protection hidden="1"/>
    </xf>
    <xf numFmtId="181" fontId="33" fillId="2" borderId="16" xfId="0" applyNumberFormat="1" applyFont="1" applyFill="1" applyBorder="1" applyAlignment="1" applyProtection="1">
      <alignment horizontal="center" vertical="center"/>
      <protection hidden="1"/>
    </xf>
    <xf numFmtId="180" fontId="0" fillId="10" borderId="25" xfId="0" applyNumberFormat="1" applyFill="1" applyBorder="1" applyAlignment="1" applyProtection="1">
      <alignment horizontal="center" vertical="center"/>
      <protection hidden="1"/>
    </xf>
    <xf numFmtId="0" fontId="0" fillId="10" borderId="25" xfId="0" applyFill="1" applyBorder="1" applyAlignment="1" applyProtection="1">
      <alignment horizontal="left" vertical="center"/>
      <protection hidden="1"/>
    </xf>
    <xf numFmtId="0" fontId="0" fillId="10" borderId="25" xfId="0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 2" xfId="3" xr:uid="{BEE386AF-1770-4C55-8832-69A1547C34AD}"/>
    <cellStyle name="Normal 2 2" xfId="1" xr:uid="{B940FBAB-D8C9-4B8F-87CB-93EC2D494827}"/>
    <cellStyle name="Normal 3 2" xfId="2" xr:uid="{26E38503-1A29-46C9-A95D-10BAE50526D5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180" formatCode="[$-409]mmmm\ d\,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charset val="162"/>
        <scheme val="minor"/>
      </font>
      <fill>
        <patternFill patternType="solid">
          <fgColor indexed="64"/>
          <bgColor theme="8" tint="0.39997558519241921"/>
        </patternFill>
      </fill>
      <alignment horizontal="centerContinuous" vertical="center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  <border>
        <top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bottom/>
        <vertical/>
        <horizontal/>
      </border>
    </dxf>
    <dxf>
      <border>
        <left style="thin">
          <color rgb="FF2F528F"/>
        </left>
        <right style="thin">
          <color rgb="FF2F528F"/>
        </right>
        <top style="thin">
          <color rgb="FF2F528F"/>
        </top>
        <bottom style="thin">
          <color rgb="FF2F528F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bottom/>
        <vertical/>
        <horizontal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00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6A6A6"/>
      <color rgb="FFCCCCCC"/>
      <color rgb="FF07ADAD"/>
      <color rgb="FF3BAB88"/>
      <color rgb="FF48C09B"/>
      <color rgb="FF009999"/>
      <color rgb="FF2F528F"/>
      <color rgb="FF006699"/>
      <color rgb="FF0099CC"/>
      <color rgb="FF39A5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Calculations!$E$7" lockText="1" noThreeD="1"/>
</file>

<file path=xl/ctrlProps/ctrlProp2.xml><?xml version="1.0" encoding="utf-8"?>
<formControlPr xmlns="http://schemas.microsoft.com/office/spreadsheetml/2009/9/main" objectType="CheckBox" checked="Checked" fmlaLink="Calculations!$E$8" lockText="1" noThreeD="1"/>
</file>

<file path=xl/ctrlProps/ctrlProp3.xml><?xml version="1.0" encoding="utf-8"?>
<formControlPr xmlns="http://schemas.microsoft.com/office/spreadsheetml/2009/9/main" objectType="CheckBox" checked="Checked" fmlaLink="Calculations!$E$9" lockText="1" noThreeD="1"/>
</file>

<file path=xl/ctrlProps/ctrlProp4.xml><?xml version="1.0" encoding="utf-8"?>
<formControlPr xmlns="http://schemas.microsoft.com/office/spreadsheetml/2009/9/main" objectType="CheckBox" checked="Checked" fmlaLink="Calculations!$E$10" lockText="1" noThreeD="1"/>
</file>

<file path=xl/ctrlProps/ctrlProp5.xml><?xml version="1.0" encoding="utf-8"?>
<formControlPr xmlns="http://schemas.microsoft.com/office/spreadsheetml/2009/9/main" objectType="CheckBox" checked="Checked" fmlaLink="Calculations!$E$11" lockText="1" noThreeD="1"/>
</file>

<file path=xl/ctrlProps/ctrlProp6.xml><?xml version="1.0" encoding="utf-8"?>
<formControlPr xmlns="http://schemas.microsoft.com/office/spreadsheetml/2009/9/main" objectType="CheckBox" fmlaLink="Calculations!$E$12" lockText="1" noThreeD="1"/>
</file>

<file path=xl/ctrlProps/ctrlProp7.xml><?xml version="1.0" encoding="utf-8"?>
<formControlPr xmlns="http://schemas.microsoft.com/office/spreadsheetml/2009/9/main" objectType="CheckBox" fmlaLink="Calculations!$E$13" lockText="1" noThreeD="1"/>
</file>

<file path=xl/ctrlProps/ctrlProp8.xml><?xml version="1.0" encoding="utf-8"?>
<formControlPr xmlns="http://schemas.microsoft.com/office/spreadsheetml/2009/9/main" objectType="CheckBox" fmlaLink="Calculations!$E$16" lockText="1" noThreeD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6.png"/><Relationship Id="rId3" Type="http://schemas.openxmlformats.org/officeDocument/2006/relationships/hyperlink" Target="#DateCalculator!A5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RandomDate!A5"/><Relationship Id="rId6" Type="http://schemas.openxmlformats.org/officeDocument/2006/relationships/image" Target="../media/image3.png"/><Relationship Id="rId11" Type="http://schemas.microsoft.com/office/2007/relationships/hdphoto" Target="../media/hdphoto1.wdp"/><Relationship Id="rId5" Type="http://schemas.openxmlformats.org/officeDocument/2006/relationships/hyperlink" Target="#Holidays!A6"/><Relationship Id="rId15" Type="http://schemas.openxmlformats.org/officeDocument/2006/relationships/image" Target="../media/image7.png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16" Type="http://schemas.openxmlformats.org/officeDocument/2006/relationships/image" Target="../media/image11.png"/><Relationship Id="rId17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7" Type="http://schemas.openxmlformats.org/officeDocument/2006/relationships/hyperlink" Target="#Holidays!A6"/><Relationship Id="rId2" Type="http://schemas.openxmlformats.org/officeDocument/2006/relationships/image" Target="../media/image4.png"/><Relationship Id="rId1" Type="http://schemas.openxmlformats.org/officeDocument/2006/relationships/hyperlink" Target="#RandomDate!A5"/><Relationship Id="rId6" Type="http://schemas.openxmlformats.org/officeDocument/2006/relationships/image" Target="../media/image8.png"/><Relationship Id="rId5" Type="http://schemas.openxmlformats.org/officeDocument/2006/relationships/hyperlink" Target="#Dashboard!A5"/><Relationship Id="rId10" Type="http://schemas.openxmlformats.org/officeDocument/2006/relationships/image" Target="../media/image7.png"/><Relationship Id="rId4" Type="http://schemas.openxmlformats.org/officeDocument/2006/relationships/image" Target="../media/image6.png"/><Relationship Id="rId11" Type="http://schemas.openxmlformats.org/officeDocument/2006/relationships/image" Target="../media/image12.png"/><Relationship Id="rId12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7" Type="http://schemas.openxmlformats.org/officeDocument/2006/relationships/hyperlink" Target="#Holidays!A6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5" Type="http://schemas.openxmlformats.org/officeDocument/2006/relationships/hyperlink" Target="#Dashboard!A5"/><Relationship Id="rId10" Type="http://schemas.openxmlformats.org/officeDocument/2006/relationships/image" Target="../media/image7.png"/><Relationship Id="rId4" Type="http://schemas.openxmlformats.org/officeDocument/2006/relationships/image" Target="../media/image6.png"/><Relationship Id="rId11" Type="http://schemas.openxmlformats.org/officeDocument/2006/relationships/image" Target="../media/image13.png"/><Relationship Id="rId12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6.png"/><Relationship Id="rId7" Type="http://schemas.openxmlformats.org/officeDocument/2006/relationships/image" Target="../media/image7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hyperlink" Target="#Dashboard!A5"/><Relationship Id="rId9" Type="http://schemas.openxmlformats.org/officeDocument/2006/relationships/image" Target="../media/image14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Dashboard!A5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697500</xdr:colOff>
      <xdr:row>6</xdr:row>
      <xdr:rowOff>157500</xdr:rowOff>
    </xdr:from>
    <xdr:to>
      <xdr:col>5</xdr:col>
      <xdr:colOff>0</xdr:colOff>
      <xdr:row>8</xdr:row>
      <xdr:rowOff>223500</xdr:rowOff>
    </xdr:to>
    <xdr:grpSp>
      <xdr:nvGrpSpPr>
        <xdr:cNvPr id="6" name="Group 5">
          <a:hlinkClick xmlns:r="http://schemas.openxmlformats.org/officeDocument/2006/relationships" r:id="rId1" tooltip="Generate Dates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 noChangeAspect="1"/>
        </xdr:cNvGrpSpPr>
      </xdr:nvGrpSpPr>
      <xdr:grpSpPr>
        <a:xfrm>
          <a:off x="945150" y="1290975"/>
          <a:ext cx="2160000" cy="828000"/>
          <a:chOff x="1752600" y="1289122"/>
          <a:chExt cx="2160000" cy="828000"/>
        </a:xfrm>
      </xdr:grpSpPr>
      <xdr:sp macro="" textlink="">
        <xdr:nvSpPr>
          <xdr:cNvPr id="22" name="Rectangle: Rounded Corners 21">
            <a:hlinkClick xmlns:r="http://schemas.openxmlformats.org/officeDocument/2006/relationships" r:id="rId1" tooltip="Generate Dates"/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1752600" y="1289122"/>
            <a:ext cx="2160000" cy="828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 anchorCtr="0"/>
          <a:lstStyle/>
          <a:p>
            <a:pPr algn="l"/>
            <a:endParaRPr lang="en-US" sz="1100"/>
          </a:p>
        </xdr:txBody>
      </xdr:sp>
      <xdr:sp macro="" textlink="">
        <xdr:nvSpPr>
          <xdr:cNvPr id="23" name="TextBox 22">
            <a:hlinkClick xmlns:r="http://schemas.openxmlformats.org/officeDocument/2006/relationships" r:id="rId1" tooltip="Generate Dates"/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2654678" y="1515250"/>
            <a:ext cx="1080000" cy="3757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ctr"/>
            <a:r>
              <a:rPr lang="tr-TR" sz="120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GENERATE DATES</a:t>
            </a:r>
            <a:endParaRPr lang="en-US" sz="12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4" name="Picture 23">
            <a:hlinkClick xmlns:r="http://schemas.openxmlformats.org/officeDocument/2006/relationships" r:id="rId1" tooltip="Generate Dates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7288" y="1469122"/>
            <a:ext cx="540001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697500</xdr:colOff>
      <xdr:row>10</xdr:row>
      <xdr:rowOff>157500</xdr:rowOff>
    </xdr:from>
    <xdr:to>
      <xdr:col>5</xdr:col>
      <xdr:colOff>0</xdr:colOff>
      <xdr:row>12</xdr:row>
      <xdr:rowOff>223500</xdr:rowOff>
    </xdr:to>
    <xdr:grpSp>
      <xdr:nvGrpSpPr>
        <xdr:cNvPr id="7" name="Group 6">
          <a:hlinkClick xmlns:r="http://schemas.openxmlformats.org/officeDocument/2006/relationships" r:id="rId3" tooltip="Dates Calculator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 noChangeAspect="1"/>
        </xdr:cNvGrpSpPr>
      </xdr:nvGrpSpPr>
      <xdr:grpSpPr>
        <a:xfrm>
          <a:off x="945150" y="2814975"/>
          <a:ext cx="2160000" cy="828000"/>
          <a:chOff x="1752600" y="2757873"/>
          <a:chExt cx="2160000" cy="828000"/>
        </a:xfrm>
      </xdr:grpSpPr>
      <xdr:sp macro="" textlink="">
        <xdr:nvSpPr>
          <xdr:cNvPr id="21" name="Rectangle: Rounded Corners 20">
            <a:hlinkClick xmlns:r="http://schemas.openxmlformats.org/officeDocument/2006/relationships" r:id="rId3" tooltip="Dates Calculator"/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1752600" y="2757873"/>
            <a:ext cx="2160000" cy="828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 anchorCtr="0"/>
          <a:lstStyle/>
          <a:p>
            <a:pPr algn="l"/>
            <a:endParaRPr lang="en-US" sz="1100"/>
          </a:p>
        </xdr:txBody>
      </xdr:sp>
      <xdr:sp macro="" textlink="">
        <xdr:nvSpPr>
          <xdr:cNvPr id="25" name="TextBox 24">
            <a:hlinkClick xmlns:r="http://schemas.openxmlformats.org/officeDocument/2006/relationships" r:id="rId3" tooltip="Dates Calculator"/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2654678" y="2984001"/>
            <a:ext cx="1080000" cy="3757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ctr"/>
            <a:r>
              <a:rPr lang="tr-TR" sz="120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DATES CALCULATOR</a:t>
            </a:r>
            <a:endParaRPr lang="en-US" sz="12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9" name="Picture 8">
            <a:hlinkClick xmlns:r="http://schemas.openxmlformats.org/officeDocument/2006/relationships" r:id="rId3" tooltip="Dates Calculator"/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526" t="14633" r="24242" b="14484"/>
          <a:stretch/>
        </xdr:blipFill>
        <xdr:spPr>
          <a:xfrm flipV="1">
            <a:off x="1977218" y="2937873"/>
            <a:ext cx="678789" cy="468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697500</xdr:colOff>
      <xdr:row>14</xdr:row>
      <xdr:rowOff>157499</xdr:rowOff>
    </xdr:from>
    <xdr:to>
      <xdr:col>5</xdr:col>
      <xdr:colOff>0</xdr:colOff>
      <xdr:row>16</xdr:row>
      <xdr:rowOff>223499</xdr:rowOff>
    </xdr:to>
    <xdr:grpSp>
      <xdr:nvGrpSpPr>
        <xdr:cNvPr id="8" name="Group 7">
          <a:hlinkClick xmlns:r="http://schemas.openxmlformats.org/officeDocument/2006/relationships" r:id="rId5" tooltip="Customize Holidays List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 noChangeAspect="1"/>
        </xdr:cNvGrpSpPr>
      </xdr:nvGrpSpPr>
      <xdr:grpSpPr>
        <a:xfrm>
          <a:off x="945150" y="4338974"/>
          <a:ext cx="2160000" cy="828000"/>
          <a:chOff x="1752600" y="4334624"/>
          <a:chExt cx="2160000" cy="720000"/>
        </a:xfrm>
      </xdr:grpSpPr>
      <xdr:sp macro="" textlink="">
        <xdr:nvSpPr>
          <xdr:cNvPr id="18" name="Rectangle: Rounded Corners 17">
            <a:hlinkClick xmlns:r="http://schemas.openxmlformats.org/officeDocument/2006/relationships" r:id="rId5" tooltip="Customize Holidays List"/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1752600" y="4334624"/>
            <a:ext cx="2160000" cy="720000"/>
          </a:xfrm>
          <a:prstGeom prst="roundRect">
            <a:avLst/>
          </a:prstGeom>
          <a:solidFill>
            <a:srgbClr val="2E86AB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 anchorCtr="0"/>
          <a:lstStyle/>
          <a:p>
            <a:pPr algn="l"/>
            <a:endParaRPr lang="en-US" sz="1100"/>
          </a:p>
        </xdr:txBody>
      </xdr:sp>
      <xdr:sp macro="" textlink="">
        <xdr:nvSpPr>
          <xdr:cNvPr id="19" name="TextBox 18">
            <a:hlinkClick xmlns:r="http://schemas.openxmlformats.org/officeDocument/2006/relationships" r:id="rId5" tooltip="Customize Holidays List"/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2654678" y="4522398"/>
            <a:ext cx="1080000" cy="3444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ctr"/>
            <a:r>
              <a:rPr lang="tr-TR" sz="11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CUSTOMIZE </a:t>
            </a:r>
            <a:r>
              <a:rPr lang="tr-TR" sz="1100" b="1">
                <a:solidFill>
                  <a:schemeClr val="bg1"/>
                </a:solidFill>
                <a:effectLst>
                  <a:outerShdw blurRad="50800" dist="38100" dir="13500000" algn="br" rotWithShape="0">
                    <a:srgbClr val="1F4E78">
                      <a:alpha val="40000"/>
                    </a:srgbClr>
                  </a:outerShdw>
                </a:effectLst>
                <a:latin typeface="Arial"/>
                <a:ea typeface="+mn-ea"/>
                <a:cs typeface="Arial"/>
              </a:rPr>
              <a:t>HOLIDAYS</a:t>
            </a:r>
            <a:r>
              <a:rPr lang="tr-TR" sz="11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LIST </a:t>
            </a:r>
            <a:endParaRPr lang="en-US" sz="11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4" name="Picture 13">
            <a:hlinkClick xmlns:r="http://schemas.openxmlformats.org/officeDocument/2006/relationships" r:id="rId5" tooltip="Customize Holidays List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3893" y="4442624"/>
            <a:ext cx="504000" cy="504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114606</xdr:colOff>
      <xdr:row>1</xdr:row>
      <xdr:rowOff>52693</xdr:rowOff>
    </xdr:from>
    <xdr:to>
      <xdr:col>1</xdr:col>
      <xdr:colOff>599770</xdr:colOff>
      <xdr:row>2</xdr:row>
      <xdr:rowOff>290207</xdr:rowOff>
    </xdr:to>
    <xdr:pic>
      <xdr:nvPicPr>
        <xdr:cNvPr id="5" name="mainico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56" y="138418"/>
          <a:ext cx="485164" cy="485164"/>
        </a:xfrm>
        <a:prstGeom prst="rect">
          <a:avLst/>
        </a:prstGeom>
      </xdr:spPr>
    </xdr:pic>
    <xdr:clientData/>
  </xdr:twoCellAnchor>
  <xdr:oneCellAnchor>
    <xdr:from>
      <xdr:col>11</xdr:col>
      <xdr:colOff>457199</xdr:colOff>
      <xdr:row>1</xdr:row>
      <xdr:rowOff>104775</xdr:rowOff>
    </xdr:from>
    <xdr:ext cx="1014221" cy="291600"/>
    <xdr:pic>
      <xdr:nvPicPr>
        <xdr:cNvPr id="1025" name="mpkLogo">
          <a:hlinkClick xmlns:a="http://schemas.openxmlformats.org/drawingml/2006/main" xmlns:r="http://schemas.openxmlformats.org/officeDocument/2006/relationships" r:id="rId17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6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9</xdr:row>
          <xdr:rowOff>247650</xdr:rowOff>
        </xdr:from>
        <xdr:to>
          <xdr:col>6</xdr:col>
          <xdr:colOff>1514475</xdr:colOff>
          <xdr:row>11</xdr:row>
          <xdr:rowOff>0</xdr:rowOff>
        </xdr:to>
        <xdr:sp macro="" textlink="">
          <xdr:nvSpPr>
            <xdr:cNvPr id="15431" name="Monday" hidden="1">
              <a:extLst>
                <a:ext uri="{63B3BB69-23CF-44E3-9099-C40C66FF867C}">
                  <a14:compatExt spid="_x0000_s15431"/>
                </a:ext>
                <a:ext uri="{FF2B5EF4-FFF2-40B4-BE49-F238E27FC236}">
                  <a16:creationId xmlns:a16="http://schemas.microsoft.com/office/drawing/2014/main" id="{00000000-0008-0000-0100-00004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70AD47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Monday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</xdr:row>
          <xdr:rowOff>9525</xdr:rowOff>
        </xdr:from>
        <xdr:to>
          <xdr:col>6</xdr:col>
          <xdr:colOff>1514475</xdr:colOff>
          <xdr:row>12</xdr:row>
          <xdr:rowOff>9525</xdr:rowOff>
        </xdr:to>
        <xdr:sp macro="" textlink="">
          <xdr:nvSpPr>
            <xdr:cNvPr id="15435" name="Check Box 75" hidden="1">
              <a:extLst>
                <a:ext uri="{63B3BB69-23CF-44E3-9099-C40C66FF867C}">
                  <a14:compatExt spid="_x0000_s15435"/>
                </a:ext>
                <a:ext uri="{FF2B5EF4-FFF2-40B4-BE49-F238E27FC236}">
                  <a16:creationId xmlns:a16="http://schemas.microsoft.com/office/drawing/2014/main" id="{00000000-0008-0000-0100-00004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Tuesday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</xdr:row>
          <xdr:rowOff>247650</xdr:rowOff>
        </xdr:from>
        <xdr:to>
          <xdr:col>6</xdr:col>
          <xdr:colOff>1514475</xdr:colOff>
          <xdr:row>13</xdr:row>
          <xdr:rowOff>0</xdr:rowOff>
        </xdr:to>
        <xdr:sp macro="" textlink="">
          <xdr:nvSpPr>
            <xdr:cNvPr id="15436" name="Check Box 76" hidden="1">
              <a:extLst>
                <a:ext uri="{63B3BB69-23CF-44E3-9099-C40C66FF867C}">
                  <a14:compatExt spid="_x0000_s15436"/>
                </a:ext>
                <a:ext uri="{FF2B5EF4-FFF2-40B4-BE49-F238E27FC236}">
                  <a16:creationId xmlns:a16="http://schemas.microsoft.com/office/drawing/2014/main" id="{00000000-0008-0000-0100-00004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Wednesday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12</xdr:row>
          <xdr:rowOff>247650</xdr:rowOff>
        </xdr:from>
        <xdr:to>
          <xdr:col>6</xdr:col>
          <xdr:colOff>1514475</xdr:colOff>
          <xdr:row>14</xdr:row>
          <xdr:rowOff>0</xdr:rowOff>
        </xdr:to>
        <xdr:sp macro="" textlink="">
          <xdr:nvSpPr>
            <xdr:cNvPr id="15437" name="Check Box 77" hidden="1">
              <a:extLst>
                <a:ext uri="{63B3BB69-23CF-44E3-9099-C40C66FF867C}">
                  <a14:compatExt spid="_x0000_s15437"/>
                </a:ext>
                <a:ext uri="{FF2B5EF4-FFF2-40B4-BE49-F238E27FC236}">
                  <a16:creationId xmlns:a16="http://schemas.microsoft.com/office/drawing/2014/main" id="{00000000-0008-0000-0100-00004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Thursday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247650</xdr:rowOff>
        </xdr:from>
        <xdr:to>
          <xdr:col>6</xdr:col>
          <xdr:colOff>1514475</xdr:colOff>
          <xdr:row>15</xdr:row>
          <xdr:rowOff>0</xdr:rowOff>
        </xdr:to>
        <xdr:sp macro="" textlink="">
          <xdr:nvSpPr>
            <xdr:cNvPr id="15438" name="Check Box 78" hidden="1">
              <a:extLst>
                <a:ext uri="{63B3BB69-23CF-44E3-9099-C40C66FF867C}">
                  <a14:compatExt spid="_x0000_s15438"/>
                </a:ext>
                <a:ext uri="{FF2B5EF4-FFF2-40B4-BE49-F238E27FC236}">
                  <a16:creationId xmlns:a16="http://schemas.microsoft.com/office/drawing/2014/main" id="{00000000-0008-0000-0100-00004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Friday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</xdr:row>
          <xdr:rowOff>247650</xdr:rowOff>
        </xdr:from>
        <xdr:to>
          <xdr:col>6</xdr:col>
          <xdr:colOff>1514475</xdr:colOff>
          <xdr:row>17</xdr:row>
          <xdr:rowOff>0</xdr:rowOff>
        </xdr:to>
        <xdr:sp macro="" textlink="">
          <xdr:nvSpPr>
            <xdr:cNvPr id="15446" name="Check Box 86" hidden="1">
              <a:extLst>
                <a:ext uri="{63B3BB69-23CF-44E3-9099-C40C66FF867C}">
                  <a14:compatExt spid="_x0000_s15446"/>
                </a:ext>
                <a:ext uri="{FF2B5EF4-FFF2-40B4-BE49-F238E27FC236}">
                  <a16:creationId xmlns:a16="http://schemas.microsoft.com/office/drawing/2014/main" id="{00000000-0008-0000-0100-00005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Saturday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16</xdr:row>
          <xdr:rowOff>247650</xdr:rowOff>
        </xdr:from>
        <xdr:to>
          <xdr:col>6</xdr:col>
          <xdr:colOff>1514475</xdr:colOff>
          <xdr:row>18</xdr:row>
          <xdr:rowOff>0</xdr:rowOff>
        </xdr:to>
        <xdr:sp macro="" textlink="">
          <xdr:nvSpPr>
            <xdr:cNvPr id="15447" name="Check Box 87" hidden="1">
              <a:extLst>
                <a:ext uri="{63B3BB69-23CF-44E3-9099-C40C66FF867C}">
                  <a14:compatExt spid="_x0000_s15447"/>
                </a:ext>
                <a:ext uri="{FF2B5EF4-FFF2-40B4-BE49-F238E27FC236}">
                  <a16:creationId xmlns:a16="http://schemas.microsoft.com/office/drawing/2014/main" id="{00000000-0008-0000-0100-00005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Sunday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247650</xdr:rowOff>
        </xdr:from>
        <xdr:to>
          <xdr:col>6</xdr:col>
          <xdr:colOff>1514475</xdr:colOff>
          <xdr:row>20</xdr:row>
          <xdr:rowOff>0</xdr:rowOff>
        </xdr:to>
        <xdr:sp macro="" textlink="">
          <xdr:nvSpPr>
            <xdr:cNvPr id="15448" name="Check Box 88" hidden="1">
              <a:extLst>
                <a:ext uri="{63B3BB69-23CF-44E3-9099-C40C66FF867C}">
                  <a14:compatExt spid="_x0000_s15448"/>
                </a:ext>
                <a:ext uri="{FF2B5EF4-FFF2-40B4-BE49-F238E27FC236}">
                  <a16:creationId xmlns:a16="http://schemas.microsoft.com/office/drawing/2014/main" id="{00000000-0008-0000-0100-00005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Include list of holidays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592590</xdr:colOff>
      <xdr:row>24</xdr:row>
      <xdr:rowOff>93210</xdr:rowOff>
    </xdr:from>
    <xdr:to>
      <xdr:col>3</xdr:col>
      <xdr:colOff>855210</xdr:colOff>
      <xdr:row>25</xdr:row>
      <xdr:rowOff>188460</xdr:rowOff>
    </xdr:to>
    <xdr:sp macro="" textlink="">
      <xdr:nvSpPr>
        <xdr:cNvPr id="37" name="Left Arrow 1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 rot="5400000">
          <a:off x="1428750" y="5724525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114605</xdr:colOff>
      <xdr:row>1</xdr:row>
      <xdr:rowOff>52693</xdr:rowOff>
    </xdr:from>
    <xdr:to>
      <xdr:col>2</xdr:col>
      <xdr:colOff>285444</xdr:colOff>
      <xdr:row>2</xdr:row>
      <xdr:rowOff>290207</xdr:rowOff>
    </xdr:to>
    <xdr:pic>
      <xdr:nvPicPr>
        <xdr:cNvPr id="6" name="mainico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55" y="138418"/>
          <a:ext cx="485164" cy="485164"/>
        </a:xfrm>
        <a:prstGeom prst="rect">
          <a:avLst/>
        </a:prstGeom>
      </xdr:spPr>
    </xdr:pic>
    <xdr:clientData/>
  </xdr:twoCellAnchor>
  <xdr:oneCellAnchor>
    <xdr:from>
      <xdr:col>6</xdr:col>
      <xdr:colOff>209548</xdr:colOff>
      <xdr:row>21</xdr:row>
      <xdr:rowOff>64067</xdr:rowOff>
    </xdr:from>
    <xdr:ext cx="1008000" cy="540000"/>
    <xdr:sp macro="[0]!createRandomDate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>
        <a:xfrm>
          <a:off x="4495798" y="4912292"/>
          <a:ext cx="1008000" cy="54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spAutoFit/>
        </a:bodyPr>
        <a:lstStyle/>
        <a:p>
          <a:pPr algn="ctr"/>
          <a:r>
            <a:rPr lang="en-US" sz="1100" b="1"/>
            <a:t>GENERATE</a:t>
          </a:r>
          <a:r>
            <a:rPr lang="en-US" sz="1100" b="1" baseline="0"/>
            <a:t> DATES</a:t>
          </a:r>
          <a:endParaRPr lang="tr-TR" sz="1100" b="1"/>
        </a:p>
      </xdr:txBody>
    </xdr:sp>
    <xdr:clientData/>
  </xdr:oneCellAnchor>
  <xdr:oneCellAnchor>
    <xdr:from>
      <xdr:col>4</xdr:col>
      <xdr:colOff>381000</xdr:colOff>
      <xdr:row>18</xdr:row>
      <xdr:rowOff>215796</xdr:rowOff>
    </xdr:from>
    <xdr:ext cx="1018800" cy="432000"/>
    <xdr:sp macro="[0]!clearList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838450" y="4321071"/>
          <a:ext cx="1018800" cy="432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spAutoFit/>
        </a:bodyPr>
        <a:lstStyle/>
        <a:p>
          <a:pPr algn="ctr"/>
          <a:r>
            <a:rPr lang="en-US" sz="1100" b="1"/>
            <a:t>CLEAR</a:t>
          </a:r>
          <a:r>
            <a:rPr lang="en-US" sz="1100" b="1" baseline="0"/>
            <a:t> LIST</a:t>
          </a:r>
          <a:endParaRPr lang="tr-TR" sz="1100" b="1"/>
        </a:p>
      </xdr:txBody>
    </xdr:sp>
    <xdr:clientData/>
  </xdr:oneCellAnchor>
  <xdr:oneCellAnchor>
    <xdr:from>
      <xdr:col>4</xdr:col>
      <xdr:colOff>381000</xdr:colOff>
      <xdr:row>21</xdr:row>
      <xdr:rowOff>172273</xdr:rowOff>
    </xdr:from>
    <xdr:ext cx="1018800" cy="432000"/>
    <xdr:sp macro="[0]!FormatDate" textlink="">
      <xdr:nvSpPr>
        <xdr:cNvPr id="20" name="Rectangle: Rounded Corners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2838450" y="5020498"/>
          <a:ext cx="1018800" cy="432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>
          <a:spAutoFit/>
        </a:bodyPr>
        <a:lstStyle/>
        <a:p>
          <a:pPr algn="ctr"/>
          <a:r>
            <a:rPr lang="en-US" sz="1100" b="1"/>
            <a:t>UPDATE</a:t>
          </a:r>
          <a:r>
            <a:rPr lang="en-US" sz="1100" b="1" baseline="0"/>
            <a:t> FORMAT</a:t>
          </a:r>
          <a:endParaRPr lang="tr-TR" sz="1100" b="1"/>
        </a:p>
      </xdr:txBody>
    </xdr:sp>
    <xdr:clientData/>
  </xdr:oneCellAnchor>
  <xdr:twoCellAnchor editAs="oneCell">
    <xdr:from>
      <xdr:col>11</xdr:col>
      <xdr:colOff>95250</xdr:colOff>
      <xdr:row>1</xdr:row>
      <xdr:rowOff>41325</xdr:rowOff>
    </xdr:from>
    <xdr:to>
      <xdr:col>11</xdr:col>
      <xdr:colOff>1139250</xdr:colOff>
      <xdr:row>2</xdr:row>
      <xdr:rowOff>243675</xdr:rowOff>
    </xdr:to>
    <xdr:grpSp>
      <xdr:nvGrpSpPr>
        <xdr:cNvPr id="21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pSpPr/>
      </xdr:nvGrpSpPr>
      <xdr:grpSpPr>
        <a:xfrm>
          <a:off x="9620250" y="127050"/>
          <a:ext cx="1044000" cy="450000"/>
          <a:chOff x="6972831" y="127063"/>
          <a:chExt cx="1044000" cy="450000"/>
        </a:xfrm>
      </xdr:grpSpPr>
      <xdr:sp macro="" textlink="">
        <xdr:nvSpPr>
          <xdr:cNvPr id="22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3" name="Picture 22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4</xdr:col>
      <xdr:colOff>1157250</xdr:colOff>
      <xdr:row>1</xdr:row>
      <xdr:rowOff>69530</xdr:rowOff>
    </xdr:from>
    <xdr:to>
      <xdr:col>6</xdr:col>
      <xdr:colOff>552450</xdr:colOff>
      <xdr:row>2</xdr:row>
      <xdr:rowOff>253880</xdr:rowOff>
    </xdr:to>
    <xdr:grpSp>
      <xdr:nvGrpSpPr>
        <xdr:cNvPr id="13" name="Group 12">
          <a:hlinkClick xmlns:r="http://schemas.openxmlformats.org/officeDocument/2006/relationships" r:id="rId7" tooltip="Custom Holidays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3614700" y="155255"/>
          <a:ext cx="1224000" cy="432000"/>
          <a:chOff x="6762750" y="162000"/>
          <a:chExt cx="1188000" cy="396000"/>
        </a:xfrm>
      </xdr:grpSpPr>
      <xdr:sp macro="" textlink="">
        <xdr:nvSpPr>
          <xdr:cNvPr id="14" name="Rectangle: Rounded Corners 13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6762750" y="162000"/>
            <a:ext cx="1188000" cy="396000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 anchorCtr="0"/>
          <a:lstStyle/>
          <a:p>
            <a:pPr algn="l"/>
            <a:endParaRPr lang="en-US" sz="1000"/>
          </a:p>
        </xdr:txBody>
      </xdr:sp>
      <xdr:sp macro="" textlink="">
        <xdr:nvSpPr>
          <xdr:cNvPr id="24" name="TextBox 23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 txBox="1"/>
        </xdr:nvSpPr>
        <xdr:spPr>
          <a:xfrm>
            <a:off x="7283828" y="203483"/>
            <a:ext cx="576000" cy="3130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ctr"/>
            <a:r>
              <a:rPr lang="tr-TR" sz="100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CUSTOM HOLIDAYS</a:t>
            </a:r>
            <a:endParaRPr lang="en-US" sz="10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5" name="Picture 24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14925" y="216000"/>
            <a:ext cx="288000" cy="288000"/>
          </a:xfrm>
          <a:prstGeom prst="rect">
            <a:avLst/>
          </a:prstGeom>
        </xdr:spPr>
      </xdr:pic>
    </xdr:grpSp>
    <xdr:clientData fPrintsWithSheet="0"/>
  </xdr:twoCellAnchor>
  <xdr:oneCellAnchor>
    <xdr:from>
      <xdr:col>9</xdr:col>
      <xdr:colOff>1352549</xdr:colOff>
      <xdr:row>1</xdr:row>
      <xdr:rowOff>104775</xdr:rowOff>
    </xdr:from>
    <xdr:ext cx="1014221" cy="291600"/>
    <xdr:pic>
      <xdr:nvPicPr>
        <xdr:cNvPr id="16448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15</xdr:row>
      <xdr:rowOff>123825</xdr:rowOff>
    </xdr:from>
    <xdr:to>
      <xdr:col>7</xdr:col>
      <xdr:colOff>246525</xdr:colOff>
      <xdr:row>21</xdr:row>
      <xdr:rowOff>181875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81000" y="3895725"/>
          <a:ext cx="9000000" cy="1944000"/>
        </a:xfrm>
        <a:prstGeom prst="rect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133350</xdr:colOff>
      <xdr:row>7</xdr:row>
      <xdr:rowOff>180974</xdr:rowOff>
    </xdr:from>
    <xdr:to>
      <xdr:col>7</xdr:col>
      <xdr:colOff>246525</xdr:colOff>
      <xdr:row>14</xdr:row>
      <xdr:rowOff>198148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381000" y="1438274"/>
          <a:ext cx="9000000" cy="2217449"/>
        </a:xfrm>
        <a:prstGeom prst="rect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114606</xdr:colOff>
      <xdr:row>1</xdr:row>
      <xdr:rowOff>52693</xdr:rowOff>
    </xdr:from>
    <xdr:to>
      <xdr:col>2</xdr:col>
      <xdr:colOff>218770</xdr:colOff>
      <xdr:row>2</xdr:row>
      <xdr:rowOff>290207</xdr:rowOff>
    </xdr:to>
    <xdr:pic>
      <xdr:nvPicPr>
        <xdr:cNvPr id="5" name="mainico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56" y="138418"/>
          <a:ext cx="485164" cy="48516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</xdr:row>
      <xdr:rowOff>41325</xdr:rowOff>
    </xdr:from>
    <xdr:to>
      <xdr:col>9</xdr:col>
      <xdr:colOff>529650</xdr:colOff>
      <xdr:row>2</xdr:row>
      <xdr:rowOff>243675</xdr:rowOff>
    </xdr:to>
    <xdr:grpSp>
      <xdr:nvGrpSpPr>
        <xdr:cNvPr id="43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GrpSpPr/>
      </xdr:nvGrpSpPr>
      <xdr:grpSpPr>
        <a:xfrm>
          <a:off x="9620250" y="127050"/>
          <a:ext cx="1044000" cy="450000"/>
          <a:chOff x="6972831" y="127063"/>
          <a:chExt cx="1044000" cy="450000"/>
        </a:xfrm>
      </xdr:grpSpPr>
      <xdr:sp macro="" textlink="">
        <xdr:nvSpPr>
          <xdr:cNvPr id="44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5" name="Picture 44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1271550</xdr:colOff>
      <xdr:row>1</xdr:row>
      <xdr:rowOff>69530</xdr:rowOff>
    </xdr:from>
    <xdr:to>
      <xdr:col>5</xdr:col>
      <xdr:colOff>333375</xdr:colOff>
      <xdr:row>2</xdr:row>
      <xdr:rowOff>253880</xdr:rowOff>
    </xdr:to>
    <xdr:grpSp>
      <xdr:nvGrpSpPr>
        <xdr:cNvPr id="4" name="Group 3">
          <a:hlinkClick xmlns:r="http://schemas.openxmlformats.org/officeDocument/2006/relationships" r:id="rId7" tooltip="Custom Holidays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3614700" y="155255"/>
          <a:ext cx="1224000" cy="432000"/>
          <a:chOff x="6762750" y="162000"/>
          <a:chExt cx="1188000" cy="396000"/>
        </a:xfrm>
      </xdr:grpSpPr>
      <xdr:sp macro="" textlink="">
        <xdr:nvSpPr>
          <xdr:cNvPr id="6" name="Rectangle: Rounded Corners 5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6762750" y="162000"/>
            <a:ext cx="1188000" cy="396000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 anchorCtr="0"/>
          <a:lstStyle/>
          <a:p>
            <a:pPr algn="l"/>
            <a:endParaRPr lang="en-US" sz="1000"/>
          </a:p>
        </xdr:txBody>
      </xdr:sp>
      <xdr:sp macro="" textlink="">
        <xdr:nvSpPr>
          <xdr:cNvPr id="9" name="TextBox 8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 txBox="1"/>
        </xdr:nvSpPr>
        <xdr:spPr>
          <a:xfrm>
            <a:off x="7283828" y="203483"/>
            <a:ext cx="576000" cy="3130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ctr"/>
            <a:r>
              <a:rPr lang="tr-TR" sz="100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CUSTOM HOLIDAYS</a:t>
            </a:r>
            <a:endParaRPr lang="en-US" sz="10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0" name="Picture 9">
            <a:hlinkClick xmlns:r="http://schemas.openxmlformats.org/officeDocument/2006/relationships" r:id="rId7" tooltip="Custom Holidays"/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14925" y="216000"/>
            <a:ext cx="288000" cy="288000"/>
          </a:xfrm>
          <a:prstGeom prst="rect">
            <a:avLst/>
          </a:prstGeom>
        </xdr:spPr>
      </xdr:pic>
    </xdr:grpSp>
    <xdr:clientData fPrintsWithSheet="0"/>
  </xdr:twoCellAnchor>
  <xdr:oneCellAnchor>
    <xdr:from>
      <xdr:col>6</xdr:col>
      <xdr:colOff>962024</xdr:colOff>
      <xdr:row>1</xdr:row>
      <xdr:rowOff>104775</xdr:rowOff>
    </xdr:from>
    <xdr:ext cx="1014221" cy="291600"/>
    <xdr:pic>
      <xdr:nvPicPr>
        <xdr:cNvPr id="1045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114605</xdr:colOff>
      <xdr:row>1</xdr:row>
      <xdr:rowOff>52693</xdr:rowOff>
    </xdr:from>
    <xdr:to>
      <xdr:col>1</xdr:col>
      <xdr:colOff>599769</xdr:colOff>
      <xdr:row>2</xdr:row>
      <xdr:rowOff>290207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55" y="138418"/>
          <a:ext cx="485164" cy="485164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</xdr:row>
      <xdr:rowOff>41325</xdr:rowOff>
    </xdr:from>
    <xdr:to>
      <xdr:col>5</xdr:col>
      <xdr:colOff>539175</xdr:colOff>
      <xdr:row>2</xdr:row>
      <xdr:rowOff>243675</xdr:rowOff>
    </xdr:to>
    <xdr:grpSp>
      <xdr:nvGrpSpPr>
        <xdr:cNvPr id="7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9620250" y="127050"/>
          <a:ext cx="1044000" cy="450000"/>
          <a:chOff x="6972831" y="127063"/>
          <a:chExt cx="1044000" cy="450000"/>
        </a:xfrm>
      </xdr:grpSpPr>
      <xdr:sp macro="" textlink="">
        <xdr:nvSpPr>
          <xdr:cNvPr id="8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1" name="Picture 10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3</xdr:col>
      <xdr:colOff>1438274</xdr:colOff>
      <xdr:row>1</xdr:row>
      <xdr:rowOff>104775</xdr:rowOff>
    </xdr:from>
    <xdr:ext cx="1014221" cy="291600"/>
    <xdr:pic>
      <xdr:nvPicPr>
        <xdr:cNvPr id="101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4E8269-895B-4B8C-A17A-A173C329BF6D}" name="HolidaysDT" displayName="HolidaysDT" ref="B5:D105" headerRowDxfId="7" dataDxfId="6">
  <autoFilter ref="B5:D105" xr:uid="{BA4E8269-895B-4B8C-A17A-A173C329BF6D}"/>
  <tableColumns count="3">
    <tableColumn id="1" xr3:uid="{FFFDF389-D7EC-4709-884A-C48EB3134C3D}" name="DATE" totalsRowLabel="Total" dataDxfId="5" totalsRowDxfId="4"/>
    <tableColumn id="2" xr3:uid="{D514A6F5-6ADE-4EA2-953D-74974E35292B}" name="NAME OR DESCRIPTION" dataDxfId="3" totalsRowDxfId="2"/>
    <tableColumn id="3" xr3:uid="{2FF58537-174B-42A7-AEC3-C54A06FB57AB}" name="NOTES" totalsRowFunction="count" dataDxfId="1" totalsRowDxfId="0"/>
  </tableColumns>
  <tableStyleInfo name="TableStyleLight13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F5E85-955F-436F-83DF-E3C29F7241B9}">
  <sheetPr codeName="Sheet4">
    <pageSetUpPr fitToPage="1"/>
  </sheetPr>
  <dimension ref="A1:N20"/>
  <sheetViews>
    <sheetView showGridLines="0" showRowColHeaders="0" tabSelected="1" zoomScaleNormal="100" workbookViewId="0">
      <pane ySplit="4" topLeftCell="A5" activePane="bottomLeft" state="frozen"/>
      <selection activeCell="F49" sqref="F49"/>
      <selection pane="bottomLeft" activeCell="A5" sqref="A5"/>
    </sheetView>
  </sheetViews>
  <sheetFormatPr defaultColWidth="10.7109375" defaultRowHeight="24.75" customHeight="1" x14ac:dyDescent="0.25"/>
  <cols>
    <col min="1" max="1" width="3.7109375" style="6" customWidth="1"/>
    <col min="2" max="12" width="10.7109375" style="6" customWidth="1"/>
    <col min="13" max="13" width="10.85546875" style="6" customWidth="1"/>
    <col min="14" max="14" width="10.42578125" style="6" customWidth="1"/>
    <col min="15" max="16384" width="10.7109375" style="6"/>
  </cols>
  <sheetData>
    <row r="1" spans="1:14" ht="6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7" customFormat="1" ht="20.100000000000001" customHeight="1" x14ac:dyDescent="0.3">
      <c r="A2" s="56"/>
      <c r="B2" s="71"/>
      <c r="C2" s="134" t="s">
        <v>9</v>
      </c>
      <c r="D2" s="58"/>
      <c r="E2" s="57"/>
      <c r="F2" s="57"/>
      <c r="G2" s="58"/>
      <c r="H2" s="57"/>
      <c r="I2" s="57"/>
      <c r="J2" s="58"/>
      <c r="K2" s="58"/>
      <c r="L2" s="57"/>
      <c r="M2" s="57"/>
      <c r="N2" s="57"/>
    </row>
    <row r="3" spans="1:14" s="8" customFormat="1" ht="24" customHeight="1" x14ac:dyDescent="0.35">
      <c r="A3" s="59"/>
      <c r="B3" s="72"/>
      <c r="C3" s="133" t="s">
        <v>38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s="8" customFormat="1" ht="5.0999999999999996" customHeight="1" x14ac:dyDescent="0.3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4" s="8" customFormat="1" ht="5.0999999999999996" customHeight="1" x14ac:dyDescent="0.3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4" ht="30" customHeight="1" x14ac:dyDescent="0.25">
      <c r="A6" s="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3"/>
    </row>
    <row r="7" spans="1:14" ht="30" customHeight="1" x14ac:dyDescent="0.25">
      <c r="A7" s="1"/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4" ht="30" customHeight="1" x14ac:dyDescent="0.25">
      <c r="A8" s="1"/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</row>
    <row r="9" spans="1:14" ht="30" customHeight="1" x14ac:dyDescent="0.25">
      <c r="A9" s="1"/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30" customHeight="1" x14ac:dyDescent="0.25">
      <c r="A10" s="1"/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</row>
    <row r="11" spans="1:14" ht="30" customHeight="1" x14ac:dyDescent="0.25">
      <c r="A11" s="1"/>
      <c r="B11" s="64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30" customHeight="1" x14ac:dyDescent="0.25">
      <c r="A12" s="1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30" customHeight="1" x14ac:dyDescent="0.25">
      <c r="A13" s="1"/>
      <c r="B13" s="64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4" ht="30" customHeight="1" x14ac:dyDescent="0.25">
      <c r="A14" s="1"/>
      <c r="B14" s="64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30" customHeight="1" x14ac:dyDescent="0.25">
      <c r="A15" s="1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</row>
    <row r="16" spans="1:14" ht="30" customHeight="1" x14ac:dyDescent="0.25">
      <c r="A16" s="1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30" customHeight="1" x14ac:dyDescent="0.25">
      <c r="A17" s="1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4" ht="30" customHeight="1" x14ac:dyDescent="0.25">
      <c r="A18" s="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9"/>
    </row>
    <row r="19" spans="1:14" ht="7.3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3.1" customHeight="1" x14ac:dyDescent="0.25">
      <c r="A20" s="1"/>
      <c r="B20" s="201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202"/>
    </row>
  </sheetData>
  <sheetProtection algorithmName="SHA-512" hashValue="uVajuJ2R+4ie1+mm2oCBfQIalrB8FlHMzluAhlbMHgcx3Lwl0rCGsG51D17VXQuDpoVF3f7T4TC3C7UocjSb9g==" saltValue="28z4fZkzDaOZFevjg7NhGA==" spinCount="100000" sheet="1" objects="1" scenarios="1" formatRows="0"/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5463C-D1F8-4342-BFCB-39839BEDB917}">
  <sheetPr codeName="Sheet1">
    <pageSetUpPr fitToPage="1"/>
  </sheetPr>
  <dimension ref="A1:K1010"/>
  <sheetViews>
    <sheetView showGridLines="0" showRowColHeaders="0" zoomScaleNormal="100" workbookViewId="0">
      <pane ySplit="4" topLeftCell="A5" activePane="bottomLeft" state="frozen"/>
      <selection activeCell="F49" sqref="F49"/>
      <selection pane="bottomLeft" activeCell="A5" sqref="A5"/>
    </sheetView>
  </sheetViews>
  <sheetFormatPr defaultRowHeight="15" x14ac:dyDescent="0.25"/>
  <cols>
    <col min="1" max="1" width="3.7109375" style="28" customWidth="1"/>
    <col min="2" max="3" width="4.7109375" style="6" customWidth="1"/>
    <col min="4" max="5" width="23.7109375" style="39" customWidth="1"/>
    <col min="6" max="6" width="3.7109375" style="39" customWidth="1"/>
    <col min="7" max="7" width="23.7109375" style="6" customWidth="1"/>
    <col min="8" max="8" width="4.7109375" style="6" customWidth="1"/>
    <col min="9" max="9" width="4.7109375" style="39" customWidth="1"/>
    <col min="10" max="10" width="40.7109375" style="40" customWidth="1"/>
    <col min="11" max="11" width="4.7109375" style="6" customWidth="1"/>
    <col min="12" max="14" width="32.7109375" style="6" customWidth="1"/>
    <col min="15" max="16384" width="9.140625" style="6"/>
  </cols>
  <sheetData>
    <row r="1" spans="1:11" ht="6.75" customHeight="1" x14ac:dyDescent="0.25">
      <c r="A1" s="25"/>
      <c r="B1" s="2"/>
      <c r="C1" s="2"/>
      <c r="D1" s="34"/>
      <c r="E1" s="34"/>
      <c r="F1" s="34"/>
      <c r="G1" s="2"/>
      <c r="H1" s="2"/>
      <c r="I1" s="34"/>
      <c r="J1" s="2"/>
    </row>
    <row r="2" spans="1:11" s="7" customFormat="1" ht="20.100000000000001" customHeight="1" x14ac:dyDescent="0.3">
      <c r="A2" s="26"/>
      <c r="B2" s="73"/>
      <c r="C2" s="31"/>
      <c r="D2" s="138" t="s">
        <v>9</v>
      </c>
      <c r="E2" s="3"/>
      <c r="F2" s="3"/>
      <c r="G2" s="3"/>
      <c r="H2" s="3"/>
      <c r="I2" s="3"/>
      <c r="J2" s="3"/>
      <c r="K2" s="3"/>
    </row>
    <row r="3" spans="1:11" s="8" customFormat="1" ht="24" customHeight="1" x14ac:dyDescent="0.35">
      <c r="A3" s="27"/>
      <c r="B3" s="74"/>
      <c r="C3" s="32"/>
      <c r="D3" s="4" t="s">
        <v>78</v>
      </c>
      <c r="E3" s="35"/>
      <c r="F3" s="35"/>
      <c r="G3" s="4"/>
      <c r="H3" s="4"/>
      <c r="I3" s="35"/>
      <c r="J3" s="4"/>
      <c r="K3" s="4"/>
    </row>
    <row r="4" spans="1:11" ht="5.0999999999999996" customHeight="1" x14ac:dyDescent="0.25">
      <c r="B4" s="5"/>
      <c r="C4" s="5"/>
      <c r="D4" s="36"/>
      <c r="E4" s="36"/>
      <c r="F4" s="36"/>
      <c r="G4" s="5"/>
      <c r="H4" s="5"/>
      <c r="I4" s="36"/>
      <c r="J4" s="5"/>
    </row>
    <row r="5" spans="1:11" ht="5.0999999999999996" customHeight="1" x14ac:dyDescent="0.25">
      <c r="B5" s="5"/>
      <c r="C5" s="5"/>
      <c r="D5" s="36"/>
      <c r="E5" s="36"/>
      <c r="F5" s="36"/>
      <c r="G5" s="5"/>
      <c r="H5" s="5"/>
      <c r="I5" s="36"/>
      <c r="J5" s="5"/>
    </row>
    <row r="6" spans="1:11" ht="20.100000000000001" customHeight="1" x14ac:dyDescent="0.25">
      <c r="B6" s="19"/>
      <c r="C6" s="20"/>
      <c r="D6" s="37"/>
      <c r="E6" s="37"/>
      <c r="F6" s="37"/>
      <c r="G6" s="20"/>
      <c r="H6" s="20"/>
      <c r="I6" s="37"/>
      <c r="J6" s="20"/>
      <c r="K6" s="21"/>
    </row>
    <row r="7" spans="1:11" ht="30" customHeight="1" x14ac:dyDescent="0.25">
      <c r="B7" s="22"/>
      <c r="C7" s="100" t="s">
        <v>8</v>
      </c>
      <c r="D7" s="101"/>
      <c r="E7" s="101"/>
      <c r="F7" s="101"/>
      <c r="G7" s="101"/>
      <c r="H7" s="102"/>
      <c r="I7" s="24"/>
      <c r="J7" s="109" t="s">
        <v>10</v>
      </c>
      <c r="K7" s="23"/>
    </row>
    <row r="8" spans="1:11" ht="20.100000000000001" customHeight="1" x14ac:dyDescent="0.25">
      <c r="B8" s="22"/>
      <c r="C8" s="87"/>
      <c r="D8" s="75"/>
      <c r="E8" s="75"/>
      <c r="F8" s="75"/>
      <c r="G8" s="76"/>
      <c r="H8" s="88"/>
      <c r="I8" s="24"/>
      <c r="J8" s="203">
        <v>45096</v>
      </c>
      <c r="K8" s="23"/>
    </row>
    <row r="9" spans="1:11" ht="20.100000000000001" customHeight="1" x14ac:dyDescent="0.25">
      <c r="B9" s="22"/>
      <c r="C9" s="89"/>
      <c r="D9" s="103" t="s">
        <v>44</v>
      </c>
      <c r="E9" s="81">
        <v>15</v>
      </c>
      <c r="F9" s="78"/>
      <c r="G9" s="103" t="s">
        <v>39</v>
      </c>
      <c r="H9" s="88"/>
      <c r="I9" s="24"/>
      <c r="J9" s="203">
        <v>45098</v>
      </c>
      <c r="K9" s="23"/>
    </row>
    <row r="10" spans="1:11" ht="20.100000000000001" customHeight="1" x14ac:dyDescent="0.25">
      <c r="B10" s="22"/>
      <c r="C10" s="90"/>
      <c r="E10" s="40"/>
      <c r="F10" s="40"/>
      <c r="G10" s="103" t="s">
        <v>40</v>
      </c>
      <c r="H10" s="88"/>
      <c r="I10" s="24"/>
      <c r="J10" s="203">
        <v>45100</v>
      </c>
      <c r="K10" s="23"/>
    </row>
    <row r="11" spans="1:11" ht="20.100000000000001" customHeight="1" x14ac:dyDescent="0.25">
      <c r="B11" s="22"/>
      <c r="C11" s="89"/>
      <c r="D11" s="104" t="s">
        <v>41</v>
      </c>
      <c r="E11" s="104"/>
      <c r="G11" s="84"/>
      <c r="H11" s="88"/>
      <c r="I11" s="24"/>
      <c r="J11" s="203">
        <v>45104</v>
      </c>
      <c r="K11" s="29"/>
    </row>
    <row r="12" spans="1:11" ht="20.100000000000001" customHeight="1" x14ac:dyDescent="0.25">
      <c r="B12" s="22"/>
      <c r="C12" s="89"/>
      <c r="D12" s="107" t="s">
        <v>42</v>
      </c>
      <c r="E12" s="82">
        <v>45096</v>
      </c>
      <c r="F12" s="42"/>
      <c r="G12" s="84"/>
      <c r="H12" s="88"/>
      <c r="I12" s="24"/>
      <c r="J12" s="203">
        <v>45106</v>
      </c>
      <c r="K12" s="29"/>
    </row>
    <row r="13" spans="1:11" ht="20.100000000000001" customHeight="1" x14ac:dyDescent="0.25">
      <c r="B13" s="22"/>
      <c r="C13" s="91"/>
      <c r="D13" s="107" t="s">
        <v>43</v>
      </c>
      <c r="E13" s="82">
        <v>45827</v>
      </c>
      <c r="F13" s="77"/>
      <c r="G13" s="84"/>
      <c r="H13" s="88"/>
      <c r="I13" s="24"/>
      <c r="J13" s="203">
        <v>45112</v>
      </c>
      <c r="K13" s="29"/>
    </row>
    <row r="14" spans="1:11" ht="20.100000000000001" customHeight="1" x14ac:dyDescent="0.25">
      <c r="B14" s="22"/>
      <c r="C14" s="89"/>
      <c r="F14" s="78"/>
      <c r="G14" s="85"/>
      <c r="H14" s="92"/>
      <c r="I14" s="24"/>
      <c r="J14" s="203">
        <v>45114</v>
      </c>
      <c r="K14" s="23"/>
    </row>
    <row r="15" spans="1:11" ht="20.100000000000001" customHeight="1" x14ac:dyDescent="0.25">
      <c r="B15" s="22"/>
      <c r="C15" s="91"/>
      <c r="D15" s="104" t="s">
        <v>85</v>
      </c>
      <c r="E15" s="105"/>
      <c r="G15" s="85"/>
      <c r="H15" s="88"/>
      <c r="I15" s="24"/>
      <c r="J15" s="203">
        <v>45118</v>
      </c>
      <c r="K15" s="23"/>
    </row>
    <row r="16" spans="1:11" ht="20.100000000000001" customHeight="1" x14ac:dyDescent="0.25">
      <c r="B16" s="22"/>
      <c r="C16" s="91"/>
      <c r="D16" s="106" t="s">
        <v>48</v>
      </c>
      <c r="E16" s="81" t="s">
        <v>82</v>
      </c>
      <c r="G16" s="104" t="s">
        <v>45</v>
      </c>
      <c r="H16" s="88"/>
      <c r="I16" s="24"/>
      <c r="J16" s="203">
        <v>45120</v>
      </c>
      <c r="K16" s="29"/>
    </row>
    <row r="17" spans="2:11" ht="20.100000000000001" customHeight="1" x14ac:dyDescent="0.25">
      <c r="B17" s="22"/>
      <c r="C17" s="89"/>
      <c r="D17" s="106" t="s">
        <v>47</v>
      </c>
      <c r="E17" s="83" t="s">
        <v>87</v>
      </c>
      <c r="G17" s="86"/>
      <c r="H17" s="92"/>
      <c r="I17" s="24"/>
      <c r="J17" s="203">
        <v>45124</v>
      </c>
      <c r="K17" s="23"/>
    </row>
    <row r="18" spans="2:11" ht="20.100000000000001" customHeight="1" x14ac:dyDescent="0.25">
      <c r="B18" s="22"/>
      <c r="C18" s="91"/>
      <c r="E18" s="79"/>
      <c r="F18" s="79"/>
      <c r="G18" s="86"/>
      <c r="H18" s="92"/>
      <c r="I18" s="24"/>
      <c r="J18" s="203">
        <v>45126</v>
      </c>
      <c r="K18" s="29"/>
    </row>
    <row r="19" spans="2:11" ht="20.100000000000001" customHeight="1" x14ac:dyDescent="0.25">
      <c r="B19" s="22"/>
      <c r="C19" s="91"/>
      <c r="D19" s="108" t="s">
        <v>37</v>
      </c>
      <c r="E19" s="79"/>
      <c r="F19" s="79"/>
      <c r="G19" s="127" t="s">
        <v>46</v>
      </c>
      <c r="H19" s="92"/>
      <c r="I19" s="24"/>
      <c r="J19" s="203">
        <v>45128</v>
      </c>
      <c r="K19" s="29"/>
    </row>
    <row r="20" spans="2:11" ht="20.100000000000001" customHeight="1" x14ac:dyDescent="0.25">
      <c r="B20" s="22"/>
      <c r="C20" s="91"/>
      <c r="D20" s="99" t="s">
        <v>19</v>
      </c>
      <c r="E20" s="79"/>
      <c r="F20" s="79"/>
      <c r="G20" s="85"/>
      <c r="H20" s="88"/>
      <c r="I20" s="24"/>
      <c r="J20" s="203">
        <v>45132</v>
      </c>
      <c r="K20" s="23"/>
    </row>
    <row r="21" spans="2:11" ht="20.100000000000001" customHeight="1" x14ac:dyDescent="0.25">
      <c r="B21" s="22"/>
      <c r="C21" s="91"/>
      <c r="D21" s="108" t="s">
        <v>21</v>
      </c>
      <c r="E21" s="79"/>
      <c r="H21" s="88"/>
      <c r="I21" s="24"/>
      <c r="J21" s="203">
        <v>45134</v>
      </c>
      <c r="K21" s="29"/>
    </row>
    <row r="22" spans="2:11" ht="20.100000000000001" customHeight="1" x14ac:dyDescent="0.25">
      <c r="B22" s="22"/>
      <c r="C22" s="93"/>
      <c r="D22" s="99" t="s">
        <v>23</v>
      </c>
      <c r="E22" s="79"/>
      <c r="H22" s="88"/>
      <c r="I22" s="24"/>
      <c r="J22" s="203">
        <v>45138</v>
      </c>
      <c r="K22" s="29"/>
    </row>
    <row r="23" spans="2:11" ht="20.100000000000001" customHeight="1" x14ac:dyDescent="0.25">
      <c r="B23" s="22"/>
      <c r="C23" s="93"/>
      <c r="D23" s="108" t="s">
        <v>24</v>
      </c>
      <c r="E23" s="79"/>
      <c r="H23" s="88"/>
      <c r="I23" s="24"/>
      <c r="J23" s="203"/>
      <c r="K23" s="29"/>
    </row>
    <row r="24" spans="2:11" ht="20.100000000000001" customHeight="1" x14ac:dyDescent="0.25">
      <c r="B24" s="22"/>
      <c r="C24" s="91"/>
      <c r="D24" s="99">
        <v>2</v>
      </c>
      <c r="E24" s="79"/>
      <c r="H24" s="92"/>
      <c r="I24" s="24"/>
      <c r="J24" s="203"/>
      <c r="K24" s="29"/>
    </row>
    <row r="25" spans="2:11" ht="20.100000000000001" customHeight="1" x14ac:dyDescent="0.25">
      <c r="B25" s="22"/>
      <c r="C25" s="94"/>
      <c r="D25" s="95"/>
      <c r="E25" s="98"/>
      <c r="F25" s="95"/>
      <c r="G25" s="96"/>
      <c r="H25" s="97"/>
      <c r="I25" s="24"/>
      <c r="J25" s="203"/>
      <c r="K25" s="29"/>
    </row>
    <row r="26" spans="2:11" ht="20.100000000000001" customHeight="1" x14ac:dyDescent="0.25">
      <c r="B26" s="197"/>
      <c r="C26" s="33"/>
      <c r="D26" s="38"/>
      <c r="E26" s="33"/>
      <c r="F26" s="38"/>
      <c r="G26" s="33"/>
      <c r="H26" s="198"/>
      <c r="I26" s="33"/>
      <c r="J26" s="204"/>
      <c r="K26" s="41"/>
    </row>
    <row r="27" spans="2:11" ht="20.100000000000001" customHeight="1" x14ac:dyDescent="0.25">
      <c r="B27" s="5"/>
      <c r="D27" s="196"/>
      <c r="E27" s="122"/>
      <c r="I27" s="6"/>
      <c r="J27" s="205"/>
    </row>
    <row r="28" spans="2:11" ht="20.100000000000001" customHeight="1" x14ac:dyDescent="0.25">
      <c r="B28" s="5"/>
      <c r="E28" s="122"/>
      <c r="F28" s="196"/>
      <c r="G28" s="196"/>
      <c r="I28" s="6"/>
      <c r="J28" s="205"/>
    </row>
    <row r="29" spans="2:11" ht="20.100000000000001" customHeight="1" x14ac:dyDescent="0.25">
      <c r="B29" s="5"/>
      <c r="E29" s="196"/>
      <c r="F29" s="196"/>
      <c r="G29" s="196"/>
      <c r="I29" s="6"/>
      <c r="J29" s="205"/>
    </row>
    <row r="30" spans="2:11" ht="20.100000000000001" customHeight="1" x14ac:dyDescent="0.25">
      <c r="B30" s="5"/>
      <c r="D30" s="196"/>
      <c r="E30" s="196"/>
      <c r="F30" s="196"/>
      <c r="G30" s="196"/>
      <c r="I30" s="6"/>
      <c r="J30" s="205"/>
    </row>
    <row r="31" spans="2:11" ht="20.100000000000001" customHeight="1" x14ac:dyDescent="0.25">
      <c r="B31" s="5"/>
      <c r="D31" s="196"/>
      <c r="E31" s="196"/>
      <c r="F31" s="196"/>
      <c r="G31" s="196"/>
      <c r="I31" s="6"/>
      <c r="J31" s="205"/>
    </row>
    <row r="32" spans="2:11" ht="20.100000000000001" customHeight="1" x14ac:dyDescent="0.25">
      <c r="B32" s="5"/>
      <c r="C32" s="5"/>
      <c r="D32" s="1"/>
      <c r="E32" s="1"/>
      <c r="F32" s="1"/>
      <c r="G32" s="1"/>
      <c r="I32" s="6"/>
      <c r="J32" s="205"/>
    </row>
    <row r="33" spans="2:11" ht="20.100000000000001" customHeight="1" x14ac:dyDescent="0.25">
      <c r="B33" s="5"/>
      <c r="C33" s="5"/>
      <c r="D33" s="1"/>
      <c r="E33" s="1"/>
      <c r="F33" s="1"/>
      <c r="G33" s="1"/>
      <c r="J33" s="205"/>
      <c r="K33" s="5"/>
    </row>
    <row r="34" spans="2:11" ht="20.100000000000001" customHeight="1" x14ac:dyDescent="0.25">
      <c r="D34" s="1"/>
      <c r="E34" s="1"/>
      <c r="F34" s="1"/>
      <c r="G34" s="1"/>
      <c r="J34" s="205"/>
    </row>
    <row r="35" spans="2:11" ht="20.100000000000001" customHeight="1" x14ac:dyDescent="0.25">
      <c r="D35" s="1"/>
      <c r="E35" s="1"/>
      <c r="F35" s="1"/>
      <c r="G35" s="1"/>
      <c r="J35" s="205"/>
    </row>
    <row r="36" spans="2:11" ht="20.100000000000001" customHeight="1" x14ac:dyDescent="0.25">
      <c r="D36" s="1"/>
      <c r="E36" s="1"/>
      <c r="F36" s="1"/>
      <c r="G36" s="1"/>
      <c r="J36" s="205"/>
    </row>
    <row r="37" spans="2:11" ht="20.100000000000001" customHeight="1" x14ac:dyDescent="0.25">
      <c r="D37" s="1"/>
      <c r="E37" s="1"/>
      <c r="F37" s="1"/>
      <c r="G37" s="1"/>
      <c r="J37" s="205"/>
    </row>
    <row r="38" spans="2:11" ht="20.100000000000001" customHeight="1" x14ac:dyDescent="0.25">
      <c r="D38" s="1"/>
      <c r="E38" s="1"/>
      <c r="F38" s="1"/>
      <c r="G38" s="1"/>
      <c r="J38" s="205"/>
    </row>
    <row r="39" spans="2:11" ht="20.100000000000001" customHeight="1" x14ac:dyDescent="0.25">
      <c r="D39" s="1"/>
      <c r="E39" s="1"/>
      <c r="F39" s="1"/>
      <c r="G39" s="1"/>
      <c r="J39" s="205"/>
    </row>
    <row r="40" spans="2:11" ht="20.100000000000001" customHeight="1" x14ac:dyDescent="0.25">
      <c r="D40" s="1"/>
      <c r="E40" s="1"/>
      <c r="F40" s="1"/>
      <c r="G40" s="1"/>
      <c r="J40" s="205"/>
    </row>
    <row r="41" spans="2:11" ht="20.100000000000001" customHeight="1" x14ac:dyDescent="0.25">
      <c r="D41" s="1"/>
      <c r="E41" s="1"/>
      <c r="F41" s="1"/>
      <c r="G41" s="1"/>
      <c r="J41" s="205"/>
    </row>
    <row r="42" spans="2:11" ht="20.100000000000001" customHeight="1" x14ac:dyDescent="0.25">
      <c r="D42" s="1"/>
      <c r="E42" s="1"/>
      <c r="F42" s="1"/>
      <c r="G42" s="1"/>
      <c r="J42" s="205"/>
    </row>
    <row r="43" spans="2:11" ht="20.100000000000001" customHeight="1" x14ac:dyDescent="0.25">
      <c r="D43" s="1"/>
      <c r="E43" s="1"/>
      <c r="F43" s="1"/>
      <c r="G43" s="1"/>
      <c r="J43" s="205"/>
    </row>
    <row r="44" spans="2:11" ht="20.100000000000001" customHeight="1" x14ac:dyDescent="0.25">
      <c r="D44" s="1"/>
      <c r="E44" s="1"/>
      <c r="F44" s="1"/>
      <c r="G44" s="1"/>
      <c r="J44" s="205"/>
    </row>
    <row r="45" spans="2:11" ht="20.100000000000001" customHeight="1" x14ac:dyDescent="0.25">
      <c r="D45" s="1"/>
      <c r="E45" s="1"/>
      <c r="F45" s="1"/>
      <c r="G45" s="1"/>
      <c r="J45" s="205"/>
    </row>
    <row r="46" spans="2:11" ht="20.100000000000001" customHeight="1" x14ac:dyDescent="0.25">
      <c r="D46" s="1"/>
      <c r="E46" s="1"/>
      <c r="F46" s="1"/>
      <c r="G46" s="1"/>
      <c r="J46" s="205"/>
    </row>
    <row r="47" spans="2:11" ht="20.100000000000001" customHeight="1" x14ac:dyDescent="0.25">
      <c r="D47" s="1"/>
      <c r="E47" s="1"/>
      <c r="F47" s="1"/>
      <c r="G47" s="1"/>
      <c r="J47" s="205"/>
    </row>
    <row r="48" spans="2:11" ht="20.100000000000001" customHeight="1" x14ac:dyDescent="0.25">
      <c r="D48" s="1"/>
      <c r="E48" s="1"/>
      <c r="F48" s="1"/>
      <c r="G48" s="1"/>
      <c r="J48" s="205"/>
    </row>
    <row r="49" spans="4:10" ht="20.100000000000001" customHeight="1" x14ac:dyDescent="0.25">
      <c r="D49" s="1"/>
      <c r="E49" s="1"/>
      <c r="F49" s="1"/>
      <c r="G49" s="1"/>
      <c r="J49" s="205"/>
    </row>
    <row r="50" spans="4:10" ht="20.100000000000001" customHeight="1" x14ac:dyDescent="0.25">
      <c r="D50" s="1"/>
      <c r="E50" s="1"/>
      <c r="F50" s="1"/>
      <c r="G50" s="1"/>
      <c r="J50" s="205"/>
    </row>
    <row r="51" spans="4:10" ht="20.100000000000001" customHeight="1" x14ac:dyDescent="0.25">
      <c r="D51" s="1"/>
      <c r="E51" s="1"/>
      <c r="F51" s="1"/>
      <c r="G51" s="1"/>
      <c r="J51" s="205"/>
    </row>
    <row r="52" spans="4:10" ht="20.100000000000001" customHeight="1" x14ac:dyDescent="0.25">
      <c r="D52" s="1"/>
      <c r="E52" s="1"/>
      <c r="F52" s="1"/>
      <c r="G52" s="1"/>
      <c r="J52" s="205"/>
    </row>
    <row r="53" spans="4:10" ht="20.100000000000001" customHeight="1" x14ac:dyDescent="0.25">
      <c r="D53" s="1"/>
      <c r="E53" s="1"/>
      <c r="F53" s="1"/>
      <c r="G53" s="1"/>
      <c r="J53" s="205"/>
    </row>
    <row r="54" spans="4:10" ht="20.100000000000001" customHeight="1" x14ac:dyDescent="0.25">
      <c r="D54" s="1"/>
      <c r="E54" s="1"/>
      <c r="F54" s="1"/>
      <c r="G54" s="1"/>
      <c r="J54" s="205"/>
    </row>
    <row r="55" spans="4:10" ht="20.100000000000001" customHeight="1" x14ac:dyDescent="0.25">
      <c r="D55" s="1"/>
      <c r="E55" s="1"/>
      <c r="F55" s="1"/>
      <c r="G55" s="1"/>
      <c r="J55" s="205"/>
    </row>
    <row r="56" spans="4:10" ht="20.100000000000001" customHeight="1" x14ac:dyDescent="0.25">
      <c r="D56" s="1"/>
      <c r="E56" s="1"/>
      <c r="F56" s="1"/>
      <c r="G56" s="1"/>
      <c r="J56" s="205"/>
    </row>
    <row r="57" spans="4:10" ht="20.100000000000001" customHeight="1" x14ac:dyDescent="0.25">
      <c r="D57" s="1"/>
      <c r="E57" s="1"/>
      <c r="F57" s="1"/>
      <c r="G57" s="1"/>
      <c r="J57" s="205"/>
    </row>
    <row r="58" spans="4:10" ht="20.100000000000001" customHeight="1" x14ac:dyDescent="0.25">
      <c r="D58" s="1"/>
      <c r="E58" s="1"/>
      <c r="F58" s="1"/>
      <c r="G58" s="1"/>
      <c r="J58" s="205"/>
    </row>
    <row r="59" spans="4:10" ht="20.100000000000001" customHeight="1" x14ac:dyDescent="0.25">
      <c r="D59" s="1"/>
      <c r="E59" s="1"/>
      <c r="F59" s="1"/>
      <c r="G59" s="1"/>
      <c r="J59" s="205"/>
    </row>
    <row r="60" spans="4:10" ht="20.100000000000001" customHeight="1" x14ac:dyDescent="0.25">
      <c r="D60" s="1"/>
      <c r="E60" s="1"/>
      <c r="F60" s="1"/>
      <c r="G60" s="1"/>
      <c r="J60" s="205"/>
    </row>
    <row r="61" spans="4:10" ht="20.100000000000001" customHeight="1" x14ac:dyDescent="0.25">
      <c r="D61" s="1"/>
      <c r="E61" s="1"/>
      <c r="F61" s="1"/>
      <c r="G61" s="1"/>
      <c r="J61" s="205"/>
    </row>
    <row r="62" spans="4:10" ht="20.100000000000001" customHeight="1" x14ac:dyDescent="0.25">
      <c r="D62" s="1"/>
      <c r="E62" s="1"/>
      <c r="F62" s="1"/>
      <c r="G62" s="1"/>
      <c r="J62" s="205"/>
    </row>
    <row r="63" spans="4:10" ht="20.100000000000001" customHeight="1" x14ac:dyDescent="0.25">
      <c r="D63" s="1"/>
      <c r="E63" s="1"/>
      <c r="F63" s="1"/>
      <c r="G63" s="1"/>
      <c r="J63" s="205"/>
    </row>
    <row r="64" spans="4:10" ht="20.100000000000001" customHeight="1" x14ac:dyDescent="0.25">
      <c r="D64" s="1"/>
      <c r="E64" s="1"/>
      <c r="F64" s="1"/>
      <c r="G64" s="1"/>
      <c r="J64" s="205"/>
    </row>
    <row r="65" spans="4:10" ht="20.100000000000001" customHeight="1" x14ac:dyDescent="0.25">
      <c r="D65" s="1"/>
      <c r="E65" s="1"/>
      <c r="F65" s="1"/>
      <c r="G65" s="1"/>
      <c r="J65" s="205"/>
    </row>
    <row r="66" spans="4:10" ht="20.100000000000001" customHeight="1" x14ac:dyDescent="0.25">
      <c r="D66" s="1"/>
      <c r="E66" s="1"/>
      <c r="F66" s="1"/>
      <c r="G66" s="1"/>
      <c r="J66" s="205"/>
    </row>
    <row r="67" spans="4:10" ht="20.100000000000001" customHeight="1" x14ac:dyDescent="0.25">
      <c r="D67" s="1"/>
      <c r="E67" s="1"/>
      <c r="F67" s="1"/>
      <c r="G67" s="1"/>
      <c r="J67" s="205"/>
    </row>
    <row r="68" spans="4:10" ht="20.100000000000001" customHeight="1" x14ac:dyDescent="0.25">
      <c r="D68" s="1"/>
      <c r="E68" s="1"/>
      <c r="F68" s="1"/>
      <c r="G68" s="1"/>
      <c r="J68" s="205"/>
    </row>
    <row r="69" spans="4:10" ht="20.100000000000001" customHeight="1" x14ac:dyDescent="0.25">
      <c r="D69" s="1"/>
      <c r="E69" s="1"/>
      <c r="F69" s="1"/>
      <c r="G69" s="1"/>
      <c r="J69" s="205"/>
    </row>
    <row r="70" spans="4:10" ht="20.100000000000001" customHeight="1" x14ac:dyDescent="0.25">
      <c r="D70" s="1"/>
      <c r="E70" s="1"/>
      <c r="F70" s="1"/>
      <c r="G70" s="1"/>
      <c r="J70" s="205"/>
    </row>
    <row r="71" spans="4:10" ht="20.100000000000001" customHeight="1" x14ac:dyDescent="0.25">
      <c r="D71" s="1"/>
      <c r="E71" s="1"/>
      <c r="F71" s="1"/>
      <c r="G71" s="1"/>
      <c r="J71" s="205"/>
    </row>
    <row r="72" spans="4:10" ht="20.100000000000001" customHeight="1" x14ac:dyDescent="0.25">
      <c r="D72" s="1"/>
      <c r="E72" s="1"/>
      <c r="F72" s="1"/>
      <c r="G72" s="1"/>
      <c r="J72" s="205"/>
    </row>
    <row r="73" spans="4:10" ht="20.100000000000001" customHeight="1" x14ac:dyDescent="0.25">
      <c r="D73" s="1"/>
      <c r="E73" s="1"/>
      <c r="F73" s="1"/>
      <c r="G73" s="1"/>
      <c r="J73" s="205"/>
    </row>
    <row r="74" spans="4:10" ht="20.100000000000001" customHeight="1" x14ac:dyDescent="0.25">
      <c r="D74" s="1"/>
      <c r="E74" s="1"/>
      <c r="F74" s="1"/>
      <c r="G74" s="1"/>
      <c r="J74" s="205"/>
    </row>
    <row r="75" spans="4:10" ht="20.100000000000001" customHeight="1" x14ac:dyDescent="0.25">
      <c r="D75" s="1"/>
      <c r="E75" s="1"/>
      <c r="F75" s="1"/>
      <c r="G75" s="1"/>
      <c r="J75" s="205"/>
    </row>
    <row r="76" spans="4:10" ht="20.100000000000001" customHeight="1" x14ac:dyDescent="0.25">
      <c r="D76" s="1"/>
      <c r="E76" s="1"/>
      <c r="F76" s="1"/>
      <c r="G76" s="1"/>
      <c r="J76" s="205"/>
    </row>
    <row r="77" spans="4:10" ht="20.100000000000001" customHeight="1" x14ac:dyDescent="0.25">
      <c r="D77" s="1"/>
      <c r="E77" s="1"/>
      <c r="F77" s="1"/>
      <c r="G77" s="1"/>
      <c r="J77" s="205"/>
    </row>
    <row r="78" spans="4:10" ht="20.100000000000001" customHeight="1" x14ac:dyDescent="0.25">
      <c r="D78" s="1"/>
      <c r="E78" s="1"/>
      <c r="F78" s="1"/>
      <c r="G78" s="1"/>
      <c r="J78" s="205"/>
    </row>
    <row r="79" spans="4:10" ht="20.100000000000001" customHeight="1" x14ac:dyDescent="0.25">
      <c r="D79" s="1"/>
      <c r="E79" s="1"/>
      <c r="F79" s="1"/>
      <c r="G79" s="1"/>
      <c r="J79" s="205"/>
    </row>
    <row r="80" spans="4:10" ht="20.100000000000001" customHeight="1" x14ac:dyDescent="0.25">
      <c r="D80" s="1"/>
      <c r="E80" s="1"/>
      <c r="F80" s="1"/>
      <c r="G80" s="1"/>
      <c r="J80" s="205"/>
    </row>
    <row r="81" spans="4:10" ht="20.100000000000001" customHeight="1" x14ac:dyDescent="0.25">
      <c r="D81" s="1"/>
      <c r="E81" s="1"/>
      <c r="F81" s="1"/>
      <c r="G81" s="1"/>
      <c r="J81" s="205"/>
    </row>
    <row r="82" spans="4:10" ht="20.100000000000001" customHeight="1" x14ac:dyDescent="0.25">
      <c r="D82" s="1"/>
      <c r="E82" s="1"/>
      <c r="F82" s="1"/>
      <c r="G82" s="1"/>
      <c r="J82" s="205"/>
    </row>
    <row r="83" spans="4:10" ht="20.100000000000001" customHeight="1" x14ac:dyDescent="0.25">
      <c r="D83" s="1"/>
      <c r="E83" s="1"/>
      <c r="F83" s="1"/>
      <c r="G83" s="1"/>
      <c r="J83" s="205"/>
    </row>
    <row r="84" spans="4:10" ht="20.100000000000001" customHeight="1" x14ac:dyDescent="0.25">
      <c r="D84" s="1"/>
      <c r="E84" s="1"/>
      <c r="F84" s="1"/>
      <c r="G84" s="1"/>
      <c r="J84" s="205"/>
    </row>
    <row r="85" spans="4:10" ht="20.100000000000001" customHeight="1" x14ac:dyDescent="0.25">
      <c r="D85" s="1"/>
      <c r="E85" s="1"/>
      <c r="F85" s="1"/>
      <c r="G85" s="1"/>
      <c r="J85" s="205"/>
    </row>
    <row r="86" spans="4:10" ht="20.100000000000001" customHeight="1" x14ac:dyDescent="0.25">
      <c r="D86" s="1"/>
      <c r="E86" s="1"/>
      <c r="F86" s="1"/>
      <c r="G86" s="1"/>
      <c r="J86" s="205"/>
    </row>
    <row r="87" spans="4:10" ht="20.100000000000001" customHeight="1" x14ac:dyDescent="0.25">
      <c r="D87" s="1"/>
      <c r="E87" s="1"/>
      <c r="F87" s="1"/>
      <c r="G87" s="1"/>
      <c r="J87" s="205"/>
    </row>
    <row r="88" spans="4:10" ht="20.100000000000001" customHeight="1" x14ac:dyDescent="0.25">
      <c r="D88" s="1"/>
      <c r="E88" s="1"/>
      <c r="F88" s="1"/>
      <c r="G88" s="1"/>
      <c r="J88" s="205"/>
    </row>
    <row r="89" spans="4:10" ht="20.100000000000001" customHeight="1" x14ac:dyDescent="0.25">
      <c r="D89" s="1"/>
      <c r="E89" s="1"/>
      <c r="F89" s="1"/>
      <c r="G89" s="1"/>
      <c r="J89" s="205"/>
    </row>
    <row r="90" spans="4:10" ht="20.100000000000001" customHeight="1" x14ac:dyDescent="0.25">
      <c r="D90" s="1"/>
      <c r="E90" s="1"/>
      <c r="F90" s="1"/>
      <c r="G90" s="1"/>
      <c r="J90" s="205"/>
    </row>
    <row r="91" spans="4:10" ht="20.100000000000001" customHeight="1" x14ac:dyDescent="0.25">
      <c r="D91" s="1"/>
      <c r="E91" s="1"/>
      <c r="F91" s="1"/>
      <c r="G91" s="1"/>
      <c r="J91" s="205"/>
    </row>
    <row r="92" spans="4:10" ht="20.100000000000001" customHeight="1" x14ac:dyDescent="0.25">
      <c r="D92" s="1"/>
      <c r="E92" s="1"/>
      <c r="F92" s="1"/>
      <c r="G92" s="1"/>
      <c r="J92" s="205"/>
    </row>
    <row r="93" spans="4:10" ht="20.100000000000001" customHeight="1" x14ac:dyDescent="0.25">
      <c r="D93" s="1"/>
      <c r="E93" s="1"/>
      <c r="F93" s="1"/>
      <c r="G93" s="1"/>
      <c r="J93" s="205"/>
    </row>
    <row r="94" spans="4:10" ht="20.100000000000001" customHeight="1" x14ac:dyDescent="0.25">
      <c r="D94" s="1"/>
      <c r="E94" s="1"/>
      <c r="F94" s="1"/>
      <c r="G94" s="1"/>
      <c r="J94" s="205"/>
    </row>
    <row r="95" spans="4:10" ht="20.100000000000001" customHeight="1" x14ac:dyDescent="0.25">
      <c r="D95" s="1"/>
      <c r="E95" s="1"/>
      <c r="F95" s="1"/>
      <c r="G95" s="1"/>
      <c r="J95" s="205"/>
    </row>
    <row r="96" spans="4:10" ht="20.100000000000001" customHeight="1" x14ac:dyDescent="0.25">
      <c r="D96" s="1"/>
      <c r="E96" s="1"/>
      <c r="F96" s="1"/>
      <c r="G96" s="1"/>
      <c r="J96" s="205"/>
    </row>
    <row r="97" spans="4:10" ht="20.100000000000001" customHeight="1" x14ac:dyDescent="0.25">
      <c r="D97" s="1"/>
      <c r="E97" s="1"/>
      <c r="F97" s="1"/>
      <c r="G97" s="1"/>
      <c r="J97" s="205"/>
    </row>
    <row r="98" spans="4:10" ht="20.100000000000001" customHeight="1" x14ac:dyDescent="0.25">
      <c r="D98" s="1"/>
      <c r="E98" s="1"/>
      <c r="F98" s="1"/>
      <c r="G98" s="1"/>
      <c r="J98" s="205"/>
    </row>
    <row r="99" spans="4:10" ht="20.100000000000001" customHeight="1" x14ac:dyDescent="0.25">
      <c r="D99" s="1"/>
      <c r="E99" s="1"/>
      <c r="F99" s="1"/>
      <c r="G99" s="1"/>
      <c r="J99" s="205"/>
    </row>
    <row r="100" spans="4:10" ht="20.100000000000001" customHeight="1" x14ac:dyDescent="0.25">
      <c r="D100" s="1"/>
      <c r="E100" s="1"/>
      <c r="F100" s="1"/>
      <c r="G100" s="1"/>
      <c r="J100" s="205"/>
    </row>
    <row r="101" spans="4:10" ht="20.100000000000001" customHeight="1" x14ac:dyDescent="0.25">
      <c r="D101" s="1"/>
      <c r="E101" s="1"/>
      <c r="F101" s="1"/>
      <c r="G101" s="1"/>
      <c r="J101" s="205"/>
    </row>
    <row r="102" spans="4:10" ht="20.100000000000001" customHeight="1" x14ac:dyDescent="0.25">
      <c r="D102" s="1"/>
      <c r="E102" s="1"/>
      <c r="F102" s="1"/>
      <c r="G102" s="1"/>
      <c r="J102" s="205"/>
    </row>
    <row r="103" spans="4:10" ht="20.100000000000001" customHeight="1" x14ac:dyDescent="0.25">
      <c r="D103" s="1"/>
      <c r="E103" s="1"/>
      <c r="F103" s="1"/>
      <c r="G103" s="1"/>
      <c r="J103" s="205"/>
    </row>
    <row r="104" spans="4:10" ht="20.100000000000001" customHeight="1" x14ac:dyDescent="0.25">
      <c r="D104" s="1"/>
      <c r="E104" s="1"/>
      <c r="F104" s="1"/>
      <c r="G104" s="1"/>
      <c r="J104" s="205"/>
    </row>
    <row r="105" spans="4:10" ht="20.100000000000001" customHeight="1" x14ac:dyDescent="0.25">
      <c r="J105" s="205"/>
    </row>
    <row r="106" spans="4:10" ht="20.100000000000001" customHeight="1" x14ac:dyDescent="0.25">
      <c r="J106" s="205"/>
    </row>
    <row r="107" spans="4:10" ht="20.100000000000001" customHeight="1" x14ac:dyDescent="0.25">
      <c r="J107" s="205"/>
    </row>
    <row r="108" spans="4:10" ht="20.100000000000001" customHeight="1" x14ac:dyDescent="0.25">
      <c r="J108" s="205"/>
    </row>
    <row r="109" spans="4:10" ht="20.100000000000001" customHeight="1" x14ac:dyDescent="0.25">
      <c r="J109" s="205"/>
    </row>
    <row r="110" spans="4:10" ht="20.100000000000001" customHeight="1" x14ac:dyDescent="0.25">
      <c r="J110" s="205"/>
    </row>
    <row r="111" spans="4:10" ht="20.100000000000001" customHeight="1" x14ac:dyDescent="0.25">
      <c r="J111" s="205"/>
    </row>
    <row r="112" spans="4:10" ht="20.100000000000001" customHeight="1" x14ac:dyDescent="0.25">
      <c r="J112" s="205"/>
    </row>
    <row r="113" spans="10:10" ht="20.100000000000001" customHeight="1" x14ac:dyDescent="0.25">
      <c r="J113" s="205"/>
    </row>
    <row r="114" spans="10:10" ht="20.100000000000001" customHeight="1" x14ac:dyDescent="0.25">
      <c r="J114" s="205"/>
    </row>
    <row r="115" spans="10:10" ht="20.100000000000001" customHeight="1" x14ac:dyDescent="0.25">
      <c r="J115" s="205"/>
    </row>
    <row r="116" spans="10:10" ht="20.100000000000001" customHeight="1" x14ac:dyDescent="0.25">
      <c r="J116" s="205"/>
    </row>
    <row r="117" spans="10:10" ht="20.100000000000001" customHeight="1" x14ac:dyDescent="0.25">
      <c r="J117" s="205"/>
    </row>
    <row r="118" spans="10:10" ht="20.100000000000001" customHeight="1" x14ac:dyDescent="0.25">
      <c r="J118" s="205"/>
    </row>
    <row r="119" spans="10:10" ht="20.100000000000001" customHeight="1" x14ac:dyDescent="0.25">
      <c r="J119" s="205"/>
    </row>
    <row r="120" spans="10:10" ht="20.100000000000001" customHeight="1" x14ac:dyDescent="0.25">
      <c r="J120" s="205"/>
    </row>
    <row r="121" spans="10:10" ht="20.100000000000001" customHeight="1" x14ac:dyDescent="0.25">
      <c r="J121" s="205"/>
    </row>
    <row r="122" spans="10:10" ht="20.100000000000001" customHeight="1" x14ac:dyDescent="0.25">
      <c r="J122" s="205"/>
    </row>
    <row r="123" spans="10:10" ht="20.100000000000001" customHeight="1" x14ac:dyDescent="0.25">
      <c r="J123" s="205"/>
    </row>
    <row r="124" spans="10:10" ht="20.100000000000001" customHeight="1" x14ac:dyDescent="0.25">
      <c r="J124" s="205"/>
    </row>
    <row r="125" spans="10:10" ht="20.100000000000001" customHeight="1" x14ac:dyDescent="0.25">
      <c r="J125" s="205"/>
    </row>
    <row r="126" spans="10:10" ht="20.100000000000001" customHeight="1" x14ac:dyDescent="0.25">
      <c r="J126" s="205"/>
    </row>
    <row r="127" spans="10:10" ht="20.100000000000001" customHeight="1" x14ac:dyDescent="0.25">
      <c r="J127" s="205"/>
    </row>
    <row r="128" spans="10:10" ht="20.100000000000001" customHeight="1" x14ac:dyDescent="0.25">
      <c r="J128" s="205"/>
    </row>
    <row r="129" spans="10:10" ht="20.100000000000001" customHeight="1" x14ac:dyDescent="0.25">
      <c r="J129" s="205"/>
    </row>
    <row r="130" spans="10:10" ht="20.100000000000001" customHeight="1" x14ac:dyDescent="0.25">
      <c r="J130" s="205"/>
    </row>
    <row r="131" spans="10:10" ht="20.100000000000001" customHeight="1" x14ac:dyDescent="0.25">
      <c r="J131" s="205"/>
    </row>
    <row r="132" spans="10:10" ht="20.100000000000001" customHeight="1" x14ac:dyDescent="0.25">
      <c r="J132" s="205"/>
    </row>
    <row r="133" spans="10:10" ht="20.100000000000001" customHeight="1" x14ac:dyDescent="0.25">
      <c r="J133" s="205"/>
    </row>
    <row r="134" spans="10:10" ht="20.100000000000001" customHeight="1" x14ac:dyDescent="0.25">
      <c r="J134" s="205"/>
    </row>
    <row r="135" spans="10:10" ht="20.100000000000001" customHeight="1" x14ac:dyDescent="0.25">
      <c r="J135" s="205"/>
    </row>
    <row r="136" spans="10:10" ht="20.100000000000001" customHeight="1" x14ac:dyDescent="0.25">
      <c r="J136" s="205"/>
    </row>
    <row r="137" spans="10:10" ht="20.100000000000001" customHeight="1" x14ac:dyDescent="0.25">
      <c r="J137" s="205"/>
    </row>
    <row r="138" spans="10:10" ht="20.100000000000001" customHeight="1" x14ac:dyDescent="0.25">
      <c r="J138" s="205"/>
    </row>
    <row r="139" spans="10:10" ht="20.100000000000001" customHeight="1" x14ac:dyDescent="0.25">
      <c r="J139" s="205"/>
    </row>
    <row r="140" spans="10:10" ht="20.100000000000001" customHeight="1" x14ac:dyDescent="0.25">
      <c r="J140" s="205"/>
    </row>
    <row r="141" spans="10:10" ht="20.100000000000001" customHeight="1" x14ac:dyDescent="0.25">
      <c r="J141" s="205"/>
    </row>
    <row r="142" spans="10:10" ht="20.100000000000001" customHeight="1" x14ac:dyDescent="0.25">
      <c r="J142" s="205"/>
    </row>
    <row r="143" spans="10:10" ht="20.100000000000001" customHeight="1" x14ac:dyDescent="0.25">
      <c r="J143" s="205"/>
    </row>
    <row r="144" spans="10:10" ht="20.100000000000001" customHeight="1" x14ac:dyDescent="0.25">
      <c r="J144" s="205"/>
    </row>
    <row r="145" spans="10:10" ht="20.100000000000001" customHeight="1" x14ac:dyDescent="0.25">
      <c r="J145" s="205"/>
    </row>
    <row r="146" spans="10:10" ht="20.100000000000001" customHeight="1" x14ac:dyDescent="0.25">
      <c r="J146" s="205"/>
    </row>
    <row r="147" spans="10:10" ht="20.100000000000001" customHeight="1" x14ac:dyDescent="0.25">
      <c r="J147" s="205"/>
    </row>
    <row r="148" spans="10:10" ht="20.100000000000001" customHeight="1" x14ac:dyDescent="0.25">
      <c r="J148" s="205"/>
    </row>
    <row r="149" spans="10:10" ht="20.100000000000001" customHeight="1" x14ac:dyDescent="0.25">
      <c r="J149" s="205"/>
    </row>
    <row r="150" spans="10:10" ht="20.100000000000001" customHeight="1" x14ac:dyDescent="0.25">
      <c r="J150" s="205"/>
    </row>
    <row r="151" spans="10:10" ht="20.100000000000001" customHeight="1" x14ac:dyDescent="0.25">
      <c r="J151" s="205"/>
    </row>
    <row r="152" spans="10:10" ht="20.100000000000001" customHeight="1" x14ac:dyDescent="0.25">
      <c r="J152" s="205"/>
    </row>
    <row r="153" spans="10:10" ht="20.100000000000001" customHeight="1" x14ac:dyDescent="0.25">
      <c r="J153" s="205"/>
    </row>
    <row r="154" spans="10:10" ht="20.100000000000001" customHeight="1" x14ac:dyDescent="0.25">
      <c r="J154" s="205"/>
    </row>
    <row r="155" spans="10:10" ht="20.100000000000001" customHeight="1" x14ac:dyDescent="0.25">
      <c r="J155" s="205"/>
    </row>
    <row r="156" spans="10:10" ht="20.100000000000001" customHeight="1" x14ac:dyDescent="0.25">
      <c r="J156" s="205"/>
    </row>
    <row r="157" spans="10:10" ht="20.100000000000001" customHeight="1" x14ac:dyDescent="0.25">
      <c r="J157" s="205"/>
    </row>
    <row r="158" spans="10:10" ht="20.100000000000001" customHeight="1" x14ac:dyDescent="0.25">
      <c r="J158" s="205"/>
    </row>
    <row r="159" spans="10:10" ht="20.100000000000001" customHeight="1" x14ac:dyDescent="0.25">
      <c r="J159" s="205"/>
    </row>
    <row r="160" spans="10:10" ht="20.100000000000001" customHeight="1" x14ac:dyDescent="0.25">
      <c r="J160" s="205"/>
    </row>
    <row r="161" spans="10:10" ht="20.100000000000001" customHeight="1" x14ac:dyDescent="0.25">
      <c r="J161" s="205"/>
    </row>
    <row r="162" spans="10:10" ht="20.100000000000001" customHeight="1" x14ac:dyDescent="0.25">
      <c r="J162" s="205"/>
    </row>
    <row r="163" spans="10:10" ht="20.100000000000001" customHeight="1" x14ac:dyDescent="0.25">
      <c r="J163" s="205"/>
    </row>
    <row r="164" spans="10:10" ht="20.100000000000001" customHeight="1" x14ac:dyDescent="0.25">
      <c r="J164" s="205"/>
    </row>
    <row r="165" spans="10:10" ht="20.100000000000001" customHeight="1" x14ac:dyDescent="0.25">
      <c r="J165" s="205"/>
    </row>
    <row r="166" spans="10:10" ht="20.100000000000001" customHeight="1" x14ac:dyDescent="0.25">
      <c r="J166" s="205"/>
    </row>
    <row r="167" spans="10:10" ht="20.100000000000001" customHeight="1" x14ac:dyDescent="0.25">
      <c r="J167" s="205"/>
    </row>
    <row r="168" spans="10:10" ht="20.100000000000001" customHeight="1" x14ac:dyDescent="0.25">
      <c r="J168" s="205"/>
    </row>
    <row r="169" spans="10:10" ht="20.100000000000001" customHeight="1" x14ac:dyDescent="0.25">
      <c r="J169" s="205"/>
    </row>
    <row r="170" spans="10:10" ht="20.100000000000001" customHeight="1" x14ac:dyDescent="0.25">
      <c r="J170" s="205"/>
    </row>
    <row r="171" spans="10:10" ht="20.100000000000001" customHeight="1" x14ac:dyDescent="0.25">
      <c r="J171" s="205"/>
    </row>
    <row r="172" spans="10:10" ht="20.100000000000001" customHeight="1" x14ac:dyDescent="0.25">
      <c r="J172" s="205"/>
    </row>
    <row r="173" spans="10:10" ht="20.100000000000001" customHeight="1" x14ac:dyDescent="0.25">
      <c r="J173" s="205"/>
    </row>
    <row r="174" spans="10:10" ht="20.100000000000001" customHeight="1" x14ac:dyDescent="0.25">
      <c r="J174" s="205"/>
    </row>
    <row r="175" spans="10:10" ht="20.100000000000001" customHeight="1" x14ac:dyDescent="0.25">
      <c r="J175" s="205"/>
    </row>
    <row r="176" spans="10:10" ht="20.100000000000001" customHeight="1" x14ac:dyDescent="0.25">
      <c r="J176" s="205"/>
    </row>
    <row r="177" spans="10:10" ht="20.100000000000001" customHeight="1" x14ac:dyDescent="0.25">
      <c r="J177" s="205"/>
    </row>
    <row r="178" spans="10:10" ht="20.100000000000001" customHeight="1" x14ac:dyDescent="0.25">
      <c r="J178" s="205"/>
    </row>
    <row r="179" spans="10:10" ht="20.100000000000001" customHeight="1" x14ac:dyDescent="0.25">
      <c r="J179" s="205"/>
    </row>
    <row r="180" spans="10:10" ht="20.100000000000001" customHeight="1" x14ac:dyDescent="0.25">
      <c r="J180" s="205"/>
    </row>
    <row r="181" spans="10:10" ht="20.100000000000001" customHeight="1" x14ac:dyDescent="0.25">
      <c r="J181" s="205"/>
    </row>
    <row r="182" spans="10:10" ht="20.100000000000001" customHeight="1" x14ac:dyDescent="0.25">
      <c r="J182" s="205"/>
    </row>
    <row r="183" spans="10:10" ht="20.100000000000001" customHeight="1" x14ac:dyDescent="0.25">
      <c r="J183" s="205"/>
    </row>
    <row r="184" spans="10:10" ht="20.100000000000001" customHeight="1" x14ac:dyDescent="0.25">
      <c r="J184" s="205"/>
    </row>
    <row r="185" spans="10:10" ht="20.100000000000001" customHeight="1" x14ac:dyDescent="0.25">
      <c r="J185" s="205"/>
    </row>
    <row r="186" spans="10:10" ht="20.100000000000001" customHeight="1" x14ac:dyDescent="0.25">
      <c r="J186" s="205"/>
    </row>
    <row r="187" spans="10:10" ht="20.100000000000001" customHeight="1" x14ac:dyDescent="0.25">
      <c r="J187" s="205"/>
    </row>
    <row r="188" spans="10:10" ht="20.100000000000001" customHeight="1" x14ac:dyDescent="0.25">
      <c r="J188" s="205"/>
    </row>
    <row r="189" spans="10:10" ht="20.100000000000001" customHeight="1" x14ac:dyDescent="0.25">
      <c r="J189" s="205"/>
    </row>
    <row r="190" spans="10:10" ht="20.100000000000001" customHeight="1" x14ac:dyDescent="0.25">
      <c r="J190" s="205"/>
    </row>
    <row r="191" spans="10:10" ht="20.100000000000001" customHeight="1" x14ac:dyDescent="0.25">
      <c r="J191" s="205"/>
    </row>
    <row r="192" spans="10:10" ht="20.100000000000001" customHeight="1" x14ac:dyDescent="0.25">
      <c r="J192" s="205"/>
    </row>
    <row r="193" spans="10:10" ht="20.100000000000001" customHeight="1" x14ac:dyDescent="0.25">
      <c r="J193" s="205"/>
    </row>
    <row r="194" spans="10:10" ht="20.100000000000001" customHeight="1" x14ac:dyDescent="0.25">
      <c r="J194" s="205"/>
    </row>
    <row r="195" spans="10:10" ht="20.100000000000001" customHeight="1" x14ac:dyDescent="0.25">
      <c r="J195" s="205"/>
    </row>
    <row r="196" spans="10:10" ht="20.100000000000001" customHeight="1" x14ac:dyDescent="0.25">
      <c r="J196" s="205"/>
    </row>
    <row r="197" spans="10:10" ht="20.100000000000001" customHeight="1" x14ac:dyDescent="0.25">
      <c r="J197" s="205"/>
    </row>
    <row r="198" spans="10:10" ht="20.100000000000001" customHeight="1" x14ac:dyDescent="0.25">
      <c r="J198" s="205"/>
    </row>
    <row r="199" spans="10:10" ht="20.100000000000001" customHeight="1" x14ac:dyDescent="0.25">
      <c r="J199" s="205"/>
    </row>
    <row r="200" spans="10:10" ht="20.100000000000001" customHeight="1" x14ac:dyDescent="0.25">
      <c r="J200" s="205"/>
    </row>
    <row r="201" spans="10:10" ht="20.100000000000001" customHeight="1" x14ac:dyDescent="0.25">
      <c r="J201" s="205"/>
    </row>
    <row r="202" spans="10:10" ht="20.100000000000001" customHeight="1" x14ac:dyDescent="0.25">
      <c r="J202" s="205"/>
    </row>
    <row r="203" spans="10:10" ht="20.100000000000001" customHeight="1" x14ac:dyDescent="0.25">
      <c r="J203" s="205"/>
    </row>
    <row r="204" spans="10:10" ht="20.100000000000001" customHeight="1" x14ac:dyDescent="0.25">
      <c r="J204" s="205"/>
    </row>
    <row r="205" spans="10:10" ht="20.100000000000001" customHeight="1" x14ac:dyDescent="0.25">
      <c r="J205" s="205"/>
    </row>
    <row r="206" spans="10:10" ht="20.100000000000001" customHeight="1" x14ac:dyDescent="0.25">
      <c r="J206" s="205"/>
    </row>
    <row r="207" spans="10:10" ht="20.100000000000001" customHeight="1" x14ac:dyDescent="0.25">
      <c r="J207" s="205"/>
    </row>
    <row r="208" spans="10:10" ht="20.100000000000001" customHeight="1" x14ac:dyDescent="0.25">
      <c r="J208" s="205"/>
    </row>
    <row r="209" spans="10:10" ht="20.100000000000001" customHeight="1" x14ac:dyDescent="0.25">
      <c r="J209" s="205"/>
    </row>
    <row r="210" spans="10:10" ht="20.100000000000001" customHeight="1" x14ac:dyDescent="0.25">
      <c r="J210" s="205"/>
    </row>
    <row r="211" spans="10:10" ht="20.100000000000001" customHeight="1" x14ac:dyDescent="0.25">
      <c r="J211" s="205"/>
    </row>
    <row r="212" spans="10:10" ht="20.100000000000001" customHeight="1" x14ac:dyDescent="0.25">
      <c r="J212" s="205"/>
    </row>
    <row r="213" spans="10:10" ht="20.100000000000001" customHeight="1" x14ac:dyDescent="0.25">
      <c r="J213" s="205"/>
    </row>
    <row r="214" spans="10:10" ht="20.100000000000001" customHeight="1" x14ac:dyDescent="0.25">
      <c r="J214" s="205"/>
    </row>
    <row r="215" spans="10:10" ht="20.100000000000001" customHeight="1" x14ac:dyDescent="0.25">
      <c r="J215" s="205"/>
    </row>
    <row r="216" spans="10:10" ht="20.100000000000001" customHeight="1" x14ac:dyDescent="0.25">
      <c r="J216" s="205"/>
    </row>
    <row r="217" spans="10:10" ht="20.100000000000001" customHeight="1" x14ac:dyDescent="0.25">
      <c r="J217" s="205"/>
    </row>
    <row r="218" spans="10:10" ht="20.100000000000001" customHeight="1" x14ac:dyDescent="0.25">
      <c r="J218" s="205"/>
    </row>
    <row r="219" spans="10:10" ht="20.100000000000001" customHeight="1" x14ac:dyDescent="0.25">
      <c r="J219" s="205"/>
    </row>
    <row r="220" spans="10:10" ht="20.100000000000001" customHeight="1" x14ac:dyDescent="0.25">
      <c r="J220" s="205"/>
    </row>
    <row r="221" spans="10:10" ht="20.100000000000001" customHeight="1" x14ac:dyDescent="0.25">
      <c r="J221" s="205"/>
    </row>
    <row r="222" spans="10:10" ht="20.100000000000001" customHeight="1" x14ac:dyDescent="0.25">
      <c r="J222" s="205"/>
    </row>
    <row r="223" spans="10:10" ht="20.100000000000001" customHeight="1" x14ac:dyDescent="0.25">
      <c r="J223" s="205"/>
    </row>
    <row r="224" spans="10:10" ht="20.100000000000001" customHeight="1" x14ac:dyDescent="0.25">
      <c r="J224" s="205"/>
    </row>
    <row r="225" spans="10:10" ht="20.100000000000001" customHeight="1" x14ac:dyDescent="0.25">
      <c r="J225" s="205"/>
    </row>
    <row r="226" spans="10:10" ht="20.100000000000001" customHeight="1" x14ac:dyDescent="0.25">
      <c r="J226" s="205"/>
    </row>
    <row r="227" spans="10:10" ht="20.100000000000001" customHeight="1" x14ac:dyDescent="0.25">
      <c r="J227" s="205"/>
    </row>
    <row r="228" spans="10:10" ht="20.100000000000001" customHeight="1" x14ac:dyDescent="0.25">
      <c r="J228" s="205"/>
    </row>
    <row r="229" spans="10:10" ht="20.100000000000001" customHeight="1" x14ac:dyDescent="0.25">
      <c r="J229" s="205"/>
    </row>
    <row r="230" spans="10:10" ht="20.100000000000001" customHeight="1" x14ac:dyDescent="0.25">
      <c r="J230" s="205"/>
    </row>
    <row r="231" spans="10:10" ht="20.100000000000001" customHeight="1" x14ac:dyDescent="0.25">
      <c r="J231" s="205"/>
    </row>
    <row r="232" spans="10:10" ht="20.100000000000001" customHeight="1" x14ac:dyDescent="0.25">
      <c r="J232" s="205"/>
    </row>
    <row r="233" spans="10:10" ht="20.100000000000001" customHeight="1" x14ac:dyDescent="0.25">
      <c r="J233" s="205"/>
    </row>
    <row r="234" spans="10:10" ht="20.100000000000001" customHeight="1" x14ac:dyDescent="0.25">
      <c r="J234" s="205"/>
    </row>
    <row r="235" spans="10:10" ht="20.100000000000001" customHeight="1" x14ac:dyDescent="0.25">
      <c r="J235" s="205"/>
    </row>
    <row r="236" spans="10:10" ht="20.100000000000001" customHeight="1" x14ac:dyDescent="0.25">
      <c r="J236" s="205"/>
    </row>
    <row r="237" spans="10:10" ht="20.100000000000001" customHeight="1" x14ac:dyDescent="0.25">
      <c r="J237" s="205"/>
    </row>
    <row r="238" spans="10:10" ht="20.100000000000001" customHeight="1" x14ac:dyDescent="0.25">
      <c r="J238" s="205"/>
    </row>
    <row r="239" spans="10:10" ht="20.100000000000001" customHeight="1" x14ac:dyDescent="0.25">
      <c r="J239" s="205"/>
    </row>
    <row r="240" spans="10:10" ht="20.100000000000001" customHeight="1" x14ac:dyDescent="0.25">
      <c r="J240" s="205"/>
    </row>
    <row r="241" spans="10:10" ht="20.100000000000001" customHeight="1" x14ac:dyDescent="0.25">
      <c r="J241" s="205"/>
    </row>
    <row r="242" spans="10:10" ht="20.100000000000001" customHeight="1" x14ac:dyDescent="0.25">
      <c r="J242" s="205"/>
    </row>
    <row r="243" spans="10:10" ht="20.100000000000001" customHeight="1" x14ac:dyDescent="0.25">
      <c r="J243" s="205"/>
    </row>
    <row r="244" spans="10:10" ht="20.100000000000001" customHeight="1" x14ac:dyDescent="0.25">
      <c r="J244" s="205"/>
    </row>
    <row r="245" spans="10:10" ht="20.100000000000001" customHeight="1" x14ac:dyDescent="0.25">
      <c r="J245" s="205"/>
    </row>
    <row r="246" spans="10:10" ht="20.100000000000001" customHeight="1" x14ac:dyDescent="0.25">
      <c r="J246" s="205"/>
    </row>
    <row r="247" spans="10:10" ht="20.100000000000001" customHeight="1" x14ac:dyDescent="0.25">
      <c r="J247" s="205"/>
    </row>
    <row r="248" spans="10:10" ht="20.100000000000001" customHeight="1" x14ac:dyDescent="0.25">
      <c r="J248" s="205"/>
    </row>
    <row r="249" spans="10:10" ht="20.100000000000001" customHeight="1" x14ac:dyDescent="0.25">
      <c r="J249" s="205"/>
    </row>
    <row r="250" spans="10:10" ht="20.100000000000001" customHeight="1" x14ac:dyDescent="0.25">
      <c r="J250" s="205"/>
    </row>
    <row r="251" spans="10:10" ht="20.100000000000001" customHeight="1" x14ac:dyDescent="0.25">
      <c r="J251" s="205"/>
    </row>
    <row r="252" spans="10:10" ht="20.100000000000001" customHeight="1" x14ac:dyDescent="0.25">
      <c r="J252" s="205"/>
    </row>
    <row r="253" spans="10:10" ht="20.100000000000001" customHeight="1" x14ac:dyDescent="0.25">
      <c r="J253" s="205"/>
    </row>
    <row r="254" spans="10:10" ht="20.100000000000001" customHeight="1" x14ac:dyDescent="0.25">
      <c r="J254" s="205"/>
    </row>
    <row r="255" spans="10:10" ht="20.100000000000001" customHeight="1" x14ac:dyDescent="0.25">
      <c r="J255" s="205"/>
    </row>
    <row r="256" spans="10:10" ht="20.100000000000001" customHeight="1" x14ac:dyDescent="0.25">
      <c r="J256" s="205"/>
    </row>
    <row r="257" spans="10:10" ht="20.100000000000001" customHeight="1" x14ac:dyDescent="0.25">
      <c r="J257" s="205"/>
    </row>
    <row r="258" spans="10:10" ht="20.100000000000001" customHeight="1" x14ac:dyDescent="0.25">
      <c r="J258" s="205"/>
    </row>
    <row r="259" spans="10:10" ht="20.100000000000001" customHeight="1" x14ac:dyDescent="0.25">
      <c r="J259" s="205"/>
    </row>
    <row r="260" spans="10:10" ht="20.100000000000001" customHeight="1" x14ac:dyDescent="0.25">
      <c r="J260" s="205"/>
    </row>
    <row r="261" spans="10:10" ht="20.100000000000001" customHeight="1" x14ac:dyDescent="0.25">
      <c r="J261" s="205"/>
    </row>
    <row r="262" spans="10:10" ht="20.100000000000001" customHeight="1" x14ac:dyDescent="0.25">
      <c r="J262" s="205"/>
    </row>
    <row r="263" spans="10:10" ht="20.100000000000001" customHeight="1" x14ac:dyDescent="0.25">
      <c r="J263" s="205"/>
    </row>
    <row r="264" spans="10:10" ht="20.100000000000001" customHeight="1" x14ac:dyDescent="0.25">
      <c r="J264" s="205"/>
    </row>
    <row r="265" spans="10:10" ht="20.100000000000001" customHeight="1" x14ac:dyDescent="0.25">
      <c r="J265" s="205"/>
    </row>
    <row r="266" spans="10:10" ht="20.100000000000001" customHeight="1" x14ac:dyDescent="0.25">
      <c r="J266" s="205"/>
    </row>
    <row r="267" spans="10:10" ht="20.100000000000001" customHeight="1" x14ac:dyDescent="0.25">
      <c r="J267" s="205"/>
    </row>
    <row r="268" spans="10:10" ht="20.100000000000001" customHeight="1" x14ac:dyDescent="0.25">
      <c r="J268" s="205"/>
    </row>
    <row r="269" spans="10:10" ht="20.100000000000001" customHeight="1" x14ac:dyDescent="0.25">
      <c r="J269" s="205"/>
    </row>
    <row r="270" spans="10:10" ht="20.100000000000001" customHeight="1" x14ac:dyDescent="0.25">
      <c r="J270" s="205"/>
    </row>
    <row r="271" spans="10:10" ht="20.100000000000001" customHeight="1" x14ac:dyDescent="0.25">
      <c r="J271" s="205"/>
    </row>
    <row r="272" spans="10:10" ht="20.100000000000001" customHeight="1" x14ac:dyDescent="0.25">
      <c r="J272" s="205"/>
    </row>
    <row r="273" spans="10:10" ht="20.100000000000001" customHeight="1" x14ac:dyDescent="0.25">
      <c r="J273" s="205"/>
    </row>
    <row r="274" spans="10:10" ht="20.100000000000001" customHeight="1" x14ac:dyDescent="0.25">
      <c r="J274" s="205"/>
    </row>
    <row r="275" spans="10:10" ht="20.100000000000001" customHeight="1" x14ac:dyDescent="0.25">
      <c r="J275" s="205"/>
    </row>
    <row r="276" spans="10:10" ht="20.100000000000001" customHeight="1" x14ac:dyDescent="0.25">
      <c r="J276" s="205"/>
    </row>
    <row r="277" spans="10:10" ht="20.100000000000001" customHeight="1" x14ac:dyDescent="0.25">
      <c r="J277" s="205"/>
    </row>
    <row r="278" spans="10:10" ht="20.100000000000001" customHeight="1" x14ac:dyDescent="0.25">
      <c r="J278" s="205"/>
    </row>
    <row r="279" spans="10:10" ht="20.100000000000001" customHeight="1" x14ac:dyDescent="0.25">
      <c r="J279" s="205"/>
    </row>
    <row r="280" spans="10:10" ht="20.100000000000001" customHeight="1" x14ac:dyDescent="0.25">
      <c r="J280" s="205"/>
    </row>
    <row r="281" spans="10:10" ht="20.100000000000001" customHeight="1" x14ac:dyDescent="0.25">
      <c r="J281" s="205"/>
    </row>
    <row r="282" spans="10:10" ht="20.100000000000001" customHeight="1" x14ac:dyDescent="0.25">
      <c r="J282" s="205"/>
    </row>
    <row r="283" spans="10:10" ht="20.100000000000001" customHeight="1" x14ac:dyDescent="0.25">
      <c r="J283" s="205"/>
    </row>
    <row r="284" spans="10:10" ht="20.100000000000001" customHeight="1" x14ac:dyDescent="0.25">
      <c r="J284" s="205"/>
    </row>
    <row r="285" spans="10:10" ht="20.100000000000001" customHeight="1" x14ac:dyDescent="0.25">
      <c r="J285" s="205"/>
    </row>
    <row r="286" spans="10:10" ht="20.100000000000001" customHeight="1" x14ac:dyDescent="0.25">
      <c r="J286" s="205"/>
    </row>
    <row r="287" spans="10:10" ht="20.100000000000001" customHeight="1" x14ac:dyDescent="0.25">
      <c r="J287" s="205"/>
    </row>
    <row r="288" spans="10:10" ht="20.100000000000001" customHeight="1" x14ac:dyDescent="0.25">
      <c r="J288" s="205"/>
    </row>
    <row r="289" spans="10:10" ht="20.100000000000001" customHeight="1" x14ac:dyDescent="0.25">
      <c r="J289" s="205"/>
    </row>
    <row r="290" spans="10:10" ht="20.100000000000001" customHeight="1" x14ac:dyDescent="0.25">
      <c r="J290" s="205"/>
    </row>
    <row r="291" spans="10:10" ht="20.100000000000001" customHeight="1" x14ac:dyDescent="0.25">
      <c r="J291" s="205"/>
    </row>
    <row r="292" spans="10:10" ht="20.100000000000001" customHeight="1" x14ac:dyDescent="0.25">
      <c r="J292" s="205"/>
    </row>
    <row r="293" spans="10:10" ht="20.100000000000001" customHeight="1" x14ac:dyDescent="0.25">
      <c r="J293" s="205"/>
    </row>
    <row r="294" spans="10:10" ht="20.100000000000001" customHeight="1" x14ac:dyDescent="0.25">
      <c r="J294" s="205"/>
    </row>
    <row r="295" spans="10:10" ht="20.100000000000001" customHeight="1" x14ac:dyDescent="0.25">
      <c r="J295" s="205"/>
    </row>
    <row r="296" spans="10:10" ht="20.100000000000001" customHeight="1" x14ac:dyDescent="0.25">
      <c r="J296" s="205"/>
    </row>
    <row r="297" spans="10:10" ht="20.100000000000001" customHeight="1" x14ac:dyDescent="0.25">
      <c r="J297" s="205"/>
    </row>
    <row r="298" spans="10:10" ht="20.100000000000001" customHeight="1" x14ac:dyDescent="0.25">
      <c r="J298" s="205"/>
    </row>
    <row r="299" spans="10:10" ht="20.100000000000001" customHeight="1" x14ac:dyDescent="0.25">
      <c r="J299" s="205"/>
    </row>
    <row r="300" spans="10:10" ht="20.100000000000001" customHeight="1" x14ac:dyDescent="0.25">
      <c r="J300" s="205"/>
    </row>
    <row r="301" spans="10:10" ht="20.100000000000001" customHeight="1" x14ac:dyDescent="0.25">
      <c r="J301" s="205"/>
    </row>
    <row r="302" spans="10:10" ht="20.100000000000001" customHeight="1" x14ac:dyDescent="0.25">
      <c r="J302" s="205"/>
    </row>
    <row r="303" spans="10:10" ht="20.100000000000001" customHeight="1" x14ac:dyDescent="0.25">
      <c r="J303" s="205"/>
    </row>
    <row r="304" spans="10:10" ht="20.100000000000001" customHeight="1" x14ac:dyDescent="0.25">
      <c r="J304" s="205"/>
    </row>
    <row r="305" spans="10:10" ht="20.100000000000001" customHeight="1" x14ac:dyDescent="0.25">
      <c r="J305" s="205"/>
    </row>
    <row r="306" spans="10:10" ht="20.100000000000001" customHeight="1" x14ac:dyDescent="0.25">
      <c r="J306" s="205"/>
    </row>
    <row r="307" spans="10:10" ht="20.100000000000001" customHeight="1" x14ac:dyDescent="0.25">
      <c r="J307" s="205"/>
    </row>
    <row r="308" spans="10:10" ht="20.100000000000001" customHeight="1" x14ac:dyDescent="0.25">
      <c r="J308" s="205"/>
    </row>
    <row r="309" spans="10:10" ht="20.100000000000001" customHeight="1" x14ac:dyDescent="0.25">
      <c r="J309" s="205"/>
    </row>
    <row r="310" spans="10:10" ht="20.100000000000001" customHeight="1" x14ac:dyDescent="0.25">
      <c r="J310" s="205"/>
    </row>
    <row r="311" spans="10:10" ht="20.100000000000001" customHeight="1" x14ac:dyDescent="0.25">
      <c r="J311" s="205"/>
    </row>
    <row r="312" spans="10:10" ht="20.100000000000001" customHeight="1" x14ac:dyDescent="0.25">
      <c r="J312" s="205"/>
    </row>
    <row r="313" spans="10:10" ht="20.100000000000001" customHeight="1" x14ac:dyDescent="0.25">
      <c r="J313" s="205"/>
    </row>
    <row r="314" spans="10:10" ht="20.100000000000001" customHeight="1" x14ac:dyDescent="0.25">
      <c r="J314" s="205"/>
    </row>
    <row r="315" spans="10:10" ht="20.100000000000001" customHeight="1" x14ac:dyDescent="0.25">
      <c r="J315" s="205"/>
    </row>
    <row r="316" spans="10:10" ht="20.100000000000001" customHeight="1" x14ac:dyDescent="0.25">
      <c r="J316" s="205"/>
    </row>
    <row r="317" spans="10:10" ht="20.100000000000001" customHeight="1" x14ac:dyDescent="0.25">
      <c r="J317" s="205"/>
    </row>
    <row r="318" spans="10:10" ht="20.100000000000001" customHeight="1" x14ac:dyDescent="0.25">
      <c r="J318" s="205"/>
    </row>
    <row r="319" spans="10:10" ht="20.100000000000001" customHeight="1" x14ac:dyDescent="0.25">
      <c r="J319" s="205"/>
    </row>
    <row r="320" spans="10:10" ht="20.100000000000001" customHeight="1" x14ac:dyDescent="0.25">
      <c r="J320" s="205"/>
    </row>
    <row r="321" spans="10:10" ht="20.100000000000001" customHeight="1" x14ac:dyDescent="0.25">
      <c r="J321" s="205"/>
    </row>
    <row r="322" spans="10:10" ht="20.100000000000001" customHeight="1" x14ac:dyDescent="0.25">
      <c r="J322" s="205"/>
    </row>
    <row r="323" spans="10:10" ht="20.100000000000001" customHeight="1" x14ac:dyDescent="0.25">
      <c r="J323" s="205"/>
    </row>
    <row r="324" spans="10:10" ht="20.100000000000001" customHeight="1" x14ac:dyDescent="0.25">
      <c r="J324" s="205"/>
    </row>
    <row r="325" spans="10:10" ht="20.100000000000001" customHeight="1" x14ac:dyDescent="0.25">
      <c r="J325" s="205"/>
    </row>
    <row r="326" spans="10:10" ht="20.100000000000001" customHeight="1" x14ac:dyDescent="0.25">
      <c r="J326" s="205"/>
    </row>
    <row r="327" spans="10:10" ht="20.100000000000001" customHeight="1" x14ac:dyDescent="0.25">
      <c r="J327" s="205"/>
    </row>
    <row r="328" spans="10:10" ht="20.100000000000001" customHeight="1" x14ac:dyDescent="0.25">
      <c r="J328" s="205"/>
    </row>
    <row r="329" spans="10:10" ht="20.100000000000001" customHeight="1" x14ac:dyDescent="0.25">
      <c r="J329" s="205"/>
    </row>
    <row r="330" spans="10:10" ht="20.100000000000001" customHeight="1" x14ac:dyDescent="0.25">
      <c r="J330" s="205"/>
    </row>
    <row r="331" spans="10:10" ht="20.100000000000001" customHeight="1" x14ac:dyDescent="0.25">
      <c r="J331" s="205"/>
    </row>
    <row r="332" spans="10:10" ht="20.100000000000001" customHeight="1" x14ac:dyDescent="0.25">
      <c r="J332" s="205"/>
    </row>
    <row r="333" spans="10:10" ht="20.100000000000001" customHeight="1" x14ac:dyDescent="0.25">
      <c r="J333" s="205"/>
    </row>
    <row r="334" spans="10:10" ht="20.100000000000001" customHeight="1" x14ac:dyDescent="0.25">
      <c r="J334" s="205"/>
    </row>
    <row r="335" spans="10:10" ht="20.100000000000001" customHeight="1" x14ac:dyDescent="0.25">
      <c r="J335" s="205"/>
    </row>
    <row r="336" spans="10:10" ht="20.100000000000001" customHeight="1" x14ac:dyDescent="0.25">
      <c r="J336" s="205"/>
    </row>
    <row r="337" spans="10:10" ht="20.100000000000001" customHeight="1" x14ac:dyDescent="0.25">
      <c r="J337" s="205"/>
    </row>
    <row r="338" spans="10:10" ht="20.100000000000001" customHeight="1" x14ac:dyDescent="0.25">
      <c r="J338" s="205"/>
    </row>
    <row r="339" spans="10:10" ht="20.100000000000001" customHeight="1" x14ac:dyDescent="0.25">
      <c r="J339" s="205"/>
    </row>
    <row r="340" spans="10:10" ht="20.100000000000001" customHeight="1" x14ac:dyDescent="0.25">
      <c r="J340" s="205"/>
    </row>
    <row r="341" spans="10:10" ht="20.100000000000001" customHeight="1" x14ac:dyDescent="0.25">
      <c r="J341" s="205"/>
    </row>
    <row r="342" spans="10:10" ht="20.100000000000001" customHeight="1" x14ac:dyDescent="0.25">
      <c r="J342" s="205"/>
    </row>
    <row r="343" spans="10:10" ht="20.100000000000001" customHeight="1" x14ac:dyDescent="0.25">
      <c r="J343" s="205"/>
    </row>
    <row r="344" spans="10:10" ht="20.100000000000001" customHeight="1" x14ac:dyDescent="0.25">
      <c r="J344" s="205"/>
    </row>
    <row r="345" spans="10:10" ht="20.100000000000001" customHeight="1" x14ac:dyDescent="0.25">
      <c r="J345" s="205"/>
    </row>
    <row r="346" spans="10:10" ht="20.100000000000001" customHeight="1" x14ac:dyDescent="0.25">
      <c r="J346" s="205"/>
    </row>
    <row r="347" spans="10:10" ht="20.100000000000001" customHeight="1" x14ac:dyDescent="0.25">
      <c r="J347" s="205"/>
    </row>
    <row r="348" spans="10:10" ht="20.100000000000001" customHeight="1" x14ac:dyDescent="0.25">
      <c r="J348" s="205"/>
    </row>
    <row r="349" spans="10:10" ht="20.100000000000001" customHeight="1" x14ac:dyDescent="0.25">
      <c r="J349" s="205"/>
    </row>
    <row r="350" spans="10:10" ht="20.100000000000001" customHeight="1" x14ac:dyDescent="0.25">
      <c r="J350" s="205"/>
    </row>
    <row r="351" spans="10:10" ht="20.100000000000001" customHeight="1" x14ac:dyDescent="0.25">
      <c r="J351" s="205"/>
    </row>
    <row r="352" spans="10:10" ht="20.100000000000001" customHeight="1" x14ac:dyDescent="0.25">
      <c r="J352" s="205"/>
    </row>
    <row r="353" spans="10:10" ht="20.100000000000001" customHeight="1" x14ac:dyDescent="0.25">
      <c r="J353" s="205"/>
    </row>
    <row r="354" spans="10:10" ht="20.100000000000001" customHeight="1" x14ac:dyDescent="0.25">
      <c r="J354" s="205"/>
    </row>
    <row r="355" spans="10:10" ht="20.100000000000001" customHeight="1" x14ac:dyDescent="0.25">
      <c r="J355" s="205"/>
    </row>
    <row r="356" spans="10:10" ht="20.100000000000001" customHeight="1" x14ac:dyDescent="0.25">
      <c r="J356" s="205"/>
    </row>
    <row r="357" spans="10:10" ht="20.100000000000001" customHeight="1" x14ac:dyDescent="0.25">
      <c r="J357" s="205"/>
    </row>
    <row r="358" spans="10:10" ht="20.100000000000001" customHeight="1" x14ac:dyDescent="0.25">
      <c r="J358" s="205"/>
    </row>
    <row r="359" spans="10:10" ht="20.100000000000001" customHeight="1" x14ac:dyDescent="0.25">
      <c r="J359" s="205"/>
    </row>
    <row r="360" spans="10:10" ht="20.100000000000001" customHeight="1" x14ac:dyDescent="0.25">
      <c r="J360" s="205"/>
    </row>
    <row r="361" spans="10:10" ht="20.100000000000001" customHeight="1" x14ac:dyDescent="0.25">
      <c r="J361" s="205"/>
    </row>
    <row r="362" spans="10:10" ht="20.100000000000001" customHeight="1" x14ac:dyDescent="0.25">
      <c r="J362" s="205"/>
    </row>
    <row r="363" spans="10:10" ht="20.100000000000001" customHeight="1" x14ac:dyDescent="0.25">
      <c r="J363" s="205"/>
    </row>
    <row r="364" spans="10:10" ht="20.100000000000001" customHeight="1" x14ac:dyDescent="0.25">
      <c r="J364" s="205"/>
    </row>
    <row r="365" spans="10:10" ht="20.100000000000001" customHeight="1" x14ac:dyDescent="0.25">
      <c r="J365" s="205"/>
    </row>
    <row r="366" spans="10:10" ht="20.100000000000001" customHeight="1" x14ac:dyDescent="0.25">
      <c r="J366" s="205"/>
    </row>
    <row r="367" spans="10:10" ht="20.100000000000001" customHeight="1" x14ac:dyDescent="0.25">
      <c r="J367" s="205"/>
    </row>
    <row r="368" spans="10:10" ht="20.100000000000001" customHeight="1" x14ac:dyDescent="0.25">
      <c r="J368" s="205"/>
    </row>
    <row r="369" spans="10:10" ht="20.100000000000001" customHeight="1" x14ac:dyDescent="0.25">
      <c r="J369" s="205"/>
    </row>
    <row r="370" spans="10:10" ht="20.100000000000001" customHeight="1" x14ac:dyDescent="0.25">
      <c r="J370" s="205"/>
    </row>
    <row r="371" spans="10:10" ht="20.100000000000001" customHeight="1" x14ac:dyDescent="0.25">
      <c r="J371" s="205"/>
    </row>
    <row r="372" spans="10:10" ht="20.100000000000001" customHeight="1" x14ac:dyDescent="0.25">
      <c r="J372" s="205"/>
    </row>
    <row r="373" spans="10:10" ht="20.100000000000001" customHeight="1" x14ac:dyDescent="0.25">
      <c r="J373" s="205"/>
    </row>
    <row r="374" spans="10:10" ht="20.100000000000001" customHeight="1" x14ac:dyDescent="0.25">
      <c r="J374" s="205"/>
    </row>
    <row r="375" spans="10:10" ht="20.100000000000001" customHeight="1" x14ac:dyDescent="0.25">
      <c r="J375" s="205"/>
    </row>
    <row r="376" spans="10:10" ht="20.100000000000001" customHeight="1" x14ac:dyDescent="0.25">
      <c r="J376" s="205"/>
    </row>
    <row r="377" spans="10:10" ht="20.100000000000001" customHeight="1" x14ac:dyDescent="0.25">
      <c r="J377" s="205"/>
    </row>
    <row r="378" spans="10:10" ht="20.100000000000001" customHeight="1" x14ac:dyDescent="0.25">
      <c r="J378" s="205"/>
    </row>
    <row r="379" spans="10:10" ht="20.100000000000001" customHeight="1" x14ac:dyDescent="0.25">
      <c r="J379" s="205"/>
    </row>
    <row r="380" spans="10:10" ht="20.100000000000001" customHeight="1" x14ac:dyDescent="0.25">
      <c r="J380" s="205"/>
    </row>
    <row r="381" spans="10:10" ht="20.100000000000001" customHeight="1" x14ac:dyDescent="0.25">
      <c r="J381" s="205"/>
    </row>
    <row r="382" spans="10:10" ht="20.100000000000001" customHeight="1" x14ac:dyDescent="0.25">
      <c r="J382" s="205"/>
    </row>
    <row r="383" spans="10:10" ht="20.100000000000001" customHeight="1" x14ac:dyDescent="0.25">
      <c r="J383" s="205"/>
    </row>
    <row r="384" spans="10:10" ht="20.100000000000001" customHeight="1" x14ac:dyDescent="0.25">
      <c r="J384" s="205"/>
    </row>
    <row r="385" spans="10:10" ht="20.100000000000001" customHeight="1" x14ac:dyDescent="0.25">
      <c r="J385" s="205"/>
    </row>
    <row r="386" spans="10:10" ht="20.100000000000001" customHeight="1" x14ac:dyDescent="0.25">
      <c r="J386" s="205"/>
    </row>
    <row r="387" spans="10:10" ht="20.100000000000001" customHeight="1" x14ac:dyDescent="0.25">
      <c r="J387" s="205"/>
    </row>
    <row r="388" spans="10:10" ht="20.100000000000001" customHeight="1" x14ac:dyDescent="0.25">
      <c r="J388" s="205"/>
    </row>
    <row r="389" spans="10:10" ht="20.100000000000001" customHeight="1" x14ac:dyDescent="0.25">
      <c r="J389" s="205"/>
    </row>
    <row r="390" spans="10:10" ht="20.100000000000001" customHeight="1" x14ac:dyDescent="0.25">
      <c r="J390" s="205"/>
    </row>
    <row r="391" spans="10:10" ht="20.100000000000001" customHeight="1" x14ac:dyDescent="0.25">
      <c r="J391" s="205"/>
    </row>
    <row r="392" spans="10:10" ht="20.100000000000001" customHeight="1" x14ac:dyDescent="0.25">
      <c r="J392" s="205"/>
    </row>
    <row r="393" spans="10:10" ht="20.100000000000001" customHeight="1" x14ac:dyDescent="0.25">
      <c r="J393" s="205"/>
    </row>
    <row r="394" spans="10:10" ht="20.100000000000001" customHeight="1" x14ac:dyDescent="0.25">
      <c r="J394" s="205"/>
    </row>
    <row r="395" spans="10:10" ht="20.100000000000001" customHeight="1" x14ac:dyDescent="0.25">
      <c r="J395" s="205"/>
    </row>
    <row r="396" spans="10:10" ht="20.100000000000001" customHeight="1" x14ac:dyDescent="0.25">
      <c r="J396" s="205"/>
    </row>
    <row r="397" spans="10:10" ht="20.100000000000001" customHeight="1" x14ac:dyDescent="0.25">
      <c r="J397" s="205"/>
    </row>
    <row r="398" spans="10:10" ht="20.100000000000001" customHeight="1" x14ac:dyDescent="0.25">
      <c r="J398" s="205"/>
    </row>
    <row r="399" spans="10:10" ht="20.100000000000001" customHeight="1" x14ac:dyDescent="0.25">
      <c r="J399" s="205"/>
    </row>
    <row r="400" spans="10:10" ht="20.100000000000001" customHeight="1" x14ac:dyDescent="0.25">
      <c r="J400" s="205"/>
    </row>
    <row r="401" spans="10:10" ht="20.100000000000001" customHeight="1" x14ac:dyDescent="0.25">
      <c r="J401" s="205"/>
    </row>
    <row r="402" spans="10:10" ht="20.100000000000001" customHeight="1" x14ac:dyDescent="0.25">
      <c r="J402" s="205"/>
    </row>
    <row r="403" spans="10:10" ht="20.100000000000001" customHeight="1" x14ac:dyDescent="0.25">
      <c r="J403" s="205"/>
    </row>
    <row r="404" spans="10:10" ht="20.100000000000001" customHeight="1" x14ac:dyDescent="0.25">
      <c r="J404" s="205"/>
    </row>
    <row r="405" spans="10:10" ht="20.100000000000001" customHeight="1" x14ac:dyDescent="0.25">
      <c r="J405" s="205"/>
    </row>
    <row r="406" spans="10:10" ht="20.100000000000001" customHeight="1" x14ac:dyDescent="0.25">
      <c r="J406" s="205"/>
    </row>
    <row r="407" spans="10:10" ht="20.100000000000001" customHeight="1" x14ac:dyDescent="0.25">
      <c r="J407" s="205"/>
    </row>
    <row r="408" spans="10:10" ht="20.100000000000001" customHeight="1" x14ac:dyDescent="0.25">
      <c r="J408" s="205"/>
    </row>
    <row r="409" spans="10:10" ht="20.100000000000001" customHeight="1" x14ac:dyDescent="0.25">
      <c r="J409" s="205"/>
    </row>
    <row r="410" spans="10:10" ht="20.100000000000001" customHeight="1" x14ac:dyDescent="0.25">
      <c r="J410" s="205"/>
    </row>
    <row r="411" spans="10:10" x14ac:dyDescent="0.25">
      <c r="J411" s="205"/>
    </row>
    <row r="412" spans="10:10" x14ac:dyDescent="0.25">
      <c r="J412" s="205"/>
    </row>
    <row r="413" spans="10:10" x14ac:dyDescent="0.25">
      <c r="J413" s="205"/>
    </row>
    <row r="414" spans="10:10" x14ac:dyDescent="0.25">
      <c r="J414" s="205"/>
    </row>
    <row r="415" spans="10:10" x14ac:dyDescent="0.25">
      <c r="J415" s="205"/>
    </row>
    <row r="416" spans="10:10" x14ac:dyDescent="0.25">
      <c r="J416" s="205"/>
    </row>
    <row r="417" spans="10:10" x14ac:dyDescent="0.25">
      <c r="J417" s="205"/>
    </row>
    <row r="418" spans="10:10" x14ac:dyDescent="0.25">
      <c r="J418" s="205"/>
    </row>
    <row r="419" spans="10:10" x14ac:dyDescent="0.25">
      <c r="J419" s="205"/>
    </row>
    <row r="420" spans="10:10" x14ac:dyDescent="0.25">
      <c r="J420" s="205"/>
    </row>
    <row r="421" spans="10:10" x14ac:dyDescent="0.25">
      <c r="J421" s="205"/>
    </row>
    <row r="422" spans="10:10" x14ac:dyDescent="0.25">
      <c r="J422" s="205"/>
    </row>
    <row r="423" spans="10:10" x14ac:dyDescent="0.25">
      <c r="J423" s="205"/>
    </row>
    <row r="424" spans="10:10" x14ac:dyDescent="0.25">
      <c r="J424" s="205"/>
    </row>
    <row r="425" spans="10:10" x14ac:dyDescent="0.25">
      <c r="J425" s="205"/>
    </row>
    <row r="426" spans="10:10" x14ac:dyDescent="0.25">
      <c r="J426" s="205"/>
    </row>
    <row r="427" spans="10:10" x14ac:dyDescent="0.25">
      <c r="J427" s="205"/>
    </row>
    <row r="428" spans="10:10" x14ac:dyDescent="0.25">
      <c r="J428" s="205"/>
    </row>
    <row r="429" spans="10:10" x14ac:dyDescent="0.25">
      <c r="J429" s="205"/>
    </row>
    <row r="430" spans="10:10" x14ac:dyDescent="0.25">
      <c r="J430" s="205"/>
    </row>
    <row r="431" spans="10:10" x14ac:dyDescent="0.25">
      <c r="J431" s="205"/>
    </row>
    <row r="432" spans="10:10" x14ac:dyDescent="0.25">
      <c r="J432" s="205"/>
    </row>
    <row r="433" spans="10:10" x14ac:dyDescent="0.25">
      <c r="J433" s="205"/>
    </row>
    <row r="434" spans="10:10" x14ac:dyDescent="0.25">
      <c r="J434" s="205"/>
    </row>
    <row r="435" spans="10:10" x14ac:dyDescent="0.25">
      <c r="J435" s="205"/>
    </row>
    <row r="436" spans="10:10" x14ac:dyDescent="0.25">
      <c r="J436" s="205"/>
    </row>
    <row r="437" spans="10:10" x14ac:dyDescent="0.25">
      <c r="J437" s="205"/>
    </row>
    <row r="438" spans="10:10" x14ac:dyDescent="0.25">
      <c r="J438" s="205"/>
    </row>
    <row r="439" spans="10:10" x14ac:dyDescent="0.25">
      <c r="J439" s="205"/>
    </row>
    <row r="440" spans="10:10" x14ac:dyDescent="0.25">
      <c r="J440" s="205"/>
    </row>
    <row r="441" spans="10:10" x14ac:dyDescent="0.25">
      <c r="J441" s="205"/>
    </row>
    <row r="442" spans="10:10" x14ac:dyDescent="0.25">
      <c r="J442" s="205"/>
    </row>
    <row r="443" spans="10:10" x14ac:dyDescent="0.25">
      <c r="J443" s="205"/>
    </row>
    <row r="444" spans="10:10" x14ac:dyDescent="0.25">
      <c r="J444" s="205"/>
    </row>
    <row r="445" spans="10:10" x14ac:dyDescent="0.25">
      <c r="J445" s="205"/>
    </row>
    <row r="446" spans="10:10" x14ac:dyDescent="0.25">
      <c r="J446" s="205"/>
    </row>
    <row r="447" spans="10:10" x14ac:dyDescent="0.25">
      <c r="J447" s="205"/>
    </row>
    <row r="448" spans="10:10" x14ac:dyDescent="0.25">
      <c r="J448" s="205"/>
    </row>
    <row r="449" spans="10:10" x14ac:dyDescent="0.25">
      <c r="J449" s="205"/>
    </row>
    <row r="450" spans="10:10" x14ac:dyDescent="0.25">
      <c r="J450" s="205"/>
    </row>
    <row r="451" spans="10:10" x14ac:dyDescent="0.25">
      <c r="J451" s="205"/>
    </row>
    <row r="452" spans="10:10" x14ac:dyDescent="0.25">
      <c r="J452" s="205"/>
    </row>
    <row r="453" spans="10:10" x14ac:dyDescent="0.25">
      <c r="J453" s="205"/>
    </row>
    <row r="454" spans="10:10" x14ac:dyDescent="0.25">
      <c r="J454" s="205"/>
    </row>
    <row r="455" spans="10:10" x14ac:dyDescent="0.25">
      <c r="J455" s="205"/>
    </row>
    <row r="456" spans="10:10" x14ac:dyDescent="0.25">
      <c r="J456" s="205"/>
    </row>
    <row r="457" spans="10:10" x14ac:dyDescent="0.25">
      <c r="J457" s="205"/>
    </row>
    <row r="458" spans="10:10" x14ac:dyDescent="0.25">
      <c r="J458" s="205"/>
    </row>
    <row r="459" spans="10:10" x14ac:dyDescent="0.25">
      <c r="J459" s="205"/>
    </row>
    <row r="460" spans="10:10" x14ac:dyDescent="0.25">
      <c r="J460" s="205"/>
    </row>
    <row r="461" spans="10:10" x14ac:dyDescent="0.25">
      <c r="J461" s="205"/>
    </row>
    <row r="462" spans="10:10" x14ac:dyDescent="0.25">
      <c r="J462" s="205"/>
    </row>
    <row r="463" spans="10:10" x14ac:dyDescent="0.25">
      <c r="J463" s="205"/>
    </row>
    <row r="464" spans="10:10" x14ac:dyDescent="0.25">
      <c r="J464" s="205"/>
    </row>
    <row r="465" spans="10:10" x14ac:dyDescent="0.25">
      <c r="J465" s="205"/>
    </row>
    <row r="466" spans="10:10" x14ac:dyDescent="0.25">
      <c r="J466" s="205"/>
    </row>
    <row r="467" spans="10:10" x14ac:dyDescent="0.25">
      <c r="J467" s="205"/>
    </row>
    <row r="468" spans="10:10" x14ac:dyDescent="0.25">
      <c r="J468" s="205"/>
    </row>
    <row r="469" spans="10:10" x14ac:dyDescent="0.25">
      <c r="J469" s="205"/>
    </row>
    <row r="470" spans="10:10" x14ac:dyDescent="0.25">
      <c r="J470" s="205"/>
    </row>
    <row r="471" spans="10:10" x14ac:dyDescent="0.25">
      <c r="J471" s="205"/>
    </row>
    <row r="472" spans="10:10" x14ac:dyDescent="0.25">
      <c r="J472" s="205"/>
    </row>
    <row r="473" spans="10:10" x14ac:dyDescent="0.25">
      <c r="J473" s="205"/>
    </row>
    <row r="474" spans="10:10" x14ac:dyDescent="0.25">
      <c r="J474" s="205"/>
    </row>
    <row r="475" spans="10:10" x14ac:dyDescent="0.25">
      <c r="J475" s="205"/>
    </row>
    <row r="476" spans="10:10" x14ac:dyDescent="0.25">
      <c r="J476" s="205"/>
    </row>
    <row r="477" spans="10:10" x14ac:dyDescent="0.25">
      <c r="J477" s="205"/>
    </row>
    <row r="478" spans="10:10" x14ac:dyDescent="0.25">
      <c r="J478" s="205"/>
    </row>
    <row r="479" spans="10:10" x14ac:dyDescent="0.25">
      <c r="J479" s="205"/>
    </row>
    <row r="480" spans="10:10" x14ac:dyDescent="0.25">
      <c r="J480" s="205"/>
    </row>
    <row r="481" spans="10:10" x14ac:dyDescent="0.25">
      <c r="J481" s="205"/>
    </row>
    <row r="482" spans="10:10" x14ac:dyDescent="0.25">
      <c r="J482" s="205"/>
    </row>
    <row r="483" spans="10:10" x14ac:dyDescent="0.25">
      <c r="J483" s="205"/>
    </row>
    <row r="484" spans="10:10" x14ac:dyDescent="0.25">
      <c r="J484" s="205"/>
    </row>
    <row r="485" spans="10:10" x14ac:dyDescent="0.25">
      <c r="J485" s="205"/>
    </row>
    <row r="486" spans="10:10" x14ac:dyDescent="0.25">
      <c r="J486" s="205"/>
    </row>
    <row r="487" spans="10:10" x14ac:dyDescent="0.25">
      <c r="J487" s="205"/>
    </row>
    <row r="488" spans="10:10" x14ac:dyDescent="0.25">
      <c r="J488" s="205"/>
    </row>
    <row r="489" spans="10:10" x14ac:dyDescent="0.25">
      <c r="J489" s="205"/>
    </row>
    <row r="490" spans="10:10" x14ac:dyDescent="0.25">
      <c r="J490" s="205"/>
    </row>
    <row r="491" spans="10:10" x14ac:dyDescent="0.25">
      <c r="J491" s="205"/>
    </row>
    <row r="492" spans="10:10" x14ac:dyDescent="0.25">
      <c r="J492" s="205"/>
    </row>
    <row r="493" spans="10:10" x14ac:dyDescent="0.25">
      <c r="J493" s="205"/>
    </row>
    <row r="494" spans="10:10" x14ac:dyDescent="0.25">
      <c r="J494" s="205"/>
    </row>
    <row r="495" spans="10:10" x14ac:dyDescent="0.25">
      <c r="J495" s="205"/>
    </row>
    <row r="496" spans="10:10" x14ac:dyDescent="0.25">
      <c r="J496" s="205"/>
    </row>
    <row r="497" spans="10:10" x14ac:dyDescent="0.25">
      <c r="J497" s="205"/>
    </row>
    <row r="498" spans="10:10" x14ac:dyDescent="0.25">
      <c r="J498" s="205"/>
    </row>
    <row r="499" spans="10:10" x14ac:dyDescent="0.25">
      <c r="J499" s="205"/>
    </row>
    <row r="500" spans="10:10" x14ac:dyDescent="0.25">
      <c r="J500" s="205"/>
    </row>
    <row r="501" spans="10:10" x14ac:dyDescent="0.25">
      <c r="J501" s="205"/>
    </row>
    <row r="502" spans="10:10" x14ac:dyDescent="0.25">
      <c r="J502" s="205"/>
    </row>
    <row r="503" spans="10:10" x14ac:dyDescent="0.25">
      <c r="J503" s="205"/>
    </row>
    <row r="504" spans="10:10" x14ac:dyDescent="0.25">
      <c r="J504" s="205"/>
    </row>
    <row r="505" spans="10:10" x14ac:dyDescent="0.25">
      <c r="J505" s="205"/>
    </row>
    <row r="506" spans="10:10" x14ac:dyDescent="0.25">
      <c r="J506" s="205"/>
    </row>
    <row r="507" spans="10:10" x14ac:dyDescent="0.25">
      <c r="J507" s="205"/>
    </row>
    <row r="508" spans="10:10" x14ac:dyDescent="0.25">
      <c r="J508" s="205"/>
    </row>
    <row r="509" spans="10:10" x14ac:dyDescent="0.25">
      <c r="J509" s="205"/>
    </row>
    <row r="510" spans="10:10" x14ac:dyDescent="0.25">
      <c r="J510" s="205"/>
    </row>
    <row r="511" spans="10:10" x14ac:dyDescent="0.25">
      <c r="J511" s="205"/>
    </row>
    <row r="512" spans="10:10" x14ac:dyDescent="0.25">
      <c r="J512" s="205"/>
    </row>
    <row r="513" spans="10:10" x14ac:dyDescent="0.25">
      <c r="J513" s="205"/>
    </row>
    <row r="514" spans="10:10" x14ac:dyDescent="0.25">
      <c r="J514" s="205"/>
    </row>
    <row r="515" spans="10:10" x14ac:dyDescent="0.25">
      <c r="J515" s="205"/>
    </row>
    <row r="516" spans="10:10" x14ac:dyDescent="0.25">
      <c r="J516" s="205"/>
    </row>
    <row r="517" spans="10:10" x14ac:dyDescent="0.25">
      <c r="J517" s="205"/>
    </row>
    <row r="518" spans="10:10" x14ac:dyDescent="0.25">
      <c r="J518" s="205"/>
    </row>
    <row r="519" spans="10:10" x14ac:dyDescent="0.25">
      <c r="J519" s="205"/>
    </row>
    <row r="520" spans="10:10" x14ac:dyDescent="0.25">
      <c r="J520" s="205"/>
    </row>
    <row r="521" spans="10:10" x14ac:dyDescent="0.25">
      <c r="J521" s="205"/>
    </row>
    <row r="522" spans="10:10" x14ac:dyDescent="0.25">
      <c r="J522" s="205"/>
    </row>
    <row r="523" spans="10:10" x14ac:dyDescent="0.25">
      <c r="J523" s="205"/>
    </row>
    <row r="524" spans="10:10" x14ac:dyDescent="0.25">
      <c r="J524" s="205"/>
    </row>
    <row r="525" spans="10:10" x14ac:dyDescent="0.25">
      <c r="J525" s="205"/>
    </row>
    <row r="526" spans="10:10" x14ac:dyDescent="0.25">
      <c r="J526" s="205"/>
    </row>
    <row r="527" spans="10:10" x14ac:dyDescent="0.25">
      <c r="J527" s="205"/>
    </row>
    <row r="528" spans="10:10" x14ac:dyDescent="0.25">
      <c r="J528" s="205"/>
    </row>
    <row r="529" spans="10:10" x14ac:dyDescent="0.25">
      <c r="J529" s="205"/>
    </row>
    <row r="530" spans="10:10" x14ac:dyDescent="0.25">
      <c r="J530" s="205"/>
    </row>
    <row r="531" spans="10:10" x14ac:dyDescent="0.25">
      <c r="J531" s="205"/>
    </row>
    <row r="532" spans="10:10" x14ac:dyDescent="0.25">
      <c r="J532" s="205"/>
    </row>
    <row r="533" spans="10:10" x14ac:dyDescent="0.25">
      <c r="J533" s="205"/>
    </row>
    <row r="534" spans="10:10" x14ac:dyDescent="0.25">
      <c r="J534" s="205"/>
    </row>
    <row r="535" spans="10:10" x14ac:dyDescent="0.25">
      <c r="J535" s="205"/>
    </row>
    <row r="536" spans="10:10" x14ac:dyDescent="0.25">
      <c r="J536" s="205"/>
    </row>
    <row r="537" spans="10:10" x14ac:dyDescent="0.25">
      <c r="J537" s="205"/>
    </row>
    <row r="538" spans="10:10" x14ac:dyDescent="0.25">
      <c r="J538" s="205"/>
    </row>
    <row r="539" spans="10:10" x14ac:dyDescent="0.25">
      <c r="J539" s="205"/>
    </row>
    <row r="540" spans="10:10" x14ac:dyDescent="0.25">
      <c r="J540" s="205"/>
    </row>
    <row r="541" spans="10:10" x14ac:dyDescent="0.25">
      <c r="J541" s="205"/>
    </row>
    <row r="542" spans="10:10" x14ac:dyDescent="0.25">
      <c r="J542" s="205"/>
    </row>
    <row r="543" spans="10:10" x14ac:dyDescent="0.25">
      <c r="J543" s="205"/>
    </row>
    <row r="544" spans="10:10" x14ac:dyDescent="0.25">
      <c r="J544" s="205"/>
    </row>
    <row r="545" spans="10:10" x14ac:dyDescent="0.25">
      <c r="J545" s="205"/>
    </row>
    <row r="546" spans="10:10" x14ac:dyDescent="0.25">
      <c r="J546" s="205"/>
    </row>
    <row r="547" spans="10:10" x14ac:dyDescent="0.25">
      <c r="J547" s="205"/>
    </row>
    <row r="548" spans="10:10" x14ac:dyDescent="0.25">
      <c r="J548" s="205"/>
    </row>
    <row r="549" spans="10:10" x14ac:dyDescent="0.25">
      <c r="J549" s="205"/>
    </row>
    <row r="550" spans="10:10" x14ac:dyDescent="0.25">
      <c r="J550" s="205"/>
    </row>
    <row r="551" spans="10:10" x14ac:dyDescent="0.25">
      <c r="J551" s="205"/>
    </row>
    <row r="552" spans="10:10" x14ac:dyDescent="0.25">
      <c r="J552" s="205"/>
    </row>
    <row r="553" spans="10:10" x14ac:dyDescent="0.25">
      <c r="J553" s="205"/>
    </row>
    <row r="554" spans="10:10" x14ac:dyDescent="0.25">
      <c r="J554" s="205"/>
    </row>
    <row r="555" spans="10:10" x14ac:dyDescent="0.25">
      <c r="J555" s="205"/>
    </row>
    <row r="556" spans="10:10" x14ac:dyDescent="0.25">
      <c r="J556" s="205"/>
    </row>
    <row r="557" spans="10:10" x14ac:dyDescent="0.25">
      <c r="J557" s="205"/>
    </row>
    <row r="558" spans="10:10" x14ac:dyDescent="0.25">
      <c r="J558" s="205"/>
    </row>
    <row r="559" spans="10:10" x14ac:dyDescent="0.25">
      <c r="J559" s="205"/>
    </row>
    <row r="560" spans="10:10" x14ac:dyDescent="0.25">
      <c r="J560" s="205"/>
    </row>
    <row r="561" spans="10:10" x14ac:dyDescent="0.25">
      <c r="J561" s="205"/>
    </row>
    <row r="562" spans="10:10" x14ac:dyDescent="0.25">
      <c r="J562" s="205"/>
    </row>
    <row r="563" spans="10:10" x14ac:dyDescent="0.25">
      <c r="J563" s="205"/>
    </row>
    <row r="564" spans="10:10" x14ac:dyDescent="0.25">
      <c r="J564" s="205"/>
    </row>
    <row r="565" spans="10:10" x14ac:dyDescent="0.25">
      <c r="J565" s="205"/>
    </row>
    <row r="566" spans="10:10" x14ac:dyDescent="0.25">
      <c r="J566" s="205"/>
    </row>
    <row r="567" spans="10:10" x14ac:dyDescent="0.25">
      <c r="J567" s="205"/>
    </row>
    <row r="568" spans="10:10" x14ac:dyDescent="0.25">
      <c r="J568" s="205"/>
    </row>
    <row r="569" spans="10:10" x14ac:dyDescent="0.25">
      <c r="J569" s="205"/>
    </row>
    <row r="570" spans="10:10" x14ac:dyDescent="0.25">
      <c r="J570" s="205"/>
    </row>
    <row r="571" spans="10:10" x14ac:dyDescent="0.25">
      <c r="J571" s="205"/>
    </row>
    <row r="572" spans="10:10" x14ac:dyDescent="0.25">
      <c r="J572" s="205"/>
    </row>
    <row r="573" spans="10:10" x14ac:dyDescent="0.25">
      <c r="J573" s="205"/>
    </row>
    <row r="574" spans="10:10" x14ac:dyDescent="0.25">
      <c r="J574" s="205"/>
    </row>
    <row r="575" spans="10:10" x14ac:dyDescent="0.25">
      <c r="J575" s="205"/>
    </row>
    <row r="576" spans="10:10" x14ac:dyDescent="0.25">
      <c r="J576" s="205"/>
    </row>
    <row r="577" spans="10:10" x14ac:dyDescent="0.25">
      <c r="J577" s="205"/>
    </row>
    <row r="578" spans="10:10" x14ac:dyDescent="0.25">
      <c r="J578" s="205"/>
    </row>
    <row r="579" spans="10:10" x14ac:dyDescent="0.25">
      <c r="J579" s="205"/>
    </row>
    <row r="580" spans="10:10" x14ac:dyDescent="0.25">
      <c r="J580" s="205"/>
    </row>
    <row r="581" spans="10:10" x14ac:dyDescent="0.25">
      <c r="J581" s="205"/>
    </row>
    <row r="582" spans="10:10" x14ac:dyDescent="0.25">
      <c r="J582" s="205"/>
    </row>
    <row r="583" spans="10:10" x14ac:dyDescent="0.25">
      <c r="J583" s="205"/>
    </row>
    <row r="584" spans="10:10" x14ac:dyDescent="0.25">
      <c r="J584" s="205"/>
    </row>
    <row r="585" spans="10:10" x14ac:dyDescent="0.25">
      <c r="J585" s="205"/>
    </row>
    <row r="586" spans="10:10" x14ac:dyDescent="0.25">
      <c r="J586" s="205"/>
    </row>
    <row r="587" spans="10:10" x14ac:dyDescent="0.25">
      <c r="J587" s="205"/>
    </row>
    <row r="588" spans="10:10" x14ac:dyDescent="0.25">
      <c r="J588" s="205"/>
    </row>
    <row r="589" spans="10:10" x14ac:dyDescent="0.25">
      <c r="J589" s="205"/>
    </row>
    <row r="590" spans="10:10" x14ac:dyDescent="0.25">
      <c r="J590" s="205"/>
    </row>
    <row r="591" spans="10:10" x14ac:dyDescent="0.25">
      <c r="J591" s="205"/>
    </row>
    <row r="592" spans="10:10" x14ac:dyDescent="0.25">
      <c r="J592" s="205"/>
    </row>
    <row r="593" spans="10:10" x14ac:dyDescent="0.25">
      <c r="J593" s="205"/>
    </row>
    <row r="594" spans="10:10" x14ac:dyDescent="0.25">
      <c r="J594" s="205"/>
    </row>
    <row r="595" spans="10:10" x14ac:dyDescent="0.25">
      <c r="J595" s="205"/>
    </row>
    <row r="596" spans="10:10" x14ac:dyDescent="0.25">
      <c r="J596" s="205"/>
    </row>
    <row r="597" spans="10:10" x14ac:dyDescent="0.25">
      <c r="J597" s="205"/>
    </row>
    <row r="598" spans="10:10" x14ac:dyDescent="0.25">
      <c r="J598" s="205"/>
    </row>
    <row r="599" spans="10:10" x14ac:dyDescent="0.25">
      <c r="J599" s="205"/>
    </row>
    <row r="600" spans="10:10" x14ac:dyDescent="0.25">
      <c r="J600" s="205"/>
    </row>
    <row r="601" spans="10:10" x14ac:dyDescent="0.25">
      <c r="J601" s="205"/>
    </row>
    <row r="602" spans="10:10" x14ac:dyDescent="0.25">
      <c r="J602" s="205"/>
    </row>
    <row r="603" spans="10:10" x14ac:dyDescent="0.25">
      <c r="J603" s="205"/>
    </row>
    <row r="604" spans="10:10" x14ac:dyDescent="0.25">
      <c r="J604" s="205"/>
    </row>
    <row r="605" spans="10:10" x14ac:dyDescent="0.25">
      <c r="J605" s="205"/>
    </row>
    <row r="606" spans="10:10" x14ac:dyDescent="0.25">
      <c r="J606" s="205"/>
    </row>
    <row r="607" spans="10:10" x14ac:dyDescent="0.25">
      <c r="J607" s="205"/>
    </row>
    <row r="608" spans="10:10" x14ac:dyDescent="0.25">
      <c r="J608" s="205"/>
    </row>
    <row r="609" spans="10:10" x14ac:dyDescent="0.25">
      <c r="J609" s="205"/>
    </row>
    <row r="610" spans="10:10" x14ac:dyDescent="0.25">
      <c r="J610" s="205"/>
    </row>
    <row r="611" spans="10:10" x14ac:dyDescent="0.25">
      <c r="J611" s="205"/>
    </row>
    <row r="612" spans="10:10" x14ac:dyDescent="0.25">
      <c r="J612" s="205"/>
    </row>
    <row r="613" spans="10:10" x14ac:dyDescent="0.25">
      <c r="J613" s="205"/>
    </row>
    <row r="614" spans="10:10" x14ac:dyDescent="0.25">
      <c r="J614" s="205"/>
    </row>
    <row r="615" spans="10:10" x14ac:dyDescent="0.25">
      <c r="J615" s="205"/>
    </row>
    <row r="616" spans="10:10" x14ac:dyDescent="0.25">
      <c r="J616" s="205"/>
    </row>
    <row r="617" spans="10:10" x14ac:dyDescent="0.25">
      <c r="J617" s="205"/>
    </row>
    <row r="618" spans="10:10" x14ac:dyDescent="0.25">
      <c r="J618" s="205"/>
    </row>
    <row r="619" spans="10:10" x14ac:dyDescent="0.25">
      <c r="J619" s="205"/>
    </row>
    <row r="620" spans="10:10" x14ac:dyDescent="0.25">
      <c r="J620" s="205"/>
    </row>
    <row r="621" spans="10:10" x14ac:dyDescent="0.25">
      <c r="J621" s="205"/>
    </row>
    <row r="622" spans="10:10" x14ac:dyDescent="0.25">
      <c r="J622" s="205"/>
    </row>
    <row r="623" spans="10:10" x14ac:dyDescent="0.25">
      <c r="J623" s="205"/>
    </row>
    <row r="624" spans="10:10" x14ac:dyDescent="0.25">
      <c r="J624" s="205"/>
    </row>
    <row r="625" spans="10:10" x14ac:dyDescent="0.25">
      <c r="J625" s="205"/>
    </row>
    <row r="626" spans="10:10" x14ac:dyDescent="0.25">
      <c r="J626" s="205"/>
    </row>
    <row r="627" spans="10:10" x14ac:dyDescent="0.25">
      <c r="J627" s="205"/>
    </row>
    <row r="628" spans="10:10" x14ac:dyDescent="0.25">
      <c r="J628" s="205"/>
    </row>
    <row r="629" spans="10:10" x14ac:dyDescent="0.25">
      <c r="J629" s="205"/>
    </row>
    <row r="630" spans="10:10" x14ac:dyDescent="0.25">
      <c r="J630" s="205"/>
    </row>
    <row r="631" spans="10:10" x14ac:dyDescent="0.25">
      <c r="J631" s="205"/>
    </row>
    <row r="632" spans="10:10" x14ac:dyDescent="0.25">
      <c r="J632" s="205"/>
    </row>
    <row r="633" spans="10:10" x14ac:dyDescent="0.25">
      <c r="J633" s="205"/>
    </row>
    <row r="634" spans="10:10" x14ac:dyDescent="0.25">
      <c r="J634" s="205"/>
    </row>
    <row r="635" spans="10:10" x14ac:dyDescent="0.25">
      <c r="J635" s="205"/>
    </row>
    <row r="636" spans="10:10" x14ac:dyDescent="0.25">
      <c r="J636" s="205"/>
    </row>
    <row r="637" spans="10:10" x14ac:dyDescent="0.25">
      <c r="J637" s="205"/>
    </row>
    <row r="638" spans="10:10" x14ac:dyDescent="0.25">
      <c r="J638" s="205"/>
    </row>
    <row r="639" spans="10:10" x14ac:dyDescent="0.25">
      <c r="J639" s="205"/>
    </row>
    <row r="640" spans="10:10" x14ac:dyDescent="0.25">
      <c r="J640" s="205"/>
    </row>
    <row r="641" spans="10:10" x14ac:dyDescent="0.25">
      <c r="J641" s="205"/>
    </row>
    <row r="642" spans="10:10" x14ac:dyDescent="0.25">
      <c r="J642" s="205"/>
    </row>
    <row r="643" spans="10:10" x14ac:dyDescent="0.25">
      <c r="J643" s="205"/>
    </row>
    <row r="644" spans="10:10" x14ac:dyDescent="0.25">
      <c r="J644" s="205"/>
    </row>
    <row r="645" spans="10:10" x14ac:dyDescent="0.25">
      <c r="J645" s="205"/>
    </row>
    <row r="646" spans="10:10" x14ac:dyDescent="0.25">
      <c r="J646" s="205"/>
    </row>
    <row r="647" spans="10:10" x14ac:dyDescent="0.25">
      <c r="J647" s="205"/>
    </row>
    <row r="648" spans="10:10" x14ac:dyDescent="0.25">
      <c r="J648" s="205"/>
    </row>
    <row r="649" spans="10:10" x14ac:dyDescent="0.25">
      <c r="J649" s="205"/>
    </row>
    <row r="650" spans="10:10" x14ac:dyDescent="0.25">
      <c r="J650" s="205"/>
    </row>
    <row r="651" spans="10:10" x14ac:dyDescent="0.25">
      <c r="J651" s="205"/>
    </row>
    <row r="652" spans="10:10" x14ac:dyDescent="0.25">
      <c r="J652" s="205"/>
    </row>
    <row r="653" spans="10:10" x14ac:dyDescent="0.25">
      <c r="J653" s="205"/>
    </row>
    <row r="654" spans="10:10" x14ac:dyDescent="0.25">
      <c r="J654" s="205"/>
    </row>
    <row r="655" spans="10:10" x14ac:dyDescent="0.25">
      <c r="J655" s="205"/>
    </row>
    <row r="656" spans="10:10" x14ac:dyDescent="0.25">
      <c r="J656" s="205"/>
    </row>
    <row r="657" spans="10:10" x14ac:dyDescent="0.25">
      <c r="J657" s="205"/>
    </row>
    <row r="658" spans="10:10" x14ac:dyDescent="0.25">
      <c r="J658" s="205"/>
    </row>
    <row r="659" spans="10:10" x14ac:dyDescent="0.25">
      <c r="J659" s="205"/>
    </row>
    <row r="660" spans="10:10" x14ac:dyDescent="0.25">
      <c r="J660" s="205"/>
    </row>
    <row r="661" spans="10:10" x14ac:dyDescent="0.25">
      <c r="J661" s="205"/>
    </row>
    <row r="662" spans="10:10" x14ac:dyDescent="0.25">
      <c r="J662" s="205"/>
    </row>
    <row r="663" spans="10:10" x14ac:dyDescent="0.25">
      <c r="J663" s="205"/>
    </row>
    <row r="664" spans="10:10" x14ac:dyDescent="0.25">
      <c r="J664" s="205"/>
    </row>
    <row r="665" spans="10:10" x14ac:dyDescent="0.25">
      <c r="J665" s="205"/>
    </row>
    <row r="666" spans="10:10" x14ac:dyDescent="0.25">
      <c r="J666" s="205"/>
    </row>
    <row r="667" spans="10:10" x14ac:dyDescent="0.25">
      <c r="J667" s="205"/>
    </row>
    <row r="668" spans="10:10" x14ac:dyDescent="0.25">
      <c r="J668" s="205"/>
    </row>
    <row r="669" spans="10:10" x14ac:dyDescent="0.25">
      <c r="J669" s="205"/>
    </row>
    <row r="670" spans="10:10" x14ac:dyDescent="0.25">
      <c r="J670" s="205"/>
    </row>
    <row r="671" spans="10:10" x14ac:dyDescent="0.25">
      <c r="J671" s="205"/>
    </row>
    <row r="672" spans="10:10" x14ac:dyDescent="0.25">
      <c r="J672" s="205"/>
    </row>
    <row r="673" spans="10:10" x14ac:dyDescent="0.25">
      <c r="J673" s="205"/>
    </row>
    <row r="674" spans="10:10" x14ac:dyDescent="0.25">
      <c r="J674" s="205"/>
    </row>
    <row r="675" spans="10:10" x14ac:dyDescent="0.25">
      <c r="J675" s="205"/>
    </row>
    <row r="676" spans="10:10" x14ac:dyDescent="0.25">
      <c r="J676" s="205"/>
    </row>
    <row r="677" spans="10:10" x14ac:dyDescent="0.25">
      <c r="J677" s="205"/>
    </row>
    <row r="678" spans="10:10" x14ac:dyDescent="0.25">
      <c r="J678" s="205"/>
    </row>
    <row r="679" spans="10:10" x14ac:dyDescent="0.25">
      <c r="J679" s="205"/>
    </row>
    <row r="680" spans="10:10" x14ac:dyDescent="0.25">
      <c r="J680" s="205"/>
    </row>
    <row r="681" spans="10:10" x14ac:dyDescent="0.25">
      <c r="J681" s="205"/>
    </row>
    <row r="682" spans="10:10" x14ac:dyDescent="0.25">
      <c r="J682" s="205"/>
    </row>
    <row r="683" spans="10:10" x14ac:dyDescent="0.25">
      <c r="J683" s="205"/>
    </row>
    <row r="684" spans="10:10" x14ac:dyDescent="0.25">
      <c r="J684" s="205"/>
    </row>
    <row r="685" spans="10:10" x14ac:dyDescent="0.25">
      <c r="J685" s="205"/>
    </row>
    <row r="686" spans="10:10" x14ac:dyDescent="0.25">
      <c r="J686" s="205"/>
    </row>
    <row r="687" spans="10:10" x14ac:dyDescent="0.25">
      <c r="J687" s="205"/>
    </row>
    <row r="688" spans="10:10" x14ac:dyDescent="0.25">
      <c r="J688" s="205"/>
    </row>
    <row r="689" spans="10:10" x14ac:dyDescent="0.25">
      <c r="J689" s="205"/>
    </row>
    <row r="690" spans="10:10" x14ac:dyDescent="0.25">
      <c r="J690" s="205"/>
    </row>
    <row r="691" spans="10:10" x14ac:dyDescent="0.25">
      <c r="J691" s="205"/>
    </row>
    <row r="692" spans="10:10" x14ac:dyDescent="0.25">
      <c r="J692" s="205"/>
    </row>
    <row r="693" spans="10:10" x14ac:dyDescent="0.25">
      <c r="J693" s="205"/>
    </row>
    <row r="694" spans="10:10" x14ac:dyDescent="0.25">
      <c r="J694" s="205"/>
    </row>
    <row r="695" spans="10:10" x14ac:dyDescent="0.25">
      <c r="J695" s="205"/>
    </row>
    <row r="696" spans="10:10" x14ac:dyDescent="0.25">
      <c r="J696" s="205"/>
    </row>
    <row r="697" spans="10:10" x14ac:dyDescent="0.25">
      <c r="J697" s="205"/>
    </row>
    <row r="698" spans="10:10" x14ac:dyDescent="0.25">
      <c r="J698" s="205"/>
    </row>
    <row r="699" spans="10:10" x14ac:dyDescent="0.25">
      <c r="J699" s="205"/>
    </row>
    <row r="700" spans="10:10" x14ac:dyDescent="0.25">
      <c r="J700" s="205"/>
    </row>
    <row r="701" spans="10:10" x14ac:dyDescent="0.25">
      <c r="J701" s="205"/>
    </row>
    <row r="702" spans="10:10" x14ac:dyDescent="0.25">
      <c r="J702" s="205"/>
    </row>
    <row r="703" spans="10:10" x14ac:dyDescent="0.25">
      <c r="J703" s="205"/>
    </row>
    <row r="704" spans="10:10" x14ac:dyDescent="0.25">
      <c r="J704" s="205"/>
    </row>
    <row r="705" spans="10:10" x14ac:dyDescent="0.25">
      <c r="J705" s="205"/>
    </row>
    <row r="706" spans="10:10" x14ac:dyDescent="0.25">
      <c r="J706" s="205"/>
    </row>
    <row r="707" spans="10:10" x14ac:dyDescent="0.25">
      <c r="J707" s="205"/>
    </row>
    <row r="708" spans="10:10" x14ac:dyDescent="0.25">
      <c r="J708" s="205"/>
    </row>
    <row r="709" spans="10:10" x14ac:dyDescent="0.25">
      <c r="J709" s="205"/>
    </row>
    <row r="710" spans="10:10" x14ac:dyDescent="0.25">
      <c r="J710" s="205"/>
    </row>
    <row r="711" spans="10:10" x14ac:dyDescent="0.25">
      <c r="J711" s="205"/>
    </row>
    <row r="712" spans="10:10" x14ac:dyDescent="0.25">
      <c r="J712" s="205"/>
    </row>
    <row r="713" spans="10:10" x14ac:dyDescent="0.25">
      <c r="J713" s="205"/>
    </row>
    <row r="714" spans="10:10" x14ac:dyDescent="0.25">
      <c r="J714" s="205"/>
    </row>
    <row r="715" spans="10:10" x14ac:dyDescent="0.25">
      <c r="J715" s="205"/>
    </row>
    <row r="716" spans="10:10" x14ac:dyDescent="0.25">
      <c r="J716" s="205"/>
    </row>
    <row r="717" spans="10:10" x14ac:dyDescent="0.25">
      <c r="J717" s="205"/>
    </row>
    <row r="718" spans="10:10" x14ac:dyDescent="0.25">
      <c r="J718" s="205"/>
    </row>
    <row r="719" spans="10:10" x14ac:dyDescent="0.25">
      <c r="J719" s="205"/>
    </row>
    <row r="720" spans="10:10" x14ac:dyDescent="0.25">
      <c r="J720" s="205"/>
    </row>
    <row r="721" spans="10:10" x14ac:dyDescent="0.25">
      <c r="J721" s="205"/>
    </row>
    <row r="722" spans="10:10" x14ac:dyDescent="0.25">
      <c r="J722" s="205"/>
    </row>
    <row r="723" spans="10:10" x14ac:dyDescent="0.25">
      <c r="J723" s="205"/>
    </row>
    <row r="724" spans="10:10" x14ac:dyDescent="0.25">
      <c r="J724" s="205"/>
    </row>
    <row r="725" spans="10:10" x14ac:dyDescent="0.25">
      <c r="J725" s="205"/>
    </row>
    <row r="726" spans="10:10" x14ac:dyDescent="0.25">
      <c r="J726" s="205"/>
    </row>
    <row r="727" spans="10:10" x14ac:dyDescent="0.25">
      <c r="J727" s="205"/>
    </row>
    <row r="728" spans="10:10" x14ac:dyDescent="0.25">
      <c r="J728" s="205"/>
    </row>
    <row r="729" spans="10:10" x14ac:dyDescent="0.25">
      <c r="J729" s="205"/>
    </row>
    <row r="730" spans="10:10" x14ac:dyDescent="0.25">
      <c r="J730" s="205"/>
    </row>
    <row r="731" spans="10:10" x14ac:dyDescent="0.25">
      <c r="J731" s="205"/>
    </row>
    <row r="732" spans="10:10" x14ac:dyDescent="0.25">
      <c r="J732" s="205"/>
    </row>
    <row r="733" spans="10:10" x14ac:dyDescent="0.25">
      <c r="J733" s="205"/>
    </row>
    <row r="734" spans="10:10" x14ac:dyDescent="0.25">
      <c r="J734" s="205"/>
    </row>
    <row r="735" spans="10:10" x14ac:dyDescent="0.25">
      <c r="J735" s="205"/>
    </row>
    <row r="736" spans="10:10" x14ac:dyDescent="0.25">
      <c r="J736" s="205"/>
    </row>
    <row r="737" spans="10:10" x14ac:dyDescent="0.25">
      <c r="J737" s="205"/>
    </row>
    <row r="738" spans="10:10" x14ac:dyDescent="0.25">
      <c r="J738" s="205"/>
    </row>
    <row r="739" spans="10:10" x14ac:dyDescent="0.25">
      <c r="J739" s="205"/>
    </row>
    <row r="740" spans="10:10" x14ac:dyDescent="0.25">
      <c r="J740" s="205"/>
    </row>
    <row r="741" spans="10:10" x14ac:dyDescent="0.25">
      <c r="J741" s="205"/>
    </row>
    <row r="742" spans="10:10" x14ac:dyDescent="0.25">
      <c r="J742" s="205"/>
    </row>
    <row r="743" spans="10:10" x14ac:dyDescent="0.25">
      <c r="J743" s="205"/>
    </row>
    <row r="744" spans="10:10" x14ac:dyDescent="0.25">
      <c r="J744" s="205"/>
    </row>
    <row r="745" spans="10:10" x14ac:dyDescent="0.25">
      <c r="J745" s="205"/>
    </row>
    <row r="746" spans="10:10" x14ac:dyDescent="0.25">
      <c r="J746" s="205"/>
    </row>
    <row r="747" spans="10:10" x14ac:dyDescent="0.25">
      <c r="J747" s="205"/>
    </row>
    <row r="748" spans="10:10" x14ac:dyDescent="0.25">
      <c r="J748" s="205"/>
    </row>
    <row r="749" spans="10:10" x14ac:dyDescent="0.25">
      <c r="J749" s="205"/>
    </row>
    <row r="750" spans="10:10" x14ac:dyDescent="0.25">
      <c r="J750" s="205"/>
    </row>
    <row r="751" spans="10:10" x14ac:dyDescent="0.25">
      <c r="J751" s="205"/>
    </row>
    <row r="752" spans="10:10" x14ac:dyDescent="0.25">
      <c r="J752" s="205"/>
    </row>
    <row r="753" spans="10:10" x14ac:dyDescent="0.25">
      <c r="J753" s="205"/>
    </row>
    <row r="754" spans="10:10" x14ac:dyDescent="0.25">
      <c r="J754" s="205"/>
    </row>
    <row r="755" spans="10:10" x14ac:dyDescent="0.25">
      <c r="J755" s="205"/>
    </row>
    <row r="756" spans="10:10" x14ac:dyDescent="0.25">
      <c r="J756" s="205"/>
    </row>
    <row r="757" spans="10:10" x14ac:dyDescent="0.25">
      <c r="J757" s="205"/>
    </row>
    <row r="758" spans="10:10" x14ac:dyDescent="0.25">
      <c r="J758" s="205"/>
    </row>
    <row r="759" spans="10:10" x14ac:dyDescent="0.25">
      <c r="J759" s="205"/>
    </row>
    <row r="760" spans="10:10" x14ac:dyDescent="0.25">
      <c r="J760" s="205"/>
    </row>
    <row r="761" spans="10:10" x14ac:dyDescent="0.25">
      <c r="J761" s="205"/>
    </row>
    <row r="762" spans="10:10" x14ac:dyDescent="0.25">
      <c r="J762" s="205"/>
    </row>
    <row r="763" spans="10:10" x14ac:dyDescent="0.25">
      <c r="J763" s="205"/>
    </row>
    <row r="764" spans="10:10" x14ac:dyDescent="0.25">
      <c r="J764" s="205"/>
    </row>
    <row r="765" spans="10:10" x14ac:dyDescent="0.25">
      <c r="J765" s="205"/>
    </row>
    <row r="766" spans="10:10" x14ac:dyDescent="0.25">
      <c r="J766" s="205"/>
    </row>
    <row r="767" spans="10:10" x14ac:dyDescent="0.25">
      <c r="J767" s="205"/>
    </row>
    <row r="768" spans="10:10" x14ac:dyDescent="0.25">
      <c r="J768" s="205"/>
    </row>
    <row r="769" spans="10:10" x14ac:dyDescent="0.25">
      <c r="J769" s="205"/>
    </row>
    <row r="770" spans="10:10" x14ac:dyDescent="0.25">
      <c r="J770" s="205"/>
    </row>
    <row r="771" spans="10:10" x14ac:dyDescent="0.25">
      <c r="J771" s="205"/>
    </row>
    <row r="772" spans="10:10" x14ac:dyDescent="0.25">
      <c r="J772" s="205"/>
    </row>
    <row r="773" spans="10:10" x14ac:dyDescent="0.25">
      <c r="J773" s="205"/>
    </row>
    <row r="774" spans="10:10" x14ac:dyDescent="0.25">
      <c r="J774" s="205"/>
    </row>
    <row r="775" spans="10:10" x14ac:dyDescent="0.25">
      <c r="J775" s="205"/>
    </row>
    <row r="776" spans="10:10" x14ac:dyDescent="0.25">
      <c r="J776" s="205"/>
    </row>
    <row r="777" spans="10:10" x14ac:dyDescent="0.25">
      <c r="J777" s="205"/>
    </row>
    <row r="778" spans="10:10" x14ac:dyDescent="0.25">
      <c r="J778" s="205"/>
    </row>
    <row r="779" spans="10:10" x14ac:dyDescent="0.25">
      <c r="J779" s="205"/>
    </row>
    <row r="780" spans="10:10" x14ac:dyDescent="0.25">
      <c r="J780" s="205"/>
    </row>
    <row r="781" spans="10:10" x14ac:dyDescent="0.25">
      <c r="J781" s="205"/>
    </row>
    <row r="782" spans="10:10" x14ac:dyDescent="0.25">
      <c r="J782" s="205"/>
    </row>
    <row r="783" spans="10:10" x14ac:dyDescent="0.25">
      <c r="J783" s="205"/>
    </row>
    <row r="784" spans="10:10" x14ac:dyDescent="0.25">
      <c r="J784" s="205"/>
    </row>
    <row r="785" spans="10:10" x14ac:dyDescent="0.25">
      <c r="J785" s="205"/>
    </row>
    <row r="786" spans="10:10" x14ac:dyDescent="0.25">
      <c r="J786" s="205"/>
    </row>
    <row r="787" spans="10:10" x14ac:dyDescent="0.25">
      <c r="J787" s="205"/>
    </row>
    <row r="788" spans="10:10" x14ac:dyDescent="0.25">
      <c r="J788" s="205"/>
    </row>
    <row r="789" spans="10:10" x14ac:dyDescent="0.25">
      <c r="J789" s="205"/>
    </row>
    <row r="790" spans="10:10" x14ac:dyDescent="0.25">
      <c r="J790" s="205"/>
    </row>
    <row r="791" spans="10:10" x14ac:dyDescent="0.25">
      <c r="J791" s="205"/>
    </row>
    <row r="792" spans="10:10" x14ac:dyDescent="0.25">
      <c r="J792" s="205"/>
    </row>
    <row r="793" spans="10:10" x14ac:dyDescent="0.25">
      <c r="J793" s="205"/>
    </row>
    <row r="794" spans="10:10" x14ac:dyDescent="0.25">
      <c r="J794" s="205"/>
    </row>
    <row r="795" spans="10:10" x14ac:dyDescent="0.25">
      <c r="J795" s="205"/>
    </row>
    <row r="796" spans="10:10" x14ac:dyDescent="0.25">
      <c r="J796" s="205"/>
    </row>
    <row r="797" spans="10:10" x14ac:dyDescent="0.25">
      <c r="J797" s="205"/>
    </row>
    <row r="798" spans="10:10" x14ac:dyDescent="0.25">
      <c r="J798" s="205"/>
    </row>
    <row r="799" spans="10:10" x14ac:dyDescent="0.25">
      <c r="J799" s="205"/>
    </row>
    <row r="800" spans="10:10" x14ac:dyDescent="0.25">
      <c r="J800" s="205"/>
    </row>
    <row r="801" spans="10:10" x14ac:dyDescent="0.25">
      <c r="J801" s="205"/>
    </row>
    <row r="802" spans="10:10" x14ac:dyDescent="0.25">
      <c r="J802" s="205"/>
    </row>
    <row r="803" spans="10:10" x14ac:dyDescent="0.25">
      <c r="J803" s="205"/>
    </row>
    <row r="804" spans="10:10" x14ac:dyDescent="0.25">
      <c r="J804" s="205"/>
    </row>
    <row r="805" spans="10:10" x14ac:dyDescent="0.25">
      <c r="J805" s="205"/>
    </row>
    <row r="806" spans="10:10" x14ac:dyDescent="0.25">
      <c r="J806" s="205"/>
    </row>
    <row r="807" spans="10:10" x14ac:dyDescent="0.25">
      <c r="J807" s="205"/>
    </row>
    <row r="808" spans="10:10" x14ac:dyDescent="0.25">
      <c r="J808" s="205"/>
    </row>
    <row r="809" spans="10:10" x14ac:dyDescent="0.25">
      <c r="J809" s="205"/>
    </row>
    <row r="810" spans="10:10" x14ac:dyDescent="0.25">
      <c r="J810" s="205"/>
    </row>
    <row r="811" spans="10:10" x14ac:dyDescent="0.25">
      <c r="J811" s="205"/>
    </row>
    <row r="812" spans="10:10" x14ac:dyDescent="0.25">
      <c r="J812" s="205"/>
    </row>
    <row r="813" spans="10:10" x14ac:dyDescent="0.25">
      <c r="J813" s="205"/>
    </row>
    <row r="814" spans="10:10" x14ac:dyDescent="0.25">
      <c r="J814" s="205"/>
    </row>
    <row r="815" spans="10:10" x14ac:dyDescent="0.25">
      <c r="J815" s="205"/>
    </row>
    <row r="816" spans="10:10" x14ac:dyDescent="0.25">
      <c r="J816" s="205"/>
    </row>
    <row r="817" spans="10:10" x14ac:dyDescent="0.25">
      <c r="J817" s="205"/>
    </row>
    <row r="818" spans="10:10" x14ac:dyDescent="0.25">
      <c r="J818" s="205"/>
    </row>
    <row r="819" spans="10:10" x14ac:dyDescent="0.25">
      <c r="J819" s="205"/>
    </row>
    <row r="820" spans="10:10" x14ac:dyDescent="0.25">
      <c r="J820" s="205"/>
    </row>
    <row r="821" spans="10:10" x14ac:dyDescent="0.25">
      <c r="J821" s="205"/>
    </row>
    <row r="822" spans="10:10" x14ac:dyDescent="0.25">
      <c r="J822" s="205"/>
    </row>
    <row r="823" spans="10:10" x14ac:dyDescent="0.25">
      <c r="J823" s="205"/>
    </row>
    <row r="824" spans="10:10" x14ac:dyDescent="0.25">
      <c r="J824" s="205"/>
    </row>
    <row r="825" spans="10:10" x14ac:dyDescent="0.25">
      <c r="J825" s="205"/>
    </row>
    <row r="826" spans="10:10" x14ac:dyDescent="0.25">
      <c r="J826" s="205"/>
    </row>
    <row r="827" spans="10:10" x14ac:dyDescent="0.25">
      <c r="J827" s="205"/>
    </row>
    <row r="828" spans="10:10" x14ac:dyDescent="0.25">
      <c r="J828" s="205"/>
    </row>
    <row r="829" spans="10:10" x14ac:dyDescent="0.25">
      <c r="J829" s="205"/>
    </row>
    <row r="830" spans="10:10" x14ac:dyDescent="0.25">
      <c r="J830" s="205"/>
    </row>
    <row r="831" spans="10:10" x14ac:dyDescent="0.25">
      <c r="J831" s="205"/>
    </row>
    <row r="832" spans="10:10" x14ac:dyDescent="0.25">
      <c r="J832" s="205"/>
    </row>
    <row r="833" spans="10:10" x14ac:dyDescent="0.25">
      <c r="J833" s="205"/>
    </row>
    <row r="834" spans="10:10" x14ac:dyDescent="0.25">
      <c r="J834" s="205"/>
    </row>
    <row r="835" spans="10:10" x14ac:dyDescent="0.25">
      <c r="J835" s="205"/>
    </row>
    <row r="836" spans="10:10" x14ac:dyDescent="0.25">
      <c r="J836" s="205"/>
    </row>
    <row r="837" spans="10:10" x14ac:dyDescent="0.25">
      <c r="J837" s="205"/>
    </row>
    <row r="838" spans="10:10" x14ac:dyDescent="0.25">
      <c r="J838" s="205"/>
    </row>
    <row r="839" spans="10:10" x14ac:dyDescent="0.25">
      <c r="J839" s="205"/>
    </row>
    <row r="840" spans="10:10" x14ac:dyDescent="0.25">
      <c r="J840" s="205"/>
    </row>
    <row r="841" spans="10:10" x14ac:dyDescent="0.25">
      <c r="J841" s="205"/>
    </row>
    <row r="842" spans="10:10" x14ac:dyDescent="0.25">
      <c r="J842" s="205"/>
    </row>
    <row r="843" spans="10:10" x14ac:dyDescent="0.25">
      <c r="J843" s="205"/>
    </row>
    <row r="844" spans="10:10" x14ac:dyDescent="0.25">
      <c r="J844" s="205"/>
    </row>
    <row r="845" spans="10:10" x14ac:dyDescent="0.25">
      <c r="J845" s="205"/>
    </row>
    <row r="846" spans="10:10" x14ac:dyDescent="0.25">
      <c r="J846" s="205"/>
    </row>
    <row r="847" spans="10:10" x14ac:dyDescent="0.25">
      <c r="J847" s="205"/>
    </row>
    <row r="848" spans="10:10" x14ac:dyDescent="0.25">
      <c r="J848" s="205"/>
    </row>
    <row r="849" spans="10:10" x14ac:dyDescent="0.25">
      <c r="J849" s="205"/>
    </row>
    <row r="850" spans="10:10" x14ac:dyDescent="0.25">
      <c r="J850" s="205"/>
    </row>
    <row r="851" spans="10:10" x14ac:dyDescent="0.25">
      <c r="J851" s="205"/>
    </row>
    <row r="852" spans="10:10" x14ac:dyDescent="0.25">
      <c r="J852" s="205"/>
    </row>
    <row r="853" spans="10:10" x14ac:dyDescent="0.25">
      <c r="J853" s="205"/>
    </row>
    <row r="854" spans="10:10" x14ac:dyDescent="0.25">
      <c r="J854" s="205"/>
    </row>
    <row r="855" spans="10:10" x14ac:dyDescent="0.25">
      <c r="J855" s="205"/>
    </row>
    <row r="856" spans="10:10" x14ac:dyDescent="0.25">
      <c r="J856" s="205"/>
    </row>
    <row r="857" spans="10:10" x14ac:dyDescent="0.25">
      <c r="J857" s="205"/>
    </row>
    <row r="858" spans="10:10" x14ac:dyDescent="0.25">
      <c r="J858" s="205"/>
    </row>
    <row r="859" spans="10:10" x14ac:dyDescent="0.25">
      <c r="J859" s="205"/>
    </row>
    <row r="860" spans="10:10" x14ac:dyDescent="0.25">
      <c r="J860" s="205"/>
    </row>
    <row r="861" spans="10:10" x14ac:dyDescent="0.25">
      <c r="J861" s="205"/>
    </row>
    <row r="862" spans="10:10" x14ac:dyDescent="0.25">
      <c r="J862" s="205"/>
    </row>
    <row r="863" spans="10:10" x14ac:dyDescent="0.25">
      <c r="J863" s="205"/>
    </row>
    <row r="864" spans="10:10" x14ac:dyDescent="0.25">
      <c r="J864" s="205"/>
    </row>
    <row r="865" spans="10:10" x14ac:dyDescent="0.25">
      <c r="J865" s="205"/>
    </row>
    <row r="866" spans="10:10" x14ac:dyDescent="0.25">
      <c r="J866" s="205"/>
    </row>
    <row r="867" spans="10:10" x14ac:dyDescent="0.25">
      <c r="J867" s="205"/>
    </row>
    <row r="868" spans="10:10" x14ac:dyDescent="0.25">
      <c r="J868" s="205"/>
    </row>
    <row r="869" spans="10:10" x14ac:dyDescent="0.25">
      <c r="J869" s="205"/>
    </row>
    <row r="870" spans="10:10" x14ac:dyDescent="0.25">
      <c r="J870" s="205"/>
    </row>
    <row r="871" spans="10:10" x14ac:dyDescent="0.25">
      <c r="J871" s="205"/>
    </row>
    <row r="872" spans="10:10" x14ac:dyDescent="0.25">
      <c r="J872" s="205"/>
    </row>
    <row r="873" spans="10:10" x14ac:dyDescent="0.25">
      <c r="J873" s="205"/>
    </row>
    <row r="874" spans="10:10" x14ac:dyDescent="0.25">
      <c r="J874" s="205"/>
    </row>
    <row r="875" spans="10:10" x14ac:dyDescent="0.25">
      <c r="J875" s="205"/>
    </row>
    <row r="876" spans="10:10" x14ac:dyDescent="0.25">
      <c r="J876" s="205"/>
    </row>
    <row r="877" spans="10:10" x14ac:dyDescent="0.25">
      <c r="J877" s="205"/>
    </row>
    <row r="878" spans="10:10" x14ac:dyDescent="0.25">
      <c r="J878" s="205"/>
    </row>
    <row r="879" spans="10:10" x14ac:dyDescent="0.25">
      <c r="J879" s="205"/>
    </row>
    <row r="880" spans="10:10" x14ac:dyDescent="0.25">
      <c r="J880" s="205"/>
    </row>
    <row r="881" spans="10:10" x14ac:dyDescent="0.25">
      <c r="J881" s="205"/>
    </row>
    <row r="882" spans="10:10" x14ac:dyDescent="0.25">
      <c r="J882" s="205"/>
    </row>
    <row r="883" spans="10:10" x14ac:dyDescent="0.25">
      <c r="J883" s="205"/>
    </row>
    <row r="884" spans="10:10" x14ac:dyDescent="0.25">
      <c r="J884" s="205"/>
    </row>
    <row r="885" spans="10:10" x14ac:dyDescent="0.25">
      <c r="J885" s="205"/>
    </row>
    <row r="886" spans="10:10" x14ac:dyDescent="0.25">
      <c r="J886" s="205"/>
    </row>
    <row r="887" spans="10:10" x14ac:dyDescent="0.25">
      <c r="J887" s="205"/>
    </row>
    <row r="888" spans="10:10" x14ac:dyDescent="0.25">
      <c r="J888" s="205"/>
    </row>
    <row r="889" spans="10:10" x14ac:dyDescent="0.25">
      <c r="J889" s="205"/>
    </row>
    <row r="890" spans="10:10" x14ac:dyDescent="0.25">
      <c r="J890" s="205"/>
    </row>
    <row r="891" spans="10:10" x14ac:dyDescent="0.25">
      <c r="J891" s="205"/>
    </row>
    <row r="892" spans="10:10" x14ac:dyDescent="0.25">
      <c r="J892" s="205"/>
    </row>
    <row r="893" spans="10:10" x14ac:dyDescent="0.25">
      <c r="J893" s="205"/>
    </row>
    <row r="894" spans="10:10" x14ac:dyDescent="0.25">
      <c r="J894" s="205"/>
    </row>
    <row r="895" spans="10:10" x14ac:dyDescent="0.25">
      <c r="J895" s="205"/>
    </row>
    <row r="896" spans="10:10" x14ac:dyDescent="0.25">
      <c r="J896" s="205"/>
    </row>
    <row r="897" spans="10:10" x14ac:dyDescent="0.25">
      <c r="J897" s="205"/>
    </row>
    <row r="898" spans="10:10" x14ac:dyDescent="0.25">
      <c r="J898" s="205"/>
    </row>
    <row r="899" spans="10:10" x14ac:dyDescent="0.25">
      <c r="J899" s="205"/>
    </row>
    <row r="900" spans="10:10" x14ac:dyDescent="0.25">
      <c r="J900" s="205"/>
    </row>
    <row r="901" spans="10:10" x14ac:dyDescent="0.25">
      <c r="J901" s="205"/>
    </row>
    <row r="902" spans="10:10" x14ac:dyDescent="0.25">
      <c r="J902" s="205"/>
    </row>
    <row r="903" spans="10:10" x14ac:dyDescent="0.25">
      <c r="J903" s="205"/>
    </row>
    <row r="904" spans="10:10" x14ac:dyDescent="0.25">
      <c r="J904" s="205"/>
    </row>
    <row r="905" spans="10:10" x14ac:dyDescent="0.25">
      <c r="J905" s="205"/>
    </row>
    <row r="906" spans="10:10" x14ac:dyDescent="0.25">
      <c r="J906" s="205"/>
    </row>
    <row r="907" spans="10:10" x14ac:dyDescent="0.25">
      <c r="J907" s="205"/>
    </row>
    <row r="908" spans="10:10" x14ac:dyDescent="0.25">
      <c r="J908" s="205"/>
    </row>
    <row r="909" spans="10:10" x14ac:dyDescent="0.25">
      <c r="J909" s="205"/>
    </row>
    <row r="910" spans="10:10" x14ac:dyDescent="0.25">
      <c r="J910" s="205"/>
    </row>
    <row r="911" spans="10:10" x14ac:dyDescent="0.25">
      <c r="J911" s="205"/>
    </row>
    <row r="912" spans="10:10" x14ac:dyDescent="0.25">
      <c r="J912" s="205"/>
    </row>
    <row r="913" spans="10:10" x14ac:dyDescent="0.25">
      <c r="J913" s="205"/>
    </row>
    <row r="914" spans="10:10" x14ac:dyDescent="0.25">
      <c r="J914" s="205"/>
    </row>
    <row r="915" spans="10:10" x14ac:dyDescent="0.25">
      <c r="J915" s="205"/>
    </row>
    <row r="916" spans="10:10" x14ac:dyDescent="0.25">
      <c r="J916" s="205"/>
    </row>
    <row r="917" spans="10:10" x14ac:dyDescent="0.25">
      <c r="J917" s="205"/>
    </row>
    <row r="918" spans="10:10" x14ac:dyDescent="0.25">
      <c r="J918" s="205"/>
    </row>
    <row r="919" spans="10:10" x14ac:dyDescent="0.25">
      <c r="J919" s="205"/>
    </row>
    <row r="920" spans="10:10" x14ac:dyDescent="0.25">
      <c r="J920" s="205"/>
    </row>
    <row r="921" spans="10:10" x14ac:dyDescent="0.25">
      <c r="J921" s="205"/>
    </row>
    <row r="922" spans="10:10" x14ac:dyDescent="0.25">
      <c r="J922" s="205"/>
    </row>
    <row r="923" spans="10:10" x14ac:dyDescent="0.25">
      <c r="J923" s="205"/>
    </row>
    <row r="924" spans="10:10" x14ac:dyDescent="0.25">
      <c r="J924" s="205"/>
    </row>
    <row r="925" spans="10:10" x14ac:dyDescent="0.25">
      <c r="J925" s="205"/>
    </row>
    <row r="926" spans="10:10" x14ac:dyDescent="0.25">
      <c r="J926" s="205"/>
    </row>
    <row r="927" spans="10:10" x14ac:dyDescent="0.25">
      <c r="J927" s="205"/>
    </row>
    <row r="928" spans="10:10" x14ac:dyDescent="0.25">
      <c r="J928" s="205"/>
    </row>
    <row r="929" spans="10:10" x14ac:dyDescent="0.25">
      <c r="J929" s="205"/>
    </row>
    <row r="930" spans="10:10" x14ac:dyDescent="0.25">
      <c r="J930" s="205"/>
    </row>
    <row r="931" spans="10:10" x14ac:dyDescent="0.25">
      <c r="J931" s="205"/>
    </row>
    <row r="932" spans="10:10" x14ac:dyDescent="0.25">
      <c r="J932" s="205"/>
    </row>
    <row r="933" spans="10:10" x14ac:dyDescent="0.25">
      <c r="J933" s="205"/>
    </row>
    <row r="934" spans="10:10" x14ac:dyDescent="0.25">
      <c r="J934" s="205"/>
    </row>
    <row r="935" spans="10:10" x14ac:dyDescent="0.25">
      <c r="J935" s="205"/>
    </row>
    <row r="936" spans="10:10" x14ac:dyDescent="0.25">
      <c r="J936" s="205"/>
    </row>
    <row r="937" spans="10:10" x14ac:dyDescent="0.25">
      <c r="J937" s="205"/>
    </row>
    <row r="938" spans="10:10" x14ac:dyDescent="0.25">
      <c r="J938" s="205"/>
    </row>
    <row r="939" spans="10:10" x14ac:dyDescent="0.25">
      <c r="J939" s="205"/>
    </row>
    <row r="940" spans="10:10" x14ac:dyDescent="0.25">
      <c r="J940" s="205"/>
    </row>
    <row r="941" spans="10:10" x14ac:dyDescent="0.25">
      <c r="J941" s="205"/>
    </row>
    <row r="942" spans="10:10" x14ac:dyDescent="0.25">
      <c r="J942" s="205"/>
    </row>
    <row r="943" spans="10:10" x14ac:dyDescent="0.25">
      <c r="J943" s="205"/>
    </row>
    <row r="944" spans="10:10" x14ac:dyDescent="0.25">
      <c r="J944" s="205"/>
    </row>
    <row r="945" spans="10:10" x14ac:dyDescent="0.25">
      <c r="J945" s="205"/>
    </row>
    <row r="946" spans="10:10" x14ac:dyDescent="0.25">
      <c r="J946" s="205"/>
    </row>
    <row r="947" spans="10:10" x14ac:dyDescent="0.25">
      <c r="J947" s="205"/>
    </row>
    <row r="948" spans="10:10" x14ac:dyDescent="0.25">
      <c r="J948" s="205"/>
    </row>
    <row r="949" spans="10:10" x14ac:dyDescent="0.25">
      <c r="J949" s="205"/>
    </row>
    <row r="950" spans="10:10" x14ac:dyDescent="0.25">
      <c r="J950" s="205"/>
    </row>
    <row r="951" spans="10:10" x14ac:dyDescent="0.25">
      <c r="J951" s="205"/>
    </row>
    <row r="952" spans="10:10" x14ac:dyDescent="0.25">
      <c r="J952" s="205"/>
    </row>
    <row r="953" spans="10:10" x14ac:dyDescent="0.25">
      <c r="J953" s="205"/>
    </row>
    <row r="954" spans="10:10" x14ac:dyDescent="0.25">
      <c r="J954" s="205"/>
    </row>
    <row r="955" spans="10:10" x14ac:dyDescent="0.25">
      <c r="J955" s="205"/>
    </row>
    <row r="956" spans="10:10" x14ac:dyDescent="0.25">
      <c r="J956" s="205"/>
    </row>
    <row r="957" spans="10:10" x14ac:dyDescent="0.25">
      <c r="J957" s="205"/>
    </row>
    <row r="958" spans="10:10" x14ac:dyDescent="0.25">
      <c r="J958" s="205"/>
    </row>
    <row r="959" spans="10:10" x14ac:dyDescent="0.25">
      <c r="J959" s="205"/>
    </row>
    <row r="960" spans="10:10" x14ac:dyDescent="0.25">
      <c r="J960" s="205"/>
    </row>
    <row r="961" spans="10:10" x14ac:dyDescent="0.25">
      <c r="J961" s="205"/>
    </row>
    <row r="962" spans="10:10" x14ac:dyDescent="0.25">
      <c r="J962" s="205"/>
    </row>
    <row r="963" spans="10:10" x14ac:dyDescent="0.25">
      <c r="J963" s="205"/>
    </row>
    <row r="964" spans="10:10" x14ac:dyDescent="0.25">
      <c r="J964" s="205"/>
    </row>
    <row r="965" spans="10:10" x14ac:dyDescent="0.25">
      <c r="J965" s="205"/>
    </row>
    <row r="966" spans="10:10" x14ac:dyDescent="0.25">
      <c r="J966" s="205"/>
    </row>
    <row r="967" spans="10:10" x14ac:dyDescent="0.25">
      <c r="J967" s="205"/>
    </row>
    <row r="968" spans="10:10" x14ac:dyDescent="0.25">
      <c r="J968" s="205"/>
    </row>
    <row r="969" spans="10:10" x14ac:dyDescent="0.25">
      <c r="J969" s="205"/>
    </row>
    <row r="970" spans="10:10" x14ac:dyDescent="0.25">
      <c r="J970" s="205"/>
    </row>
    <row r="971" spans="10:10" x14ac:dyDescent="0.25">
      <c r="J971" s="205"/>
    </row>
    <row r="972" spans="10:10" x14ac:dyDescent="0.25">
      <c r="J972" s="205"/>
    </row>
    <row r="973" spans="10:10" x14ac:dyDescent="0.25">
      <c r="J973" s="205"/>
    </row>
    <row r="974" spans="10:10" x14ac:dyDescent="0.25">
      <c r="J974" s="205"/>
    </row>
    <row r="975" spans="10:10" x14ac:dyDescent="0.25">
      <c r="J975" s="205"/>
    </row>
    <row r="976" spans="10:10" x14ac:dyDescent="0.25">
      <c r="J976" s="205"/>
    </row>
    <row r="977" spans="10:10" x14ac:dyDescent="0.25">
      <c r="J977" s="205"/>
    </row>
    <row r="978" spans="10:10" x14ac:dyDescent="0.25">
      <c r="J978" s="205"/>
    </row>
    <row r="979" spans="10:10" x14ac:dyDescent="0.25">
      <c r="J979" s="205"/>
    </row>
    <row r="980" spans="10:10" x14ac:dyDescent="0.25">
      <c r="J980" s="205"/>
    </row>
    <row r="981" spans="10:10" x14ac:dyDescent="0.25">
      <c r="J981" s="205"/>
    </row>
    <row r="982" spans="10:10" x14ac:dyDescent="0.25">
      <c r="J982" s="205"/>
    </row>
    <row r="983" spans="10:10" x14ac:dyDescent="0.25">
      <c r="J983" s="205"/>
    </row>
    <row r="984" spans="10:10" x14ac:dyDescent="0.25">
      <c r="J984" s="205"/>
    </row>
    <row r="985" spans="10:10" x14ac:dyDescent="0.25">
      <c r="J985" s="205"/>
    </row>
    <row r="986" spans="10:10" x14ac:dyDescent="0.25">
      <c r="J986" s="205"/>
    </row>
    <row r="987" spans="10:10" x14ac:dyDescent="0.25">
      <c r="J987" s="205"/>
    </row>
    <row r="988" spans="10:10" x14ac:dyDescent="0.25">
      <c r="J988" s="205"/>
    </row>
    <row r="989" spans="10:10" x14ac:dyDescent="0.25">
      <c r="J989" s="205"/>
    </row>
    <row r="990" spans="10:10" x14ac:dyDescent="0.25">
      <c r="J990" s="205"/>
    </row>
    <row r="991" spans="10:10" x14ac:dyDescent="0.25">
      <c r="J991" s="205"/>
    </row>
    <row r="992" spans="10:10" x14ac:dyDescent="0.25">
      <c r="J992" s="205"/>
    </row>
    <row r="993" spans="10:10" x14ac:dyDescent="0.25">
      <c r="J993" s="205"/>
    </row>
    <row r="994" spans="10:10" x14ac:dyDescent="0.25">
      <c r="J994" s="205"/>
    </row>
    <row r="995" spans="10:10" x14ac:dyDescent="0.25">
      <c r="J995" s="205"/>
    </row>
    <row r="996" spans="10:10" x14ac:dyDescent="0.25">
      <c r="J996" s="205"/>
    </row>
    <row r="997" spans="10:10" x14ac:dyDescent="0.25">
      <c r="J997" s="205"/>
    </row>
    <row r="998" spans="10:10" x14ac:dyDescent="0.25">
      <c r="J998" s="205"/>
    </row>
    <row r="999" spans="10:10" x14ac:dyDescent="0.25">
      <c r="J999" s="205"/>
    </row>
    <row r="1000" spans="10:10" x14ac:dyDescent="0.25">
      <c r="J1000" s="205"/>
    </row>
    <row r="1001" spans="10:10" x14ac:dyDescent="0.25">
      <c r="J1001" s="205"/>
    </row>
    <row r="1002" spans="10:10" x14ac:dyDescent="0.25">
      <c r="J1002" s="205"/>
    </row>
    <row r="1003" spans="10:10" x14ac:dyDescent="0.25">
      <c r="J1003" s="205"/>
    </row>
    <row r="1004" spans="10:10" x14ac:dyDescent="0.25">
      <c r="J1004" s="205"/>
    </row>
    <row r="1005" spans="10:10" x14ac:dyDescent="0.25">
      <c r="J1005" s="205"/>
    </row>
    <row r="1006" spans="10:10" x14ac:dyDescent="0.25">
      <c r="J1006" s="205"/>
    </row>
    <row r="1007" spans="10:10" x14ac:dyDescent="0.25">
      <c r="J1007" s="205"/>
    </row>
    <row r="1008" spans="10:10" x14ac:dyDescent="0.25">
      <c r="J1008" s="205"/>
    </row>
    <row r="1009" spans="10:10" x14ac:dyDescent="0.25">
      <c r="J1009" s="205"/>
    </row>
    <row r="1010" spans="10:10" x14ac:dyDescent="0.25">
      <c r="J1010" s="205"/>
    </row>
  </sheetData>
  <sheetProtection algorithmName="SHA-512" hashValue="WsDbTrQVrX92A3bq9q6S//oa6B4hmU4Iqud3VhnH/ytsfigKLk7gTNXdsJJu4LROTWcnAOmcJudlQqK77KNj6w==" saltValue="TeIO8/bW7WEJcjahsgmYMw==" spinCount="100000" sheet="1" objects="1" scenarios="1" formatRows="0"/>
  <conditionalFormatting sqref="D21:D22">
    <cfRule type="expression" dxfId="14" priority="15">
      <formula>$D$20="RANDOM"</formula>
    </cfRule>
  </conditionalFormatting>
  <conditionalFormatting sqref="J26:J28">
    <cfRule type="expression" dxfId="13" priority="14">
      <formula>LEN(J26)&gt;0</formula>
    </cfRule>
  </conditionalFormatting>
  <conditionalFormatting sqref="D23:D24">
    <cfRule type="expression" dxfId="12" priority="13">
      <formula>OR($D$22="CHOSEN WEEK DAYS",$D$20="RANDOM")</formula>
    </cfRule>
  </conditionalFormatting>
  <conditionalFormatting sqref="B27:B28">
    <cfRule type="expression" dxfId="11" priority="3">
      <formula>LEN($J26)&gt;0</formula>
    </cfRule>
  </conditionalFormatting>
  <conditionalFormatting sqref="K27:K28">
    <cfRule type="expression" dxfId="10" priority="2">
      <formula>LEN($J26)&gt;0</formula>
    </cfRule>
  </conditionalFormatting>
  <conditionalFormatting sqref="B27:K28">
    <cfRule type="expression" dxfId="9" priority="1">
      <formula>AND(LEN($J26)&gt;0,LEN($J27)=0)</formula>
    </cfRule>
    <cfRule type="expression" dxfId="8" priority="4">
      <formula>LEN($J26)&gt;0</formula>
    </cfRule>
  </conditionalFormatting>
  <dataValidations count="6">
    <dataValidation type="list" allowBlank="1" showInputMessage="1" showErrorMessage="1" sqref="E16" xr:uid="{55EDB085-1AB7-42C6-B4AD-DC017850299D}">
      <formula1>"Day,Month,Year"</formula1>
    </dataValidation>
    <dataValidation type="whole" operator="greaterThanOrEqual" allowBlank="1" showInputMessage="1" showErrorMessage="1" sqref="D24" xr:uid="{32725113-9979-4233-9BC4-A2FCEE982B06}">
      <formula1>1</formula1>
    </dataValidation>
    <dataValidation type="whole" allowBlank="1" showErrorMessage="1" errorTitle="Wrong input" error="Please choose lenght between 1 and 1000." sqref="E10:F10" xr:uid="{639D8DE7-45DA-40E5-BD00-41574D620DD3}">
      <formula1>1</formula1>
      <formula2>1000</formula2>
    </dataValidation>
    <dataValidation type="date" allowBlank="1" showInputMessage="1" showErrorMessage="1" errorTitle="Wrong date range" error="Maximum range is 12,5 years." sqref="E13" xr:uid="{CEB23C1F-A098-405E-9DE3-4B68A56EFF1C}">
      <formula1>E12</formula1>
      <formula2>E12+4599</formula2>
    </dataValidation>
    <dataValidation type="list" allowBlank="1" showInputMessage="1" showErrorMessage="1" sqref="E17" xr:uid="{78C0FC19-1EC7-49D4-99F0-B7FC23F950C6}">
      <formula1>IF($E$16="Month",FormatMonth,IF(E16="Day",FormatDay,FormatYear))</formula1>
    </dataValidation>
    <dataValidation type="whole" allowBlank="1" showErrorMessage="1" errorTitle="More Date" error="Please purchase the modifiable version for more dates." sqref="E9" xr:uid="{86738571-C006-4C5A-9171-CB214E37E99F}">
      <formula1>1</formula1>
      <formula2>20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9" fitToHeight="0" orientation="portrait" r:id="rId1"/>
  <colBreaks count="1" manualBreakCount="1">
    <brk id="11" max="4606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431" r:id="rId4" name="Monday">
              <controlPr defaultSize="0" autoFill="0" autoLine="0" autoPict="0">
                <anchor moveWithCells="1">
                  <from>
                    <xdr:col>6</xdr:col>
                    <xdr:colOff>76200</xdr:colOff>
                    <xdr:row>9</xdr:row>
                    <xdr:rowOff>247650</xdr:rowOff>
                  </from>
                  <to>
                    <xdr:col>6</xdr:col>
                    <xdr:colOff>1514475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5" r:id="rId5" name="Check Box 75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9525</xdr:rowOff>
                  </from>
                  <to>
                    <xdr:col>6</xdr:col>
                    <xdr:colOff>1514475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6" r:id="rId6" name="Check Box 76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247650</xdr:rowOff>
                  </from>
                  <to>
                    <xdr:col>6</xdr:col>
                    <xdr:colOff>1514475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7" r:id="rId7" name="Check Box 77">
              <controlPr defaultSize="0" autoFill="0" autoLine="0" autoPict="0">
                <anchor moveWithCells="1">
                  <from>
                    <xdr:col>6</xdr:col>
                    <xdr:colOff>76200</xdr:colOff>
                    <xdr:row>12</xdr:row>
                    <xdr:rowOff>247650</xdr:rowOff>
                  </from>
                  <to>
                    <xdr:col>6</xdr:col>
                    <xdr:colOff>1514475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8" r:id="rId8" name="Check Box 78">
              <controlPr defaultSize="0" autoFill="0" autoLine="0" autoPict="0">
                <anchor moveWithCells="1">
                  <from>
                    <xdr:col>6</xdr:col>
                    <xdr:colOff>76200</xdr:colOff>
                    <xdr:row>13</xdr:row>
                    <xdr:rowOff>247650</xdr:rowOff>
                  </from>
                  <to>
                    <xdr:col>6</xdr:col>
                    <xdr:colOff>1514475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6" r:id="rId9" name="Check Box 86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247650</xdr:rowOff>
                  </from>
                  <to>
                    <xdr:col>6</xdr:col>
                    <xdr:colOff>1514475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7" r:id="rId10" name="Check Box 87">
              <controlPr defaultSize="0" autoFill="0" autoLine="0" autoPict="0">
                <anchor moveWithCells="1">
                  <from>
                    <xdr:col>6</xdr:col>
                    <xdr:colOff>76200</xdr:colOff>
                    <xdr:row>16</xdr:row>
                    <xdr:rowOff>247650</xdr:rowOff>
                  </from>
                  <to>
                    <xdr:col>6</xdr:col>
                    <xdr:colOff>1514475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8" r:id="rId11" name="Check Box 88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247650</xdr:rowOff>
                  </from>
                  <to>
                    <xdr:col>6</xdr:col>
                    <xdr:colOff>1514475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A05001E-6626-4CFC-A6C6-E9022733D44C}">
          <x14:formula1>
            <xm:f>Calculations!$B$27:$B$28</xm:f>
          </x14:formula1>
          <xm:sqref>D20</xm:sqref>
        </x14:dataValidation>
        <x14:dataValidation type="list" allowBlank="1" showInputMessage="1" showErrorMessage="1" xr:uid="{202272D1-6E78-4859-9488-179CA1E14390}">
          <x14:formula1>
            <xm:f>Calculations!$B$30:$B$31</xm:f>
          </x14:formula1>
          <xm:sqref>D22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913D-68BD-4368-B7CB-1DA36F8200CA}">
  <sheetPr codeName="Sheet5">
    <pageSetUpPr fitToPage="1"/>
  </sheetPr>
  <dimension ref="A1:H24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21" customWidth="1"/>
    <col min="2" max="2" width="5.7109375" style="121" customWidth="1"/>
    <col min="3" max="4" width="25.7109375" style="121" customWidth="1"/>
    <col min="5" max="5" width="6.7109375" style="121" customWidth="1"/>
    <col min="6" max="6" width="35.7109375" style="121" customWidth="1"/>
    <col min="7" max="7" width="33.7109375" style="121" customWidth="1"/>
    <col min="8" max="8" width="5.85546875" style="121" customWidth="1"/>
    <col min="9" max="16384" width="9.140625" style="121"/>
  </cols>
  <sheetData>
    <row r="1" spans="1:8" s="6" customFormat="1" ht="6.75" customHeight="1" x14ac:dyDescent="0.25">
      <c r="A1" s="25"/>
      <c r="B1" s="2"/>
      <c r="C1" s="2"/>
      <c r="D1" s="2"/>
      <c r="E1" s="34"/>
      <c r="F1" s="34"/>
      <c r="G1" s="34"/>
      <c r="H1" s="2"/>
    </row>
    <row r="2" spans="1:8" s="7" customFormat="1" ht="20.100000000000001" customHeight="1" x14ac:dyDescent="0.3">
      <c r="A2" s="26"/>
      <c r="B2" s="73"/>
      <c r="C2" s="135" t="s">
        <v>9</v>
      </c>
      <c r="D2" s="31"/>
      <c r="E2" s="3"/>
      <c r="F2" s="3"/>
      <c r="G2" s="3"/>
      <c r="H2" s="3"/>
    </row>
    <row r="3" spans="1:8" s="8" customFormat="1" ht="24" customHeight="1" x14ac:dyDescent="0.35">
      <c r="A3" s="27"/>
      <c r="B3" s="74"/>
      <c r="C3" s="136" t="s">
        <v>65</v>
      </c>
      <c r="D3" s="32"/>
      <c r="E3" s="35"/>
      <c r="F3" s="35"/>
      <c r="G3" s="35"/>
      <c r="H3" s="35"/>
    </row>
    <row r="4" spans="1:8" ht="5.0999999999999996" customHeight="1" x14ac:dyDescent="0.25"/>
    <row r="5" spans="1:8" ht="5.0999999999999996" customHeight="1" x14ac:dyDescent="0.25"/>
    <row r="6" spans="1:8" ht="15" customHeight="1" x14ac:dyDescent="0.25">
      <c r="B6" s="113"/>
      <c r="C6" s="114"/>
      <c r="D6" s="114"/>
      <c r="E6" s="114"/>
      <c r="F6" s="114"/>
      <c r="G6" s="114"/>
      <c r="H6" s="115"/>
    </row>
    <row r="7" spans="1:8" ht="24.95" customHeight="1" x14ac:dyDescent="0.25">
      <c r="B7" s="116"/>
      <c r="C7" s="103" t="s">
        <v>68</v>
      </c>
      <c r="D7" s="126" t="s">
        <v>56</v>
      </c>
      <c r="E7" s="112"/>
      <c r="F7" s="112"/>
      <c r="G7" s="112"/>
      <c r="H7" s="117"/>
    </row>
    <row r="8" spans="1:8" ht="24.95" customHeight="1" x14ac:dyDescent="0.25">
      <c r="B8" s="116"/>
      <c r="C8" s="112"/>
      <c r="D8" s="112"/>
      <c r="E8" s="112"/>
      <c r="F8" s="112"/>
      <c r="G8" s="112"/>
      <c r="H8" s="117"/>
    </row>
    <row r="9" spans="1:8" ht="24.95" customHeight="1" x14ac:dyDescent="0.25">
      <c r="B9" s="116"/>
      <c r="C9" s="103" t="s">
        <v>66</v>
      </c>
      <c r="D9" s="103" t="s">
        <v>67</v>
      </c>
      <c r="E9" s="112"/>
      <c r="F9" s="103" t="s">
        <v>75</v>
      </c>
      <c r="G9" s="223">
        <f>Calculations!S7</f>
        <v>13</v>
      </c>
      <c r="H9" s="117"/>
    </row>
    <row r="10" spans="1:8" ht="24.95" customHeight="1" x14ac:dyDescent="0.25">
      <c r="B10" s="116"/>
      <c r="C10" s="125">
        <v>45096</v>
      </c>
      <c r="D10" s="125">
        <v>45108</v>
      </c>
      <c r="E10" s="112"/>
      <c r="F10" s="112"/>
      <c r="G10" s="112"/>
      <c r="H10" s="117"/>
    </row>
    <row r="11" spans="1:8" ht="24.95" customHeight="1" x14ac:dyDescent="0.25">
      <c r="B11" s="116"/>
      <c r="C11" s="112"/>
      <c r="D11" s="112"/>
      <c r="E11" s="112"/>
      <c r="F11" s="112"/>
      <c r="G11" s="112"/>
      <c r="H11" s="117"/>
    </row>
    <row r="12" spans="1:8" ht="24.95" customHeight="1" x14ac:dyDescent="0.25">
      <c r="B12" s="116"/>
      <c r="C12" s="123" t="s">
        <v>40</v>
      </c>
      <c r="D12" s="124"/>
      <c r="E12" s="112"/>
      <c r="F12" s="108" t="str">
        <f>"COUNT WEEKDAYS (Monday  ̶  " &amp; IF(D14="Exclude","Friday","Saturday") &amp; ")"</f>
        <v>COUNT WEEKDAYS (Monday  ̶  Saturday)</v>
      </c>
      <c r="G12" s="223">
        <f>Calculations!R7</f>
        <v>12</v>
      </c>
      <c r="H12" s="117"/>
    </row>
    <row r="13" spans="1:8" ht="24.95" customHeight="1" x14ac:dyDescent="0.25">
      <c r="B13" s="116"/>
      <c r="C13" s="103" t="s">
        <v>69</v>
      </c>
      <c r="D13" s="126" t="s">
        <v>59</v>
      </c>
      <c r="E13" s="112"/>
      <c r="F13" s="112"/>
      <c r="G13" s="112"/>
      <c r="H13" s="117"/>
    </row>
    <row r="14" spans="1:8" ht="24.95" customHeight="1" x14ac:dyDescent="0.25">
      <c r="B14" s="116"/>
      <c r="C14" s="103" t="s">
        <v>70</v>
      </c>
      <c r="D14" s="126" t="s">
        <v>58</v>
      </c>
      <c r="E14" s="112"/>
      <c r="F14" s="112"/>
      <c r="G14" s="112"/>
      <c r="H14" s="117"/>
    </row>
    <row r="15" spans="1:8" ht="24.95" customHeight="1" x14ac:dyDescent="0.25">
      <c r="B15" s="116"/>
      <c r="C15" s="112"/>
      <c r="D15" s="112"/>
      <c r="E15" s="112"/>
      <c r="F15" s="112"/>
      <c r="G15" s="112"/>
      <c r="H15" s="117"/>
    </row>
    <row r="16" spans="1:8" ht="24.95" customHeight="1" x14ac:dyDescent="0.25">
      <c r="B16" s="129"/>
      <c r="C16" s="132"/>
      <c r="D16" s="132"/>
      <c r="E16" s="132"/>
      <c r="F16" s="132"/>
      <c r="G16" s="132"/>
      <c r="H16" s="130"/>
    </row>
    <row r="17" spans="2:8" ht="24.95" customHeight="1" x14ac:dyDescent="0.25">
      <c r="B17" s="129"/>
      <c r="C17" s="103" t="s">
        <v>74</v>
      </c>
      <c r="D17" s="125">
        <v>45108</v>
      </c>
      <c r="E17" s="112"/>
      <c r="F17" s="128" t="s">
        <v>73</v>
      </c>
      <c r="G17" s="223">
        <f>WEEKNUM(D17,Calculations!Z8)</f>
        <v>27</v>
      </c>
      <c r="H17" s="130"/>
    </row>
    <row r="18" spans="2:8" ht="24.95" customHeight="1" x14ac:dyDescent="0.25">
      <c r="B18" s="116"/>
      <c r="C18" s="112"/>
      <c r="D18" s="112"/>
      <c r="E18" s="112"/>
      <c r="F18" s="224" t="str">
        <f>IFERROR("Start date: "&amp;YEAR(Calculations!Y15)&amp;"-"&amp;MONTH(Calculations!Y15)&amp;"-"&amp;DAY(Calculations!Y15)&amp;"; End date "&amp;YEAR(Calculations!Y17)&amp;"-"&amp;MONTH(Calculations!Y17)&amp;"-" &amp; DAY(Calculations!Y17),"-")</f>
        <v>Start date: 2023-6-26; End date 2023-7-2</v>
      </c>
      <c r="G18" s="131"/>
      <c r="H18" s="117"/>
    </row>
    <row r="19" spans="2:8" ht="24.95" customHeight="1" x14ac:dyDescent="0.25">
      <c r="B19" s="116"/>
      <c r="C19" s="112"/>
      <c r="D19" s="112"/>
      <c r="E19" s="112"/>
      <c r="F19" s="112"/>
      <c r="G19" s="112"/>
      <c r="H19" s="117"/>
    </row>
    <row r="20" spans="2:8" ht="24.95" customHeight="1" x14ac:dyDescent="0.25">
      <c r="B20" s="116"/>
      <c r="C20" s="112"/>
      <c r="D20" s="112"/>
      <c r="E20" s="112"/>
      <c r="F20" s="103" t="s">
        <v>71</v>
      </c>
      <c r="G20" s="225">
        <f>D17</f>
        <v>45108</v>
      </c>
      <c r="H20" s="117"/>
    </row>
    <row r="21" spans="2:8" ht="24.95" customHeight="1" x14ac:dyDescent="0.25">
      <c r="B21" s="116"/>
      <c r="C21" s="112"/>
      <c r="D21" s="112"/>
      <c r="E21" s="112"/>
      <c r="F21" s="103" t="s">
        <v>72</v>
      </c>
      <c r="G21" s="223">
        <f>D17-DATE(YEAR(D17),1,1)+1</f>
        <v>182</v>
      </c>
      <c r="H21" s="117"/>
    </row>
    <row r="22" spans="2:8" ht="24.95" customHeight="1" x14ac:dyDescent="0.25">
      <c r="B22" s="118"/>
      <c r="C22" s="119"/>
      <c r="D22" s="119"/>
      <c r="E22" s="119"/>
      <c r="F22" s="119"/>
      <c r="G22" s="119"/>
      <c r="H22" s="120"/>
    </row>
    <row r="23" spans="2:8" ht="7.35" customHeight="1" x14ac:dyDescent="0.25"/>
    <row r="24" spans="2:8" ht="23.1" customHeight="1" x14ac:dyDescent="0.25">
      <c r="B24" s="70"/>
      <c r="C24" s="70"/>
      <c r="D24" s="70"/>
      <c r="E24" s="70"/>
      <c r="F24" s="70"/>
      <c r="G24" s="70"/>
      <c r="H24" s="70"/>
    </row>
  </sheetData>
  <sheetProtection algorithmName="SHA-512" hashValue="CK28RA4tdFQVsj48g2k8aM10kP2jCY3rZ+gBCaAH+f41Mt8dDSM4OK8xYOa0mzIrWPzk516JRAZUiL40iXCUfQ==" saltValue="yJGEpkQ+1UAZ/v9MGn8VJA==" spinCount="100000" sheet="1" objects="1" scenarios="1" formatRows="0"/>
  <dataValidations count="2">
    <dataValidation type="whole" allowBlank="1" showInputMessage="1" showErrorMessage="1" sqref="D10" xr:uid="{37A3C3ED-7F45-4249-8B1D-A07ABE315713}">
      <formula1>C10</formula1>
      <formula2>C10+1096</formula2>
    </dataValidation>
    <dataValidation type="whole" operator="greaterThan" allowBlank="1" showInputMessage="1" showErrorMessage="1" sqref="D17" xr:uid="{8E62D216-BCA8-4E46-AC3D-8466F42E6454}">
      <formula1>0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scale="9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9D029D5-C4D7-4258-8A02-DECE221F44EC}">
          <x14:formula1>
            <xm:f>Calculations!$Y$7:$Y$8</xm:f>
          </x14:formula1>
          <xm:sqref>D7</xm:sqref>
        </x14:dataValidation>
        <x14:dataValidation type="list" allowBlank="1" showInputMessage="1" showErrorMessage="1" xr:uid="{1E12BBDA-075C-409C-AA4B-A1A02A83D4B0}">
          <x14:formula1>
            <xm:f>Calculations!$Y$11:$Y$12</xm:f>
          </x14:formula1>
          <xm:sqref>D13:D14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B06E-3028-4232-8E61-703761DFE670}">
  <sheetPr codeName="Sheet3">
    <pageSetUpPr fitToPage="1"/>
  </sheetPr>
  <dimension ref="A1:R105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3.7109375" customWidth="1"/>
    <col min="2" max="2" width="45.7109375" customWidth="1"/>
    <col min="3" max="3" width="46.7109375" customWidth="1"/>
    <col min="4" max="4" width="46.5703125" style="112" customWidth="1"/>
  </cols>
  <sheetData>
    <row r="1" spans="1:18" s="24" customFormat="1" ht="6.75" customHeight="1" x14ac:dyDescent="0.25">
      <c r="A1" s="50"/>
      <c r="B1" s="51"/>
      <c r="C1" s="51"/>
      <c r="D1" s="30"/>
      <c r="F1" s="30"/>
      <c r="G1" s="30"/>
      <c r="H1" s="30"/>
      <c r="I1" s="30"/>
      <c r="J1" s="30"/>
      <c r="K1" s="30"/>
      <c r="L1" s="30"/>
      <c r="M1" s="30"/>
      <c r="N1" s="49"/>
      <c r="O1" s="49"/>
      <c r="P1" s="49"/>
      <c r="Q1" s="30"/>
      <c r="R1" s="30"/>
    </row>
    <row r="2" spans="1:18" s="43" customFormat="1" ht="20.100000000000001" customHeight="1" x14ac:dyDescent="0.3">
      <c r="A2" s="52"/>
      <c r="B2" s="73" t="s">
        <v>9</v>
      </c>
      <c r="C2" s="31"/>
      <c r="D2" s="3"/>
      <c r="F2" s="44"/>
      <c r="G2" s="44"/>
      <c r="H2" s="44"/>
      <c r="I2" s="44"/>
      <c r="J2" s="44"/>
      <c r="K2" s="44"/>
      <c r="L2" s="44"/>
      <c r="N2" s="45"/>
      <c r="O2" s="45"/>
      <c r="P2" s="45"/>
      <c r="Q2" s="44"/>
      <c r="R2" s="44"/>
    </row>
    <row r="3" spans="1:18" s="46" customFormat="1" ht="24" customHeight="1" x14ac:dyDescent="0.35">
      <c r="A3" s="53"/>
      <c r="B3" s="74" t="s">
        <v>35</v>
      </c>
      <c r="C3" s="32"/>
      <c r="D3" s="35"/>
      <c r="F3" s="47"/>
      <c r="G3" s="47"/>
      <c r="H3" s="47"/>
      <c r="I3" s="47"/>
      <c r="J3" s="47"/>
      <c r="K3" s="47"/>
      <c r="L3" s="47"/>
      <c r="N3" s="48"/>
      <c r="O3" s="48"/>
      <c r="P3" s="48"/>
      <c r="Q3" s="47"/>
      <c r="R3" s="47"/>
    </row>
    <row r="4" spans="1:18" s="24" customFormat="1" ht="5.0999999999999996" customHeight="1" x14ac:dyDescent="0.25">
      <c r="A4" s="54"/>
      <c r="B4" s="55"/>
      <c r="C4" s="55"/>
      <c r="D4" s="30"/>
      <c r="F4" s="30"/>
      <c r="G4" s="30"/>
      <c r="H4" s="30"/>
      <c r="I4" s="30"/>
      <c r="J4" s="30"/>
      <c r="K4" s="30"/>
      <c r="L4" s="30"/>
      <c r="M4" s="30"/>
      <c r="N4" s="49"/>
      <c r="O4" s="49"/>
      <c r="P4" s="49"/>
      <c r="Q4" s="30"/>
      <c r="R4" s="30"/>
    </row>
    <row r="5" spans="1:18" ht="24" customHeight="1" x14ac:dyDescent="0.25">
      <c r="B5" s="217" t="s">
        <v>49</v>
      </c>
      <c r="C5" s="217" t="s">
        <v>50</v>
      </c>
      <c r="D5" s="218" t="s">
        <v>51</v>
      </c>
    </row>
    <row r="6" spans="1:18" x14ac:dyDescent="0.25">
      <c r="B6" s="137">
        <v>44927</v>
      </c>
      <c r="C6" s="219" t="s">
        <v>26</v>
      </c>
      <c r="D6" s="111" t="s">
        <v>52</v>
      </c>
    </row>
    <row r="7" spans="1:18" x14ac:dyDescent="0.25">
      <c r="B7" s="137">
        <v>44946</v>
      </c>
      <c r="C7" s="219" t="s">
        <v>27</v>
      </c>
      <c r="D7" s="111" t="s">
        <v>52</v>
      </c>
    </row>
    <row r="8" spans="1:18" x14ac:dyDescent="0.25">
      <c r="B8" s="137">
        <v>44974</v>
      </c>
      <c r="C8" s="219" t="s">
        <v>28</v>
      </c>
      <c r="D8" s="111" t="s">
        <v>52</v>
      </c>
    </row>
    <row r="9" spans="1:18" x14ac:dyDescent="0.25">
      <c r="B9" s="137">
        <v>45071</v>
      </c>
      <c r="C9" s="219" t="s">
        <v>29</v>
      </c>
      <c r="D9" s="111" t="s">
        <v>52</v>
      </c>
    </row>
    <row r="10" spans="1:18" x14ac:dyDescent="0.25">
      <c r="B10" s="137">
        <v>45110</v>
      </c>
      <c r="C10" s="219" t="s">
        <v>30</v>
      </c>
      <c r="D10" s="111" t="s">
        <v>52</v>
      </c>
    </row>
    <row r="11" spans="1:18" x14ac:dyDescent="0.25">
      <c r="B11" s="137">
        <v>45176</v>
      </c>
      <c r="C11" s="219" t="s">
        <v>31</v>
      </c>
      <c r="D11" s="111" t="s">
        <v>52</v>
      </c>
    </row>
    <row r="12" spans="1:18" x14ac:dyDescent="0.25">
      <c r="B12" s="137">
        <v>45211</v>
      </c>
      <c r="C12" s="219" t="s">
        <v>32</v>
      </c>
      <c r="D12" s="111" t="s">
        <v>52</v>
      </c>
    </row>
    <row r="13" spans="1:18" x14ac:dyDescent="0.25">
      <c r="B13" s="137">
        <v>45241</v>
      </c>
      <c r="C13" s="219" t="s">
        <v>33</v>
      </c>
      <c r="D13" s="111" t="s">
        <v>52</v>
      </c>
    </row>
    <row r="14" spans="1:18" x14ac:dyDescent="0.25">
      <c r="B14" s="137"/>
      <c r="C14" s="219"/>
      <c r="D14" s="111"/>
    </row>
    <row r="15" spans="1:18" x14ac:dyDescent="0.25">
      <c r="B15" s="137"/>
      <c r="C15" s="219"/>
      <c r="D15" s="111"/>
    </row>
    <row r="16" spans="1:18" x14ac:dyDescent="0.25">
      <c r="B16" s="226"/>
      <c r="C16" s="227"/>
      <c r="D16" s="228"/>
    </row>
    <row r="17" spans="2:4" x14ac:dyDescent="0.25">
      <c r="B17" s="226"/>
      <c r="C17" s="227"/>
      <c r="D17" s="228"/>
    </row>
    <row r="18" spans="2:4" x14ac:dyDescent="0.25">
      <c r="B18" s="226"/>
      <c r="C18" s="227"/>
      <c r="D18" s="228"/>
    </row>
    <row r="19" spans="2:4" x14ac:dyDescent="0.25">
      <c r="B19" s="226"/>
      <c r="C19" s="227"/>
      <c r="D19" s="228"/>
    </row>
    <row r="20" spans="2:4" x14ac:dyDescent="0.25">
      <c r="B20" s="226"/>
      <c r="C20" s="227"/>
      <c r="D20" s="228"/>
    </row>
    <row r="21" spans="2:4" x14ac:dyDescent="0.25">
      <c r="B21" s="226"/>
      <c r="C21" s="227"/>
      <c r="D21" s="228"/>
    </row>
    <row r="22" spans="2:4" x14ac:dyDescent="0.25">
      <c r="B22" s="226"/>
      <c r="C22" s="227"/>
      <c r="D22" s="228"/>
    </row>
    <row r="23" spans="2:4" x14ac:dyDescent="0.25">
      <c r="B23" s="226"/>
      <c r="C23" s="227"/>
      <c r="D23" s="228"/>
    </row>
    <row r="24" spans="2:4" x14ac:dyDescent="0.25">
      <c r="B24" s="226"/>
      <c r="C24" s="227"/>
      <c r="D24" s="228"/>
    </row>
    <row r="25" spans="2:4" x14ac:dyDescent="0.25">
      <c r="B25" s="226"/>
      <c r="C25" s="227"/>
      <c r="D25" s="228"/>
    </row>
    <row r="26" spans="2:4" x14ac:dyDescent="0.25">
      <c r="B26" s="226"/>
      <c r="C26" s="227"/>
      <c r="D26" s="228"/>
    </row>
    <row r="27" spans="2:4" x14ac:dyDescent="0.25">
      <c r="B27" s="226"/>
      <c r="C27" s="227"/>
      <c r="D27" s="228"/>
    </row>
    <row r="28" spans="2:4" x14ac:dyDescent="0.25">
      <c r="B28" s="226"/>
      <c r="C28" s="227"/>
      <c r="D28" s="228"/>
    </row>
    <row r="29" spans="2:4" x14ac:dyDescent="0.25">
      <c r="B29" s="226"/>
      <c r="C29" s="227"/>
      <c r="D29" s="228"/>
    </row>
    <row r="30" spans="2:4" x14ac:dyDescent="0.25">
      <c r="B30" s="226"/>
      <c r="C30" s="227"/>
      <c r="D30" s="228"/>
    </row>
    <row r="31" spans="2:4" x14ac:dyDescent="0.25">
      <c r="B31" s="226"/>
      <c r="C31" s="227"/>
      <c r="D31" s="228"/>
    </row>
    <row r="32" spans="2:4" x14ac:dyDescent="0.25">
      <c r="B32" s="226"/>
      <c r="C32" s="227"/>
      <c r="D32" s="228"/>
    </row>
    <row r="33" spans="2:4" x14ac:dyDescent="0.25">
      <c r="B33" s="226"/>
      <c r="C33" s="227"/>
      <c r="D33" s="228"/>
    </row>
    <row r="34" spans="2:4" x14ac:dyDescent="0.25">
      <c r="B34" s="226"/>
      <c r="C34" s="227"/>
      <c r="D34" s="228"/>
    </row>
    <row r="35" spans="2:4" x14ac:dyDescent="0.25">
      <c r="B35" s="226"/>
      <c r="C35" s="227"/>
      <c r="D35" s="228"/>
    </row>
    <row r="36" spans="2:4" x14ac:dyDescent="0.25">
      <c r="B36" s="226"/>
      <c r="C36" s="227"/>
      <c r="D36" s="228"/>
    </row>
    <row r="37" spans="2:4" x14ac:dyDescent="0.25">
      <c r="B37" s="226"/>
      <c r="C37" s="227"/>
      <c r="D37" s="228"/>
    </row>
    <row r="38" spans="2:4" x14ac:dyDescent="0.25">
      <c r="B38" s="226"/>
      <c r="C38" s="227"/>
      <c r="D38" s="228"/>
    </row>
    <row r="39" spans="2:4" x14ac:dyDescent="0.25">
      <c r="B39" s="226"/>
      <c r="C39" s="227"/>
      <c r="D39" s="228"/>
    </row>
    <row r="40" spans="2:4" x14ac:dyDescent="0.25">
      <c r="B40" s="226"/>
      <c r="C40" s="227"/>
      <c r="D40" s="228"/>
    </row>
    <row r="41" spans="2:4" x14ac:dyDescent="0.25">
      <c r="B41" s="226"/>
      <c r="C41" s="227"/>
      <c r="D41" s="228"/>
    </row>
    <row r="42" spans="2:4" x14ac:dyDescent="0.25">
      <c r="B42" s="226"/>
      <c r="C42" s="227"/>
      <c r="D42" s="228"/>
    </row>
    <row r="43" spans="2:4" x14ac:dyDescent="0.25">
      <c r="B43" s="226"/>
      <c r="C43" s="227"/>
      <c r="D43" s="228"/>
    </row>
    <row r="44" spans="2:4" x14ac:dyDescent="0.25">
      <c r="B44" s="226"/>
      <c r="C44" s="227"/>
      <c r="D44" s="228"/>
    </row>
    <row r="45" spans="2:4" x14ac:dyDescent="0.25">
      <c r="B45" s="226"/>
      <c r="C45" s="227"/>
      <c r="D45" s="228"/>
    </row>
    <row r="46" spans="2:4" x14ac:dyDescent="0.25">
      <c r="B46" s="226"/>
      <c r="C46" s="227"/>
      <c r="D46" s="228"/>
    </row>
    <row r="47" spans="2:4" x14ac:dyDescent="0.25">
      <c r="B47" s="226"/>
      <c r="C47" s="227"/>
      <c r="D47" s="228"/>
    </row>
    <row r="48" spans="2:4" x14ac:dyDescent="0.25">
      <c r="B48" s="226"/>
      <c r="C48" s="227"/>
      <c r="D48" s="228"/>
    </row>
    <row r="49" spans="2:4" x14ac:dyDescent="0.25">
      <c r="B49" s="226"/>
      <c r="C49" s="227"/>
      <c r="D49" s="228"/>
    </row>
    <row r="50" spans="2:4" x14ac:dyDescent="0.25">
      <c r="B50" s="226"/>
      <c r="C50" s="227"/>
      <c r="D50" s="228"/>
    </row>
    <row r="51" spans="2:4" x14ac:dyDescent="0.25">
      <c r="B51" s="226"/>
      <c r="C51" s="227"/>
      <c r="D51" s="228"/>
    </row>
    <row r="52" spans="2:4" x14ac:dyDescent="0.25">
      <c r="B52" s="226"/>
      <c r="C52" s="227"/>
      <c r="D52" s="228"/>
    </row>
    <row r="53" spans="2:4" x14ac:dyDescent="0.25">
      <c r="B53" s="226"/>
      <c r="C53" s="227"/>
      <c r="D53" s="228"/>
    </row>
    <row r="54" spans="2:4" x14ac:dyDescent="0.25">
      <c r="B54" s="226"/>
      <c r="C54" s="227"/>
      <c r="D54" s="228"/>
    </row>
    <row r="55" spans="2:4" x14ac:dyDescent="0.25">
      <c r="B55" s="226"/>
      <c r="C55" s="227"/>
      <c r="D55" s="228"/>
    </row>
    <row r="56" spans="2:4" x14ac:dyDescent="0.25">
      <c r="B56" s="226"/>
      <c r="C56" s="227"/>
      <c r="D56" s="228"/>
    </row>
    <row r="57" spans="2:4" x14ac:dyDescent="0.25">
      <c r="B57" s="226"/>
      <c r="C57" s="227"/>
      <c r="D57" s="228"/>
    </row>
    <row r="58" spans="2:4" x14ac:dyDescent="0.25">
      <c r="B58" s="226"/>
      <c r="C58" s="227"/>
      <c r="D58" s="228"/>
    </row>
    <row r="59" spans="2:4" x14ac:dyDescent="0.25">
      <c r="B59" s="226"/>
      <c r="C59" s="227"/>
      <c r="D59" s="228"/>
    </row>
    <row r="60" spans="2:4" x14ac:dyDescent="0.25">
      <c r="B60" s="226"/>
      <c r="C60" s="227"/>
      <c r="D60" s="228"/>
    </row>
    <row r="61" spans="2:4" x14ac:dyDescent="0.25">
      <c r="B61" s="226"/>
      <c r="C61" s="227"/>
      <c r="D61" s="228"/>
    </row>
    <row r="62" spans="2:4" x14ac:dyDescent="0.25">
      <c r="B62" s="226"/>
      <c r="C62" s="227"/>
      <c r="D62" s="228"/>
    </row>
    <row r="63" spans="2:4" x14ac:dyDescent="0.25">
      <c r="B63" s="226"/>
      <c r="C63" s="227"/>
      <c r="D63" s="228"/>
    </row>
    <row r="64" spans="2:4" x14ac:dyDescent="0.25">
      <c r="B64" s="226"/>
      <c r="C64" s="227"/>
      <c r="D64" s="228"/>
    </row>
    <row r="65" spans="2:4" x14ac:dyDescent="0.25">
      <c r="B65" s="226"/>
      <c r="C65" s="227"/>
      <c r="D65" s="228"/>
    </row>
    <row r="66" spans="2:4" x14ac:dyDescent="0.25">
      <c r="B66" s="226"/>
      <c r="C66" s="227"/>
      <c r="D66" s="228"/>
    </row>
    <row r="67" spans="2:4" x14ac:dyDescent="0.25">
      <c r="B67" s="226"/>
      <c r="C67" s="227"/>
      <c r="D67" s="228"/>
    </row>
    <row r="68" spans="2:4" x14ac:dyDescent="0.25">
      <c r="B68" s="226"/>
      <c r="C68" s="227"/>
      <c r="D68" s="228"/>
    </row>
    <row r="69" spans="2:4" x14ac:dyDescent="0.25">
      <c r="B69" s="226"/>
      <c r="C69" s="227"/>
      <c r="D69" s="228"/>
    </row>
    <row r="70" spans="2:4" x14ac:dyDescent="0.25">
      <c r="B70" s="226"/>
      <c r="C70" s="227"/>
      <c r="D70" s="228"/>
    </row>
    <row r="71" spans="2:4" x14ac:dyDescent="0.25">
      <c r="B71" s="226"/>
      <c r="C71" s="227"/>
      <c r="D71" s="228"/>
    </row>
    <row r="72" spans="2:4" x14ac:dyDescent="0.25">
      <c r="B72" s="226"/>
      <c r="C72" s="227"/>
      <c r="D72" s="228"/>
    </row>
    <row r="73" spans="2:4" x14ac:dyDescent="0.25">
      <c r="B73" s="226"/>
      <c r="C73" s="227"/>
      <c r="D73" s="228"/>
    </row>
    <row r="74" spans="2:4" x14ac:dyDescent="0.25">
      <c r="B74" s="226"/>
      <c r="C74" s="227"/>
      <c r="D74" s="228"/>
    </row>
    <row r="75" spans="2:4" x14ac:dyDescent="0.25">
      <c r="B75" s="226"/>
      <c r="C75" s="227"/>
      <c r="D75" s="228"/>
    </row>
    <row r="76" spans="2:4" x14ac:dyDescent="0.25">
      <c r="B76" s="226"/>
      <c r="C76" s="227"/>
      <c r="D76" s="228"/>
    </row>
    <row r="77" spans="2:4" x14ac:dyDescent="0.25">
      <c r="B77" s="226"/>
      <c r="C77" s="227"/>
      <c r="D77" s="228"/>
    </row>
    <row r="78" spans="2:4" x14ac:dyDescent="0.25">
      <c r="B78" s="226"/>
      <c r="C78" s="227"/>
      <c r="D78" s="228"/>
    </row>
    <row r="79" spans="2:4" x14ac:dyDescent="0.25">
      <c r="B79" s="226"/>
      <c r="C79" s="227"/>
      <c r="D79" s="228"/>
    </row>
    <row r="80" spans="2:4" x14ac:dyDescent="0.25">
      <c r="B80" s="226"/>
      <c r="C80" s="227"/>
      <c r="D80" s="228"/>
    </row>
    <row r="81" spans="2:4" x14ac:dyDescent="0.25">
      <c r="B81" s="226"/>
      <c r="C81" s="227"/>
      <c r="D81" s="228"/>
    </row>
    <row r="82" spans="2:4" x14ac:dyDescent="0.25">
      <c r="B82" s="226"/>
      <c r="C82" s="227"/>
      <c r="D82" s="228"/>
    </row>
    <row r="83" spans="2:4" x14ac:dyDescent="0.25">
      <c r="B83" s="226"/>
      <c r="C83" s="227"/>
      <c r="D83" s="228"/>
    </row>
    <row r="84" spans="2:4" x14ac:dyDescent="0.25">
      <c r="B84" s="226"/>
      <c r="C84" s="227"/>
      <c r="D84" s="228"/>
    </row>
    <row r="85" spans="2:4" x14ac:dyDescent="0.25">
      <c r="B85" s="226"/>
      <c r="C85" s="227"/>
      <c r="D85" s="228"/>
    </row>
    <row r="86" spans="2:4" x14ac:dyDescent="0.25">
      <c r="B86" s="226"/>
      <c r="C86" s="227"/>
      <c r="D86" s="228"/>
    </row>
    <row r="87" spans="2:4" x14ac:dyDescent="0.25">
      <c r="B87" s="226"/>
      <c r="C87" s="227"/>
      <c r="D87" s="228"/>
    </row>
    <row r="88" spans="2:4" x14ac:dyDescent="0.25">
      <c r="B88" s="226"/>
      <c r="C88" s="227"/>
      <c r="D88" s="228"/>
    </row>
    <row r="89" spans="2:4" x14ac:dyDescent="0.25">
      <c r="B89" s="226"/>
      <c r="C89" s="227"/>
      <c r="D89" s="228"/>
    </row>
    <row r="90" spans="2:4" x14ac:dyDescent="0.25">
      <c r="B90" s="226"/>
      <c r="C90" s="227"/>
      <c r="D90" s="228"/>
    </row>
    <row r="91" spans="2:4" x14ac:dyDescent="0.25">
      <c r="B91" s="226"/>
      <c r="C91" s="227"/>
      <c r="D91" s="228"/>
    </row>
    <row r="92" spans="2:4" x14ac:dyDescent="0.25">
      <c r="B92" s="226"/>
      <c r="C92" s="227"/>
      <c r="D92" s="228"/>
    </row>
    <row r="93" spans="2:4" x14ac:dyDescent="0.25">
      <c r="B93" s="226"/>
      <c r="C93" s="227"/>
      <c r="D93" s="228"/>
    </row>
    <row r="94" spans="2:4" x14ac:dyDescent="0.25">
      <c r="B94" s="226"/>
      <c r="C94" s="227"/>
      <c r="D94" s="228"/>
    </row>
    <row r="95" spans="2:4" x14ac:dyDescent="0.25">
      <c r="B95" s="226"/>
      <c r="C95" s="227"/>
      <c r="D95" s="228"/>
    </row>
    <row r="96" spans="2:4" x14ac:dyDescent="0.25">
      <c r="B96" s="226"/>
      <c r="C96" s="227"/>
      <c r="D96" s="228"/>
    </row>
    <row r="97" spans="2:5" x14ac:dyDescent="0.25">
      <c r="B97" s="226"/>
      <c r="C97" s="227"/>
      <c r="D97" s="228"/>
    </row>
    <row r="98" spans="2:5" x14ac:dyDescent="0.25">
      <c r="B98" s="226"/>
      <c r="C98" s="227"/>
      <c r="D98" s="228"/>
    </row>
    <row r="99" spans="2:5" x14ac:dyDescent="0.25">
      <c r="B99" s="226"/>
      <c r="C99" s="227"/>
      <c r="D99" s="228"/>
    </row>
    <row r="100" spans="2:5" x14ac:dyDescent="0.25">
      <c r="B100" s="226"/>
      <c r="C100" s="227"/>
      <c r="D100" s="228"/>
    </row>
    <row r="101" spans="2:5" x14ac:dyDescent="0.25">
      <c r="B101" s="226"/>
      <c r="C101" s="227"/>
      <c r="D101" s="228"/>
    </row>
    <row r="102" spans="2:5" x14ac:dyDescent="0.25">
      <c r="B102" s="226"/>
      <c r="C102" s="227"/>
      <c r="D102" s="228"/>
    </row>
    <row r="103" spans="2:5" x14ac:dyDescent="0.25">
      <c r="B103" s="226"/>
      <c r="C103" s="227"/>
      <c r="D103" s="228"/>
    </row>
    <row r="104" spans="2:5" x14ac:dyDescent="0.25">
      <c r="B104" s="226"/>
      <c r="C104" s="227"/>
      <c r="D104" s="228"/>
    </row>
    <row r="105" spans="2:5" x14ac:dyDescent="0.25">
      <c r="B105" s="226"/>
      <c r="C105" s="227"/>
      <c r="D105" s="228"/>
      <c r="E105" s="110"/>
    </row>
  </sheetData>
  <sheetProtection algorithmName="SHA-512" hashValue="JBpL5Z1m4ugC2NF6knhgJ3wylhqNmuIDnMF/bJJS7Hgm0ISI+p2TyeyPsIeLtRKjOljYYYCnLmDaL+A3DbYyEg==" saltValue="tFAtmGwKezAjlgBc1rvo+g==" spinCount="100000" sheet="1" objects="1" scenarios="1" formatRows="0"/>
  <dataValidations count="1">
    <dataValidation type="date" operator="greaterThan" allowBlank="1" showInputMessage="1" showErrorMessage="1" sqref="B6:B105" xr:uid="{9BE20FB4-B049-408F-A13B-0FAE93A7A9D8}">
      <formula1>1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70" fitToHeight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8941-C2B6-4A4A-BF41-636AEA3E1D3E}">
  <sheetPr codeName="Sheet6"/>
  <dimension ref="A1:Z4607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30" customWidth="1"/>
    <col min="2" max="2" width="27" style="30" customWidth="1"/>
    <col min="3" max="3" width="5.7109375" style="30" customWidth="1"/>
    <col min="4" max="4" width="21.140625" style="30" bestFit="1" customWidth="1"/>
    <col min="5" max="5" width="11" style="30" customWidth="1"/>
    <col min="6" max="6" width="6.85546875" style="30" customWidth="1"/>
    <col min="7" max="7" width="20.7109375" style="30" customWidth="1"/>
    <col min="8" max="8" width="15.85546875" style="30" customWidth="1"/>
    <col min="9" max="9" width="18.85546875" style="49" customWidth="1"/>
    <col min="10" max="10" width="5.7109375" style="49" customWidth="1"/>
    <col min="11" max="11" width="22.28515625" style="49" customWidth="1"/>
    <col min="12" max="12" width="23.85546875" style="30" customWidth="1"/>
    <col min="13" max="13" width="24" style="111" customWidth="1"/>
    <col min="14" max="14" width="20.85546875" style="111" customWidth="1"/>
    <col min="15" max="15" width="5.7109375" style="24" customWidth="1"/>
    <col min="17" max="17" width="9.140625" style="177"/>
    <col min="18" max="18" width="11.7109375" style="177" bestFit="1" customWidth="1"/>
    <col min="19" max="19" width="12.140625" style="177" customWidth="1"/>
    <col min="20" max="20" width="14.5703125" style="178" customWidth="1"/>
    <col min="21" max="21" width="22" style="178" customWidth="1"/>
    <col min="22" max="22" width="14.140625" style="178" customWidth="1"/>
    <col min="23" max="23" width="13.42578125" style="178" customWidth="1"/>
    <col min="24" max="24" width="9.140625" style="177"/>
    <col min="25" max="25" width="17.7109375" style="177" customWidth="1"/>
    <col min="26" max="26" width="9.140625" style="177"/>
  </cols>
  <sheetData>
    <row r="1" spans="1:26" s="24" customFormat="1" ht="6.7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26" s="43" customFormat="1" ht="20.100000000000001" customHeight="1" x14ac:dyDescent="0.3">
      <c r="A2" s="199"/>
      <c r="B2" s="71" t="s">
        <v>9</v>
      </c>
      <c r="C2" s="134"/>
      <c r="D2" s="58"/>
      <c r="E2" s="57"/>
      <c r="F2" s="57"/>
      <c r="G2" s="58"/>
      <c r="H2" s="57"/>
      <c r="I2" s="57"/>
      <c r="J2" s="58"/>
      <c r="K2" s="58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s="46" customFormat="1" ht="24" customHeight="1" x14ac:dyDescent="0.35">
      <c r="A3" s="200"/>
      <c r="B3" s="72" t="s">
        <v>81</v>
      </c>
      <c r="C3" s="133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s="46" customFormat="1" ht="5.0999999999999996" customHeight="1" x14ac:dyDescent="0.3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</row>
    <row r="5" spans="1:26" x14ac:dyDescent="0.25">
      <c r="B5" s="140" t="s">
        <v>79</v>
      </c>
      <c r="C5" s="190"/>
      <c r="D5" s="190"/>
      <c r="E5" s="190"/>
      <c r="F5" s="190"/>
      <c r="G5" s="190"/>
      <c r="H5" s="190"/>
      <c r="I5" s="191"/>
      <c r="J5" s="191"/>
      <c r="K5" s="191"/>
      <c r="L5" s="190"/>
      <c r="M5" s="190"/>
      <c r="N5" s="141"/>
      <c r="R5" s="182" t="s">
        <v>65</v>
      </c>
      <c r="S5" s="183"/>
      <c r="T5" s="184"/>
      <c r="U5" s="184"/>
      <c r="V5" s="184"/>
      <c r="W5" s="184"/>
      <c r="X5" s="183"/>
      <c r="Y5" s="183"/>
      <c r="Z5" s="185"/>
    </row>
    <row r="6" spans="1:26" ht="42" customHeight="1" x14ac:dyDescent="0.25">
      <c r="B6" s="186" t="s">
        <v>18</v>
      </c>
      <c r="D6" s="163" t="s">
        <v>16</v>
      </c>
      <c r="E6" s="164"/>
      <c r="F6" s="142"/>
      <c r="G6" s="192" t="s">
        <v>13</v>
      </c>
      <c r="H6" s="186" t="s">
        <v>15</v>
      </c>
      <c r="I6" s="187" t="s">
        <v>53</v>
      </c>
      <c r="J6" s="143"/>
      <c r="K6" s="188" t="s">
        <v>17</v>
      </c>
      <c r="L6" s="189" t="s">
        <v>25</v>
      </c>
      <c r="M6" s="189" t="s">
        <v>54</v>
      </c>
      <c r="N6" s="186" t="s">
        <v>14</v>
      </c>
      <c r="P6" s="55" t="s">
        <v>84</v>
      </c>
      <c r="R6" s="189" t="s">
        <v>63</v>
      </c>
      <c r="S6" s="193" t="s">
        <v>13</v>
      </c>
      <c r="T6" s="181" t="s">
        <v>15</v>
      </c>
      <c r="U6" s="194" t="s">
        <v>60</v>
      </c>
      <c r="V6" s="181" t="s">
        <v>61</v>
      </c>
      <c r="W6" s="181" t="s">
        <v>64</v>
      </c>
      <c r="Y6" s="195" t="s">
        <v>62</v>
      </c>
    </row>
    <row r="7" spans="1:26" x14ac:dyDescent="0.25">
      <c r="B7" s="144" t="s">
        <v>87</v>
      </c>
      <c r="D7" s="145">
        <v>1</v>
      </c>
      <c r="E7" s="146" t="b">
        <v>1</v>
      </c>
      <c r="G7" s="147">
        <f>IF(EndDate-StartDate+1&gt;4600,4600,EndDate-StartDate+1)</f>
        <v>732</v>
      </c>
      <c r="H7" s="148">
        <f>StartDate</f>
        <v>45096</v>
      </c>
      <c r="I7" s="148">
        <f>IF(LEN(H7)&gt;0,
IF(INDEX($D$7:$E$13,WEEKDAY(H7,2),2),
IF($E$16=FALSE,
IF(ISERROR(MATCH(H7,Holidays!$B$6:$B$105,0)),H7,
""),
H7),
""),
"")</f>
        <v>45096</v>
      </c>
      <c r="J7" s="149"/>
      <c r="K7" s="150">
        <f>COUNT(L7:L4606)</f>
        <v>0</v>
      </c>
      <c r="L7" s="148"/>
      <c r="M7" s="148" t="str">
        <f>IF(AND(ListType="ORDERED",stepType="NUMBER OF DAYS"),IF(MOD(ROW(M7)-7,stepNumber)=0,IF(LEN(L7)&gt;0,L7,""),""),IF(LEN(L7)&gt;0,L7,""))</f>
        <v/>
      </c>
      <c r="N7" s="151" t="str">
        <f ca="1">IF(AND(ListType="RANDOM",LEN(L7)&gt;0), RAND(),"")</f>
        <v/>
      </c>
      <c r="P7" s="55">
        <f t="array" ref="P7">MAX(IF(RandomDate!J:J&lt;&gt;"",ROW(RandomDate!A:A),1)-7,1)</f>
        <v>15</v>
      </c>
      <c r="R7" s="151">
        <f>COUNT(W:W)</f>
        <v>12</v>
      </c>
      <c r="S7" s="147">
        <f>IF(DC_endDate-DC_startDate+1&gt;4600,4600,DC_endDate-DC_startDate+1)</f>
        <v>13</v>
      </c>
      <c r="T7" s="148">
        <f>DC_startDate</f>
        <v>45096</v>
      </c>
      <c r="U7" s="148">
        <f>IF(AND(DateCalculator!$D$13="Exclude",ISERROR(MATCH(T7,Holidays!$B$6:$B$15,0))=FALSE),"",T7)</f>
        <v>45096</v>
      </c>
      <c r="V7" s="148">
        <f>IFERROR(IF(OR(WEEKDAY(T7,1)=1,AND(WEEKDAY(T7,1)=7,DateCalculator!$D$14="Exclude")),"",T7),"")</f>
        <v>45096</v>
      </c>
      <c r="W7" s="148">
        <f t="shared" ref="W7:W70" si="0">IF(V7=U7,V7,"")</f>
        <v>45096</v>
      </c>
      <c r="Y7" s="179" t="s">
        <v>56</v>
      </c>
    </row>
    <row r="8" spans="1:26" x14ac:dyDescent="0.25">
      <c r="B8" s="152" t="s">
        <v>88</v>
      </c>
      <c r="D8" s="151">
        <v>2</v>
      </c>
      <c r="E8" s="153" t="b">
        <v>1</v>
      </c>
      <c r="H8" s="148">
        <f>IF(ROW(H8)-7&lt;$G$7,H7+1,"")</f>
        <v>45097</v>
      </c>
      <c r="I8" s="148">
        <f>IF(LEN(H8)&gt;0,IF(INDEX($D$7:$E$13,WEEKDAY(H8,2),2),IF($E$16=FALSE,
IF(
ISERROR(MATCH(H8,Holidays!$B$6:$B$105,0)),H8,""),H8),""),"")</f>
        <v>45097</v>
      </c>
      <c r="J8" s="154"/>
      <c r="L8" s="148"/>
      <c r="M8" s="148" t="str">
        <f>IF(AND(ListType="ORDERED",stepType="NUMBER OF DAYS"),IF(MOD(ROW(M8)-7,stepNumber)=0,IF(LEN(L8)&gt;0,L8,""),""),IF(LEN(L8)&gt;0,L8,""))</f>
        <v/>
      </c>
      <c r="N8" s="151" t="str">
        <f ca="1">IF(AND(ListType="RANDOM",LEN(L8)&gt;0), RAND(),"")</f>
        <v/>
      </c>
      <c r="S8" s="30"/>
      <c r="T8" s="148">
        <f t="shared" ref="T8:T71" si="1">IF(ROW(T8)-7&lt;$S$7,T7+1,"")</f>
        <v>45097</v>
      </c>
      <c r="U8" s="148">
        <f>IF(AND(DateCalculator!$D$13="Exclude",ISERROR(MATCH(T8,Holidays!$B$6:$B$15,0))=FALSE),"",T8)</f>
        <v>45097</v>
      </c>
      <c r="V8" s="148">
        <f>IFERROR(IF(OR(WEEKDAY(T8,1)=1,AND(WEEKDAY(T8,1)=7,DateCalculator!$D$14="Exclude")),"",T8),"")</f>
        <v>45097</v>
      </c>
      <c r="W8" s="148">
        <f t="shared" si="0"/>
        <v>45097</v>
      </c>
      <c r="Y8" s="179" t="s">
        <v>55</v>
      </c>
      <c r="Z8" s="151">
        <f>IF(DateCalculator!D7="Sunday",1,2)</f>
        <v>2</v>
      </c>
    </row>
    <row r="9" spans="1:26" x14ac:dyDescent="0.25">
      <c r="B9" s="155" t="s">
        <v>89</v>
      </c>
      <c r="D9" s="151">
        <v>3</v>
      </c>
      <c r="E9" s="153" t="b">
        <v>1</v>
      </c>
      <c r="H9" s="148">
        <f>IF(ROW(H9)-7&lt;$G$7,H8+1,"")</f>
        <v>45098</v>
      </c>
      <c r="I9" s="148">
        <f>IF(LEN(H9)&gt;0,IF(INDEX($D$7:$E$13,WEEKDAY(H9,2),2),IF($E$16=FALSE,
IF(
ISERROR(MATCH(H9,Holidays!$B$6:$B$105,0)),H9,""),H9),""),"")</f>
        <v>45098</v>
      </c>
      <c r="J9" s="154"/>
      <c r="L9" s="148"/>
      <c r="M9" s="148" t="str">
        <f>IF(AND(ListType="ORDERED",stepType="NUMBER OF DAYS"),IF(MOD(ROW(M9)-7,stepNumber)=0,IF(LEN(L9)&gt;0,L9,""),""),IF(LEN(L9)&gt;0,L9,""))</f>
        <v/>
      </c>
      <c r="N9" s="151" t="str">
        <f ca="1">IF(AND(ListType="RANDOM",LEN(L9)&gt;0), RAND(),"")</f>
        <v/>
      </c>
      <c r="S9" s="30"/>
      <c r="T9" s="148">
        <f t="shared" si="1"/>
        <v>45098</v>
      </c>
      <c r="U9" s="148">
        <f>IF(AND(DateCalculator!$D$13="Exclude",ISERROR(MATCH(T9,Holidays!$B$6:$B$15,0))=FALSE),"",T9)</f>
        <v>45098</v>
      </c>
      <c r="V9" s="148">
        <f>IFERROR(IF(OR(WEEKDAY(T9,1)=1,AND(WEEKDAY(T9,1)=7,DateCalculator!$D$14="Exclude")),"",T9),"")</f>
        <v>45098</v>
      </c>
      <c r="W9" s="148">
        <f t="shared" si="0"/>
        <v>45098</v>
      </c>
    </row>
    <row r="10" spans="1:26" x14ac:dyDescent="0.25">
      <c r="B10" s="156" t="s">
        <v>90</v>
      </c>
      <c r="D10" s="151">
        <v>4</v>
      </c>
      <c r="E10" s="153" t="b">
        <v>1</v>
      </c>
      <c r="H10" s="148">
        <f t="shared" ref="H10:H25" si="2">IF(ROW(H10)-7&lt;$G$7,H9+1,"")</f>
        <v>45099</v>
      </c>
      <c r="I10" s="148">
        <f>IF(LEN(H10)&gt;0,IF(INDEX($D$7:$E$13,WEEKDAY(H10,2),2),IF($E$16=FALSE,
IF(
ISERROR(MATCH(H10,Holidays!$B$6:$B$105,0)),H10,""),H10),""),"")</f>
        <v>45099</v>
      </c>
      <c r="J10" s="154"/>
      <c r="L10" s="148"/>
      <c r="M10" s="148" t="str">
        <f>IF(AND(ListType="ORDERED",stepType="NUMBER OF DAYS"),IF(MOD(ROW(M10)-7,stepNumber)=0,IF(LEN(L10)&gt;0,L10,""),""),IF(LEN(L10)&gt;0,L10,""))</f>
        <v/>
      </c>
      <c r="N10" s="151" t="str">
        <f ca="1">IF(AND(ListType="RANDOM",LEN(L10)&gt;0), RAND(),"")</f>
        <v/>
      </c>
      <c r="S10" s="30"/>
      <c r="T10" s="148">
        <f t="shared" si="1"/>
        <v>45099</v>
      </c>
      <c r="U10" s="148">
        <f>IF(AND(DateCalculator!$D$13="Exclude",ISERROR(MATCH(T10,Holidays!$B$6:$B$15,0))=FALSE),"",T10)</f>
        <v>45099</v>
      </c>
      <c r="V10" s="148">
        <f>IFERROR(IF(OR(WEEKDAY(T10,1)=1,AND(WEEKDAY(T10,1)=7,DateCalculator!$D$14="Exclude")),"",T10),"")</f>
        <v>45099</v>
      </c>
      <c r="W10" s="148">
        <f t="shared" si="0"/>
        <v>45099</v>
      </c>
      <c r="Y10" s="179" t="s">
        <v>57</v>
      </c>
    </row>
    <row r="11" spans="1:26" x14ac:dyDescent="0.25">
      <c r="B11" s="157" t="s">
        <v>91</v>
      </c>
      <c r="D11" s="151">
        <v>5</v>
      </c>
      <c r="E11" s="153" t="b">
        <v>1</v>
      </c>
      <c r="H11" s="148">
        <f t="shared" si="2"/>
        <v>45100</v>
      </c>
      <c r="I11" s="148">
        <f>IF(LEN(H11)&gt;0,IF(INDEX($D$7:$E$13,WEEKDAY(H11,2),2),IF($E$16=FALSE,
IF(
ISERROR(MATCH(H11,Holidays!$B$6:$B$105,0)),H11,""),H11),""),"")</f>
        <v>45100</v>
      </c>
      <c r="J11" s="154"/>
      <c r="L11" s="148"/>
      <c r="M11" s="148" t="str">
        <f>IF(AND(ListType="ORDERED",stepType="NUMBER OF DAYS"),IF(MOD(ROW(M11)-7,stepNumber)=0,IF(LEN(L11)&gt;0,L11,""),""),IF(LEN(L11)&gt;0,L11,""))</f>
        <v/>
      </c>
      <c r="N11" s="151" t="str">
        <f ca="1">IF(AND(ListType="RANDOM",LEN(L11)&gt;0), RAND(),"")</f>
        <v/>
      </c>
      <c r="R11" s="30"/>
      <c r="T11" s="148">
        <f t="shared" si="1"/>
        <v>45100</v>
      </c>
      <c r="U11" s="148">
        <f>IF(AND(DateCalculator!$D$13="Exclude",ISERROR(MATCH(T11,Holidays!$B$6:$B$15,0))=FALSE),"",T11)</f>
        <v>45100</v>
      </c>
      <c r="V11" s="148">
        <f>IFERROR(IF(OR(WEEKDAY(T11,1)=1,AND(WEEKDAY(T11,1)=7,DateCalculator!$D$14="Exclude")),"",T11),"")</f>
        <v>45100</v>
      </c>
      <c r="W11" s="148">
        <f t="shared" si="0"/>
        <v>45100</v>
      </c>
      <c r="Y11" s="179" t="s">
        <v>58</v>
      </c>
    </row>
    <row r="12" spans="1:26" x14ac:dyDescent="0.25">
      <c r="D12" s="151">
        <v>6</v>
      </c>
      <c r="E12" s="153" t="b">
        <v>0</v>
      </c>
      <c r="H12" s="148">
        <f t="shared" si="2"/>
        <v>45101</v>
      </c>
      <c r="I12" s="148" t="str">
        <f>IF(LEN(H12)&gt;0,IF(INDEX($D$7:$E$13,WEEKDAY(H12,2),2),IF($E$16=FALSE,
IF(
ISERROR(MATCH(H12,Holidays!$B$6:$B$105,0)),H12,""),H12),""),"")</f>
        <v/>
      </c>
      <c r="J12" s="154"/>
      <c r="L12" s="148"/>
      <c r="M12" s="148" t="str">
        <f>IF(AND(ListType="ORDERED",stepType="NUMBER OF DAYS"),IF(MOD(ROW(M12)-7,stepNumber)=0,IF(LEN(L12)&gt;0,L12,""),""),IF(LEN(L12)&gt;0,L12,""))</f>
        <v/>
      </c>
      <c r="N12" s="151" t="str">
        <f ca="1">IF(AND(ListType="RANDOM",LEN(L12)&gt;0), RAND(),"")</f>
        <v/>
      </c>
      <c r="T12" s="148">
        <f t="shared" si="1"/>
        <v>45101</v>
      </c>
      <c r="U12" s="148">
        <f>IF(AND(DateCalculator!$D$13="Exclude",ISERROR(MATCH(T12,Holidays!$B$6:$B$15,0))=FALSE),"",T12)</f>
        <v>45101</v>
      </c>
      <c r="V12" s="148">
        <f>IFERROR(IF(OR(WEEKDAY(T12,1)=1,AND(WEEKDAY(T12,1)=7,DateCalculator!$D$14="Exclude")),"",T12),"")</f>
        <v>45101</v>
      </c>
      <c r="W12" s="148">
        <f t="shared" si="0"/>
        <v>45101</v>
      </c>
      <c r="Y12" s="179" t="s">
        <v>59</v>
      </c>
    </row>
    <row r="13" spans="1:26" x14ac:dyDescent="0.25">
      <c r="B13" s="139" t="s">
        <v>11</v>
      </c>
      <c r="D13" s="158">
        <v>7</v>
      </c>
      <c r="E13" s="153" t="b">
        <v>0</v>
      </c>
      <c r="H13" s="148">
        <f t="shared" si="2"/>
        <v>45102</v>
      </c>
      <c r="I13" s="148" t="str">
        <f>IF(LEN(H13)&gt;0,IF(INDEX($D$7:$E$13,WEEKDAY(H13,2),2),IF($E$16=FALSE,
IF(
ISERROR(MATCH(H13,Holidays!$B$6:$B$105,0)),H13,""),H13),""),"")</f>
        <v/>
      </c>
      <c r="J13" s="154"/>
      <c r="L13" s="148"/>
      <c r="M13" s="148" t="str">
        <f>IF(AND(ListType="ORDERED",stepType="NUMBER OF DAYS"),IF(MOD(ROW(M13)-7,stepNumber)=0,IF(LEN(L13)&gt;0,L13,""),""),IF(LEN(L13)&gt;0,L13,""))</f>
        <v/>
      </c>
      <c r="N13" s="151" t="str">
        <f ca="1">IF(AND(ListType="RANDOM",LEN(L13)&gt;0), RAND(),"")</f>
        <v/>
      </c>
      <c r="T13" s="148">
        <f t="shared" si="1"/>
        <v>45102</v>
      </c>
      <c r="U13" s="148">
        <f>IF(AND(DateCalculator!$D$13="Exclude",ISERROR(MATCH(T13,Holidays!$B$6:$B$15,0))=FALSE),"",T13)</f>
        <v>45102</v>
      </c>
      <c r="V13" s="148" t="str">
        <f>IFERROR(IF(OR(WEEKDAY(T13,1)=1,AND(WEEKDAY(T13,1)=7,DateCalculator!$D$14="Exclude")),"",T13),"")</f>
        <v/>
      </c>
      <c r="W13" s="148" t="str">
        <f t="shared" si="0"/>
        <v/>
      </c>
    </row>
    <row r="14" spans="1:26" x14ac:dyDescent="0.25">
      <c r="B14" s="159" t="s">
        <v>92</v>
      </c>
      <c r="D14" s="160"/>
      <c r="E14" s="161"/>
      <c r="H14" s="148">
        <f t="shared" si="2"/>
        <v>45103</v>
      </c>
      <c r="I14" s="148">
        <f>IF(LEN(H14)&gt;0,IF(INDEX($D$7:$E$13,WEEKDAY(H14,2),2),IF($E$16=FALSE,
IF(
ISERROR(MATCH(H14,Holidays!$B$6:$B$105,0)),H14,""),H14),""),"")</f>
        <v>45103</v>
      </c>
      <c r="J14" s="154"/>
      <c r="L14" s="148"/>
      <c r="M14" s="148" t="str">
        <f>IF(AND(ListType="ORDERED",stepType="NUMBER OF DAYS"),IF(MOD(ROW(M14)-7,stepNumber)=0,IF(LEN(L14)&gt;0,L14,""),""),IF(LEN(L14)&gt;0,L14,""))</f>
        <v/>
      </c>
      <c r="N14" s="151" t="str">
        <f ca="1">IF(AND(ListType="RANDOM",LEN(L14)&gt;0), RAND(),"")</f>
        <v/>
      </c>
      <c r="T14" s="148">
        <f t="shared" si="1"/>
        <v>45103</v>
      </c>
      <c r="U14" s="148">
        <f>IF(AND(DateCalculator!$D$13="Exclude",ISERROR(MATCH(T14,Holidays!$B$6:$B$15,0))=FALSE),"",T14)</f>
        <v>45103</v>
      </c>
      <c r="V14" s="148">
        <f>IFERROR(IF(OR(WEEKDAY(T14,1)=1,AND(WEEKDAY(T14,1)=7,DateCalculator!$D$14="Exclude")),"",T14),"")</f>
        <v>45103</v>
      </c>
      <c r="W14" s="148">
        <f t="shared" si="0"/>
        <v>45103</v>
      </c>
      <c r="Y14" s="179" t="s">
        <v>76</v>
      </c>
    </row>
    <row r="15" spans="1:26" x14ac:dyDescent="0.25">
      <c r="B15" s="162" t="s">
        <v>93</v>
      </c>
      <c r="D15" s="163" t="s">
        <v>34</v>
      </c>
      <c r="E15" s="164"/>
      <c r="H15" s="148">
        <f t="shared" si="2"/>
        <v>45104</v>
      </c>
      <c r="I15" s="148">
        <f>IF(LEN(H15)&gt;0,IF(INDEX($D$7:$E$13,WEEKDAY(H15,2),2),IF($E$16=FALSE,
IF(
ISERROR(MATCH(H15,Holidays!$B$6:$B$105,0)),H15,""),H15),""),"")</f>
        <v>45104</v>
      </c>
      <c r="J15" s="154"/>
      <c r="L15" s="148"/>
      <c r="M15" s="148" t="str">
        <f>IF(AND(ListType="ORDERED",stepType="NUMBER OF DAYS"),IF(MOD(ROW(M15)-7,stepNumber)=0,IF(LEN(L15)&gt;0,L15,""),""),IF(LEN(L15)&gt;0,L15,""))</f>
        <v/>
      </c>
      <c r="N15" s="151" t="str">
        <f ca="1">IF(AND(ListType="RANDOM",LEN(L15)&gt;0), RAND(),"")</f>
        <v/>
      </c>
      <c r="T15" s="148">
        <f t="shared" si="1"/>
        <v>45104</v>
      </c>
      <c r="U15" s="148">
        <f>IF(AND(DateCalculator!$D$13="Exclude",ISERROR(MATCH(T15,Holidays!$B$6:$B$15,0))=FALSE),"",T15)</f>
        <v>45104</v>
      </c>
      <c r="V15" s="148">
        <f>IFERROR(IF(OR(WEEKDAY(T15,1)=1,AND(WEEKDAY(T15,1)=7,DateCalculator!$D$14="Exclude")),"",T15),"")</f>
        <v>45104</v>
      </c>
      <c r="W15" s="148">
        <f t="shared" si="0"/>
        <v>45104</v>
      </c>
      <c r="Y15" s="180">
        <f>DATE(YEAR(DateCalculator!D17),1,DateCalculator!G17*7-5-WEEKDAY(DATE(YEAR(DateCalculator!D17),1,1),Z8))</f>
        <v>45103</v>
      </c>
    </row>
    <row r="16" spans="1:26" x14ac:dyDescent="0.25">
      <c r="B16" s="165" t="s">
        <v>94</v>
      </c>
      <c r="D16" s="166" t="s">
        <v>36</v>
      </c>
      <c r="E16" s="167" t="b">
        <v>0</v>
      </c>
      <c r="H16" s="148">
        <f t="shared" si="2"/>
        <v>45105</v>
      </c>
      <c r="I16" s="148">
        <f>IF(LEN(H16)&gt;0,IF(INDEX($D$7:$E$13,WEEKDAY(H16,2),2),IF($E$16=FALSE,
IF(
ISERROR(MATCH(H16,Holidays!$B$6:$B$105,0)),H16,""),H16),""),"")</f>
        <v>45105</v>
      </c>
      <c r="J16" s="154"/>
      <c r="L16" s="148"/>
      <c r="M16" s="148" t="str">
        <f>IF(AND(ListType="ORDERED",stepType="NUMBER OF DAYS"),IF(MOD(ROW(M16)-7,stepNumber)=0,IF(LEN(L16)&gt;0,L16,""),""),IF(LEN(L16)&gt;0,L16,""))</f>
        <v/>
      </c>
      <c r="N16" s="151" t="str">
        <f ca="1">IF(AND(ListType="RANDOM",LEN(L16)&gt;0), RAND(),"")</f>
        <v/>
      </c>
      <c r="T16" s="148">
        <f t="shared" si="1"/>
        <v>45105</v>
      </c>
      <c r="U16" s="148">
        <f>IF(AND(DateCalculator!$D$13="Exclude",ISERROR(MATCH(T16,Holidays!$B$6:$B$15,0))=FALSE),"",T16)</f>
        <v>45105</v>
      </c>
      <c r="V16" s="148">
        <f>IFERROR(IF(OR(WEEKDAY(T16,1)=1,AND(WEEKDAY(T16,1)=7,DateCalculator!$D$14="Exclude")),"",T16),"")</f>
        <v>45105</v>
      </c>
      <c r="W16" s="148">
        <f t="shared" si="0"/>
        <v>45105</v>
      </c>
      <c r="Y16" s="179" t="s">
        <v>77</v>
      </c>
    </row>
    <row r="17" spans="2:25" x14ac:dyDescent="0.25">
      <c r="B17" s="168" t="s">
        <v>95</v>
      </c>
      <c r="H17" s="148">
        <f t="shared" si="2"/>
        <v>45106</v>
      </c>
      <c r="I17" s="148">
        <f>IF(LEN(H17)&gt;0,IF(INDEX($D$7:$E$13,WEEKDAY(H17,2),2),IF($E$16=FALSE,
IF(
ISERROR(MATCH(H17,Holidays!$B$6:$B$105,0)),H17,""),H17),""),"")</f>
        <v>45106</v>
      </c>
      <c r="J17" s="154"/>
      <c r="L17" s="148"/>
      <c r="M17" s="148" t="str">
        <f>IF(AND(ListType="ORDERED",stepType="NUMBER OF DAYS"),IF(MOD(ROW(M17)-7,stepNumber)=0,IF(LEN(L17)&gt;0,L17,""),""),IF(LEN(L17)&gt;0,L17,""))</f>
        <v/>
      </c>
      <c r="N17" s="151" t="str">
        <f ca="1">IF(AND(ListType="RANDOM",LEN(L17)&gt;0), RAND(),"")</f>
        <v/>
      </c>
      <c r="T17" s="148">
        <f t="shared" si="1"/>
        <v>45106</v>
      </c>
      <c r="U17" s="148">
        <f>IF(AND(DateCalculator!$D$13="Exclude",ISERROR(MATCH(T17,Holidays!$B$6:$B$15,0))=FALSE),"",T17)</f>
        <v>45106</v>
      </c>
      <c r="V17" s="148">
        <f>IFERROR(IF(OR(WEEKDAY(T17,1)=1,AND(WEEKDAY(T17,1)=7,DateCalculator!$D$14="Exclude")),"",T17),"")</f>
        <v>45106</v>
      </c>
      <c r="W17" s="148">
        <f t="shared" si="0"/>
        <v>45106</v>
      </c>
      <c r="Y17" s="180">
        <f>DATE(YEAR(DateCalculator!D17),1,DateCalculator!G17*7+1-WEEKDAY(DATE(YEAR(DateCalculator!D17),1,1),Z8))</f>
        <v>45109</v>
      </c>
    </row>
    <row r="18" spans="2:25" x14ac:dyDescent="0.25">
      <c r="B18" s="169" t="s">
        <v>96</v>
      </c>
      <c r="H18" s="148">
        <f t="shared" si="2"/>
        <v>45107</v>
      </c>
      <c r="I18" s="148">
        <f>IF(LEN(H18)&gt;0,IF(INDEX($D$7:$E$13,WEEKDAY(H18,2),2),IF($E$16=FALSE,
IF(
ISERROR(MATCH(H18,Holidays!$B$6:$B$105,0)),H18,""),H18),""),"")</f>
        <v>45107</v>
      </c>
      <c r="J18" s="154"/>
      <c r="L18" s="148"/>
      <c r="M18" s="148" t="str">
        <f>IF(AND(ListType="ORDERED",stepType="NUMBER OF DAYS"),IF(MOD(ROW(M18)-7,stepNumber)=0,IF(LEN(L18)&gt;0,L18,""),""),IF(LEN(L18)&gt;0,L18,""))</f>
        <v/>
      </c>
      <c r="N18" s="151" t="str">
        <f ca="1">IF(AND(ListType="RANDOM",LEN(L18)&gt;0), RAND(),"")</f>
        <v/>
      </c>
      <c r="T18" s="148">
        <f t="shared" si="1"/>
        <v>45107</v>
      </c>
      <c r="U18" s="148">
        <f>IF(AND(DateCalculator!$D$13="Exclude",ISERROR(MATCH(T18,Holidays!$B$6:$B$15,0))=FALSE),"",T18)</f>
        <v>45107</v>
      </c>
      <c r="V18" s="148">
        <f>IFERROR(IF(OR(WEEKDAY(T18,1)=1,AND(WEEKDAY(T18,1)=7,DateCalculator!$D$14="Exclude")),"",T18),"")</f>
        <v>45107</v>
      </c>
      <c r="W18" s="148">
        <f t="shared" si="0"/>
        <v>45107</v>
      </c>
    </row>
    <row r="19" spans="2:25" x14ac:dyDescent="0.25">
      <c r="H19" s="148">
        <f t="shared" si="2"/>
        <v>45108</v>
      </c>
      <c r="I19" s="148" t="str">
        <f>IF(LEN(H19)&gt;0,IF(INDEX($D$7:$E$13,WEEKDAY(H19,2),2),IF($E$16=FALSE,
IF(
ISERROR(MATCH(H19,Holidays!$B$6:$B$105,0)),H19,""),H19),""),"")</f>
        <v/>
      </c>
      <c r="J19" s="154"/>
      <c r="L19" s="148"/>
      <c r="M19" s="148" t="str">
        <f>IF(AND(ListType="ORDERED",stepType="NUMBER OF DAYS"),IF(MOD(ROW(M19)-7,stepNumber)=0,IF(LEN(L19)&gt;0,L19,""),""),IF(LEN(L19)&gt;0,L19,""))</f>
        <v/>
      </c>
      <c r="N19" s="151" t="str">
        <f ca="1">IF(AND(ListType="RANDOM",LEN(L19)&gt;0), RAND(),"")</f>
        <v/>
      </c>
      <c r="T19" s="148">
        <f t="shared" si="1"/>
        <v>45108</v>
      </c>
      <c r="U19" s="148">
        <f>IF(AND(DateCalculator!$D$13="Exclude",ISERROR(MATCH(T19,Holidays!$B$6:$B$15,0))=FALSE),"",T19)</f>
        <v>45108</v>
      </c>
      <c r="V19" s="148">
        <f>IFERROR(IF(OR(WEEKDAY(T19,1)=1,AND(WEEKDAY(T19,1)=7,DateCalculator!$D$14="Exclude")),"",T19),"")</f>
        <v>45108</v>
      </c>
      <c r="W19" s="148">
        <f t="shared" si="0"/>
        <v>45108</v>
      </c>
    </row>
    <row r="20" spans="2:25" x14ac:dyDescent="0.25">
      <c r="B20" s="170" t="s">
        <v>12</v>
      </c>
      <c r="D20" s="220" t="s">
        <v>86</v>
      </c>
      <c r="H20" s="148">
        <f t="shared" si="2"/>
        <v>45109</v>
      </c>
      <c r="I20" s="148" t="str">
        <f>IF(LEN(H20)&gt;0,IF(INDEX($D$7:$E$13,WEEKDAY(H20,2),2),IF($E$16=FALSE,
IF(
ISERROR(MATCH(H20,Holidays!$B$6:$B$105,0)),H20,""),H20),""),"")</f>
        <v/>
      </c>
      <c r="J20" s="154"/>
      <c r="L20" s="148"/>
      <c r="M20" s="148" t="str">
        <f>IF(AND(ListType="ORDERED",stepType="NUMBER OF DAYS"),IF(MOD(ROW(M20)-7,stepNumber)=0,IF(LEN(L20)&gt;0,L20,""),""),IF(LEN(L20)&gt;0,L20,""))</f>
        <v/>
      </c>
      <c r="N20" s="151" t="str">
        <f ca="1">IF(AND(ListType="RANDOM",LEN(L20)&gt;0), RAND(),"")</f>
        <v/>
      </c>
      <c r="T20" s="148" t="str">
        <f t="shared" si="1"/>
        <v/>
      </c>
      <c r="U20" s="148" t="str">
        <f>IF(AND(DateCalculator!$D$13="Exclude",ISERROR(MATCH(T20,Holidays!$B$6:$B$15,0))=FALSE),"",T20)</f>
        <v/>
      </c>
      <c r="V20" s="148" t="str">
        <f>IFERROR(IF(OR(WEEKDAY(T20,1)=1,AND(WEEKDAY(T20,1)=7,DateCalculator!$D$14="Exclude")),"",T20),"")</f>
        <v/>
      </c>
      <c r="W20" s="148" t="str">
        <f t="shared" si="0"/>
        <v/>
      </c>
    </row>
    <row r="21" spans="2:25" x14ac:dyDescent="0.25">
      <c r="B21" s="171" t="s">
        <v>97</v>
      </c>
      <c r="D21" s="221">
        <f>COUNTA(Holidays!$B$6:$B$15)</f>
        <v>8</v>
      </c>
      <c r="G21"/>
      <c r="H21" s="148">
        <f t="shared" si="2"/>
        <v>45110</v>
      </c>
      <c r="I21" s="148" t="str">
        <f>IF(LEN(H21)&gt;0,IF(INDEX($D$7:$E$13,WEEKDAY(H21,2),2),IF($E$16=FALSE,
IF(
ISERROR(MATCH(H21,Holidays!$B$6:$B$105,0)),H21,""),H21),""),"")</f>
        <v/>
      </c>
      <c r="J21" s="154"/>
      <c r="L21" s="148"/>
      <c r="M21" s="148" t="str">
        <f>IF(AND(ListType="ORDERED",stepType="NUMBER OF DAYS"),IF(MOD(ROW(M21)-7,stepNumber)=0,IF(LEN(L21)&gt;0,L21,""),""),IF(LEN(L21)&gt;0,L21,""))</f>
        <v/>
      </c>
      <c r="N21" s="151" t="str">
        <f ca="1">IF(AND(ListType="RANDOM",LEN(L21)&gt;0), RAND(),"")</f>
        <v/>
      </c>
      <c r="T21" s="148" t="str">
        <f t="shared" si="1"/>
        <v/>
      </c>
      <c r="U21" s="148" t="str">
        <f>IF(AND(DateCalculator!$D$13="Exclude",ISERROR(MATCH(T21,Holidays!$B$6:$B$15,0))=FALSE),"",T21)</f>
        <v/>
      </c>
      <c r="V21" s="148" t="str">
        <f>IFERROR(IF(OR(WEEKDAY(T21,1)=1,AND(WEEKDAY(T21,1)=7,DateCalculator!$D$14="Exclude")),"",T21),"")</f>
        <v/>
      </c>
      <c r="W21" s="148" t="str">
        <f t="shared" si="0"/>
        <v/>
      </c>
    </row>
    <row r="22" spans="2:25" x14ac:dyDescent="0.25">
      <c r="B22" s="172" t="s">
        <v>98</v>
      </c>
      <c r="D22" s="221">
        <f>COUNTA(Holidays!$C$6:$C$15)</f>
        <v>8</v>
      </c>
      <c r="E22"/>
      <c r="F22"/>
      <c r="G22"/>
      <c r="H22" s="148">
        <f t="shared" si="2"/>
        <v>45111</v>
      </c>
      <c r="I22" s="148">
        <f>IF(LEN(H22)&gt;0,IF(INDEX($D$7:$E$13,WEEKDAY(H22,2),2),IF($E$16=FALSE,
IF(
ISERROR(MATCH(H22,Holidays!$B$6:$B$105,0)),H22,""),H22),""),"")</f>
        <v>45111</v>
      </c>
      <c r="J22" s="154"/>
      <c r="L22" s="148"/>
      <c r="M22" s="148" t="str">
        <f>IF(AND(ListType="ORDERED",stepType="NUMBER OF DAYS"),IF(MOD(ROW(M22)-7,stepNumber)=0,IF(LEN(L22)&gt;0,L22,""),""),IF(LEN(L22)&gt;0,L22,""))</f>
        <v/>
      </c>
      <c r="N22" s="151" t="str">
        <f ca="1">IF(AND(ListType="RANDOM",LEN(L22)&gt;0), RAND(),"")</f>
        <v/>
      </c>
      <c r="T22" s="148" t="str">
        <f t="shared" si="1"/>
        <v/>
      </c>
      <c r="U22" s="148" t="str">
        <f>IF(AND(DateCalculator!$D$13="Exclude",ISERROR(MATCH(T22,Holidays!$B$6:$B$15,0))=FALSE),"",T22)</f>
        <v/>
      </c>
      <c r="V22" s="148" t="str">
        <f>IFERROR(IF(OR(WEEKDAY(T22,1)=1,AND(WEEKDAY(T22,1)=7,DateCalculator!$D$14="Exclude")),"",T22),"")</f>
        <v/>
      </c>
      <c r="W22" s="148" t="str">
        <f t="shared" si="0"/>
        <v/>
      </c>
    </row>
    <row r="23" spans="2:25" x14ac:dyDescent="0.25">
      <c r="B23" s="173" t="s">
        <v>99</v>
      </c>
      <c r="D23" s="221">
        <f>COUNTA(Holidays!$D$6:$D$15)</f>
        <v>8</v>
      </c>
      <c r="E23"/>
      <c r="F23"/>
      <c r="G23"/>
      <c r="H23" s="148">
        <f t="shared" si="2"/>
        <v>45112</v>
      </c>
      <c r="I23" s="148">
        <f>IF(LEN(H23)&gt;0,IF(INDEX($D$7:$E$13,WEEKDAY(H23,2),2),IF($E$16=FALSE,
IF(
ISERROR(MATCH(H23,Holidays!$B$6:$B$105,0)),H23,""),H23),""),"")</f>
        <v>45112</v>
      </c>
      <c r="J23" s="154"/>
      <c r="L23" s="148"/>
      <c r="M23" s="148" t="str">
        <f>IF(AND(ListType="ORDERED",stepType="NUMBER OF DAYS"),IF(MOD(ROW(M23)-7,stepNumber)=0,IF(LEN(L23)&gt;0,L23,""),""),IF(LEN(L23)&gt;0,L23,""))</f>
        <v/>
      </c>
      <c r="N23" s="151" t="str">
        <f ca="1">IF(AND(ListType="RANDOM",LEN(L23)&gt;0), RAND(),"")</f>
        <v/>
      </c>
      <c r="T23" s="148" t="str">
        <f t="shared" si="1"/>
        <v/>
      </c>
      <c r="U23" s="148" t="str">
        <f>IF(AND(DateCalculator!$D$13="Exclude",ISERROR(MATCH(T23,Holidays!$B$6:$B$15,0))=FALSE),"",T23)</f>
        <v/>
      </c>
      <c r="V23" s="148" t="str">
        <f>IFERROR(IF(OR(WEEKDAY(T23,1)=1,AND(WEEKDAY(T23,1)=7,DateCalculator!$D$14="Exclude")),"",T23),"")</f>
        <v/>
      </c>
      <c r="W23" s="148" t="str">
        <f t="shared" si="0"/>
        <v/>
      </c>
    </row>
    <row r="24" spans="2:25" x14ac:dyDescent="0.25">
      <c r="B24" s="174" t="s">
        <v>100</v>
      </c>
      <c r="D24" s="222">
        <f>MAX(D21:D23)</f>
        <v>8</v>
      </c>
      <c r="E24"/>
      <c r="F24"/>
      <c r="G24"/>
      <c r="H24" s="148">
        <f t="shared" si="2"/>
        <v>45113</v>
      </c>
      <c r="I24" s="148">
        <f>IF(LEN(H24)&gt;0,IF(INDEX($D$7:$E$13,WEEKDAY(H24,2),2),IF($E$16=FALSE,
IF(
ISERROR(MATCH(H24,Holidays!$B$6:$B$105,0)),H24,""),H24),""),"")</f>
        <v>45113</v>
      </c>
      <c r="J24" s="154"/>
      <c r="L24" s="148"/>
      <c r="M24" s="148" t="str">
        <f>IF(AND(ListType="ORDERED",stepType="NUMBER OF DAYS"),IF(MOD(ROW(M24)-7,stepNumber)=0,IF(LEN(L24)&gt;0,L24,""),""),IF(LEN(L24)&gt;0,L24,""))</f>
        <v/>
      </c>
      <c r="N24" s="151" t="str">
        <f ca="1">IF(AND(ListType="RANDOM",LEN(L24)&gt;0), RAND(),"")</f>
        <v/>
      </c>
      <c r="T24" s="148" t="str">
        <f t="shared" si="1"/>
        <v/>
      </c>
      <c r="U24" s="148" t="str">
        <f>IF(AND(DateCalculator!$D$13="Exclude",ISERROR(MATCH(T24,Holidays!$B$6:$B$15,0))=FALSE),"",T24)</f>
        <v/>
      </c>
      <c r="V24" s="148" t="str">
        <f>IFERROR(IF(OR(WEEKDAY(T24,1)=1,AND(WEEKDAY(T24,1)=7,DateCalculator!$D$14="Exclude")),"",T24),"")</f>
        <v/>
      </c>
      <c r="W24" s="148" t="str">
        <f t="shared" si="0"/>
        <v/>
      </c>
    </row>
    <row r="25" spans="2:25" x14ac:dyDescent="0.25">
      <c r="B25" s="175" t="s">
        <v>101</v>
      </c>
      <c r="D25"/>
      <c r="H25" s="148">
        <f t="shared" si="2"/>
        <v>45114</v>
      </c>
      <c r="I25" s="148">
        <f>IF(LEN(H25)&gt;0,IF(INDEX($D$7:$E$13,WEEKDAY(H25,2),2),IF($E$16=FALSE,
IF(
ISERROR(MATCH(H25,Holidays!$B$6:$B$105,0)),H25,""),H25),""),"")</f>
        <v>45114</v>
      </c>
      <c r="J25" s="154"/>
      <c r="L25" s="148"/>
      <c r="M25" s="148" t="str">
        <f>IF(AND(ListType="ORDERED",stepType="NUMBER OF DAYS"),IF(MOD(ROW(M25)-7,stepNumber)=0,IF(LEN(L25)&gt;0,L25,""),""),IF(LEN(L25)&gt;0,L25,""))</f>
        <v/>
      </c>
      <c r="N25" s="151" t="str">
        <f ca="1">IF(AND(ListType="RANDOM",LEN(L25)&gt;0), RAND(),"")</f>
        <v/>
      </c>
      <c r="T25" s="148" t="str">
        <f t="shared" si="1"/>
        <v/>
      </c>
      <c r="U25" s="148" t="str">
        <f>IF(AND(DateCalculator!$D$13="Exclude",ISERROR(MATCH(T25,Holidays!$B$6:$B$15,0))=FALSE),"",T25)</f>
        <v/>
      </c>
      <c r="V25" s="148" t="str">
        <f>IFERROR(IF(OR(WEEKDAY(T25,1)=1,AND(WEEKDAY(T25,1)=7,DateCalculator!$D$14="Exclude")),"",T25),"")</f>
        <v/>
      </c>
      <c r="W25" s="148" t="str">
        <f t="shared" si="0"/>
        <v/>
      </c>
    </row>
    <row r="26" spans="2:25" x14ac:dyDescent="0.25">
      <c r="H26" s="148">
        <f>IF(ROW(H26)-7&lt;$G$7,H25+1,"")</f>
        <v>45115</v>
      </c>
      <c r="I26" s="148" t="str">
        <f>IF(LEN(H26)&gt;0,IF(INDEX($D$7:$E$13,WEEKDAY(H26,2),2),IF($E$16=FALSE,
IF(
ISERROR(MATCH(H26,Holidays!$B$6:$B$105,0)),H26,""),H26),""),"")</f>
        <v/>
      </c>
      <c r="J26" s="154"/>
      <c r="L26" s="148"/>
      <c r="M26" s="148" t="str">
        <f>IF(AND(ListType="ORDERED",stepType="NUMBER OF DAYS"),IF(MOD(ROW(M26)-7,stepNumber)=0,IF(LEN(L26)&gt;0,L26,""),""),IF(LEN(L26)&gt;0,L26,""))</f>
        <v/>
      </c>
      <c r="N26" s="151" t="str">
        <f ca="1">IF(AND(ListType="RANDOM",LEN(L26)&gt;0), RAND(),"")</f>
        <v/>
      </c>
      <c r="T26" s="148" t="str">
        <f t="shared" si="1"/>
        <v/>
      </c>
      <c r="U26" s="148" t="str">
        <f>IF(AND(DateCalculator!$D$13="Exclude",ISERROR(MATCH(T26,Holidays!$B$6:$B$15,0))=FALSE),"",T26)</f>
        <v/>
      </c>
      <c r="V26" s="148" t="str">
        <f>IFERROR(IF(OR(WEEKDAY(T26,1)=1,AND(WEEKDAY(T26,1)=7,DateCalculator!$D$14="Exclude")),"",T26),"")</f>
        <v/>
      </c>
      <c r="W26" s="148" t="str">
        <f t="shared" si="0"/>
        <v/>
      </c>
    </row>
    <row r="27" spans="2:25" x14ac:dyDescent="0.25">
      <c r="B27" s="151" t="s">
        <v>20</v>
      </c>
      <c r="H27" s="148">
        <f t="shared" ref="H27:H90" si="3">IF(ROW(H27)-7&lt;$G$7,H26+1,"")</f>
        <v>45116</v>
      </c>
      <c r="I27" s="148" t="str">
        <f>IF(LEN(H27)&gt;0,IF(INDEX($D$7:$E$13,WEEKDAY(H27,2),2),IF($E$16=FALSE,
IF(
ISERROR(MATCH(H27,Holidays!$B$6:$B$105,0)),H27,""),H27),""),"")</f>
        <v/>
      </c>
      <c r="J27" s="154"/>
      <c r="L27" s="148"/>
      <c r="M27" s="148" t="str">
        <f>IF(AND(ListType="ORDERED",stepType="NUMBER OF DAYS"),IF(MOD(ROW(M27)-7,stepNumber)=0,IF(LEN(L27)&gt;0,L27,""),""),IF(LEN(L27)&gt;0,L27,""))</f>
        <v/>
      </c>
      <c r="N27" s="151" t="str">
        <f ca="1">IF(AND(ListType="RANDOM",LEN(L27)&gt;0), RAND(),"")</f>
        <v/>
      </c>
      <c r="T27" s="148" t="str">
        <f t="shared" si="1"/>
        <v/>
      </c>
      <c r="U27" s="148" t="str">
        <f>IF(AND(DateCalculator!$D$13="Exclude",ISERROR(MATCH(T27,Holidays!$B$6:$B$15,0))=FALSE),"",T27)</f>
        <v/>
      </c>
      <c r="V27" s="148" t="str">
        <f>IFERROR(IF(OR(WEEKDAY(T27,1)=1,AND(WEEKDAY(T27,1)=7,DateCalculator!$D$14="Exclude")),"",T27),"")</f>
        <v/>
      </c>
      <c r="W27" s="148" t="str">
        <f t="shared" si="0"/>
        <v/>
      </c>
    </row>
    <row r="28" spans="2:25" x14ac:dyDescent="0.25">
      <c r="B28" s="151" t="s">
        <v>19</v>
      </c>
      <c r="H28" s="148">
        <f t="shared" si="3"/>
        <v>45117</v>
      </c>
      <c r="I28" s="148">
        <f>IF(LEN(H28)&gt;0,IF(INDEX($D$7:$E$13,WEEKDAY(H28,2),2),IF($E$16=FALSE,
IF(
ISERROR(MATCH(H28,Holidays!$B$6:$B$105,0)),H28,""),H28),""),"")</f>
        <v>45117</v>
      </c>
      <c r="J28" s="154"/>
      <c r="L28" s="148"/>
      <c r="M28" s="148" t="str">
        <f>IF(AND(ListType="ORDERED",stepType="NUMBER OF DAYS"),IF(MOD(ROW(M28)-7,stepNumber)=0,IF(LEN(L28)&gt;0,L28,""),""),IF(LEN(L28)&gt;0,L28,""))</f>
        <v/>
      </c>
      <c r="N28" s="151" t="str">
        <f ca="1">IF(AND(ListType="RANDOM",LEN(L28)&gt;0), RAND(),"")</f>
        <v/>
      </c>
      <c r="T28" s="148" t="str">
        <f t="shared" si="1"/>
        <v/>
      </c>
      <c r="U28" s="148" t="str">
        <f>IF(AND(DateCalculator!$D$13="Exclude",ISERROR(MATCH(T28,Holidays!$B$6:$B$15,0))=FALSE),"",T28)</f>
        <v/>
      </c>
      <c r="V28" s="148" t="str">
        <f>IFERROR(IF(OR(WEEKDAY(T28,1)=1,AND(WEEKDAY(T28,1)=7,DateCalculator!$D$14="Exclude")),"",T28),"")</f>
        <v/>
      </c>
      <c r="W28" s="148" t="str">
        <f t="shared" si="0"/>
        <v/>
      </c>
    </row>
    <row r="29" spans="2:25" x14ac:dyDescent="0.25">
      <c r="H29" s="148">
        <f t="shared" si="3"/>
        <v>45118</v>
      </c>
      <c r="I29" s="148">
        <f>IF(LEN(H29)&gt;0,IF(INDEX($D$7:$E$13,WEEKDAY(H29,2),2),IF($E$16=FALSE,
IF(
ISERROR(MATCH(H29,Holidays!$B$6:$B$105,0)),H29,""),H29),""),"")</f>
        <v>45118</v>
      </c>
      <c r="J29" s="154"/>
      <c r="L29" s="148"/>
      <c r="M29" s="148" t="str">
        <f>IF(AND(ListType="ORDERED",stepType="NUMBER OF DAYS"),IF(MOD(ROW(M29)-7,stepNumber)=0,IF(LEN(L29)&gt;0,L29,""),""),IF(LEN(L29)&gt;0,L29,""))</f>
        <v/>
      </c>
      <c r="N29" s="151" t="str">
        <f ca="1">IF(AND(ListType="RANDOM",LEN(L29)&gt;0), RAND(),"")</f>
        <v/>
      </c>
      <c r="T29" s="148" t="str">
        <f t="shared" si="1"/>
        <v/>
      </c>
      <c r="U29" s="148" t="str">
        <f>IF(AND(DateCalculator!$D$13="Exclude",ISERROR(MATCH(T29,Holidays!$B$6:$B$15,0))=FALSE),"",T29)</f>
        <v/>
      </c>
      <c r="V29" s="148" t="str">
        <f>IFERROR(IF(OR(WEEKDAY(T29,1)=1,AND(WEEKDAY(T29,1)=7,DateCalculator!$D$14="Exclude")),"",T29),"")</f>
        <v/>
      </c>
      <c r="W29" s="148" t="str">
        <f t="shared" si="0"/>
        <v/>
      </c>
    </row>
    <row r="30" spans="2:25" x14ac:dyDescent="0.25">
      <c r="B30" s="151" t="s">
        <v>22</v>
      </c>
      <c r="H30" s="148">
        <f t="shared" si="3"/>
        <v>45119</v>
      </c>
      <c r="I30" s="148">
        <f>IF(LEN(H30)&gt;0,IF(INDEX($D$7:$E$13,WEEKDAY(H30,2),2),IF($E$16=FALSE,
IF(
ISERROR(MATCH(H30,Holidays!$B$6:$B$105,0)),H30,""),H30),""),"")</f>
        <v>45119</v>
      </c>
      <c r="J30" s="154"/>
      <c r="L30" s="148"/>
      <c r="M30" s="148" t="str">
        <f>IF(AND(ListType="ORDERED",stepType="NUMBER OF DAYS"),IF(MOD(ROW(M30)-7,stepNumber)=0,IF(LEN(L30)&gt;0,L30,""),""),IF(LEN(L30)&gt;0,L30,""))</f>
        <v/>
      </c>
      <c r="N30" s="151" t="str">
        <f ca="1">IF(AND(ListType="RANDOM",LEN(L30)&gt;0), RAND(),"")</f>
        <v/>
      </c>
      <c r="T30" s="148" t="str">
        <f t="shared" si="1"/>
        <v/>
      </c>
      <c r="U30" s="148" t="str">
        <f>IF(AND(DateCalculator!$D$13="Exclude",ISERROR(MATCH(T30,Holidays!$B$6:$B$15,0))=FALSE),"",T30)</f>
        <v/>
      </c>
      <c r="V30" s="148" t="str">
        <f>IFERROR(IF(OR(WEEKDAY(T30,1)=1,AND(WEEKDAY(T30,1)=7,DateCalculator!$D$14="Exclude")),"",T30),"")</f>
        <v/>
      </c>
      <c r="W30" s="148" t="str">
        <f t="shared" si="0"/>
        <v/>
      </c>
    </row>
    <row r="31" spans="2:25" x14ac:dyDescent="0.25">
      <c r="B31" s="151" t="s">
        <v>23</v>
      </c>
      <c r="H31" s="148">
        <f t="shared" si="3"/>
        <v>45120</v>
      </c>
      <c r="I31" s="148">
        <f>IF(LEN(H31)&gt;0,IF(INDEX($D$7:$E$13,WEEKDAY(H31,2),2),IF($E$16=FALSE,
IF(
ISERROR(MATCH(H31,Holidays!$B$6:$B$105,0)),H31,""),H31),""),"")</f>
        <v>45120</v>
      </c>
      <c r="J31" s="154"/>
      <c r="L31" s="148"/>
      <c r="M31" s="148" t="str">
        <f>IF(AND(ListType="ORDERED",stepType="NUMBER OF DAYS"),IF(MOD(ROW(M31)-7,stepNumber)=0,IF(LEN(L31)&gt;0,L31,""),""),IF(LEN(L31)&gt;0,L31,""))</f>
        <v/>
      </c>
      <c r="N31" s="151" t="str">
        <f ca="1">IF(AND(ListType="RANDOM",LEN(L31)&gt;0), RAND(),"")</f>
        <v/>
      </c>
      <c r="T31" s="148" t="str">
        <f t="shared" si="1"/>
        <v/>
      </c>
      <c r="U31" s="148" t="str">
        <f>IF(AND(DateCalculator!$D$13="Exclude",ISERROR(MATCH(T31,Holidays!$B$6:$B$15,0))=FALSE),"",T31)</f>
        <v/>
      </c>
      <c r="V31" s="148" t="str">
        <f>IFERROR(IF(OR(WEEKDAY(T31,1)=1,AND(WEEKDAY(T31,1)=7,DateCalculator!$D$14="Exclude")),"",T31),"")</f>
        <v/>
      </c>
      <c r="W31" s="148" t="str">
        <f t="shared" si="0"/>
        <v/>
      </c>
    </row>
    <row r="32" spans="2:25" x14ac:dyDescent="0.25">
      <c r="H32" s="148">
        <f t="shared" si="3"/>
        <v>45121</v>
      </c>
      <c r="I32" s="148">
        <f>IF(LEN(H32)&gt;0,IF(INDEX($D$7:$E$13,WEEKDAY(H32,2),2),IF($E$16=FALSE,
IF(
ISERROR(MATCH(H32,Holidays!$B$6:$B$105,0)),H32,""),H32),""),"")</f>
        <v>45121</v>
      </c>
      <c r="J32" s="154"/>
      <c r="L32" s="148"/>
      <c r="M32" s="148" t="str">
        <f>IF(AND(ListType="ORDERED",stepType="NUMBER OF DAYS"),IF(MOD(ROW(M32)-7,stepNumber)=0,IF(LEN(L32)&gt;0,L32,""),""),IF(LEN(L32)&gt;0,L32,""))</f>
        <v/>
      </c>
      <c r="N32" s="151" t="str">
        <f ca="1">IF(AND(ListType="RANDOM",LEN(L32)&gt;0), RAND(),"")</f>
        <v/>
      </c>
      <c r="T32" s="148" t="str">
        <f t="shared" si="1"/>
        <v/>
      </c>
      <c r="U32" s="148" t="str">
        <f>IF(AND(DateCalculator!$D$13="Exclude",ISERROR(MATCH(T32,Holidays!$B$6:$B$15,0))=FALSE),"",T32)</f>
        <v/>
      </c>
      <c r="V32" s="148" t="str">
        <f>IFERROR(IF(OR(WEEKDAY(T32,1)=1,AND(WEEKDAY(T32,1)=7,DateCalculator!$D$14="Exclude")),"",T32),"")</f>
        <v/>
      </c>
      <c r="W32" s="148" t="str">
        <f t="shared" si="0"/>
        <v/>
      </c>
    </row>
    <row r="33" spans="1:23" x14ac:dyDescent="0.25">
      <c r="B33" s="151" t="s">
        <v>80</v>
      </c>
      <c r="H33" s="148">
        <f t="shared" si="3"/>
        <v>45122</v>
      </c>
      <c r="I33" s="148" t="str">
        <f>IF(LEN(H33)&gt;0,IF(INDEX($D$7:$E$13,WEEKDAY(H33,2),2),IF($E$16=FALSE,
IF(
ISERROR(MATCH(H33,Holidays!$B$6:$B$105,0)),H33,""),H33),""),"")</f>
        <v/>
      </c>
      <c r="J33" s="154"/>
      <c r="L33" s="148"/>
      <c r="M33" s="148" t="str">
        <f>IF(AND(ListType="ORDERED",stepType="NUMBER OF DAYS"),IF(MOD(ROW(M33)-7,stepNumber)=0,IF(LEN(L33)&gt;0,L33,""),""),IF(LEN(L33)&gt;0,L33,""))</f>
        <v/>
      </c>
      <c r="N33" s="151" t="str">
        <f ca="1">IF(AND(ListType="RANDOM",LEN(L33)&gt;0), RAND(),"")</f>
        <v/>
      </c>
      <c r="Q33" s="80"/>
      <c r="R33" s="80"/>
      <c r="S33" s="80"/>
      <c r="T33" s="148" t="str">
        <f t="shared" si="1"/>
        <v/>
      </c>
      <c r="U33" s="148" t="str">
        <f>IF(AND(DateCalculator!$D$13="Exclude",ISERROR(MATCH(T33,Holidays!$B$6:$B$15,0))=FALSE),"",T33)</f>
        <v/>
      </c>
      <c r="V33" s="148" t="str">
        <f>IFERROR(IF(OR(WEEKDAY(T33,1)=1,AND(WEEKDAY(T33,1)=7,DateCalculator!$D$14="Exclude")),"",T33),"")</f>
        <v/>
      </c>
      <c r="W33" s="148" t="str">
        <f t="shared" si="0"/>
        <v/>
      </c>
    </row>
    <row r="34" spans="1:23" x14ac:dyDescent="0.25">
      <c r="B34" s="151">
        <f>MAX(COUNTA(RandomDate!J:J)+6,25)</f>
        <v>25</v>
      </c>
      <c r="H34" s="148">
        <f t="shared" si="3"/>
        <v>45123</v>
      </c>
      <c r="I34" s="148" t="str">
        <f>IF(LEN(H34)&gt;0,IF(INDEX($D$7:$E$13,WEEKDAY(H34,2),2),IF($E$16=FALSE,
IF(
ISERROR(MATCH(H34,Holidays!$B$6:$B$105,0)),H34,""),H34),""),"")</f>
        <v/>
      </c>
      <c r="J34" s="154"/>
      <c r="L34" s="148"/>
      <c r="M34" s="148" t="str">
        <f>IF(AND(ListType="ORDERED",stepType="NUMBER OF DAYS"),IF(MOD(ROW(M34)-7,stepNumber)=0,IF(LEN(L34)&gt;0,L34,""),""),IF(LEN(L34)&gt;0,L34,""))</f>
        <v/>
      </c>
      <c r="N34" s="151" t="str">
        <f ca="1">IF(AND(ListType="RANDOM",LEN(L34)&gt;0), RAND(),"")</f>
        <v/>
      </c>
      <c r="T34" s="148" t="str">
        <f t="shared" si="1"/>
        <v/>
      </c>
      <c r="U34" s="148" t="str">
        <f>IF(AND(DateCalculator!$D$13="Exclude",ISERROR(MATCH(T34,Holidays!$B$6:$B$15,0))=FALSE),"",T34)</f>
        <v/>
      </c>
      <c r="V34" s="148" t="str">
        <f>IFERROR(IF(OR(WEEKDAY(T34,1)=1,AND(WEEKDAY(T34,1)=7,DateCalculator!$D$14="Exclude")),"",T34),"")</f>
        <v/>
      </c>
      <c r="W34" s="148" t="str">
        <f t="shared" si="0"/>
        <v/>
      </c>
    </row>
    <row r="35" spans="1:23" x14ac:dyDescent="0.25">
      <c r="A35" s="24"/>
      <c r="C35" s="24"/>
      <c r="G35" s="24"/>
      <c r="H35" s="148">
        <f t="shared" si="3"/>
        <v>45124</v>
      </c>
      <c r="I35" s="148">
        <f>IF(LEN(H35)&gt;0,IF(INDEX($D$7:$E$13,WEEKDAY(H35,2),2),IF($E$16=FALSE,
IF(
ISERROR(MATCH(H35,Holidays!$B$6:$B$105,0)),H35,""),H35),""),"")</f>
        <v>45124</v>
      </c>
      <c r="J35" s="154"/>
      <c r="L35" s="148"/>
      <c r="M35" s="148" t="str">
        <f>IF(AND(ListType="ORDERED",stepType="NUMBER OF DAYS"),IF(MOD(ROW(M35)-7,stepNumber)=0,IF(LEN(L35)&gt;0,L35,""),""),IF(LEN(L35)&gt;0,L35,""))</f>
        <v/>
      </c>
      <c r="N35" s="151" t="str">
        <f ca="1">IF(AND(ListType="RANDOM",LEN(L35)&gt;0), RAND(),"")</f>
        <v/>
      </c>
      <c r="T35" s="148" t="str">
        <f t="shared" si="1"/>
        <v/>
      </c>
      <c r="U35" s="148" t="str">
        <f>IF(AND(DateCalculator!$D$13="Exclude",ISERROR(MATCH(T35,Holidays!$B$6:$B$15,0))=FALSE),"",T35)</f>
        <v/>
      </c>
      <c r="V35" s="148" t="str">
        <f>IFERROR(IF(OR(WEEKDAY(T35,1)=1,AND(WEEKDAY(T35,1)=7,DateCalculator!$D$14="Exclude")),"",T35),"")</f>
        <v/>
      </c>
      <c r="W35" s="148" t="str">
        <f t="shared" si="0"/>
        <v/>
      </c>
    </row>
    <row r="36" spans="1:23" x14ac:dyDescent="0.25">
      <c r="H36" s="148">
        <f t="shared" si="3"/>
        <v>45125</v>
      </c>
      <c r="I36" s="148">
        <f>IF(LEN(H36)&gt;0,IF(INDEX($D$7:$E$13,WEEKDAY(H36,2),2),IF($E$16=FALSE,
IF(
ISERROR(MATCH(H36,Holidays!$B$6:$B$105,0)),H36,""),H36),""),"")</f>
        <v>45125</v>
      </c>
      <c r="J36" s="154"/>
      <c r="L36" s="148"/>
      <c r="M36" s="148" t="str">
        <f>IF(AND(ListType="ORDERED",stepType="NUMBER OF DAYS"),IF(MOD(ROW(M36)-7,stepNumber)=0,IF(LEN(L36)&gt;0,L36,""),""),IF(LEN(L36)&gt;0,L36,""))</f>
        <v/>
      </c>
      <c r="N36" s="151" t="str">
        <f ca="1">IF(AND(ListType="RANDOM",LEN(L36)&gt;0), RAND(),"")</f>
        <v/>
      </c>
      <c r="T36" s="148" t="str">
        <f t="shared" si="1"/>
        <v/>
      </c>
      <c r="U36" s="148" t="str">
        <f>IF(AND(DateCalculator!$D$13="Exclude",ISERROR(MATCH(T36,Holidays!$B$6:$B$15,0))=FALSE),"",T36)</f>
        <v/>
      </c>
      <c r="V36" s="148" t="str">
        <f>IFERROR(IF(OR(WEEKDAY(T36,1)=1,AND(WEEKDAY(T36,1)=7,DateCalculator!$D$14="Exclude")),"",T36),"")</f>
        <v/>
      </c>
      <c r="W36" s="148" t="str">
        <f t="shared" si="0"/>
        <v/>
      </c>
    </row>
    <row r="37" spans="1:23" x14ac:dyDescent="0.25">
      <c r="H37" s="148">
        <f t="shared" si="3"/>
        <v>45126</v>
      </c>
      <c r="I37" s="148">
        <f>IF(LEN(H37)&gt;0,IF(INDEX($D$7:$E$13,WEEKDAY(H37,2),2),IF($E$16=FALSE,
IF(
ISERROR(MATCH(H37,Holidays!$B$6:$B$105,0)),H37,""),H37),""),"")</f>
        <v>45126</v>
      </c>
      <c r="J37" s="154"/>
      <c r="L37" s="148"/>
      <c r="M37" s="148" t="str">
        <f>IF(AND(ListType="ORDERED",stepType="NUMBER OF DAYS"),IF(MOD(ROW(M37)-7,stepNumber)=0,IF(LEN(L37)&gt;0,L37,""),""),IF(LEN(L37)&gt;0,L37,""))</f>
        <v/>
      </c>
      <c r="N37" s="151" t="str">
        <f ca="1">IF(AND(ListType="RANDOM",LEN(L37)&gt;0), RAND(),"")</f>
        <v/>
      </c>
      <c r="T37" s="148" t="str">
        <f t="shared" si="1"/>
        <v/>
      </c>
      <c r="U37" s="148" t="str">
        <f>IF(AND(DateCalculator!$D$13="Exclude",ISERROR(MATCH(T37,Holidays!$B$6:$B$15,0))=FALSE),"",T37)</f>
        <v/>
      </c>
      <c r="V37" s="148" t="str">
        <f>IFERROR(IF(OR(WEEKDAY(T37,1)=1,AND(WEEKDAY(T37,1)=7,DateCalculator!$D$14="Exclude")),"",T37),"")</f>
        <v/>
      </c>
      <c r="W37" s="148" t="str">
        <f t="shared" si="0"/>
        <v/>
      </c>
    </row>
    <row r="38" spans="1:23" x14ac:dyDescent="0.25">
      <c r="H38" s="148">
        <f t="shared" si="3"/>
        <v>45127</v>
      </c>
      <c r="I38" s="148">
        <f>IF(LEN(H38)&gt;0,IF(INDEX($D$7:$E$13,WEEKDAY(H38,2),2),IF($E$16=FALSE,
IF(
ISERROR(MATCH(H38,Holidays!$B$6:$B$105,0)),H38,""),H38),""),"")</f>
        <v>45127</v>
      </c>
      <c r="J38" s="154"/>
      <c r="L38" s="148"/>
      <c r="M38" s="148" t="str">
        <f>IF(AND(ListType="ORDERED",stepType="NUMBER OF DAYS"),IF(MOD(ROW(M38)-7,stepNumber)=0,IF(LEN(L38)&gt;0,L38,""),""),IF(LEN(L38)&gt;0,L38,""))</f>
        <v/>
      </c>
      <c r="N38" s="151" t="str">
        <f ca="1">IF(AND(ListType="RANDOM",LEN(L38)&gt;0), RAND(),"")</f>
        <v/>
      </c>
      <c r="T38" s="148" t="str">
        <f t="shared" si="1"/>
        <v/>
      </c>
      <c r="U38" s="148" t="str">
        <f>IF(AND(DateCalculator!$D$13="Exclude",ISERROR(MATCH(T38,Holidays!$B$6:$B$15,0))=FALSE),"",T38)</f>
        <v/>
      </c>
      <c r="V38" s="148" t="str">
        <f>IFERROR(IF(OR(WEEKDAY(T38,1)=1,AND(WEEKDAY(T38,1)=7,DateCalculator!$D$14="Exclude")),"",T38),"")</f>
        <v/>
      </c>
      <c r="W38" s="148" t="str">
        <f t="shared" si="0"/>
        <v/>
      </c>
    </row>
    <row r="39" spans="1:23" x14ac:dyDescent="0.25">
      <c r="H39" s="148">
        <f t="shared" si="3"/>
        <v>45128</v>
      </c>
      <c r="I39" s="148">
        <f>IF(LEN(H39)&gt;0,IF(INDEX($D$7:$E$13,WEEKDAY(H39,2),2),IF($E$16=FALSE,
IF(
ISERROR(MATCH(H39,Holidays!$B$6:$B$105,0)),H39,""),H39),""),"")</f>
        <v>45128</v>
      </c>
      <c r="J39" s="154"/>
      <c r="L39" s="148"/>
      <c r="M39" s="148" t="str">
        <f>IF(AND(ListType="ORDERED",stepType="NUMBER OF DAYS"),IF(MOD(ROW(M39)-7,stepNumber)=0,IF(LEN(L39)&gt;0,L39,""),""),IF(LEN(L39)&gt;0,L39,""))</f>
        <v/>
      </c>
      <c r="N39" s="151" t="str">
        <f ca="1">IF(AND(ListType="RANDOM",LEN(L39)&gt;0), RAND(),"")</f>
        <v/>
      </c>
      <c r="T39" s="148" t="str">
        <f t="shared" si="1"/>
        <v/>
      </c>
      <c r="U39" s="148" t="str">
        <f>IF(AND(DateCalculator!$D$13="Exclude",ISERROR(MATCH(T39,Holidays!$B$6:$B$15,0))=FALSE),"",T39)</f>
        <v/>
      </c>
      <c r="V39" s="148" t="str">
        <f>IFERROR(IF(OR(WEEKDAY(T39,1)=1,AND(WEEKDAY(T39,1)=7,DateCalculator!$D$14="Exclude")),"",T39),"")</f>
        <v/>
      </c>
      <c r="W39" s="148" t="str">
        <f t="shared" si="0"/>
        <v/>
      </c>
    </row>
    <row r="40" spans="1:23" x14ac:dyDescent="0.25">
      <c r="H40" s="148">
        <f t="shared" si="3"/>
        <v>45129</v>
      </c>
      <c r="I40" s="148" t="str">
        <f>IF(LEN(H40)&gt;0,IF(INDEX($D$7:$E$13,WEEKDAY(H40,2),2),IF($E$16=FALSE,
IF(
ISERROR(MATCH(H40,Holidays!$B$6:$B$105,0)),H40,""),H40),""),"")</f>
        <v/>
      </c>
      <c r="J40" s="154"/>
      <c r="L40" s="148"/>
      <c r="M40" s="148" t="str">
        <f>IF(AND(ListType="ORDERED",stepType="NUMBER OF DAYS"),IF(MOD(ROW(M40)-7,stepNumber)=0,IF(LEN(L40)&gt;0,L40,""),""),IF(LEN(L40)&gt;0,L40,""))</f>
        <v/>
      </c>
      <c r="N40" s="151" t="str">
        <f ca="1">IF(AND(ListType="RANDOM",LEN(L40)&gt;0), RAND(),"")</f>
        <v/>
      </c>
      <c r="T40" s="148" t="str">
        <f t="shared" si="1"/>
        <v/>
      </c>
      <c r="U40" s="148" t="str">
        <f>IF(AND(DateCalculator!$D$13="Exclude",ISERROR(MATCH(T40,Holidays!$B$6:$B$15,0))=FALSE),"",T40)</f>
        <v/>
      </c>
      <c r="V40" s="148" t="str">
        <f>IFERROR(IF(OR(WEEKDAY(T40,1)=1,AND(WEEKDAY(T40,1)=7,DateCalculator!$D$14="Exclude")),"",T40),"")</f>
        <v/>
      </c>
      <c r="W40" s="148" t="str">
        <f t="shared" si="0"/>
        <v/>
      </c>
    </row>
    <row r="41" spans="1:23" x14ac:dyDescent="0.25">
      <c r="H41" s="148">
        <f t="shared" si="3"/>
        <v>45130</v>
      </c>
      <c r="I41" s="148" t="str">
        <f>IF(LEN(H41)&gt;0,IF(INDEX($D$7:$E$13,WEEKDAY(H41,2),2),IF($E$16=FALSE,
IF(
ISERROR(MATCH(H41,Holidays!$B$6:$B$105,0)),H41,""),H41),""),"")</f>
        <v/>
      </c>
      <c r="J41" s="154"/>
      <c r="L41" s="148"/>
      <c r="M41" s="148" t="str">
        <f>IF(AND(ListType="ORDERED",stepType="NUMBER OF DAYS"),IF(MOD(ROW(M41)-7,stepNumber)=0,IF(LEN(L41)&gt;0,L41,""),""),IF(LEN(L41)&gt;0,L41,""))</f>
        <v/>
      </c>
      <c r="N41" s="151" t="str">
        <f ca="1">IF(AND(ListType="RANDOM",LEN(L41)&gt;0), RAND(),"")</f>
        <v/>
      </c>
      <c r="T41" s="148" t="str">
        <f t="shared" si="1"/>
        <v/>
      </c>
      <c r="U41" s="148" t="str">
        <f>IF(AND(DateCalculator!$D$13="Exclude",ISERROR(MATCH(T41,Holidays!$B$6:$B$15,0))=FALSE),"",T41)</f>
        <v/>
      </c>
      <c r="V41" s="148" t="str">
        <f>IFERROR(IF(OR(WEEKDAY(T41,1)=1,AND(WEEKDAY(T41,1)=7,DateCalculator!$D$14="Exclude")),"",T41),"")</f>
        <v/>
      </c>
      <c r="W41" s="148" t="str">
        <f t="shared" si="0"/>
        <v/>
      </c>
    </row>
    <row r="42" spans="1:23" x14ac:dyDescent="0.25">
      <c r="H42" s="148">
        <f t="shared" si="3"/>
        <v>45131</v>
      </c>
      <c r="I42" s="148">
        <f>IF(LEN(H42)&gt;0,IF(INDEX($D$7:$E$13,WEEKDAY(H42,2),2),IF($E$16=FALSE,
IF(
ISERROR(MATCH(H42,Holidays!$B$6:$B$105,0)),H42,""),H42),""),"")</f>
        <v>45131</v>
      </c>
      <c r="J42" s="154"/>
      <c r="L42" s="148"/>
      <c r="M42" s="148" t="str">
        <f>IF(AND(ListType="ORDERED",stepType="NUMBER OF DAYS"),IF(MOD(ROW(M42)-7,stepNumber)=0,IF(LEN(L42)&gt;0,L42,""),""),IF(LEN(L42)&gt;0,L42,""))</f>
        <v/>
      </c>
      <c r="N42" s="151" t="str">
        <f ca="1">IF(AND(ListType="RANDOM",LEN(L42)&gt;0), RAND(),"")</f>
        <v/>
      </c>
      <c r="T42" s="148" t="str">
        <f t="shared" si="1"/>
        <v/>
      </c>
      <c r="U42" s="148" t="str">
        <f>IF(AND(DateCalculator!$D$13="Exclude",ISERROR(MATCH(T42,Holidays!$B$6:$B$15,0))=FALSE),"",T42)</f>
        <v/>
      </c>
      <c r="V42" s="148" t="str">
        <f>IFERROR(IF(OR(WEEKDAY(T42,1)=1,AND(WEEKDAY(T42,1)=7,DateCalculator!$D$14="Exclude")),"",T42),"")</f>
        <v/>
      </c>
      <c r="W42" s="148" t="str">
        <f t="shared" si="0"/>
        <v/>
      </c>
    </row>
    <row r="43" spans="1:23" x14ac:dyDescent="0.25">
      <c r="H43" s="148">
        <f t="shared" si="3"/>
        <v>45132</v>
      </c>
      <c r="I43" s="148">
        <f>IF(LEN(H43)&gt;0,IF(INDEX($D$7:$E$13,WEEKDAY(H43,2),2),IF($E$16=FALSE,
IF(
ISERROR(MATCH(H43,Holidays!$B$6:$B$105,0)),H43,""),H43),""),"")</f>
        <v>45132</v>
      </c>
      <c r="J43" s="154"/>
      <c r="L43" s="148"/>
      <c r="M43" s="148" t="str">
        <f>IF(AND(ListType="ORDERED",stepType="NUMBER OF DAYS"),IF(MOD(ROW(M43)-7,stepNumber)=0,IF(LEN(L43)&gt;0,L43,""),""),IF(LEN(L43)&gt;0,L43,""))</f>
        <v/>
      </c>
      <c r="N43" s="151" t="str">
        <f ca="1">IF(AND(ListType="RANDOM",LEN(L43)&gt;0), RAND(),"")</f>
        <v/>
      </c>
      <c r="T43" s="148" t="str">
        <f t="shared" si="1"/>
        <v/>
      </c>
      <c r="U43" s="148" t="str">
        <f>IF(AND(DateCalculator!$D$13="Exclude",ISERROR(MATCH(T43,Holidays!$B$6:$B$15,0))=FALSE),"",T43)</f>
        <v/>
      </c>
      <c r="V43" s="148" t="str">
        <f>IFERROR(IF(OR(WEEKDAY(T43,1)=1,AND(WEEKDAY(T43,1)=7,DateCalculator!$D$14="Exclude")),"",T43),"")</f>
        <v/>
      </c>
      <c r="W43" s="148" t="str">
        <f t="shared" si="0"/>
        <v/>
      </c>
    </row>
    <row r="44" spans="1:23" x14ac:dyDescent="0.25">
      <c r="H44" s="148">
        <f t="shared" si="3"/>
        <v>45133</v>
      </c>
      <c r="I44" s="148">
        <f>IF(LEN(H44)&gt;0,IF(INDEX($D$7:$E$13,WEEKDAY(H44,2),2),IF($E$16=FALSE,
IF(
ISERROR(MATCH(H44,Holidays!$B$6:$B$105,0)),H44,""),H44),""),"")</f>
        <v>45133</v>
      </c>
      <c r="J44" s="154"/>
      <c r="L44" s="148"/>
      <c r="M44" s="148" t="str">
        <f>IF(AND(ListType="ORDERED",stepType="NUMBER OF DAYS"),IF(MOD(ROW(M44)-7,stepNumber)=0,IF(LEN(L44)&gt;0,L44,""),""),IF(LEN(L44)&gt;0,L44,""))</f>
        <v/>
      </c>
      <c r="N44" s="151" t="str">
        <f ca="1">IF(AND(ListType="RANDOM",LEN(L44)&gt;0), RAND(),"")</f>
        <v/>
      </c>
      <c r="T44" s="148" t="str">
        <f t="shared" si="1"/>
        <v/>
      </c>
      <c r="U44" s="148" t="str">
        <f>IF(AND(DateCalculator!$D$13="Exclude",ISERROR(MATCH(T44,Holidays!$B$6:$B$15,0))=FALSE),"",T44)</f>
        <v/>
      </c>
      <c r="V44" s="148" t="str">
        <f>IFERROR(IF(OR(WEEKDAY(T44,1)=1,AND(WEEKDAY(T44,1)=7,DateCalculator!$D$14="Exclude")),"",T44),"")</f>
        <v/>
      </c>
      <c r="W44" s="148" t="str">
        <f t="shared" si="0"/>
        <v/>
      </c>
    </row>
    <row r="45" spans="1:23" x14ac:dyDescent="0.25">
      <c r="H45" s="148">
        <f t="shared" si="3"/>
        <v>45134</v>
      </c>
      <c r="I45" s="148">
        <f>IF(LEN(H45)&gt;0,IF(INDEX($D$7:$E$13,WEEKDAY(H45,2),2),IF($E$16=FALSE,
IF(
ISERROR(MATCH(H45,Holidays!$B$6:$B$105,0)),H45,""),H45),""),"")</f>
        <v>45134</v>
      </c>
      <c r="J45" s="154"/>
      <c r="L45" s="148"/>
      <c r="M45" s="148" t="str">
        <f>IF(AND(ListType="ORDERED",stepType="NUMBER OF DAYS"),IF(MOD(ROW(M45)-7,stepNumber)=0,IF(LEN(L45)&gt;0,L45,""),""),IF(LEN(L45)&gt;0,L45,""))</f>
        <v/>
      </c>
      <c r="N45" s="151" t="str">
        <f ca="1">IF(AND(ListType="RANDOM",LEN(L45)&gt;0), RAND(),"")</f>
        <v/>
      </c>
      <c r="T45" s="148" t="str">
        <f t="shared" si="1"/>
        <v/>
      </c>
      <c r="U45" s="148" t="str">
        <f>IF(AND(DateCalculator!$D$13="Exclude",ISERROR(MATCH(T45,Holidays!$B$6:$B$15,0))=FALSE),"",T45)</f>
        <v/>
      </c>
      <c r="V45" s="148" t="str">
        <f>IFERROR(IF(OR(WEEKDAY(T45,1)=1,AND(WEEKDAY(T45,1)=7,DateCalculator!$D$14="Exclude")),"",T45),"")</f>
        <v/>
      </c>
      <c r="W45" s="148" t="str">
        <f t="shared" si="0"/>
        <v/>
      </c>
    </row>
    <row r="46" spans="1:23" x14ac:dyDescent="0.25">
      <c r="H46" s="148">
        <f t="shared" si="3"/>
        <v>45135</v>
      </c>
      <c r="I46" s="148">
        <f>IF(LEN(H46)&gt;0,IF(INDEX($D$7:$E$13,WEEKDAY(H46,2),2),IF($E$16=FALSE,
IF(
ISERROR(MATCH(H46,Holidays!$B$6:$B$105,0)),H46,""),H46),""),"")</f>
        <v>45135</v>
      </c>
      <c r="J46" s="154"/>
      <c r="L46" s="148"/>
      <c r="M46" s="148" t="str">
        <f>IF(AND(ListType="ORDERED",stepType="NUMBER OF DAYS"),IF(MOD(ROW(M46)-7,stepNumber)=0,IF(LEN(L46)&gt;0,L46,""),""),IF(LEN(L46)&gt;0,L46,""))</f>
        <v/>
      </c>
      <c r="N46" s="151" t="str">
        <f ca="1">IF(AND(ListType="RANDOM",LEN(L46)&gt;0), RAND(),"")</f>
        <v/>
      </c>
      <c r="T46" s="148" t="str">
        <f t="shared" si="1"/>
        <v/>
      </c>
      <c r="U46" s="148" t="str">
        <f>IF(AND(DateCalculator!$D$13="Exclude",ISERROR(MATCH(T46,Holidays!$B$6:$B$15,0))=FALSE),"",T46)</f>
        <v/>
      </c>
      <c r="V46" s="148" t="str">
        <f>IFERROR(IF(OR(WEEKDAY(T46,1)=1,AND(WEEKDAY(T46,1)=7,DateCalculator!$D$14="Exclude")),"",T46),"")</f>
        <v/>
      </c>
      <c r="W46" s="148" t="str">
        <f t="shared" si="0"/>
        <v/>
      </c>
    </row>
    <row r="47" spans="1:23" x14ac:dyDescent="0.25">
      <c r="H47" s="148">
        <f t="shared" si="3"/>
        <v>45136</v>
      </c>
      <c r="I47" s="148" t="str">
        <f>IF(LEN(H47)&gt;0,IF(INDEX($D$7:$E$13,WEEKDAY(H47,2),2),IF($E$16=FALSE,
IF(
ISERROR(MATCH(H47,Holidays!$B$6:$B$105,0)),H47,""),H47),""),"")</f>
        <v/>
      </c>
      <c r="J47" s="154"/>
      <c r="L47" s="148"/>
      <c r="M47" s="148" t="str">
        <f>IF(AND(ListType="ORDERED",stepType="NUMBER OF DAYS"),IF(MOD(ROW(M47)-7,stepNumber)=0,IF(LEN(L47)&gt;0,L47,""),""),IF(LEN(L47)&gt;0,L47,""))</f>
        <v/>
      </c>
      <c r="N47" s="151" t="str">
        <f ca="1">IF(AND(ListType="RANDOM",LEN(L47)&gt;0), RAND(),"")</f>
        <v/>
      </c>
      <c r="T47" s="148" t="str">
        <f t="shared" si="1"/>
        <v/>
      </c>
      <c r="U47" s="148" t="str">
        <f>IF(AND(DateCalculator!$D$13="Exclude",ISERROR(MATCH(T47,Holidays!$B$6:$B$15,0))=FALSE),"",T47)</f>
        <v/>
      </c>
      <c r="V47" s="148" t="str">
        <f>IFERROR(IF(OR(WEEKDAY(T47,1)=1,AND(WEEKDAY(T47,1)=7,DateCalculator!$D$14="Exclude")),"",T47),"")</f>
        <v/>
      </c>
      <c r="W47" s="148" t="str">
        <f t="shared" si="0"/>
        <v/>
      </c>
    </row>
    <row r="48" spans="1:23" x14ac:dyDescent="0.25">
      <c r="H48" s="148">
        <f t="shared" si="3"/>
        <v>45137</v>
      </c>
      <c r="I48" s="148" t="str">
        <f>IF(LEN(H48)&gt;0,IF(INDEX($D$7:$E$13,WEEKDAY(H48,2),2),IF($E$16=FALSE,
IF(
ISERROR(MATCH(H48,Holidays!$B$6:$B$105,0)),H48,""),H48),""),"")</f>
        <v/>
      </c>
      <c r="J48" s="154"/>
      <c r="L48" s="148"/>
      <c r="M48" s="148" t="str">
        <f>IF(AND(ListType="ORDERED",stepType="NUMBER OF DAYS"),IF(MOD(ROW(M48)-7,stepNumber)=0,IF(LEN(L48)&gt;0,L48,""),""),IF(LEN(L48)&gt;0,L48,""))</f>
        <v/>
      </c>
      <c r="N48" s="151" t="str">
        <f ca="1">IF(AND(ListType="RANDOM",LEN(L48)&gt;0), RAND(),"")</f>
        <v/>
      </c>
      <c r="T48" s="148" t="str">
        <f t="shared" si="1"/>
        <v/>
      </c>
      <c r="U48" s="148" t="str">
        <f>IF(AND(DateCalculator!$D$13="Exclude",ISERROR(MATCH(T48,Holidays!$B$6:$B$15,0))=FALSE),"",T48)</f>
        <v/>
      </c>
      <c r="V48" s="148" t="str">
        <f>IFERROR(IF(OR(WEEKDAY(T48,1)=1,AND(WEEKDAY(T48,1)=7,DateCalculator!$D$14="Exclude")),"",T48),"")</f>
        <v/>
      </c>
      <c r="W48" s="148" t="str">
        <f t="shared" si="0"/>
        <v/>
      </c>
    </row>
    <row r="49" spans="8:23" x14ac:dyDescent="0.25">
      <c r="H49" s="148">
        <f t="shared" si="3"/>
        <v>45138</v>
      </c>
      <c r="I49" s="148">
        <f>IF(LEN(H49)&gt;0,IF(INDEX($D$7:$E$13,WEEKDAY(H49,2),2),IF($E$16=FALSE,
IF(
ISERROR(MATCH(H49,Holidays!$B$6:$B$105,0)),H49,""),H49),""),"")</f>
        <v>45138</v>
      </c>
      <c r="J49" s="154"/>
      <c r="L49" s="148"/>
      <c r="M49" s="148" t="str">
        <f>IF(AND(ListType="ORDERED",stepType="NUMBER OF DAYS"),IF(MOD(ROW(M49)-7,stepNumber)=0,IF(LEN(L49)&gt;0,L49,""),""),IF(LEN(L49)&gt;0,L49,""))</f>
        <v/>
      </c>
      <c r="N49" s="151" t="str">
        <f ca="1">IF(AND(ListType="RANDOM",LEN(L49)&gt;0), RAND(),"")</f>
        <v/>
      </c>
      <c r="T49" s="148" t="str">
        <f t="shared" si="1"/>
        <v/>
      </c>
      <c r="U49" s="148" t="str">
        <f>IF(AND(DateCalculator!$D$13="Exclude",ISERROR(MATCH(T49,Holidays!$B$6:$B$15,0))=FALSE),"",T49)</f>
        <v/>
      </c>
      <c r="V49" s="148" t="str">
        <f>IFERROR(IF(OR(WEEKDAY(T49,1)=1,AND(WEEKDAY(T49,1)=7,DateCalculator!$D$14="Exclude")),"",T49),"")</f>
        <v/>
      </c>
      <c r="W49" s="148" t="str">
        <f t="shared" si="0"/>
        <v/>
      </c>
    </row>
    <row r="50" spans="8:23" x14ac:dyDescent="0.25">
      <c r="H50" s="148">
        <f t="shared" si="3"/>
        <v>45139</v>
      </c>
      <c r="I50" s="148">
        <f>IF(LEN(H50)&gt;0,IF(INDEX($D$7:$E$13,WEEKDAY(H50,2),2),IF($E$16=FALSE,
IF(
ISERROR(MATCH(H50,Holidays!$B$6:$B$105,0)),H50,""),H50),""),"")</f>
        <v>45139</v>
      </c>
      <c r="J50" s="154"/>
      <c r="L50" s="148"/>
      <c r="M50" s="148" t="str">
        <f>IF(AND(ListType="ORDERED",stepType="NUMBER OF DAYS"),IF(MOD(ROW(M50)-7,stepNumber)=0,IF(LEN(L50)&gt;0,L50,""),""),IF(LEN(L50)&gt;0,L50,""))</f>
        <v/>
      </c>
      <c r="N50" s="151" t="str">
        <f ca="1">IF(AND(ListType="RANDOM",LEN(L50)&gt;0), RAND(),"")</f>
        <v/>
      </c>
      <c r="T50" s="148" t="str">
        <f t="shared" si="1"/>
        <v/>
      </c>
      <c r="U50" s="148" t="str">
        <f>IF(AND(DateCalculator!$D$13="Exclude",ISERROR(MATCH(T50,Holidays!$B$6:$B$15,0))=FALSE),"",T50)</f>
        <v/>
      </c>
      <c r="V50" s="148" t="str">
        <f>IFERROR(IF(OR(WEEKDAY(T50,1)=1,AND(WEEKDAY(T50,1)=7,DateCalculator!$D$14="Exclude")),"",T50),"")</f>
        <v/>
      </c>
      <c r="W50" s="148" t="str">
        <f t="shared" si="0"/>
        <v/>
      </c>
    </row>
    <row r="51" spans="8:23" x14ac:dyDescent="0.25">
      <c r="H51" s="148">
        <f t="shared" si="3"/>
        <v>45140</v>
      </c>
      <c r="I51" s="148">
        <f>IF(LEN(H51)&gt;0,IF(INDEX($D$7:$E$13,WEEKDAY(H51,2),2),IF($E$16=FALSE,
IF(
ISERROR(MATCH(H51,Holidays!$B$6:$B$105,0)),H51,""),H51),""),"")</f>
        <v>45140</v>
      </c>
      <c r="J51" s="154"/>
      <c r="L51" s="148"/>
      <c r="M51" s="148" t="str">
        <f>IF(AND(ListType="ORDERED",stepType="NUMBER OF DAYS"),IF(MOD(ROW(M51)-7,stepNumber)=0,IF(LEN(L51)&gt;0,L51,""),""),IF(LEN(L51)&gt;0,L51,""))</f>
        <v/>
      </c>
      <c r="N51" s="151" t="str">
        <f ca="1">IF(AND(ListType="RANDOM",LEN(L51)&gt;0), RAND(),"")</f>
        <v/>
      </c>
      <c r="T51" s="148" t="str">
        <f t="shared" si="1"/>
        <v/>
      </c>
      <c r="U51" s="148" t="str">
        <f>IF(AND(DateCalculator!$D$13="Exclude",ISERROR(MATCH(T51,Holidays!$B$6:$B$15,0))=FALSE),"",T51)</f>
        <v/>
      </c>
      <c r="V51" s="148" t="str">
        <f>IFERROR(IF(OR(WEEKDAY(T51,1)=1,AND(WEEKDAY(T51,1)=7,DateCalculator!$D$14="Exclude")),"",T51),"")</f>
        <v/>
      </c>
      <c r="W51" s="148" t="str">
        <f t="shared" si="0"/>
        <v/>
      </c>
    </row>
    <row r="52" spans="8:23" x14ac:dyDescent="0.25">
      <c r="H52" s="148">
        <f t="shared" si="3"/>
        <v>45141</v>
      </c>
      <c r="I52" s="148">
        <f>IF(LEN(H52)&gt;0,IF(INDEX($D$7:$E$13,WEEKDAY(H52,2),2),IF($E$16=FALSE,
IF(
ISERROR(MATCH(H52,Holidays!$B$6:$B$105,0)),H52,""),H52),""),"")</f>
        <v>45141</v>
      </c>
      <c r="J52" s="154"/>
      <c r="L52" s="148"/>
      <c r="M52" s="148" t="str">
        <f>IF(AND(ListType="ORDERED",stepType="NUMBER OF DAYS"),IF(MOD(ROW(M52)-7,stepNumber)=0,IF(LEN(L52)&gt;0,L52,""),""),IF(LEN(L52)&gt;0,L52,""))</f>
        <v/>
      </c>
      <c r="N52" s="151" t="str">
        <f ca="1">IF(AND(ListType="RANDOM",LEN(L52)&gt;0), RAND(),"")</f>
        <v/>
      </c>
      <c r="T52" s="148" t="str">
        <f t="shared" si="1"/>
        <v/>
      </c>
      <c r="U52" s="148" t="str">
        <f>IF(AND(DateCalculator!$D$13="Exclude",ISERROR(MATCH(T52,Holidays!$B$6:$B$15,0))=FALSE),"",T52)</f>
        <v/>
      </c>
      <c r="V52" s="148" t="str">
        <f>IFERROR(IF(OR(WEEKDAY(T52,1)=1,AND(WEEKDAY(T52,1)=7,DateCalculator!$D$14="Exclude")),"",T52),"")</f>
        <v/>
      </c>
      <c r="W52" s="148" t="str">
        <f t="shared" si="0"/>
        <v/>
      </c>
    </row>
    <row r="53" spans="8:23" x14ac:dyDescent="0.25">
      <c r="H53" s="148">
        <f t="shared" si="3"/>
        <v>45142</v>
      </c>
      <c r="I53" s="148">
        <f>IF(LEN(H53)&gt;0,IF(INDEX($D$7:$E$13,WEEKDAY(H53,2),2),IF($E$16=FALSE,
IF(
ISERROR(MATCH(H53,Holidays!$B$6:$B$105,0)),H53,""),H53),""),"")</f>
        <v>45142</v>
      </c>
      <c r="J53" s="154"/>
      <c r="L53" s="148"/>
      <c r="M53" s="148" t="str">
        <f>IF(AND(ListType="ORDERED",stepType="NUMBER OF DAYS"),IF(MOD(ROW(M53)-7,stepNumber)=0,IF(LEN(L53)&gt;0,L53,""),""),IF(LEN(L53)&gt;0,L53,""))</f>
        <v/>
      </c>
      <c r="N53" s="151" t="str">
        <f ca="1">IF(AND(ListType="RANDOM",LEN(L53)&gt;0), RAND(),"")</f>
        <v/>
      </c>
      <c r="T53" s="148" t="str">
        <f t="shared" si="1"/>
        <v/>
      </c>
      <c r="U53" s="148" t="str">
        <f>IF(AND(DateCalculator!$D$13="Exclude",ISERROR(MATCH(T53,Holidays!$B$6:$B$15,0))=FALSE),"",T53)</f>
        <v/>
      </c>
      <c r="V53" s="148" t="str">
        <f>IFERROR(IF(OR(WEEKDAY(T53,1)=1,AND(WEEKDAY(T53,1)=7,DateCalculator!$D$14="Exclude")),"",T53),"")</f>
        <v/>
      </c>
      <c r="W53" s="148" t="str">
        <f t="shared" si="0"/>
        <v/>
      </c>
    </row>
    <row r="54" spans="8:23" x14ac:dyDescent="0.25">
      <c r="H54" s="148">
        <f t="shared" si="3"/>
        <v>45143</v>
      </c>
      <c r="I54" s="148" t="str">
        <f>IF(LEN(H54)&gt;0,IF(INDEX($D$7:$E$13,WEEKDAY(H54,2),2),IF($E$16=FALSE,
IF(
ISERROR(MATCH(H54,Holidays!$B$6:$B$105,0)),H54,""),H54),""),"")</f>
        <v/>
      </c>
      <c r="J54" s="154"/>
      <c r="L54" s="148"/>
      <c r="M54" s="148" t="str">
        <f>IF(AND(ListType="ORDERED",stepType="NUMBER OF DAYS"),IF(MOD(ROW(M54)-7,stepNumber)=0,IF(LEN(L54)&gt;0,L54,""),""),IF(LEN(L54)&gt;0,L54,""))</f>
        <v/>
      </c>
      <c r="N54" s="151" t="str">
        <f ca="1">IF(AND(ListType="RANDOM",LEN(L54)&gt;0), RAND(),"")</f>
        <v/>
      </c>
      <c r="T54" s="148" t="str">
        <f t="shared" si="1"/>
        <v/>
      </c>
      <c r="U54" s="148" t="str">
        <f>IF(AND(DateCalculator!$D$13="Exclude",ISERROR(MATCH(T54,Holidays!$B$6:$B$15,0))=FALSE),"",T54)</f>
        <v/>
      </c>
      <c r="V54" s="148" t="str">
        <f>IFERROR(IF(OR(WEEKDAY(T54,1)=1,AND(WEEKDAY(T54,1)=7,DateCalculator!$D$14="Exclude")),"",T54),"")</f>
        <v/>
      </c>
      <c r="W54" s="148" t="str">
        <f t="shared" si="0"/>
        <v/>
      </c>
    </row>
    <row r="55" spans="8:23" x14ac:dyDescent="0.25">
      <c r="H55" s="148">
        <f t="shared" si="3"/>
        <v>45144</v>
      </c>
      <c r="I55" s="148" t="str">
        <f>IF(LEN(H55)&gt;0,IF(INDEX($D$7:$E$13,WEEKDAY(H55,2),2),IF($E$16=FALSE,
IF(
ISERROR(MATCH(H55,Holidays!$B$6:$B$105,0)),H55,""),H55),""),"")</f>
        <v/>
      </c>
      <c r="J55" s="154"/>
      <c r="L55" s="148"/>
      <c r="M55" s="148" t="str">
        <f>IF(AND(ListType="ORDERED",stepType="NUMBER OF DAYS"),IF(MOD(ROW(M55)-7,stepNumber)=0,IF(LEN(L55)&gt;0,L55,""),""),IF(LEN(L55)&gt;0,L55,""))</f>
        <v/>
      </c>
      <c r="N55" s="151" t="str">
        <f ca="1">IF(AND(ListType="RANDOM",LEN(L55)&gt;0), RAND(),"")</f>
        <v/>
      </c>
      <c r="T55" s="148" t="str">
        <f t="shared" si="1"/>
        <v/>
      </c>
      <c r="U55" s="148" t="str">
        <f>IF(AND(DateCalculator!$D$13="Exclude",ISERROR(MATCH(T55,Holidays!$B$6:$B$15,0))=FALSE),"",T55)</f>
        <v/>
      </c>
      <c r="V55" s="148" t="str">
        <f>IFERROR(IF(OR(WEEKDAY(T55,1)=1,AND(WEEKDAY(T55,1)=7,DateCalculator!$D$14="Exclude")),"",T55),"")</f>
        <v/>
      </c>
      <c r="W55" s="148" t="str">
        <f t="shared" si="0"/>
        <v/>
      </c>
    </row>
    <row r="56" spans="8:23" x14ac:dyDescent="0.25">
      <c r="H56" s="148">
        <f t="shared" si="3"/>
        <v>45145</v>
      </c>
      <c r="I56" s="148">
        <f>IF(LEN(H56)&gt;0,IF(INDEX($D$7:$E$13,WEEKDAY(H56,2),2),IF($E$16=FALSE,
IF(
ISERROR(MATCH(H56,Holidays!$B$6:$B$105,0)),H56,""),H56),""),"")</f>
        <v>45145</v>
      </c>
      <c r="J56" s="154"/>
      <c r="L56" s="148"/>
      <c r="M56" s="148" t="str">
        <f>IF(AND(ListType="ORDERED",stepType="NUMBER OF DAYS"),IF(MOD(ROW(M56)-7,stepNumber)=0,IF(LEN(L56)&gt;0,L56,""),""),IF(LEN(L56)&gt;0,L56,""))</f>
        <v/>
      </c>
      <c r="N56" s="151" t="str">
        <f ca="1">IF(AND(ListType="RANDOM",LEN(L56)&gt;0), RAND(),"")</f>
        <v/>
      </c>
      <c r="T56" s="148" t="str">
        <f t="shared" si="1"/>
        <v/>
      </c>
      <c r="U56" s="148" t="str">
        <f>IF(AND(DateCalculator!$D$13="Exclude",ISERROR(MATCH(T56,Holidays!$B$6:$B$15,0))=FALSE),"",T56)</f>
        <v/>
      </c>
      <c r="V56" s="148" t="str">
        <f>IFERROR(IF(OR(WEEKDAY(T56,1)=1,AND(WEEKDAY(T56,1)=7,DateCalculator!$D$14="Exclude")),"",T56),"")</f>
        <v/>
      </c>
      <c r="W56" s="148" t="str">
        <f t="shared" si="0"/>
        <v/>
      </c>
    </row>
    <row r="57" spans="8:23" x14ac:dyDescent="0.25">
      <c r="H57" s="148">
        <f t="shared" si="3"/>
        <v>45146</v>
      </c>
      <c r="I57" s="148">
        <f>IF(LEN(H57)&gt;0,IF(INDEX($D$7:$E$13,WEEKDAY(H57,2),2),IF($E$16=FALSE,
IF(
ISERROR(MATCH(H57,Holidays!$B$6:$B$105,0)),H57,""),H57),""),"")</f>
        <v>45146</v>
      </c>
      <c r="J57" s="154"/>
      <c r="L57" s="148"/>
      <c r="M57" s="148" t="str">
        <f>IF(AND(ListType="ORDERED",stepType="NUMBER OF DAYS"),IF(MOD(ROW(M57)-7,stepNumber)=0,IF(LEN(L57)&gt;0,L57,""),""),IF(LEN(L57)&gt;0,L57,""))</f>
        <v/>
      </c>
      <c r="N57" s="151" t="str">
        <f ca="1">IF(AND(ListType="RANDOM",LEN(L57)&gt;0), RAND(),"")</f>
        <v/>
      </c>
      <c r="T57" s="148" t="str">
        <f t="shared" si="1"/>
        <v/>
      </c>
      <c r="U57" s="148" t="str">
        <f>IF(AND(DateCalculator!$D$13="Exclude",ISERROR(MATCH(T57,Holidays!$B$6:$B$15,0))=FALSE),"",T57)</f>
        <v/>
      </c>
      <c r="V57" s="148" t="str">
        <f>IFERROR(IF(OR(WEEKDAY(T57,1)=1,AND(WEEKDAY(T57,1)=7,DateCalculator!$D$14="Exclude")),"",T57),"")</f>
        <v/>
      </c>
      <c r="W57" s="148" t="str">
        <f t="shared" si="0"/>
        <v/>
      </c>
    </row>
    <row r="58" spans="8:23" x14ac:dyDescent="0.25">
      <c r="H58" s="148">
        <f t="shared" si="3"/>
        <v>45147</v>
      </c>
      <c r="I58" s="148">
        <f>IF(LEN(H58)&gt;0,IF(INDEX($D$7:$E$13,WEEKDAY(H58,2),2),IF($E$16=FALSE,
IF(
ISERROR(MATCH(H58,Holidays!$B$6:$B$105,0)),H58,""),H58),""),"")</f>
        <v>45147</v>
      </c>
      <c r="J58" s="154"/>
      <c r="L58" s="148"/>
      <c r="M58" s="148" t="str">
        <f>IF(AND(ListType="ORDERED",stepType="NUMBER OF DAYS"),IF(MOD(ROW(M58)-7,stepNumber)=0,IF(LEN(L58)&gt;0,L58,""),""),IF(LEN(L58)&gt;0,L58,""))</f>
        <v/>
      </c>
      <c r="N58" s="151" t="str">
        <f ca="1">IF(AND(ListType="RANDOM",LEN(L58)&gt;0), RAND(),"")</f>
        <v/>
      </c>
      <c r="T58" s="148" t="str">
        <f t="shared" si="1"/>
        <v/>
      </c>
      <c r="U58" s="148" t="str">
        <f>IF(AND(DateCalculator!$D$13="Exclude",ISERROR(MATCH(T58,Holidays!$B$6:$B$15,0))=FALSE),"",T58)</f>
        <v/>
      </c>
      <c r="V58" s="148" t="str">
        <f>IFERROR(IF(OR(WEEKDAY(T58,1)=1,AND(WEEKDAY(T58,1)=7,DateCalculator!$D$14="Exclude")),"",T58),"")</f>
        <v/>
      </c>
      <c r="W58" s="148" t="str">
        <f t="shared" si="0"/>
        <v/>
      </c>
    </row>
    <row r="59" spans="8:23" x14ac:dyDescent="0.25">
      <c r="H59" s="148">
        <f t="shared" si="3"/>
        <v>45148</v>
      </c>
      <c r="I59" s="148">
        <f>IF(LEN(H59)&gt;0,IF(INDEX($D$7:$E$13,WEEKDAY(H59,2),2),IF($E$16=FALSE,
IF(
ISERROR(MATCH(H59,Holidays!$B$6:$B$105,0)),H59,""),H59),""),"")</f>
        <v>45148</v>
      </c>
      <c r="J59" s="154"/>
      <c r="L59" s="148"/>
      <c r="M59" s="148" t="str">
        <f>IF(AND(ListType="ORDERED",stepType="NUMBER OF DAYS"),IF(MOD(ROW(M59)-7,stepNumber)=0,IF(LEN(L59)&gt;0,L59,""),""),IF(LEN(L59)&gt;0,L59,""))</f>
        <v/>
      </c>
      <c r="N59" s="151" t="str">
        <f ca="1">IF(AND(ListType="RANDOM",LEN(L59)&gt;0), RAND(),"")</f>
        <v/>
      </c>
      <c r="T59" s="148" t="str">
        <f t="shared" si="1"/>
        <v/>
      </c>
      <c r="U59" s="148" t="str">
        <f>IF(AND(DateCalculator!$D$13="Exclude",ISERROR(MATCH(T59,Holidays!$B$6:$B$15,0))=FALSE),"",T59)</f>
        <v/>
      </c>
      <c r="V59" s="148" t="str">
        <f>IFERROR(IF(OR(WEEKDAY(T59,1)=1,AND(WEEKDAY(T59,1)=7,DateCalculator!$D$14="Exclude")),"",T59),"")</f>
        <v/>
      </c>
      <c r="W59" s="148" t="str">
        <f t="shared" si="0"/>
        <v/>
      </c>
    </row>
    <row r="60" spans="8:23" x14ac:dyDescent="0.25">
      <c r="H60" s="148">
        <f t="shared" si="3"/>
        <v>45149</v>
      </c>
      <c r="I60" s="148">
        <f>IF(LEN(H60)&gt;0,IF(INDEX($D$7:$E$13,WEEKDAY(H60,2),2),IF($E$16=FALSE,
IF(
ISERROR(MATCH(H60,Holidays!$B$6:$B$105,0)),H60,""),H60),""),"")</f>
        <v>45149</v>
      </c>
      <c r="J60" s="154"/>
      <c r="L60" s="148"/>
      <c r="M60" s="148" t="str">
        <f>IF(AND(ListType="ORDERED",stepType="NUMBER OF DAYS"),IF(MOD(ROW(M60)-7,stepNumber)=0,IF(LEN(L60)&gt;0,L60,""),""),IF(LEN(L60)&gt;0,L60,""))</f>
        <v/>
      </c>
      <c r="N60" s="151" t="str">
        <f ca="1">IF(AND(ListType="RANDOM",LEN(L60)&gt;0), RAND(),"")</f>
        <v/>
      </c>
      <c r="T60" s="148" t="str">
        <f t="shared" si="1"/>
        <v/>
      </c>
      <c r="U60" s="148" t="str">
        <f>IF(AND(DateCalculator!$D$13="Exclude",ISERROR(MATCH(T60,Holidays!$B$6:$B$15,0))=FALSE),"",T60)</f>
        <v/>
      </c>
      <c r="V60" s="148" t="str">
        <f>IFERROR(IF(OR(WEEKDAY(T60,1)=1,AND(WEEKDAY(T60,1)=7,DateCalculator!$D$14="Exclude")),"",T60),"")</f>
        <v/>
      </c>
      <c r="W60" s="148" t="str">
        <f t="shared" si="0"/>
        <v/>
      </c>
    </row>
    <row r="61" spans="8:23" x14ac:dyDescent="0.25">
      <c r="H61" s="148">
        <f t="shared" si="3"/>
        <v>45150</v>
      </c>
      <c r="I61" s="148" t="str">
        <f>IF(LEN(H61)&gt;0,IF(INDEX($D$7:$E$13,WEEKDAY(H61,2),2),IF($E$16=FALSE,
IF(
ISERROR(MATCH(H61,Holidays!$B$6:$B$105,0)),H61,""),H61),""),"")</f>
        <v/>
      </c>
      <c r="J61" s="154"/>
      <c r="L61" s="148"/>
      <c r="M61" s="148" t="str">
        <f>IF(AND(ListType="ORDERED",stepType="NUMBER OF DAYS"),IF(MOD(ROW(M61)-7,stepNumber)=0,IF(LEN(L61)&gt;0,L61,""),""),IF(LEN(L61)&gt;0,L61,""))</f>
        <v/>
      </c>
      <c r="N61" s="151" t="str">
        <f ca="1">IF(AND(ListType="RANDOM",LEN(L61)&gt;0), RAND(),"")</f>
        <v/>
      </c>
      <c r="T61" s="148" t="str">
        <f t="shared" si="1"/>
        <v/>
      </c>
      <c r="U61" s="148" t="str">
        <f>IF(AND(DateCalculator!$D$13="Exclude",ISERROR(MATCH(T61,Holidays!$B$6:$B$15,0))=FALSE),"",T61)</f>
        <v/>
      </c>
      <c r="V61" s="148" t="str">
        <f>IFERROR(IF(OR(WEEKDAY(T61,1)=1,AND(WEEKDAY(T61,1)=7,DateCalculator!$D$14="Exclude")),"",T61),"")</f>
        <v/>
      </c>
      <c r="W61" s="148" t="str">
        <f t="shared" si="0"/>
        <v/>
      </c>
    </row>
    <row r="62" spans="8:23" x14ac:dyDescent="0.25">
      <c r="H62" s="148">
        <f t="shared" si="3"/>
        <v>45151</v>
      </c>
      <c r="I62" s="148" t="str">
        <f>IF(LEN(H62)&gt;0,IF(INDEX($D$7:$E$13,WEEKDAY(H62,2),2),IF($E$16=FALSE,
IF(
ISERROR(MATCH(H62,Holidays!$B$6:$B$105,0)),H62,""),H62),""),"")</f>
        <v/>
      </c>
      <c r="J62" s="154"/>
      <c r="L62" s="148"/>
      <c r="M62" s="148" t="str">
        <f>IF(AND(ListType="ORDERED",stepType="NUMBER OF DAYS"),IF(MOD(ROW(M62)-7,stepNumber)=0,IF(LEN(L62)&gt;0,L62,""),""),IF(LEN(L62)&gt;0,L62,""))</f>
        <v/>
      </c>
      <c r="N62" s="151" t="str">
        <f ca="1">IF(AND(ListType="RANDOM",LEN(L62)&gt;0), RAND(),"")</f>
        <v/>
      </c>
      <c r="T62" s="148" t="str">
        <f t="shared" si="1"/>
        <v/>
      </c>
      <c r="U62" s="148" t="str">
        <f>IF(AND(DateCalculator!$D$13="Exclude",ISERROR(MATCH(T62,Holidays!$B$6:$B$15,0))=FALSE),"",T62)</f>
        <v/>
      </c>
      <c r="V62" s="148" t="str">
        <f>IFERROR(IF(OR(WEEKDAY(T62,1)=1,AND(WEEKDAY(T62,1)=7,DateCalculator!$D$14="Exclude")),"",T62),"")</f>
        <v/>
      </c>
      <c r="W62" s="148" t="str">
        <f t="shared" si="0"/>
        <v/>
      </c>
    </row>
    <row r="63" spans="8:23" x14ac:dyDescent="0.25">
      <c r="H63" s="148">
        <f t="shared" si="3"/>
        <v>45152</v>
      </c>
      <c r="I63" s="148">
        <f>IF(LEN(H63)&gt;0,IF(INDEX($D$7:$E$13,WEEKDAY(H63,2),2),IF($E$16=FALSE,
IF(
ISERROR(MATCH(H63,Holidays!$B$6:$B$105,0)),H63,""),H63),""),"")</f>
        <v>45152</v>
      </c>
      <c r="J63" s="154"/>
      <c r="L63" s="148"/>
      <c r="M63" s="148" t="str">
        <f>IF(AND(ListType="ORDERED",stepType="NUMBER OF DAYS"),IF(MOD(ROW(M63)-7,stepNumber)=0,IF(LEN(L63)&gt;0,L63,""),""),IF(LEN(L63)&gt;0,L63,""))</f>
        <v/>
      </c>
      <c r="N63" s="151" t="str">
        <f ca="1">IF(AND(ListType="RANDOM",LEN(L63)&gt;0), RAND(),"")</f>
        <v/>
      </c>
      <c r="T63" s="148" t="str">
        <f t="shared" si="1"/>
        <v/>
      </c>
      <c r="U63" s="148" t="str">
        <f>IF(AND(DateCalculator!$D$13="Exclude",ISERROR(MATCH(T63,Holidays!$B$6:$B$15,0))=FALSE),"",T63)</f>
        <v/>
      </c>
      <c r="V63" s="148" t="str">
        <f>IFERROR(IF(OR(WEEKDAY(T63,1)=1,AND(WEEKDAY(T63,1)=7,DateCalculator!$D$14="Exclude")),"",T63),"")</f>
        <v/>
      </c>
      <c r="W63" s="148" t="str">
        <f t="shared" si="0"/>
        <v/>
      </c>
    </row>
    <row r="64" spans="8:23" x14ac:dyDescent="0.25">
      <c r="H64" s="148">
        <f t="shared" si="3"/>
        <v>45153</v>
      </c>
      <c r="I64" s="148">
        <f>IF(LEN(H64)&gt;0,IF(INDEX($D$7:$E$13,WEEKDAY(H64,2),2),IF($E$16=FALSE,
IF(
ISERROR(MATCH(H64,Holidays!$B$6:$B$105,0)),H64,""),H64),""),"")</f>
        <v>45153</v>
      </c>
      <c r="J64" s="154"/>
      <c r="L64" s="148"/>
      <c r="M64" s="148" t="str">
        <f>IF(AND(ListType="ORDERED",stepType="NUMBER OF DAYS"),IF(MOD(ROW(M64)-7,stepNumber)=0,IF(LEN(L64)&gt;0,L64,""),""),IF(LEN(L64)&gt;0,L64,""))</f>
        <v/>
      </c>
      <c r="N64" s="151" t="str">
        <f ca="1">IF(AND(ListType="RANDOM",LEN(L64)&gt;0), RAND(),"")</f>
        <v/>
      </c>
      <c r="T64" s="148" t="str">
        <f t="shared" si="1"/>
        <v/>
      </c>
      <c r="U64" s="148" t="str">
        <f>IF(AND(DateCalculator!$D$13="Exclude",ISERROR(MATCH(T64,Holidays!$B$6:$B$15,0))=FALSE),"",T64)</f>
        <v/>
      </c>
      <c r="V64" s="148" t="str">
        <f>IFERROR(IF(OR(WEEKDAY(T64,1)=1,AND(WEEKDAY(T64,1)=7,DateCalculator!$D$14="Exclude")),"",T64),"")</f>
        <v/>
      </c>
      <c r="W64" s="148" t="str">
        <f t="shared" si="0"/>
        <v/>
      </c>
    </row>
    <row r="65" spans="8:23" x14ac:dyDescent="0.25">
      <c r="H65" s="148">
        <f t="shared" si="3"/>
        <v>45154</v>
      </c>
      <c r="I65" s="148">
        <f>IF(LEN(H65)&gt;0,IF(INDEX($D$7:$E$13,WEEKDAY(H65,2),2),IF($E$16=FALSE,
IF(
ISERROR(MATCH(H65,Holidays!$B$6:$B$105,0)),H65,""),H65),""),"")</f>
        <v>45154</v>
      </c>
      <c r="J65" s="154"/>
      <c r="L65" s="148"/>
      <c r="M65" s="148" t="str">
        <f>IF(AND(ListType="ORDERED",stepType="NUMBER OF DAYS"),IF(MOD(ROW(M65)-7,stepNumber)=0,IF(LEN(L65)&gt;0,L65,""),""),IF(LEN(L65)&gt;0,L65,""))</f>
        <v/>
      </c>
      <c r="N65" s="151" t="str">
        <f ca="1">IF(AND(ListType="RANDOM",LEN(L65)&gt;0), RAND(),"")</f>
        <v/>
      </c>
      <c r="T65" s="148" t="str">
        <f t="shared" si="1"/>
        <v/>
      </c>
      <c r="U65" s="148" t="str">
        <f>IF(AND(DateCalculator!$D$13="Exclude",ISERROR(MATCH(T65,Holidays!$B$6:$B$15,0))=FALSE),"",T65)</f>
        <v/>
      </c>
      <c r="V65" s="148" t="str">
        <f>IFERROR(IF(OR(WEEKDAY(T65,1)=1,AND(WEEKDAY(T65,1)=7,DateCalculator!$D$14="Exclude")),"",T65),"")</f>
        <v/>
      </c>
      <c r="W65" s="148" t="str">
        <f t="shared" si="0"/>
        <v/>
      </c>
    </row>
    <row r="66" spans="8:23" x14ac:dyDescent="0.25">
      <c r="H66" s="148">
        <f t="shared" si="3"/>
        <v>45155</v>
      </c>
      <c r="I66" s="148">
        <f>IF(LEN(H66)&gt;0,IF(INDEX($D$7:$E$13,WEEKDAY(H66,2),2),IF($E$16=FALSE,
IF(
ISERROR(MATCH(H66,Holidays!$B$6:$B$105,0)),H66,""),H66),""),"")</f>
        <v>45155</v>
      </c>
      <c r="J66" s="154"/>
      <c r="L66" s="148"/>
      <c r="M66" s="148" t="str">
        <f>IF(AND(ListType="ORDERED",stepType="NUMBER OF DAYS"),IF(MOD(ROW(M66)-7,stepNumber)=0,IF(LEN(L66)&gt;0,L66,""),""),IF(LEN(L66)&gt;0,L66,""))</f>
        <v/>
      </c>
      <c r="N66" s="151" t="str">
        <f ca="1">IF(AND(ListType="RANDOM",LEN(L66)&gt;0), RAND(),"")</f>
        <v/>
      </c>
      <c r="T66" s="148" t="str">
        <f t="shared" si="1"/>
        <v/>
      </c>
      <c r="U66" s="148" t="str">
        <f>IF(AND(DateCalculator!$D$13="Exclude",ISERROR(MATCH(T66,Holidays!$B$6:$B$15,0))=FALSE),"",T66)</f>
        <v/>
      </c>
      <c r="V66" s="148" t="str">
        <f>IFERROR(IF(OR(WEEKDAY(T66,1)=1,AND(WEEKDAY(T66,1)=7,DateCalculator!$D$14="Exclude")),"",T66),"")</f>
        <v/>
      </c>
      <c r="W66" s="148" t="str">
        <f t="shared" si="0"/>
        <v/>
      </c>
    </row>
    <row r="67" spans="8:23" x14ac:dyDescent="0.25">
      <c r="H67" s="148">
        <f t="shared" si="3"/>
        <v>45156</v>
      </c>
      <c r="I67" s="148">
        <f>IF(LEN(H67)&gt;0,IF(INDEX($D$7:$E$13,WEEKDAY(H67,2),2),IF($E$16=FALSE,
IF(
ISERROR(MATCH(H67,Holidays!$B$6:$B$105,0)),H67,""),H67),""),"")</f>
        <v>45156</v>
      </c>
      <c r="J67" s="154"/>
      <c r="L67" s="148"/>
      <c r="M67" s="148" t="str">
        <f>IF(AND(ListType="ORDERED",stepType="NUMBER OF DAYS"),IF(MOD(ROW(M67)-7,stepNumber)=0,IF(LEN(L67)&gt;0,L67,""),""),IF(LEN(L67)&gt;0,L67,""))</f>
        <v/>
      </c>
      <c r="N67" s="151" t="str">
        <f ca="1">IF(AND(ListType="RANDOM",LEN(L67)&gt;0), RAND(),"")</f>
        <v/>
      </c>
      <c r="T67" s="148" t="str">
        <f t="shared" si="1"/>
        <v/>
      </c>
      <c r="U67" s="148" t="str">
        <f>IF(AND(DateCalculator!$D$13="Exclude",ISERROR(MATCH(T67,Holidays!$B$6:$B$15,0))=FALSE),"",T67)</f>
        <v/>
      </c>
      <c r="V67" s="148" t="str">
        <f>IFERROR(IF(OR(WEEKDAY(T67,1)=1,AND(WEEKDAY(T67,1)=7,DateCalculator!$D$14="Exclude")),"",T67),"")</f>
        <v/>
      </c>
      <c r="W67" s="148" t="str">
        <f t="shared" si="0"/>
        <v/>
      </c>
    </row>
    <row r="68" spans="8:23" x14ac:dyDescent="0.25">
      <c r="H68" s="148">
        <f t="shared" si="3"/>
        <v>45157</v>
      </c>
      <c r="I68" s="148" t="str">
        <f>IF(LEN(H68)&gt;0,IF(INDEX($D$7:$E$13,WEEKDAY(H68,2),2),IF($E$16=FALSE,
IF(
ISERROR(MATCH(H68,Holidays!$B$6:$B$105,0)),H68,""),H68),""),"")</f>
        <v/>
      </c>
      <c r="J68" s="154"/>
      <c r="L68" s="148"/>
      <c r="M68" s="148" t="str">
        <f>IF(AND(ListType="ORDERED",stepType="NUMBER OF DAYS"),IF(MOD(ROW(M68)-7,stepNumber)=0,IF(LEN(L68)&gt;0,L68,""),""),IF(LEN(L68)&gt;0,L68,""))</f>
        <v/>
      </c>
      <c r="N68" s="151" t="str">
        <f ca="1">IF(AND(ListType="RANDOM",LEN(L68)&gt;0), RAND(),"")</f>
        <v/>
      </c>
      <c r="T68" s="148" t="str">
        <f t="shared" si="1"/>
        <v/>
      </c>
      <c r="U68" s="148" t="str">
        <f>IF(AND(DateCalculator!$D$13="Exclude",ISERROR(MATCH(T68,Holidays!$B$6:$B$15,0))=FALSE),"",T68)</f>
        <v/>
      </c>
      <c r="V68" s="148" t="str">
        <f>IFERROR(IF(OR(WEEKDAY(T68,1)=1,AND(WEEKDAY(T68,1)=7,DateCalculator!$D$14="Exclude")),"",T68),"")</f>
        <v/>
      </c>
      <c r="W68" s="148" t="str">
        <f t="shared" si="0"/>
        <v/>
      </c>
    </row>
    <row r="69" spans="8:23" x14ac:dyDescent="0.25">
      <c r="H69" s="148">
        <f t="shared" si="3"/>
        <v>45158</v>
      </c>
      <c r="I69" s="148" t="str">
        <f>IF(LEN(H69)&gt;0,IF(INDEX($D$7:$E$13,WEEKDAY(H69,2),2),IF($E$16=FALSE,
IF(
ISERROR(MATCH(H69,Holidays!$B$6:$B$105,0)),H69,""),H69),""),"")</f>
        <v/>
      </c>
      <c r="J69" s="154"/>
      <c r="L69" s="148"/>
      <c r="M69" s="148" t="str">
        <f>IF(AND(ListType="ORDERED",stepType="NUMBER OF DAYS"),IF(MOD(ROW(M69)-7,stepNumber)=0,IF(LEN(L69)&gt;0,L69,""),""),IF(LEN(L69)&gt;0,L69,""))</f>
        <v/>
      </c>
      <c r="N69" s="151" t="str">
        <f ca="1">IF(AND(ListType="RANDOM",LEN(L69)&gt;0), RAND(),"")</f>
        <v/>
      </c>
      <c r="T69" s="148" t="str">
        <f t="shared" si="1"/>
        <v/>
      </c>
      <c r="U69" s="148" t="str">
        <f>IF(AND(DateCalculator!$D$13="Exclude",ISERROR(MATCH(T69,Holidays!$B$6:$B$15,0))=FALSE),"",T69)</f>
        <v/>
      </c>
      <c r="V69" s="148" t="str">
        <f>IFERROR(IF(OR(WEEKDAY(T69,1)=1,AND(WEEKDAY(T69,1)=7,DateCalculator!$D$14="Exclude")),"",T69),"")</f>
        <v/>
      </c>
      <c r="W69" s="148" t="str">
        <f t="shared" si="0"/>
        <v/>
      </c>
    </row>
    <row r="70" spans="8:23" x14ac:dyDescent="0.25">
      <c r="H70" s="148">
        <f t="shared" si="3"/>
        <v>45159</v>
      </c>
      <c r="I70" s="148">
        <f>IF(LEN(H70)&gt;0,IF(INDEX($D$7:$E$13,WEEKDAY(H70,2),2),IF($E$16=FALSE,
IF(
ISERROR(MATCH(H70,Holidays!$B$6:$B$105,0)),H70,""),H70),""),"")</f>
        <v>45159</v>
      </c>
      <c r="J70" s="154"/>
      <c r="L70" s="148"/>
      <c r="M70" s="148" t="str">
        <f>IF(AND(ListType="ORDERED",stepType="NUMBER OF DAYS"),IF(MOD(ROW(M70)-7,stepNumber)=0,IF(LEN(L70)&gt;0,L70,""),""),IF(LEN(L70)&gt;0,L70,""))</f>
        <v/>
      </c>
      <c r="N70" s="151" t="str">
        <f ca="1">IF(AND(ListType="RANDOM",LEN(L70)&gt;0), RAND(),"")</f>
        <v/>
      </c>
      <c r="T70" s="148" t="str">
        <f t="shared" si="1"/>
        <v/>
      </c>
      <c r="U70" s="148" t="str">
        <f>IF(AND(DateCalculator!$D$13="Exclude",ISERROR(MATCH(T70,Holidays!$B$6:$B$15,0))=FALSE),"",T70)</f>
        <v/>
      </c>
      <c r="V70" s="148" t="str">
        <f>IFERROR(IF(OR(WEEKDAY(T70,1)=1,AND(WEEKDAY(T70,1)=7,DateCalculator!$D$14="Exclude")),"",T70),"")</f>
        <v/>
      </c>
      <c r="W70" s="148" t="str">
        <f t="shared" si="0"/>
        <v/>
      </c>
    </row>
    <row r="71" spans="8:23" x14ac:dyDescent="0.25">
      <c r="H71" s="148">
        <f t="shared" si="3"/>
        <v>45160</v>
      </c>
      <c r="I71" s="148">
        <f>IF(LEN(H71)&gt;0,IF(INDEX($D$7:$E$13,WEEKDAY(H71,2),2),IF($E$16=FALSE,
IF(
ISERROR(MATCH(H71,Holidays!$B$6:$B$105,0)),H71,""),H71),""),"")</f>
        <v>45160</v>
      </c>
      <c r="J71" s="154"/>
      <c r="L71" s="148"/>
      <c r="M71" s="148" t="str">
        <f>IF(AND(ListType="ORDERED",stepType="NUMBER OF DAYS"),IF(MOD(ROW(M71)-7,stepNumber)=0,IF(LEN(L71)&gt;0,L71,""),""),IF(LEN(L71)&gt;0,L71,""))</f>
        <v/>
      </c>
      <c r="N71" s="151" t="str">
        <f ca="1">IF(AND(ListType="RANDOM",LEN(L71)&gt;0), RAND(),"")</f>
        <v/>
      </c>
      <c r="T71" s="148" t="str">
        <f t="shared" si="1"/>
        <v/>
      </c>
      <c r="U71" s="148" t="str">
        <f>IF(AND(DateCalculator!$D$13="Exclude",ISERROR(MATCH(T71,Holidays!$B$6:$B$15,0))=FALSE),"",T71)</f>
        <v/>
      </c>
      <c r="V71" s="148" t="str">
        <f>IFERROR(IF(OR(WEEKDAY(T71,1)=1,AND(WEEKDAY(T71,1)=7,DateCalculator!$D$14="Exclude")),"",T71),"")</f>
        <v/>
      </c>
      <c r="W71" s="148" t="str">
        <f t="shared" ref="W71:W134" si="4">IF(V71=U71,V71,"")</f>
        <v/>
      </c>
    </row>
    <row r="72" spans="8:23" x14ac:dyDescent="0.25">
      <c r="H72" s="148">
        <f t="shared" si="3"/>
        <v>45161</v>
      </c>
      <c r="I72" s="148">
        <f>IF(LEN(H72)&gt;0,IF(INDEX($D$7:$E$13,WEEKDAY(H72,2),2),IF($E$16=FALSE,
IF(
ISERROR(MATCH(H72,Holidays!$B$6:$B$105,0)),H72,""),H72),""),"")</f>
        <v>45161</v>
      </c>
      <c r="J72" s="154"/>
      <c r="L72" s="148"/>
      <c r="M72" s="148" t="str">
        <f>IF(AND(ListType="ORDERED",stepType="NUMBER OF DAYS"),IF(MOD(ROW(M72)-7,stepNumber)=0,IF(LEN(L72)&gt;0,L72,""),""),IF(LEN(L72)&gt;0,L72,""))</f>
        <v/>
      </c>
      <c r="N72" s="151" t="str">
        <f ca="1">IF(AND(ListType="RANDOM",LEN(L72)&gt;0), RAND(),"")</f>
        <v/>
      </c>
      <c r="T72" s="148" t="str">
        <f t="shared" ref="T72:T135" si="5">IF(ROW(T72)-7&lt;$S$7,T71+1,"")</f>
        <v/>
      </c>
      <c r="U72" s="148" t="str">
        <f>IF(AND(DateCalculator!$D$13="Exclude",ISERROR(MATCH(T72,Holidays!$B$6:$B$15,0))=FALSE),"",T72)</f>
        <v/>
      </c>
      <c r="V72" s="148" t="str">
        <f>IFERROR(IF(OR(WEEKDAY(T72,1)=1,AND(WEEKDAY(T72,1)=7,DateCalculator!$D$14="Exclude")),"",T72),"")</f>
        <v/>
      </c>
      <c r="W72" s="148" t="str">
        <f t="shared" si="4"/>
        <v/>
      </c>
    </row>
    <row r="73" spans="8:23" x14ac:dyDescent="0.25">
      <c r="H73" s="148">
        <f t="shared" si="3"/>
        <v>45162</v>
      </c>
      <c r="I73" s="148">
        <f>IF(LEN(H73)&gt;0,IF(INDEX($D$7:$E$13,WEEKDAY(H73,2),2),IF($E$16=FALSE,
IF(
ISERROR(MATCH(H73,Holidays!$B$6:$B$105,0)),H73,""),H73),""),"")</f>
        <v>45162</v>
      </c>
      <c r="J73" s="154"/>
      <c r="L73" s="148"/>
      <c r="M73" s="148" t="str">
        <f>IF(AND(ListType="ORDERED",stepType="NUMBER OF DAYS"),IF(MOD(ROW(M73)-7,stepNumber)=0,IF(LEN(L73)&gt;0,L73,""),""),IF(LEN(L73)&gt;0,L73,""))</f>
        <v/>
      </c>
      <c r="N73" s="151" t="str">
        <f ca="1">IF(AND(ListType="RANDOM",LEN(L73)&gt;0), RAND(),"")</f>
        <v/>
      </c>
      <c r="T73" s="148" t="str">
        <f t="shared" si="5"/>
        <v/>
      </c>
      <c r="U73" s="148" t="str">
        <f>IF(AND(DateCalculator!$D$13="Exclude",ISERROR(MATCH(T73,Holidays!$B$6:$B$15,0))=FALSE),"",T73)</f>
        <v/>
      </c>
      <c r="V73" s="148" t="str">
        <f>IFERROR(IF(OR(WEEKDAY(T73,1)=1,AND(WEEKDAY(T73,1)=7,DateCalculator!$D$14="Exclude")),"",T73),"")</f>
        <v/>
      </c>
      <c r="W73" s="148" t="str">
        <f t="shared" si="4"/>
        <v/>
      </c>
    </row>
    <row r="74" spans="8:23" x14ac:dyDescent="0.25">
      <c r="H74" s="148">
        <f t="shared" si="3"/>
        <v>45163</v>
      </c>
      <c r="I74" s="148">
        <f>IF(LEN(H74)&gt;0,IF(INDEX($D$7:$E$13,WEEKDAY(H74,2),2),IF($E$16=FALSE,
IF(
ISERROR(MATCH(H74,Holidays!$B$6:$B$105,0)),H74,""),H74),""),"")</f>
        <v>45163</v>
      </c>
      <c r="J74" s="154"/>
      <c r="L74" s="148"/>
      <c r="M74" s="148" t="str">
        <f>IF(AND(ListType="ORDERED",stepType="NUMBER OF DAYS"),IF(MOD(ROW(M74)-7,stepNumber)=0,IF(LEN(L74)&gt;0,L74,""),""),IF(LEN(L74)&gt;0,L74,""))</f>
        <v/>
      </c>
      <c r="N74" s="151" t="str">
        <f ca="1">IF(AND(ListType="RANDOM",LEN(L74)&gt;0), RAND(),"")</f>
        <v/>
      </c>
      <c r="T74" s="148" t="str">
        <f t="shared" si="5"/>
        <v/>
      </c>
      <c r="U74" s="148" t="str">
        <f>IF(AND(DateCalculator!$D$13="Exclude",ISERROR(MATCH(T74,Holidays!$B$6:$B$15,0))=FALSE),"",T74)</f>
        <v/>
      </c>
      <c r="V74" s="148" t="str">
        <f>IFERROR(IF(OR(WEEKDAY(T74,1)=1,AND(WEEKDAY(T74,1)=7,DateCalculator!$D$14="Exclude")),"",T74),"")</f>
        <v/>
      </c>
      <c r="W74" s="148" t="str">
        <f t="shared" si="4"/>
        <v/>
      </c>
    </row>
    <row r="75" spans="8:23" x14ac:dyDescent="0.25">
      <c r="H75" s="148">
        <f t="shared" si="3"/>
        <v>45164</v>
      </c>
      <c r="I75" s="148" t="str">
        <f>IF(LEN(H75)&gt;0,IF(INDEX($D$7:$E$13,WEEKDAY(H75,2),2),IF($E$16=FALSE,
IF(
ISERROR(MATCH(H75,Holidays!$B$6:$B$105,0)),H75,""),H75),""),"")</f>
        <v/>
      </c>
      <c r="J75" s="154"/>
      <c r="L75" s="148"/>
      <c r="M75" s="148" t="str">
        <f>IF(AND(ListType="ORDERED",stepType="NUMBER OF DAYS"),IF(MOD(ROW(M75)-7,stepNumber)=0,IF(LEN(L75)&gt;0,L75,""),""),IF(LEN(L75)&gt;0,L75,""))</f>
        <v/>
      </c>
      <c r="N75" s="151" t="str">
        <f ca="1">IF(AND(ListType="RANDOM",LEN(L75)&gt;0), RAND(),"")</f>
        <v/>
      </c>
      <c r="T75" s="148" t="str">
        <f t="shared" si="5"/>
        <v/>
      </c>
      <c r="U75" s="148" t="str">
        <f>IF(AND(DateCalculator!$D$13="Exclude",ISERROR(MATCH(T75,Holidays!$B$6:$B$15,0))=FALSE),"",T75)</f>
        <v/>
      </c>
      <c r="V75" s="148" t="str">
        <f>IFERROR(IF(OR(WEEKDAY(T75,1)=1,AND(WEEKDAY(T75,1)=7,DateCalculator!$D$14="Exclude")),"",T75),"")</f>
        <v/>
      </c>
      <c r="W75" s="148" t="str">
        <f t="shared" si="4"/>
        <v/>
      </c>
    </row>
    <row r="76" spans="8:23" x14ac:dyDescent="0.25">
      <c r="H76" s="148">
        <f t="shared" si="3"/>
        <v>45165</v>
      </c>
      <c r="I76" s="148" t="str">
        <f>IF(LEN(H76)&gt;0,IF(INDEX($D$7:$E$13,WEEKDAY(H76,2),2),IF($E$16=FALSE,
IF(
ISERROR(MATCH(H76,Holidays!$B$6:$B$105,0)),H76,""),H76),""),"")</f>
        <v/>
      </c>
      <c r="J76" s="154"/>
      <c r="L76" s="148"/>
      <c r="M76" s="148" t="str">
        <f>IF(AND(ListType="ORDERED",stepType="NUMBER OF DAYS"),IF(MOD(ROW(M76)-7,stepNumber)=0,IF(LEN(L76)&gt;0,L76,""),""),IF(LEN(L76)&gt;0,L76,""))</f>
        <v/>
      </c>
      <c r="N76" s="151" t="str">
        <f ca="1">IF(AND(ListType="RANDOM",LEN(L76)&gt;0), RAND(),"")</f>
        <v/>
      </c>
      <c r="T76" s="148" t="str">
        <f t="shared" si="5"/>
        <v/>
      </c>
      <c r="U76" s="148" t="str">
        <f>IF(AND(DateCalculator!$D$13="Exclude",ISERROR(MATCH(T76,Holidays!$B$6:$B$15,0))=FALSE),"",T76)</f>
        <v/>
      </c>
      <c r="V76" s="148" t="str">
        <f>IFERROR(IF(OR(WEEKDAY(T76,1)=1,AND(WEEKDAY(T76,1)=7,DateCalculator!$D$14="Exclude")),"",T76),"")</f>
        <v/>
      </c>
      <c r="W76" s="148" t="str">
        <f t="shared" si="4"/>
        <v/>
      </c>
    </row>
    <row r="77" spans="8:23" x14ac:dyDescent="0.25">
      <c r="H77" s="148">
        <f t="shared" si="3"/>
        <v>45166</v>
      </c>
      <c r="I77" s="148">
        <f>IF(LEN(H77)&gt;0,IF(INDEX($D$7:$E$13,WEEKDAY(H77,2),2),IF($E$16=FALSE,
IF(
ISERROR(MATCH(H77,Holidays!$B$6:$B$105,0)),H77,""),H77),""),"")</f>
        <v>45166</v>
      </c>
      <c r="J77" s="154"/>
      <c r="L77" s="148"/>
      <c r="M77" s="148" t="str">
        <f>IF(AND(ListType="ORDERED",stepType="NUMBER OF DAYS"),IF(MOD(ROW(M77)-7,stepNumber)=0,IF(LEN(L77)&gt;0,L77,""),""),IF(LEN(L77)&gt;0,L77,""))</f>
        <v/>
      </c>
      <c r="N77" s="151" t="str">
        <f ca="1">IF(AND(ListType="RANDOM",LEN(L77)&gt;0), RAND(),"")</f>
        <v/>
      </c>
      <c r="T77" s="148" t="str">
        <f t="shared" si="5"/>
        <v/>
      </c>
      <c r="U77" s="148" t="str">
        <f>IF(AND(DateCalculator!$D$13="Exclude",ISERROR(MATCH(T77,Holidays!$B$6:$B$15,0))=FALSE),"",T77)</f>
        <v/>
      </c>
      <c r="V77" s="148" t="str">
        <f>IFERROR(IF(OR(WEEKDAY(T77,1)=1,AND(WEEKDAY(T77,1)=7,DateCalculator!$D$14="Exclude")),"",T77),"")</f>
        <v/>
      </c>
      <c r="W77" s="148" t="str">
        <f t="shared" si="4"/>
        <v/>
      </c>
    </row>
    <row r="78" spans="8:23" x14ac:dyDescent="0.25">
      <c r="H78" s="148">
        <f t="shared" si="3"/>
        <v>45167</v>
      </c>
      <c r="I78" s="148">
        <f>IF(LEN(H78)&gt;0,IF(INDEX($D$7:$E$13,WEEKDAY(H78,2),2),IF($E$16=FALSE,
IF(
ISERROR(MATCH(H78,Holidays!$B$6:$B$105,0)),H78,""),H78),""),"")</f>
        <v>45167</v>
      </c>
      <c r="J78" s="154"/>
      <c r="L78" s="148"/>
      <c r="M78" s="148" t="str">
        <f>IF(AND(ListType="ORDERED",stepType="NUMBER OF DAYS"),IF(MOD(ROW(M78)-7,stepNumber)=0,IF(LEN(L78)&gt;0,L78,""),""),IF(LEN(L78)&gt;0,L78,""))</f>
        <v/>
      </c>
      <c r="N78" s="151" t="str">
        <f ca="1">IF(AND(ListType="RANDOM",LEN(L78)&gt;0), RAND(),"")</f>
        <v/>
      </c>
      <c r="T78" s="148" t="str">
        <f t="shared" si="5"/>
        <v/>
      </c>
      <c r="U78" s="148" t="str">
        <f>IF(AND(DateCalculator!$D$13="Exclude",ISERROR(MATCH(T78,Holidays!$B$6:$B$15,0))=FALSE),"",T78)</f>
        <v/>
      </c>
      <c r="V78" s="148" t="str">
        <f>IFERROR(IF(OR(WEEKDAY(T78,1)=1,AND(WEEKDAY(T78,1)=7,DateCalculator!$D$14="Exclude")),"",T78),"")</f>
        <v/>
      </c>
      <c r="W78" s="148" t="str">
        <f t="shared" si="4"/>
        <v/>
      </c>
    </row>
    <row r="79" spans="8:23" x14ac:dyDescent="0.25">
      <c r="H79" s="148">
        <f t="shared" si="3"/>
        <v>45168</v>
      </c>
      <c r="I79" s="148">
        <f>IF(LEN(H79)&gt;0,IF(INDEX($D$7:$E$13,WEEKDAY(H79,2),2),IF($E$16=FALSE,
IF(
ISERROR(MATCH(H79,Holidays!$B$6:$B$105,0)),H79,""),H79),""),"")</f>
        <v>45168</v>
      </c>
      <c r="J79" s="154"/>
      <c r="L79" s="148"/>
      <c r="M79" s="148" t="str">
        <f>IF(AND(ListType="ORDERED",stepType="NUMBER OF DAYS"),IF(MOD(ROW(M79)-7,stepNumber)=0,IF(LEN(L79)&gt;0,L79,""),""),IF(LEN(L79)&gt;0,L79,""))</f>
        <v/>
      </c>
      <c r="N79" s="151" t="str">
        <f ca="1">IF(AND(ListType="RANDOM",LEN(L79)&gt;0), RAND(),"")</f>
        <v/>
      </c>
      <c r="T79" s="148" t="str">
        <f t="shared" si="5"/>
        <v/>
      </c>
      <c r="U79" s="148" t="str">
        <f>IF(AND(DateCalculator!$D$13="Exclude",ISERROR(MATCH(T79,Holidays!$B$6:$B$15,0))=FALSE),"",T79)</f>
        <v/>
      </c>
      <c r="V79" s="148" t="str">
        <f>IFERROR(IF(OR(WEEKDAY(T79,1)=1,AND(WEEKDAY(T79,1)=7,DateCalculator!$D$14="Exclude")),"",T79),"")</f>
        <v/>
      </c>
      <c r="W79" s="148" t="str">
        <f t="shared" si="4"/>
        <v/>
      </c>
    </row>
    <row r="80" spans="8:23" x14ac:dyDescent="0.25">
      <c r="H80" s="148">
        <f t="shared" si="3"/>
        <v>45169</v>
      </c>
      <c r="I80" s="148">
        <f>IF(LEN(H80)&gt;0,IF(INDEX($D$7:$E$13,WEEKDAY(H80,2),2),IF($E$16=FALSE,
IF(
ISERROR(MATCH(H80,Holidays!$B$6:$B$105,0)),H80,""),H80),""),"")</f>
        <v>45169</v>
      </c>
      <c r="J80" s="154"/>
      <c r="L80" s="148"/>
      <c r="M80" s="148" t="str">
        <f>IF(AND(ListType="ORDERED",stepType="NUMBER OF DAYS"),IF(MOD(ROW(M80)-7,stepNumber)=0,IF(LEN(L80)&gt;0,L80,""),""),IF(LEN(L80)&gt;0,L80,""))</f>
        <v/>
      </c>
      <c r="N80" s="151" t="str">
        <f ca="1">IF(AND(ListType="RANDOM",LEN(L80)&gt;0), RAND(),"")</f>
        <v/>
      </c>
      <c r="T80" s="148" t="str">
        <f t="shared" si="5"/>
        <v/>
      </c>
      <c r="U80" s="148" t="str">
        <f>IF(AND(DateCalculator!$D$13="Exclude",ISERROR(MATCH(T80,Holidays!$B$6:$B$15,0))=FALSE),"",T80)</f>
        <v/>
      </c>
      <c r="V80" s="148" t="str">
        <f>IFERROR(IF(OR(WEEKDAY(T80,1)=1,AND(WEEKDAY(T80,1)=7,DateCalculator!$D$14="Exclude")),"",T80),"")</f>
        <v/>
      </c>
      <c r="W80" s="148" t="str">
        <f t="shared" si="4"/>
        <v/>
      </c>
    </row>
    <row r="81" spans="8:23" x14ac:dyDescent="0.25">
      <c r="H81" s="148">
        <f t="shared" si="3"/>
        <v>45170</v>
      </c>
      <c r="I81" s="148">
        <f>IF(LEN(H81)&gt;0,IF(INDEX($D$7:$E$13,WEEKDAY(H81,2),2),IF($E$16=FALSE,
IF(
ISERROR(MATCH(H81,Holidays!$B$6:$B$105,0)),H81,""),H81),""),"")</f>
        <v>45170</v>
      </c>
      <c r="J81" s="154"/>
      <c r="L81" s="148"/>
      <c r="M81" s="148" t="str">
        <f>IF(AND(ListType="ORDERED",stepType="NUMBER OF DAYS"),IF(MOD(ROW(M81)-7,stepNumber)=0,IF(LEN(L81)&gt;0,L81,""),""),IF(LEN(L81)&gt;0,L81,""))</f>
        <v/>
      </c>
      <c r="N81" s="151" t="str">
        <f ca="1">IF(AND(ListType="RANDOM",LEN(L81)&gt;0), RAND(),"")</f>
        <v/>
      </c>
      <c r="T81" s="148" t="str">
        <f t="shared" si="5"/>
        <v/>
      </c>
      <c r="U81" s="148" t="str">
        <f>IF(AND(DateCalculator!$D$13="Exclude",ISERROR(MATCH(T81,Holidays!$B$6:$B$15,0))=FALSE),"",T81)</f>
        <v/>
      </c>
      <c r="V81" s="148" t="str">
        <f>IFERROR(IF(OR(WEEKDAY(T81,1)=1,AND(WEEKDAY(T81,1)=7,DateCalculator!$D$14="Exclude")),"",T81),"")</f>
        <v/>
      </c>
      <c r="W81" s="148" t="str">
        <f t="shared" si="4"/>
        <v/>
      </c>
    </row>
    <row r="82" spans="8:23" x14ac:dyDescent="0.25">
      <c r="H82" s="148">
        <f t="shared" si="3"/>
        <v>45171</v>
      </c>
      <c r="I82" s="148" t="str">
        <f>IF(LEN(H82)&gt;0,IF(INDEX($D$7:$E$13,WEEKDAY(H82,2),2),IF($E$16=FALSE,
IF(
ISERROR(MATCH(H82,Holidays!$B$6:$B$105,0)),H82,""),H82),""),"")</f>
        <v/>
      </c>
      <c r="J82" s="154"/>
      <c r="L82" s="148"/>
      <c r="M82" s="148" t="str">
        <f>IF(AND(ListType="ORDERED",stepType="NUMBER OF DAYS"),IF(MOD(ROW(M82)-7,stepNumber)=0,IF(LEN(L82)&gt;0,L82,""),""),IF(LEN(L82)&gt;0,L82,""))</f>
        <v/>
      </c>
      <c r="N82" s="151" t="str">
        <f ca="1">IF(AND(ListType="RANDOM",LEN(L82)&gt;0), RAND(),"")</f>
        <v/>
      </c>
      <c r="T82" s="148" t="str">
        <f t="shared" si="5"/>
        <v/>
      </c>
      <c r="U82" s="148" t="str">
        <f>IF(AND(DateCalculator!$D$13="Exclude",ISERROR(MATCH(T82,Holidays!$B$6:$B$15,0))=FALSE),"",T82)</f>
        <v/>
      </c>
      <c r="V82" s="148" t="str">
        <f>IFERROR(IF(OR(WEEKDAY(T82,1)=1,AND(WEEKDAY(T82,1)=7,DateCalculator!$D$14="Exclude")),"",T82),"")</f>
        <v/>
      </c>
      <c r="W82" s="148" t="str">
        <f t="shared" si="4"/>
        <v/>
      </c>
    </row>
    <row r="83" spans="8:23" x14ac:dyDescent="0.25">
      <c r="H83" s="148">
        <f t="shared" si="3"/>
        <v>45172</v>
      </c>
      <c r="I83" s="148" t="str">
        <f>IF(LEN(H83)&gt;0,IF(INDEX($D$7:$E$13,WEEKDAY(H83,2),2),IF($E$16=FALSE,
IF(
ISERROR(MATCH(H83,Holidays!$B$6:$B$105,0)),H83,""),H83),""),"")</f>
        <v/>
      </c>
      <c r="J83" s="154"/>
      <c r="L83" s="148"/>
      <c r="M83" s="148" t="str">
        <f>IF(AND(ListType="ORDERED",stepType="NUMBER OF DAYS"),IF(MOD(ROW(M83)-7,stepNumber)=0,IF(LEN(L83)&gt;0,L83,""),""),IF(LEN(L83)&gt;0,L83,""))</f>
        <v/>
      </c>
      <c r="N83" s="151" t="str">
        <f ca="1">IF(AND(ListType="RANDOM",LEN(L83)&gt;0), RAND(),"")</f>
        <v/>
      </c>
      <c r="T83" s="148" t="str">
        <f t="shared" si="5"/>
        <v/>
      </c>
      <c r="U83" s="148" t="str">
        <f>IF(AND(DateCalculator!$D$13="Exclude",ISERROR(MATCH(T83,Holidays!$B$6:$B$15,0))=FALSE),"",T83)</f>
        <v/>
      </c>
      <c r="V83" s="148" t="str">
        <f>IFERROR(IF(OR(WEEKDAY(T83,1)=1,AND(WEEKDAY(T83,1)=7,DateCalculator!$D$14="Exclude")),"",T83),"")</f>
        <v/>
      </c>
      <c r="W83" s="148" t="str">
        <f t="shared" si="4"/>
        <v/>
      </c>
    </row>
    <row r="84" spans="8:23" x14ac:dyDescent="0.25">
      <c r="H84" s="148">
        <f t="shared" si="3"/>
        <v>45173</v>
      </c>
      <c r="I84" s="148">
        <f>IF(LEN(H84)&gt;0,IF(INDEX($D$7:$E$13,WEEKDAY(H84,2),2),IF($E$16=FALSE,
IF(
ISERROR(MATCH(H84,Holidays!$B$6:$B$105,0)),H84,""),H84),""),"")</f>
        <v>45173</v>
      </c>
      <c r="J84" s="154"/>
      <c r="L84" s="148"/>
      <c r="M84" s="148" t="str">
        <f>IF(AND(ListType="ORDERED",stepType="NUMBER OF DAYS"),IF(MOD(ROW(M84)-7,stepNumber)=0,IF(LEN(L84)&gt;0,L84,""),""),IF(LEN(L84)&gt;0,L84,""))</f>
        <v/>
      </c>
      <c r="N84" s="151" t="str">
        <f ca="1">IF(AND(ListType="RANDOM",LEN(L84)&gt;0), RAND(),"")</f>
        <v/>
      </c>
      <c r="T84" s="148" t="str">
        <f t="shared" si="5"/>
        <v/>
      </c>
      <c r="U84" s="148" t="str">
        <f>IF(AND(DateCalculator!$D$13="Exclude",ISERROR(MATCH(T84,Holidays!$B$6:$B$15,0))=FALSE),"",T84)</f>
        <v/>
      </c>
      <c r="V84" s="148" t="str">
        <f>IFERROR(IF(OR(WEEKDAY(T84,1)=1,AND(WEEKDAY(T84,1)=7,DateCalculator!$D$14="Exclude")),"",T84),"")</f>
        <v/>
      </c>
      <c r="W84" s="148" t="str">
        <f t="shared" si="4"/>
        <v/>
      </c>
    </row>
    <row r="85" spans="8:23" x14ac:dyDescent="0.25">
      <c r="H85" s="148">
        <f t="shared" si="3"/>
        <v>45174</v>
      </c>
      <c r="I85" s="148">
        <f>IF(LEN(H85)&gt;0,IF(INDEX($D$7:$E$13,WEEKDAY(H85,2),2),IF($E$16=FALSE,
IF(
ISERROR(MATCH(H85,Holidays!$B$6:$B$105,0)),H85,""),H85),""),"")</f>
        <v>45174</v>
      </c>
      <c r="J85" s="154"/>
      <c r="L85" s="148"/>
      <c r="M85" s="148" t="str">
        <f>IF(AND(ListType="ORDERED",stepType="NUMBER OF DAYS"),IF(MOD(ROW(M85)-7,stepNumber)=0,IF(LEN(L85)&gt;0,L85,""),""),IF(LEN(L85)&gt;0,L85,""))</f>
        <v/>
      </c>
      <c r="N85" s="151" t="str">
        <f ca="1">IF(AND(ListType="RANDOM",LEN(L85)&gt;0), RAND(),"")</f>
        <v/>
      </c>
      <c r="T85" s="148" t="str">
        <f t="shared" si="5"/>
        <v/>
      </c>
      <c r="U85" s="148" t="str">
        <f>IF(AND(DateCalculator!$D$13="Exclude",ISERROR(MATCH(T85,Holidays!$B$6:$B$15,0))=FALSE),"",T85)</f>
        <v/>
      </c>
      <c r="V85" s="148" t="str">
        <f>IFERROR(IF(OR(WEEKDAY(T85,1)=1,AND(WEEKDAY(T85,1)=7,DateCalculator!$D$14="Exclude")),"",T85),"")</f>
        <v/>
      </c>
      <c r="W85" s="148" t="str">
        <f t="shared" si="4"/>
        <v/>
      </c>
    </row>
    <row r="86" spans="8:23" x14ac:dyDescent="0.25">
      <c r="H86" s="148">
        <f t="shared" si="3"/>
        <v>45175</v>
      </c>
      <c r="I86" s="148">
        <f>IF(LEN(H86)&gt;0,IF(INDEX($D$7:$E$13,WEEKDAY(H86,2),2),IF($E$16=FALSE,
IF(
ISERROR(MATCH(H86,Holidays!$B$6:$B$105,0)),H86,""),H86),""),"")</f>
        <v>45175</v>
      </c>
      <c r="J86" s="154"/>
      <c r="L86" s="148"/>
      <c r="M86" s="148" t="str">
        <f>IF(AND(ListType="ORDERED",stepType="NUMBER OF DAYS"),IF(MOD(ROW(M86)-7,stepNumber)=0,IF(LEN(L86)&gt;0,L86,""),""),IF(LEN(L86)&gt;0,L86,""))</f>
        <v/>
      </c>
      <c r="N86" s="151" t="str">
        <f ca="1">IF(AND(ListType="RANDOM",LEN(L86)&gt;0), RAND(),"")</f>
        <v/>
      </c>
      <c r="T86" s="148" t="str">
        <f t="shared" si="5"/>
        <v/>
      </c>
      <c r="U86" s="148" t="str">
        <f>IF(AND(DateCalculator!$D$13="Exclude",ISERROR(MATCH(T86,Holidays!$B$6:$B$15,0))=FALSE),"",T86)</f>
        <v/>
      </c>
      <c r="V86" s="148" t="str">
        <f>IFERROR(IF(OR(WEEKDAY(T86,1)=1,AND(WEEKDAY(T86,1)=7,DateCalculator!$D$14="Exclude")),"",T86),"")</f>
        <v/>
      </c>
      <c r="W86" s="148" t="str">
        <f t="shared" si="4"/>
        <v/>
      </c>
    </row>
    <row r="87" spans="8:23" x14ac:dyDescent="0.25">
      <c r="H87" s="148">
        <f t="shared" si="3"/>
        <v>45176</v>
      </c>
      <c r="I87" s="148" t="str">
        <f>IF(LEN(H87)&gt;0,IF(INDEX($D$7:$E$13,WEEKDAY(H87,2),2),IF($E$16=FALSE,
IF(
ISERROR(MATCH(H87,Holidays!$B$6:$B$105,0)),H87,""),H87),""),"")</f>
        <v/>
      </c>
      <c r="J87" s="154"/>
      <c r="L87" s="148"/>
      <c r="M87" s="148" t="str">
        <f>IF(AND(ListType="ORDERED",stepType="NUMBER OF DAYS"),IF(MOD(ROW(M87)-7,stepNumber)=0,IF(LEN(L87)&gt;0,L87,""),""),IF(LEN(L87)&gt;0,L87,""))</f>
        <v/>
      </c>
      <c r="N87" s="151" t="str">
        <f ca="1">IF(AND(ListType="RANDOM",LEN(L87)&gt;0), RAND(),"")</f>
        <v/>
      </c>
      <c r="T87" s="148" t="str">
        <f t="shared" si="5"/>
        <v/>
      </c>
      <c r="U87" s="148" t="str">
        <f>IF(AND(DateCalculator!$D$13="Exclude",ISERROR(MATCH(T87,Holidays!$B$6:$B$15,0))=FALSE),"",T87)</f>
        <v/>
      </c>
      <c r="V87" s="148" t="str">
        <f>IFERROR(IF(OR(WEEKDAY(T87,1)=1,AND(WEEKDAY(T87,1)=7,DateCalculator!$D$14="Exclude")),"",T87),"")</f>
        <v/>
      </c>
      <c r="W87" s="148" t="str">
        <f t="shared" si="4"/>
        <v/>
      </c>
    </row>
    <row r="88" spans="8:23" x14ac:dyDescent="0.25">
      <c r="H88" s="148">
        <f t="shared" si="3"/>
        <v>45177</v>
      </c>
      <c r="I88" s="148">
        <f>IF(LEN(H88)&gt;0,IF(INDEX($D$7:$E$13,WEEKDAY(H88,2),2),IF($E$16=FALSE,
IF(
ISERROR(MATCH(H88,Holidays!$B$6:$B$105,0)),H88,""),H88),""),"")</f>
        <v>45177</v>
      </c>
      <c r="J88" s="154"/>
      <c r="L88" s="148"/>
      <c r="M88" s="148" t="str">
        <f>IF(AND(ListType="ORDERED",stepType="NUMBER OF DAYS"),IF(MOD(ROW(M88)-7,stepNumber)=0,IF(LEN(L88)&gt;0,L88,""),""),IF(LEN(L88)&gt;0,L88,""))</f>
        <v/>
      </c>
      <c r="N88" s="151" t="str">
        <f ca="1">IF(AND(ListType="RANDOM",LEN(L88)&gt;0), RAND(),"")</f>
        <v/>
      </c>
      <c r="T88" s="148" t="str">
        <f t="shared" si="5"/>
        <v/>
      </c>
      <c r="U88" s="148" t="str">
        <f>IF(AND(DateCalculator!$D$13="Exclude",ISERROR(MATCH(T88,Holidays!$B$6:$B$15,0))=FALSE),"",T88)</f>
        <v/>
      </c>
      <c r="V88" s="148" t="str">
        <f>IFERROR(IF(OR(WEEKDAY(T88,1)=1,AND(WEEKDAY(T88,1)=7,DateCalculator!$D$14="Exclude")),"",T88),"")</f>
        <v/>
      </c>
      <c r="W88" s="148" t="str">
        <f t="shared" si="4"/>
        <v/>
      </c>
    </row>
    <row r="89" spans="8:23" x14ac:dyDescent="0.25">
      <c r="H89" s="148">
        <f t="shared" si="3"/>
        <v>45178</v>
      </c>
      <c r="I89" s="148" t="str">
        <f>IF(LEN(H89)&gt;0,IF(INDEX($D$7:$E$13,WEEKDAY(H89,2),2),IF($E$16=FALSE,
IF(
ISERROR(MATCH(H89,Holidays!$B$6:$B$105,0)),H89,""),H89),""),"")</f>
        <v/>
      </c>
      <c r="J89" s="154"/>
      <c r="L89" s="148"/>
      <c r="M89" s="148" t="str">
        <f>IF(AND(ListType="ORDERED",stepType="NUMBER OF DAYS"),IF(MOD(ROW(M89)-7,stepNumber)=0,IF(LEN(L89)&gt;0,L89,""),""),IF(LEN(L89)&gt;0,L89,""))</f>
        <v/>
      </c>
      <c r="N89" s="151" t="str">
        <f ca="1">IF(AND(ListType="RANDOM",LEN(L89)&gt;0), RAND(),"")</f>
        <v/>
      </c>
      <c r="T89" s="148" t="str">
        <f t="shared" si="5"/>
        <v/>
      </c>
      <c r="U89" s="148" t="str">
        <f>IF(AND(DateCalculator!$D$13="Exclude",ISERROR(MATCH(T89,Holidays!$B$6:$B$15,0))=FALSE),"",T89)</f>
        <v/>
      </c>
      <c r="V89" s="148" t="str">
        <f>IFERROR(IF(OR(WEEKDAY(T89,1)=1,AND(WEEKDAY(T89,1)=7,DateCalculator!$D$14="Exclude")),"",T89),"")</f>
        <v/>
      </c>
      <c r="W89" s="148" t="str">
        <f t="shared" si="4"/>
        <v/>
      </c>
    </row>
    <row r="90" spans="8:23" x14ac:dyDescent="0.25">
      <c r="H90" s="148">
        <f t="shared" si="3"/>
        <v>45179</v>
      </c>
      <c r="I90" s="148" t="str">
        <f>IF(LEN(H90)&gt;0,IF(INDEX($D$7:$E$13,WEEKDAY(H90,2),2),IF($E$16=FALSE,
IF(
ISERROR(MATCH(H90,Holidays!$B$6:$B$105,0)),H90,""),H90),""),"")</f>
        <v/>
      </c>
      <c r="J90" s="154"/>
      <c r="L90" s="148"/>
      <c r="M90" s="148" t="str">
        <f>IF(AND(ListType="ORDERED",stepType="NUMBER OF DAYS"),IF(MOD(ROW(M90)-7,stepNumber)=0,IF(LEN(L90)&gt;0,L90,""),""),IF(LEN(L90)&gt;0,L90,""))</f>
        <v/>
      </c>
      <c r="N90" s="151" t="str">
        <f ca="1">IF(AND(ListType="RANDOM",LEN(L90)&gt;0), RAND(),"")</f>
        <v/>
      </c>
      <c r="T90" s="148" t="str">
        <f t="shared" si="5"/>
        <v/>
      </c>
      <c r="U90" s="148" t="str">
        <f>IF(AND(DateCalculator!$D$13="Exclude",ISERROR(MATCH(T90,Holidays!$B$6:$B$15,0))=FALSE),"",T90)</f>
        <v/>
      </c>
      <c r="V90" s="148" t="str">
        <f>IFERROR(IF(OR(WEEKDAY(T90,1)=1,AND(WEEKDAY(T90,1)=7,DateCalculator!$D$14="Exclude")),"",T90),"")</f>
        <v/>
      </c>
      <c r="W90" s="148" t="str">
        <f t="shared" si="4"/>
        <v/>
      </c>
    </row>
    <row r="91" spans="8:23" x14ac:dyDescent="0.25">
      <c r="H91" s="148">
        <f t="shared" ref="H91:H154" si="6">IF(ROW(H91)-7&lt;$G$7,H90+1,"")</f>
        <v>45180</v>
      </c>
      <c r="I91" s="148">
        <f>IF(LEN(H91)&gt;0,IF(INDEX($D$7:$E$13,WEEKDAY(H91,2),2),IF($E$16=FALSE,
IF(
ISERROR(MATCH(H91,Holidays!$B$6:$B$105,0)),H91,""),H91),""),"")</f>
        <v>45180</v>
      </c>
      <c r="J91" s="154"/>
      <c r="L91" s="148"/>
      <c r="M91" s="148" t="str">
        <f>IF(AND(ListType="ORDERED",stepType="NUMBER OF DAYS"),IF(MOD(ROW(M91)-7,stepNumber)=0,IF(LEN(L91)&gt;0,L91,""),""),IF(LEN(L91)&gt;0,L91,""))</f>
        <v/>
      </c>
      <c r="N91" s="151" t="str">
        <f ca="1">IF(AND(ListType="RANDOM",LEN(L91)&gt;0), RAND(),"")</f>
        <v/>
      </c>
      <c r="T91" s="148" t="str">
        <f t="shared" si="5"/>
        <v/>
      </c>
      <c r="U91" s="148" t="str">
        <f>IF(AND(DateCalculator!$D$13="Exclude",ISERROR(MATCH(T91,Holidays!$B$6:$B$15,0))=FALSE),"",T91)</f>
        <v/>
      </c>
      <c r="V91" s="148" t="str">
        <f>IFERROR(IF(OR(WEEKDAY(T91,1)=1,AND(WEEKDAY(T91,1)=7,DateCalculator!$D$14="Exclude")),"",T91),"")</f>
        <v/>
      </c>
      <c r="W91" s="148" t="str">
        <f t="shared" si="4"/>
        <v/>
      </c>
    </row>
    <row r="92" spans="8:23" x14ac:dyDescent="0.25">
      <c r="H92" s="148">
        <f t="shared" si="6"/>
        <v>45181</v>
      </c>
      <c r="I92" s="148">
        <f>IF(LEN(H92)&gt;0,IF(INDEX($D$7:$E$13,WEEKDAY(H92,2),2),IF($E$16=FALSE,
IF(
ISERROR(MATCH(H92,Holidays!$B$6:$B$105,0)),H92,""),H92),""),"")</f>
        <v>45181</v>
      </c>
      <c r="J92" s="154"/>
      <c r="L92" s="148"/>
      <c r="M92" s="148" t="str">
        <f>IF(AND(ListType="ORDERED",stepType="NUMBER OF DAYS"),IF(MOD(ROW(M92)-7,stepNumber)=0,IF(LEN(L92)&gt;0,L92,""),""),IF(LEN(L92)&gt;0,L92,""))</f>
        <v/>
      </c>
      <c r="N92" s="151" t="str">
        <f ca="1">IF(AND(ListType="RANDOM",LEN(L92)&gt;0), RAND(),"")</f>
        <v/>
      </c>
      <c r="T92" s="148" t="str">
        <f t="shared" si="5"/>
        <v/>
      </c>
      <c r="U92" s="148" t="str">
        <f>IF(AND(DateCalculator!$D$13="Exclude",ISERROR(MATCH(T92,Holidays!$B$6:$B$15,0))=FALSE),"",T92)</f>
        <v/>
      </c>
      <c r="V92" s="148" t="str">
        <f>IFERROR(IF(OR(WEEKDAY(T92,1)=1,AND(WEEKDAY(T92,1)=7,DateCalculator!$D$14="Exclude")),"",T92),"")</f>
        <v/>
      </c>
      <c r="W92" s="148" t="str">
        <f t="shared" si="4"/>
        <v/>
      </c>
    </row>
    <row r="93" spans="8:23" x14ac:dyDescent="0.25">
      <c r="H93" s="148">
        <f t="shared" si="6"/>
        <v>45182</v>
      </c>
      <c r="I93" s="148">
        <f>IF(LEN(H93)&gt;0,IF(INDEX($D$7:$E$13,WEEKDAY(H93,2),2),IF($E$16=FALSE,
IF(
ISERROR(MATCH(H93,Holidays!$B$6:$B$105,0)),H93,""),H93),""),"")</f>
        <v>45182</v>
      </c>
      <c r="J93" s="154"/>
      <c r="L93" s="148"/>
      <c r="M93" s="148" t="str">
        <f>IF(AND(ListType="ORDERED",stepType="NUMBER OF DAYS"),IF(MOD(ROW(M93)-7,stepNumber)=0,IF(LEN(L93)&gt;0,L93,""),""),IF(LEN(L93)&gt;0,L93,""))</f>
        <v/>
      </c>
      <c r="N93" s="151" t="str">
        <f ca="1">IF(AND(ListType="RANDOM",LEN(L93)&gt;0), RAND(),"")</f>
        <v/>
      </c>
      <c r="T93" s="148" t="str">
        <f t="shared" si="5"/>
        <v/>
      </c>
      <c r="U93" s="148" t="str">
        <f>IF(AND(DateCalculator!$D$13="Exclude",ISERROR(MATCH(T93,Holidays!$B$6:$B$15,0))=FALSE),"",T93)</f>
        <v/>
      </c>
      <c r="V93" s="148" t="str">
        <f>IFERROR(IF(OR(WEEKDAY(T93,1)=1,AND(WEEKDAY(T93,1)=7,DateCalculator!$D$14="Exclude")),"",T93),"")</f>
        <v/>
      </c>
      <c r="W93" s="148" t="str">
        <f t="shared" si="4"/>
        <v/>
      </c>
    </row>
    <row r="94" spans="8:23" x14ac:dyDescent="0.25">
      <c r="H94" s="148">
        <f t="shared" si="6"/>
        <v>45183</v>
      </c>
      <c r="I94" s="148">
        <f>IF(LEN(H94)&gt;0,IF(INDEX($D$7:$E$13,WEEKDAY(H94,2),2),IF($E$16=FALSE,
IF(
ISERROR(MATCH(H94,Holidays!$B$6:$B$105,0)),H94,""),H94),""),"")</f>
        <v>45183</v>
      </c>
      <c r="J94" s="154"/>
      <c r="L94" s="148"/>
      <c r="M94" s="148" t="str">
        <f>IF(AND(ListType="ORDERED",stepType="NUMBER OF DAYS"),IF(MOD(ROW(M94)-7,stepNumber)=0,IF(LEN(L94)&gt;0,L94,""),""),IF(LEN(L94)&gt;0,L94,""))</f>
        <v/>
      </c>
      <c r="N94" s="151" t="str">
        <f ca="1">IF(AND(ListType="RANDOM",LEN(L94)&gt;0), RAND(),"")</f>
        <v/>
      </c>
      <c r="T94" s="148" t="str">
        <f t="shared" si="5"/>
        <v/>
      </c>
      <c r="U94" s="148" t="str">
        <f>IF(AND(DateCalculator!$D$13="Exclude",ISERROR(MATCH(T94,Holidays!$B$6:$B$15,0))=FALSE),"",T94)</f>
        <v/>
      </c>
      <c r="V94" s="148" t="str">
        <f>IFERROR(IF(OR(WEEKDAY(T94,1)=1,AND(WEEKDAY(T94,1)=7,DateCalculator!$D$14="Exclude")),"",T94),"")</f>
        <v/>
      </c>
      <c r="W94" s="148" t="str">
        <f t="shared" si="4"/>
        <v/>
      </c>
    </row>
    <row r="95" spans="8:23" x14ac:dyDescent="0.25">
      <c r="H95" s="148">
        <f t="shared" si="6"/>
        <v>45184</v>
      </c>
      <c r="I95" s="148">
        <f>IF(LEN(H95)&gt;0,IF(INDEX($D$7:$E$13,WEEKDAY(H95,2),2),IF($E$16=FALSE,
IF(
ISERROR(MATCH(H95,Holidays!$B$6:$B$105,0)),H95,""),H95),""),"")</f>
        <v>45184</v>
      </c>
      <c r="J95" s="154"/>
      <c r="L95" s="148"/>
      <c r="M95" s="148" t="str">
        <f>IF(AND(ListType="ORDERED",stepType="NUMBER OF DAYS"),IF(MOD(ROW(M95)-7,stepNumber)=0,IF(LEN(L95)&gt;0,L95,""),""),IF(LEN(L95)&gt;0,L95,""))</f>
        <v/>
      </c>
      <c r="N95" s="151" t="str">
        <f ca="1">IF(AND(ListType="RANDOM",LEN(L95)&gt;0), RAND(),"")</f>
        <v/>
      </c>
      <c r="T95" s="148" t="str">
        <f t="shared" si="5"/>
        <v/>
      </c>
      <c r="U95" s="148" t="str">
        <f>IF(AND(DateCalculator!$D$13="Exclude",ISERROR(MATCH(T95,Holidays!$B$6:$B$15,0))=FALSE),"",T95)</f>
        <v/>
      </c>
      <c r="V95" s="148" t="str">
        <f>IFERROR(IF(OR(WEEKDAY(T95,1)=1,AND(WEEKDAY(T95,1)=7,DateCalculator!$D$14="Exclude")),"",T95),"")</f>
        <v/>
      </c>
      <c r="W95" s="148" t="str">
        <f t="shared" si="4"/>
        <v/>
      </c>
    </row>
    <row r="96" spans="8:23" x14ac:dyDescent="0.25">
      <c r="H96" s="148">
        <f t="shared" si="6"/>
        <v>45185</v>
      </c>
      <c r="I96" s="148" t="str">
        <f>IF(LEN(H96)&gt;0,IF(INDEX($D$7:$E$13,WEEKDAY(H96,2),2),IF($E$16=FALSE,
IF(
ISERROR(MATCH(H96,Holidays!$B$6:$B$105,0)),H96,""),H96),""),"")</f>
        <v/>
      </c>
      <c r="J96" s="154"/>
      <c r="L96" s="148"/>
      <c r="M96" s="148" t="str">
        <f>IF(AND(ListType="ORDERED",stepType="NUMBER OF DAYS"),IF(MOD(ROW(M96)-7,stepNumber)=0,IF(LEN(L96)&gt;0,L96,""),""),IF(LEN(L96)&gt;0,L96,""))</f>
        <v/>
      </c>
      <c r="N96" s="151" t="str">
        <f ca="1">IF(AND(ListType="RANDOM",LEN(L96)&gt;0), RAND(),"")</f>
        <v/>
      </c>
      <c r="T96" s="148" t="str">
        <f t="shared" si="5"/>
        <v/>
      </c>
      <c r="U96" s="148" t="str">
        <f>IF(AND(DateCalculator!$D$13="Exclude",ISERROR(MATCH(T96,Holidays!$B$6:$B$15,0))=FALSE),"",T96)</f>
        <v/>
      </c>
      <c r="V96" s="148" t="str">
        <f>IFERROR(IF(OR(WEEKDAY(T96,1)=1,AND(WEEKDAY(T96,1)=7,DateCalculator!$D$14="Exclude")),"",T96),"")</f>
        <v/>
      </c>
      <c r="W96" s="148" t="str">
        <f t="shared" si="4"/>
        <v/>
      </c>
    </row>
    <row r="97" spans="8:23" x14ac:dyDescent="0.25">
      <c r="H97" s="148">
        <f t="shared" si="6"/>
        <v>45186</v>
      </c>
      <c r="I97" s="148" t="str">
        <f>IF(LEN(H97)&gt;0,IF(INDEX($D$7:$E$13,WEEKDAY(H97,2),2),IF($E$16=FALSE,
IF(
ISERROR(MATCH(H97,Holidays!$B$6:$B$105,0)),H97,""),H97),""),"")</f>
        <v/>
      </c>
      <c r="J97" s="154"/>
      <c r="L97" s="148"/>
      <c r="M97" s="148" t="str">
        <f>IF(AND(ListType="ORDERED",stepType="NUMBER OF DAYS"),IF(MOD(ROW(M97)-7,stepNumber)=0,IF(LEN(L97)&gt;0,L97,""),""),IF(LEN(L97)&gt;0,L97,""))</f>
        <v/>
      </c>
      <c r="N97" s="151" t="str">
        <f ca="1">IF(AND(ListType="RANDOM",LEN(L97)&gt;0), RAND(),"")</f>
        <v/>
      </c>
      <c r="T97" s="148" t="str">
        <f t="shared" si="5"/>
        <v/>
      </c>
      <c r="U97" s="148" t="str">
        <f>IF(AND(DateCalculator!$D$13="Exclude",ISERROR(MATCH(T97,Holidays!$B$6:$B$15,0))=FALSE),"",T97)</f>
        <v/>
      </c>
      <c r="V97" s="148" t="str">
        <f>IFERROR(IF(OR(WEEKDAY(T97,1)=1,AND(WEEKDAY(T97,1)=7,DateCalculator!$D$14="Exclude")),"",T97),"")</f>
        <v/>
      </c>
      <c r="W97" s="148" t="str">
        <f t="shared" si="4"/>
        <v/>
      </c>
    </row>
    <row r="98" spans="8:23" x14ac:dyDescent="0.25">
      <c r="H98" s="148">
        <f t="shared" si="6"/>
        <v>45187</v>
      </c>
      <c r="I98" s="148">
        <f>IF(LEN(H98)&gt;0,IF(INDEX($D$7:$E$13,WEEKDAY(H98,2),2),IF($E$16=FALSE,
IF(
ISERROR(MATCH(H98,Holidays!$B$6:$B$105,0)),H98,""),H98),""),"")</f>
        <v>45187</v>
      </c>
      <c r="J98" s="154"/>
      <c r="L98" s="148"/>
      <c r="M98" s="148" t="str">
        <f>IF(AND(ListType="ORDERED",stepType="NUMBER OF DAYS"),IF(MOD(ROW(M98)-7,stepNumber)=0,IF(LEN(L98)&gt;0,L98,""),""),IF(LEN(L98)&gt;0,L98,""))</f>
        <v/>
      </c>
      <c r="N98" s="151" t="str">
        <f ca="1">IF(AND(ListType="RANDOM",LEN(L98)&gt;0), RAND(),"")</f>
        <v/>
      </c>
      <c r="T98" s="148" t="str">
        <f t="shared" si="5"/>
        <v/>
      </c>
      <c r="U98" s="148" t="str">
        <f>IF(AND(DateCalculator!$D$13="Exclude",ISERROR(MATCH(T98,Holidays!$B$6:$B$15,0))=FALSE),"",T98)</f>
        <v/>
      </c>
      <c r="V98" s="148" t="str">
        <f>IFERROR(IF(OR(WEEKDAY(T98,1)=1,AND(WEEKDAY(T98,1)=7,DateCalculator!$D$14="Exclude")),"",T98),"")</f>
        <v/>
      </c>
      <c r="W98" s="148" t="str">
        <f t="shared" si="4"/>
        <v/>
      </c>
    </row>
    <row r="99" spans="8:23" x14ac:dyDescent="0.25">
      <c r="H99" s="148">
        <f t="shared" si="6"/>
        <v>45188</v>
      </c>
      <c r="I99" s="148">
        <f>IF(LEN(H99)&gt;0,IF(INDEX($D$7:$E$13,WEEKDAY(H99,2),2),IF($E$16=FALSE,
IF(
ISERROR(MATCH(H99,Holidays!$B$6:$B$105,0)),H99,""),H99),""),"")</f>
        <v>45188</v>
      </c>
      <c r="J99" s="154"/>
      <c r="L99" s="148"/>
      <c r="M99" s="148" t="str">
        <f>IF(AND(ListType="ORDERED",stepType="NUMBER OF DAYS"),IF(MOD(ROW(M99)-7,stepNumber)=0,IF(LEN(L99)&gt;0,L99,""),""),IF(LEN(L99)&gt;0,L99,""))</f>
        <v/>
      </c>
      <c r="N99" s="151" t="str">
        <f ca="1">IF(AND(ListType="RANDOM",LEN(L99)&gt;0), RAND(),"")</f>
        <v/>
      </c>
      <c r="T99" s="148" t="str">
        <f t="shared" si="5"/>
        <v/>
      </c>
      <c r="U99" s="148" t="str">
        <f>IF(AND(DateCalculator!$D$13="Exclude",ISERROR(MATCH(T99,Holidays!$B$6:$B$15,0))=FALSE),"",T99)</f>
        <v/>
      </c>
      <c r="V99" s="148" t="str">
        <f>IFERROR(IF(OR(WEEKDAY(T99,1)=1,AND(WEEKDAY(T99,1)=7,DateCalculator!$D$14="Exclude")),"",T99),"")</f>
        <v/>
      </c>
      <c r="W99" s="148" t="str">
        <f t="shared" si="4"/>
        <v/>
      </c>
    </row>
    <row r="100" spans="8:23" x14ac:dyDescent="0.25">
      <c r="H100" s="148">
        <f t="shared" si="6"/>
        <v>45189</v>
      </c>
      <c r="I100" s="148">
        <f>IF(LEN(H100)&gt;0,IF(INDEX($D$7:$E$13,WEEKDAY(H100,2),2),IF($E$16=FALSE,
IF(
ISERROR(MATCH(H100,Holidays!$B$6:$B$105,0)),H100,""),H100),""),"")</f>
        <v>45189</v>
      </c>
      <c r="J100" s="154"/>
      <c r="L100" s="148"/>
      <c r="M100" s="148" t="str">
        <f>IF(AND(ListType="ORDERED",stepType="NUMBER OF DAYS"),IF(MOD(ROW(M100)-7,stepNumber)=0,IF(LEN(L100)&gt;0,L100,""),""),IF(LEN(L100)&gt;0,L100,""))</f>
        <v/>
      </c>
      <c r="N100" s="151" t="str">
        <f ca="1">IF(AND(ListType="RANDOM",LEN(L100)&gt;0), RAND(),"")</f>
        <v/>
      </c>
      <c r="T100" s="148" t="str">
        <f t="shared" si="5"/>
        <v/>
      </c>
      <c r="U100" s="148" t="str">
        <f>IF(AND(DateCalculator!$D$13="Exclude",ISERROR(MATCH(T100,Holidays!$B$6:$B$15,0))=FALSE),"",T100)</f>
        <v/>
      </c>
      <c r="V100" s="148" t="str">
        <f>IFERROR(IF(OR(WEEKDAY(T100,1)=1,AND(WEEKDAY(T100,1)=7,DateCalculator!$D$14="Exclude")),"",T100),"")</f>
        <v/>
      </c>
      <c r="W100" s="148" t="str">
        <f t="shared" si="4"/>
        <v/>
      </c>
    </row>
    <row r="101" spans="8:23" x14ac:dyDescent="0.25">
      <c r="H101" s="148">
        <f t="shared" si="6"/>
        <v>45190</v>
      </c>
      <c r="I101" s="148">
        <f>IF(LEN(H101)&gt;0,IF(INDEX($D$7:$E$13,WEEKDAY(H101,2),2),IF($E$16=FALSE,
IF(
ISERROR(MATCH(H101,Holidays!$B$6:$B$105,0)),H101,""),H101),""),"")</f>
        <v>45190</v>
      </c>
      <c r="J101" s="154"/>
      <c r="L101" s="148"/>
      <c r="M101" s="148" t="str">
        <f>IF(AND(ListType="ORDERED",stepType="NUMBER OF DAYS"),IF(MOD(ROW(M101)-7,stepNumber)=0,IF(LEN(L101)&gt;0,L101,""),""),IF(LEN(L101)&gt;0,L101,""))</f>
        <v/>
      </c>
      <c r="N101" s="151" t="str">
        <f ca="1">IF(AND(ListType="RANDOM",LEN(L101)&gt;0), RAND(),"")</f>
        <v/>
      </c>
      <c r="T101" s="148" t="str">
        <f t="shared" si="5"/>
        <v/>
      </c>
      <c r="U101" s="148" t="str">
        <f>IF(AND(DateCalculator!$D$13="Exclude",ISERROR(MATCH(T101,Holidays!$B$6:$B$15,0))=FALSE),"",T101)</f>
        <v/>
      </c>
      <c r="V101" s="148" t="str">
        <f>IFERROR(IF(OR(WEEKDAY(T101,1)=1,AND(WEEKDAY(T101,1)=7,DateCalculator!$D$14="Exclude")),"",T101),"")</f>
        <v/>
      </c>
      <c r="W101" s="148" t="str">
        <f t="shared" si="4"/>
        <v/>
      </c>
    </row>
    <row r="102" spans="8:23" x14ac:dyDescent="0.25">
      <c r="H102" s="148">
        <f t="shared" si="6"/>
        <v>45191</v>
      </c>
      <c r="I102" s="148">
        <f>IF(LEN(H102)&gt;0,IF(INDEX($D$7:$E$13,WEEKDAY(H102,2),2),IF($E$16=FALSE,
IF(
ISERROR(MATCH(H102,Holidays!$B$6:$B$105,0)),H102,""),H102),""),"")</f>
        <v>45191</v>
      </c>
      <c r="J102" s="154"/>
      <c r="L102" s="148"/>
      <c r="M102" s="148" t="str">
        <f>IF(AND(ListType="ORDERED",stepType="NUMBER OF DAYS"),IF(MOD(ROW(M102)-7,stepNumber)=0,IF(LEN(L102)&gt;0,L102,""),""),IF(LEN(L102)&gt;0,L102,""))</f>
        <v/>
      </c>
      <c r="N102" s="151" t="str">
        <f ca="1">IF(AND(ListType="RANDOM",LEN(L102)&gt;0), RAND(),"")</f>
        <v/>
      </c>
      <c r="T102" s="148" t="str">
        <f t="shared" si="5"/>
        <v/>
      </c>
      <c r="U102" s="148" t="str">
        <f>IF(AND(DateCalculator!$D$13="Exclude",ISERROR(MATCH(T102,Holidays!$B$6:$B$15,0))=FALSE),"",T102)</f>
        <v/>
      </c>
      <c r="V102" s="148" t="str">
        <f>IFERROR(IF(OR(WEEKDAY(T102,1)=1,AND(WEEKDAY(T102,1)=7,DateCalculator!$D$14="Exclude")),"",T102),"")</f>
        <v/>
      </c>
      <c r="W102" s="148" t="str">
        <f t="shared" si="4"/>
        <v/>
      </c>
    </row>
    <row r="103" spans="8:23" x14ac:dyDescent="0.25">
      <c r="H103" s="148">
        <f t="shared" si="6"/>
        <v>45192</v>
      </c>
      <c r="I103" s="148" t="str">
        <f>IF(LEN(H103)&gt;0,IF(INDEX($D$7:$E$13,WEEKDAY(H103,2),2),IF($E$16=FALSE,
IF(
ISERROR(MATCH(H103,Holidays!$B$6:$B$105,0)),H103,""),H103),""),"")</f>
        <v/>
      </c>
      <c r="J103" s="154"/>
      <c r="L103" s="148"/>
      <c r="M103" s="148" t="str">
        <f>IF(AND(ListType="ORDERED",stepType="NUMBER OF DAYS"),IF(MOD(ROW(M103)-7,stepNumber)=0,IF(LEN(L103)&gt;0,L103,""),""),IF(LEN(L103)&gt;0,L103,""))</f>
        <v/>
      </c>
      <c r="N103" s="151" t="str">
        <f ca="1">IF(AND(ListType="RANDOM",LEN(L103)&gt;0), RAND(),"")</f>
        <v/>
      </c>
      <c r="T103" s="148" t="str">
        <f t="shared" si="5"/>
        <v/>
      </c>
      <c r="U103" s="148" t="str">
        <f>IF(AND(DateCalculator!$D$13="Exclude",ISERROR(MATCH(T103,Holidays!$B$6:$B$15,0))=FALSE),"",T103)</f>
        <v/>
      </c>
      <c r="V103" s="148" t="str">
        <f>IFERROR(IF(OR(WEEKDAY(T103,1)=1,AND(WEEKDAY(T103,1)=7,DateCalculator!$D$14="Exclude")),"",T103),"")</f>
        <v/>
      </c>
      <c r="W103" s="148" t="str">
        <f t="shared" si="4"/>
        <v/>
      </c>
    </row>
    <row r="104" spans="8:23" x14ac:dyDescent="0.25">
      <c r="H104" s="148">
        <f t="shared" si="6"/>
        <v>45193</v>
      </c>
      <c r="I104" s="148" t="str">
        <f>IF(LEN(H104)&gt;0,IF(INDEX($D$7:$E$13,WEEKDAY(H104,2),2),IF($E$16=FALSE,
IF(
ISERROR(MATCH(H104,Holidays!$B$6:$B$105,0)),H104,""),H104),""),"")</f>
        <v/>
      </c>
      <c r="J104" s="154"/>
      <c r="L104" s="148"/>
      <c r="M104" s="148" t="str">
        <f>IF(AND(ListType="ORDERED",stepType="NUMBER OF DAYS"),IF(MOD(ROW(M104)-7,stepNumber)=0,IF(LEN(L104)&gt;0,L104,""),""),IF(LEN(L104)&gt;0,L104,""))</f>
        <v/>
      </c>
      <c r="N104" s="151" t="str">
        <f ca="1">IF(AND(ListType="RANDOM",LEN(L104)&gt;0), RAND(),"")</f>
        <v/>
      </c>
      <c r="T104" s="148" t="str">
        <f t="shared" si="5"/>
        <v/>
      </c>
      <c r="U104" s="148" t="str">
        <f>IF(AND(DateCalculator!$D$13="Exclude",ISERROR(MATCH(T104,Holidays!$B$6:$B$15,0))=FALSE),"",T104)</f>
        <v/>
      </c>
      <c r="V104" s="148" t="str">
        <f>IFERROR(IF(OR(WEEKDAY(T104,1)=1,AND(WEEKDAY(T104,1)=7,DateCalculator!$D$14="Exclude")),"",T104),"")</f>
        <v/>
      </c>
      <c r="W104" s="148" t="str">
        <f t="shared" si="4"/>
        <v/>
      </c>
    </row>
    <row r="105" spans="8:23" x14ac:dyDescent="0.25">
      <c r="H105" s="148">
        <f t="shared" si="6"/>
        <v>45194</v>
      </c>
      <c r="I105" s="148">
        <f>IF(LEN(H105)&gt;0,IF(INDEX($D$7:$E$13,WEEKDAY(H105,2),2),IF($E$16=FALSE,
IF(
ISERROR(MATCH(H105,Holidays!$B$6:$B$105,0)),H105,""),H105),""),"")</f>
        <v>45194</v>
      </c>
      <c r="J105" s="154"/>
      <c r="L105" s="148"/>
      <c r="M105" s="148" t="str">
        <f>IF(AND(ListType="ORDERED",stepType="NUMBER OF DAYS"),IF(MOD(ROW(M105)-7,stepNumber)=0,IF(LEN(L105)&gt;0,L105,""),""),IF(LEN(L105)&gt;0,L105,""))</f>
        <v/>
      </c>
      <c r="N105" s="151" t="str">
        <f ca="1">IF(AND(ListType="RANDOM",LEN(L105)&gt;0), RAND(),"")</f>
        <v/>
      </c>
      <c r="T105" s="148" t="str">
        <f t="shared" si="5"/>
        <v/>
      </c>
      <c r="U105" s="148" t="str">
        <f>IF(AND(DateCalculator!$D$13="Exclude",ISERROR(MATCH(T105,Holidays!$B$6:$B$15,0))=FALSE),"",T105)</f>
        <v/>
      </c>
      <c r="V105" s="148" t="str">
        <f>IFERROR(IF(OR(WEEKDAY(T105,1)=1,AND(WEEKDAY(T105,1)=7,DateCalculator!$D$14="Exclude")),"",T105),"")</f>
        <v/>
      </c>
      <c r="W105" s="148" t="str">
        <f t="shared" si="4"/>
        <v/>
      </c>
    </row>
    <row r="106" spans="8:23" x14ac:dyDescent="0.25">
      <c r="H106" s="148">
        <f t="shared" si="6"/>
        <v>45195</v>
      </c>
      <c r="I106" s="148">
        <f>IF(LEN(H106)&gt;0,IF(INDEX($D$7:$E$13,WEEKDAY(H106,2),2),IF($E$16=FALSE,
IF(
ISERROR(MATCH(H106,Holidays!$B$6:$B$105,0)),H106,""),H106),""),"")</f>
        <v>45195</v>
      </c>
      <c r="J106" s="154"/>
      <c r="L106" s="148"/>
      <c r="M106" s="148" t="str">
        <f>IF(AND(ListType="ORDERED",stepType="NUMBER OF DAYS"),IF(MOD(ROW(M106)-7,stepNumber)=0,IF(LEN(L106)&gt;0,L106,""),""),IF(LEN(L106)&gt;0,L106,""))</f>
        <v/>
      </c>
      <c r="N106" s="151" t="str">
        <f ca="1">IF(AND(ListType="RANDOM",LEN(L106)&gt;0), RAND(),"")</f>
        <v/>
      </c>
      <c r="T106" s="148" t="str">
        <f t="shared" si="5"/>
        <v/>
      </c>
      <c r="U106" s="148" t="str">
        <f>IF(AND(DateCalculator!$D$13="Exclude",ISERROR(MATCH(T106,Holidays!$B$6:$B$15,0))=FALSE),"",T106)</f>
        <v/>
      </c>
      <c r="V106" s="148" t="str">
        <f>IFERROR(IF(OR(WEEKDAY(T106,1)=1,AND(WEEKDAY(T106,1)=7,DateCalculator!$D$14="Exclude")),"",T106),"")</f>
        <v/>
      </c>
      <c r="W106" s="148" t="str">
        <f t="shared" si="4"/>
        <v/>
      </c>
    </row>
    <row r="107" spans="8:23" x14ac:dyDescent="0.25">
      <c r="H107" s="148">
        <f t="shared" si="6"/>
        <v>45196</v>
      </c>
      <c r="I107" s="148">
        <f>IF(LEN(H107)&gt;0,IF(INDEX($D$7:$E$13,WEEKDAY(H107,2),2),IF($E$16=FALSE,
IF(
ISERROR(MATCH(H107,Holidays!$B$6:$B$105,0)),H107,""),H107),""),"")</f>
        <v>45196</v>
      </c>
      <c r="J107" s="154"/>
      <c r="L107" s="148"/>
      <c r="M107" s="148" t="str">
        <f>IF(AND(ListType="ORDERED",stepType="NUMBER OF DAYS"),IF(MOD(ROW(M107)-7,stepNumber)=0,IF(LEN(L107)&gt;0,L107,""),""),IF(LEN(L107)&gt;0,L107,""))</f>
        <v/>
      </c>
      <c r="N107" s="151" t="str">
        <f ca="1">IF(AND(ListType="RANDOM",LEN(L107)&gt;0), RAND(),"")</f>
        <v/>
      </c>
      <c r="T107" s="148" t="str">
        <f t="shared" si="5"/>
        <v/>
      </c>
      <c r="U107" s="148" t="str">
        <f>IF(AND(DateCalculator!$D$13="Exclude",ISERROR(MATCH(T107,Holidays!$B$6:$B$15,0))=FALSE),"",T107)</f>
        <v/>
      </c>
      <c r="V107" s="148" t="str">
        <f>IFERROR(IF(OR(WEEKDAY(T107,1)=1,AND(WEEKDAY(T107,1)=7,DateCalculator!$D$14="Exclude")),"",T107),"")</f>
        <v/>
      </c>
      <c r="W107" s="148" t="str">
        <f t="shared" si="4"/>
        <v/>
      </c>
    </row>
    <row r="108" spans="8:23" x14ac:dyDescent="0.25">
      <c r="H108" s="148">
        <f t="shared" si="6"/>
        <v>45197</v>
      </c>
      <c r="I108" s="148">
        <f>IF(LEN(H108)&gt;0,IF(INDEX($D$7:$E$13,WEEKDAY(H108,2),2),IF($E$16=FALSE,
IF(
ISERROR(MATCH(H108,Holidays!$B$6:$B$105,0)),H108,""),H108),""),"")</f>
        <v>45197</v>
      </c>
      <c r="J108" s="154"/>
      <c r="L108" s="148"/>
      <c r="M108" s="148" t="str">
        <f>IF(AND(ListType="ORDERED",stepType="NUMBER OF DAYS"),IF(MOD(ROW(M108)-7,stepNumber)=0,IF(LEN(L108)&gt;0,L108,""),""),IF(LEN(L108)&gt;0,L108,""))</f>
        <v/>
      </c>
      <c r="N108" s="151" t="str">
        <f ca="1">IF(AND(ListType="RANDOM",LEN(L108)&gt;0), RAND(),"")</f>
        <v/>
      </c>
      <c r="T108" s="148" t="str">
        <f t="shared" si="5"/>
        <v/>
      </c>
      <c r="U108" s="148" t="str">
        <f>IF(AND(DateCalculator!$D$13="Exclude",ISERROR(MATCH(T108,Holidays!$B$6:$B$15,0))=FALSE),"",T108)</f>
        <v/>
      </c>
      <c r="V108" s="148" t="str">
        <f>IFERROR(IF(OR(WEEKDAY(T108,1)=1,AND(WEEKDAY(T108,1)=7,DateCalculator!$D$14="Exclude")),"",T108),"")</f>
        <v/>
      </c>
      <c r="W108" s="148" t="str">
        <f t="shared" si="4"/>
        <v/>
      </c>
    </row>
    <row r="109" spans="8:23" x14ac:dyDescent="0.25">
      <c r="H109" s="148">
        <f t="shared" si="6"/>
        <v>45198</v>
      </c>
      <c r="I109" s="148">
        <f>IF(LEN(H109)&gt;0,IF(INDEX($D$7:$E$13,WEEKDAY(H109,2),2),IF($E$16=FALSE,
IF(
ISERROR(MATCH(H109,Holidays!$B$6:$B$105,0)),H109,""),H109),""),"")</f>
        <v>45198</v>
      </c>
      <c r="J109" s="154"/>
      <c r="L109" s="148"/>
      <c r="M109" s="148" t="str">
        <f>IF(AND(ListType="ORDERED",stepType="NUMBER OF DAYS"),IF(MOD(ROW(M109)-7,stepNumber)=0,IF(LEN(L109)&gt;0,L109,""),""),IF(LEN(L109)&gt;0,L109,""))</f>
        <v/>
      </c>
      <c r="N109" s="151" t="str">
        <f ca="1">IF(AND(ListType="RANDOM",LEN(L109)&gt;0), RAND(),"")</f>
        <v/>
      </c>
      <c r="T109" s="148" t="str">
        <f t="shared" si="5"/>
        <v/>
      </c>
      <c r="U109" s="148" t="str">
        <f>IF(AND(DateCalculator!$D$13="Exclude",ISERROR(MATCH(T109,Holidays!$B$6:$B$15,0))=FALSE),"",T109)</f>
        <v/>
      </c>
      <c r="V109" s="148" t="str">
        <f>IFERROR(IF(OR(WEEKDAY(T109,1)=1,AND(WEEKDAY(T109,1)=7,DateCalculator!$D$14="Exclude")),"",T109),"")</f>
        <v/>
      </c>
      <c r="W109" s="148" t="str">
        <f t="shared" si="4"/>
        <v/>
      </c>
    </row>
    <row r="110" spans="8:23" x14ac:dyDescent="0.25">
      <c r="H110" s="148">
        <f t="shared" si="6"/>
        <v>45199</v>
      </c>
      <c r="I110" s="148" t="str">
        <f>IF(LEN(H110)&gt;0,IF(INDEX($D$7:$E$13,WEEKDAY(H110,2),2),IF($E$16=FALSE,
IF(
ISERROR(MATCH(H110,Holidays!$B$6:$B$105,0)),H110,""),H110),""),"")</f>
        <v/>
      </c>
      <c r="J110" s="154"/>
      <c r="L110" s="148"/>
      <c r="M110" s="148" t="str">
        <f>IF(AND(ListType="ORDERED",stepType="NUMBER OF DAYS"),IF(MOD(ROW(M110)-7,stepNumber)=0,IF(LEN(L110)&gt;0,L110,""),""),IF(LEN(L110)&gt;0,L110,""))</f>
        <v/>
      </c>
      <c r="N110" s="151" t="str">
        <f ca="1">IF(AND(ListType="RANDOM",LEN(L110)&gt;0), RAND(),"")</f>
        <v/>
      </c>
      <c r="T110" s="148" t="str">
        <f t="shared" si="5"/>
        <v/>
      </c>
      <c r="U110" s="148" t="str">
        <f>IF(AND(DateCalculator!$D$13="Exclude",ISERROR(MATCH(T110,Holidays!$B$6:$B$15,0))=FALSE),"",T110)</f>
        <v/>
      </c>
      <c r="V110" s="148" t="str">
        <f>IFERROR(IF(OR(WEEKDAY(T110,1)=1,AND(WEEKDAY(T110,1)=7,DateCalculator!$D$14="Exclude")),"",T110),"")</f>
        <v/>
      </c>
      <c r="W110" s="148" t="str">
        <f t="shared" si="4"/>
        <v/>
      </c>
    </row>
    <row r="111" spans="8:23" x14ac:dyDescent="0.25">
      <c r="H111" s="148">
        <f t="shared" si="6"/>
        <v>45200</v>
      </c>
      <c r="I111" s="148" t="str">
        <f>IF(LEN(H111)&gt;0,IF(INDEX($D$7:$E$13,WEEKDAY(H111,2),2),IF($E$16=FALSE,
IF(
ISERROR(MATCH(H111,Holidays!$B$6:$B$105,0)),H111,""),H111),""),"")</f>
        <v/>
      </c>
      <c r="J111" s="154"/>
      <c r="L111" s="148"/>
      <c r="M111" s="148" t="str">
        <f>IF(AND(ListType="ORDERED",stepType="NUMBER OF DAYS"),IF(MOD(ROW(M111)-7,stepNumber)=0,IF(LEN(L111)&gt;0,L111,""),""),IF(LEN(L111)&gt;0,L111,""))</f>
        <v/>
      </c>
      <c r="N111" s="151" t="str">
        <f ca="1">IF(AND(ListType="RANDOM",LEN(L111)&gt;0), RAND(),"")</f>
        <v/>
      </c>
      <c r="T111" s="148" t="str">
        <f t="shared" si="5"/>
        <v/>
      </c>
      <c r="U111" s="148" t="str">
        <f>IF(AND(DateCalculator!$D$13="Exclude",ISERROR(MATCH(T111,Holidays!$B$6:$B$15,0))=FALSE),"",T111)</f>
        <v/>
      </c>
      <c r="V111" s="148" t="str">
        <f>IFERROR(IF(OR(WEEKDAY(T111,1)=1,AND(WEEKDAY(T111,1)=7,DateCalculator!$D$14="Exclude")),"",T111),"")</f>
        <v/>
      </c>
      <c r="W111" s="148" t="str">
        <f t="shared" si="4"/>
        <v/>
      </c>
    </row>
    <row r="112" spans="8:23" x14ac:dyDescent="0.25">
      <c r="H112" s="148">
        <f t="shared" si="6"/>
        <v>45201</v>
      </c>
      <c r="I112" s="148">
        <f>IF(LEN(H112)&gt;0,IF(INDEX($D$7:$E$13,WEEKDAY(H112,2),2),IF($E$16=FALSE,
IF(
ISERROR(MATCH(H112,Holidays!$B$6:$B$105,0)),H112,""),H112),""),"")</f>
        <v>45201</v>
      </c>
      <c r="J112" s="154"/>
      <c r="L112" s="148"/>
      <c r="M112" s="148" t="str">
        <f>IF(AND(ListType="ORDERED",stepType="NUMBER OF DAYS"),IF(MOD(ROW(M112)-7,stepNumber)=0,IF(LEN(L112)&gt;0,L112,""),""),IF(LEN(L112)&gt;0,L112,""))</f>
        <v/>
      </c>
      <c r="N112" s="151" t="str">
        <f ca="1">IF(AND(ListType="RANDOM",LEN(L112)&gt;0), RAND(),"")</f>
        <v/>
      </c>
      <c r="T112" s="148" t="str">
        <f t="shared" si="5"/>
        <v/>
      </c>
      <c r="U112" s="148" t="str">
        <f>IF(AND(DateCalculator!$D$13="Exclude",ISERROR(MATCH(T112,Holidays!$B$6:$B$15,0))=FALSE),"",T112)</f>
        <v/>
      </c>
      <c r="V112" s="148" t="str">
        <f>IFERROR(IF(OR(WEEKDAY(T112,1)=1,AND(WEEKDAY(T112,1)=7,DateCalculator!$D$14="Exclude")),"",T112),"")</f>
        <v/>
      </c>
      <c r="W112" s="148" t="str">
        <f t="shared" si="4"/>
        <v/>
      </c>
    </row>
    <row r="113" spans="8:23" x14ac:dyDescent="0.25">
      <c r="H113" s="148">
        <f t="shared" si="6"/>
        <v>45202</v>
      </c>
      <c r="I113" s="148">
        <f>IF(LEN(H113)&gt;0,IF(INDEX($D$7:$E$13,WEEKDAY(H113,2),2),IF($E$16=FALSE,
IF(
ISERROR(MATCH(H113,Holidays!$B$6:$B$105,0)),H113,""),H113),""),"")</f>
        <v>45202</v>
      </c>
      <c r="J113" s="154"/>
      <c r="L113" s="148"/>
      <c r="M113" s="148" t="str">
        <f>IF(AND(ListType="ORDERED",stepType="NUMBER OF DAYS"),IF(MOD(ROW(M113)-7,stepNumber)=0,IF(LEN(L113)&gt;0,L113,""),""),IF(LEN(L113)&gt;0,L113,""))</f>
        <v/>
      </c>
      <c r="N113" s="151" t="str">
        <f ca="1">IF(AND(ListType="RANDOM",LEN(L113)&gt;0), RAND(),"")</f>
        <v/>
      </c>
      <c r="T113" s="148" t="str">
        <f t="shared" si="5"/>
        <v/>
      </c>
      <c r="U113" s="148" t="str">
        <f>IF(AND(DateCalculator!$D$13="Exclude",ISERROR(MATCH(T113,Holidays!$B$6:$B$15,0))=FALSE),"",T113)</f>
        <v/>
      </c>
      <c r="V113" s="148" t="str">
        <f>IFERROR(IF(OR(WEEKDAY(T113,1)=1,AND(WEEKDAY(T113,1)=7,DateCalculator!$D$14="Exclude")),"",T113),"")</f>
        <v/>
      </c>
      <c r="W113" s="148" t="str">
        <f t="shared" si="4"/>
        <v/>
      </c>
    </row>
    <row r="114" spans="8:23" x14ac:dyDescent="0.25">
      <c r="H114" s="148">
        <f t="shared" si="6"/>
        <v>45203</v>
      </c>
      <c r="I114" s="148">
        <f>IF(LEN(H114)&gt;0,IF(INDEX($D$7:$E$13,WEEKDAY(H114,2),2),IF($E$16=FALSE,
IF(
ISERROR(MATCH(H114,Holidays!$B$6:$B$105,0)),H114,""),H114),""),"")</f>
        <v>45203</v>
      </c>
      <c r="J114" s="154"/>
      <c r="L114" s="148"/>
      <c r="M114" s="148" t="str">
        <f>IF(AND(ListType="ORDERED",stepType="NUMBER OF DAYS"),IF(MOD(ROW(M114)-7,stepNumber)=0,IF(LEN(L114)&gt;0,L114,""),""),IF(LEN(L114)&gt;0,L114,""))</f>
        <v/>
      </c>
      <c r="N114" s="151" t="str">
        <f ca="1">IF(AND(ListType="RANDOM",LEN(L114)&gt;0), RAND(),"")</f>
        <v/>
      </c>
      <c r="T114" s="148" t="str">
        <f t="shared" si="5"/>
        <v/>
      </c>
      <c r="U114" s="148" t="str">
        <f>IF(AND(DateCalculator!$D$13="Exclude",ISERROR(MATCH(T114,Holidays!$B$6:$B$15,0))=FALSE),"",T114)</f>
        <v/>
      </c>
      <c r="V114" s="148" t="str">
        <f>IFERROR(IF(OR(WEEKDAY(T114,1)=1,AND(WEEKDAY(T114,1)=7,DateCalculator!$D$14="Exclude")),"",T114),"")</f>
        <v/>
      </c>
      <c r="W114" s="148" t="str">
        <f t="shared" si="4"/>
        <v/>
      </c>
    </row>
    <row r="115" spans="8:23" x14ac:dyDescent="0.25">
      <c r="H115" s="148">
        <f t="shared" si="6"/>
        <v>45204</v>
      </c>
      <c r="I115" s="148">
        <f>IF(LEN(H115)&gt;0,IF(INDEX($D$7:$E$13,WEEKDAY(H115,2),2),IF($E$16=FALSE,
IF(
ISERROR(MATCH(H115,Holidays!$B$6:$B$105,0)),H115,""),H115),""),"")</f>
        <v>45204</v>
      </c>
      <c r="J115" s="154"/>
      <c r="L115" s="148"/>
      <c r="M115" s="148" t="str">
        <f>IF(AND(ListType="ORDERED",stepType="NUMBER OF DAYS"),IF(MOD(ROW(M115)-7,stepNumber)=0,IF(LEN(L115)&gt;0,L115,""),""),IF(LEN(L115)&gt;0,L115,""))</f>
        <v/>
      </c>
      <c r="N115" s="151" t="str">
        <f ca="1">IF(AND(ListType="RANDOM",LEN(L115)&gt;0), RAND(),"")</f>
        <v/>
      </c>
      <c r="T115" s="148" t="str">
        <f t="shared" si="5"/>
        <v/>
      </c>
      <c r="U115" s="148" t="str">
        <f>IF(AND(DateCalculator!$D$13="Exclude",ISERROR(MATCH(T115,Holidays!$B$6:$B$15,0))=FALSE),"",T115)</f>
        <v/>
      </c>
      <c r="V115" s="148" t="str">
        <f>IFERROR(IF(OR(WEEKDAY(T115,1)=1,AND(WEEKDAY(T115,1)=7,DateCalculator!$D$14="Exclude")),"",T115),"")</f>
        <v/>
      </c>
      <c r="W115" s="148" t="str">
        <f t="shared" si="4"/>
        <v/>
      </c>
    </row>
    <row r="116" spans="8:23" x14ac:dyDescent="0.25">
      <c r="H116" s="148">
        <f t="shared" si="6"/>
        <v>45205</v>
      </c>
      <c r="I116" s="148">
        <f>IF(LEN(H116)&gt;0,IF(INDEX($D$7:$E$13,WEEKDAY(H116,2),2),IF($E$16=FALSE,
IF(
ISERROR(MATCH(H116,Holidays!$B$6:$B$105,0)),H116,""),H116),""),"")</f>
        <v>45205</v>
      </c>
      <c r="J116" s="154"/>
      <c r="L116" s="148"/>
      <c r="M116" s="148" t="str">
        <f>IF(AND(ListType="ORDERED",stepType="NUMBER OF DAYS"),IF(MOD(ROW(M116)-7,stepNumber)=0,IF(LEN(L116)&gt;0,L116,""),""),IF(LEN(L116)&gt;0,L116,""))</f>
        <v/>
      </c>
      <c r="N116" s="151" t="str">
        <f ca="1">IF(AND(ListType="RANDOM",LEN(L116)&gt;0), RAND(),"")</f>
        <v/>
      </c>
      <c r="T116" s="148" t="str">
        <f t="shared" si="5"/>
        <v/>
      </c>
      <c r="U116" s="148" t="str">
        <f>IF(AND(DateCalculator!$D$13="Exclude",ISERROR(MATCH(T116,Holidays!$B$6:$B$15,0))=FALSE),"",T116)</f>
        <v/>
      </c>
      <c r="V116" s="148" t="str">
        <f>IFERROR(IF(OR(WEEKDAY(T116,1)=1,AND(WEEKDAY(T116,1)=7,DateCalculator!$D$14="Exclude")),"",T116),"")</f>
        <v/>
      </c>
      <c r="W116" s="148" t="str">
        <f t="shared" si="4"/>
        <v/>
      </c>
    </row>
    <row r="117" spans="8:23" x14ac:dyDescent="0.25">
      <c r="H117" s="148">
        <f t="shared" si="6"/>
        <v>45206</v>
      </c>
      <c r="I117" s="148" t="str">
        <f>IF(LEN(H117)&gt;0,IF(INDEX($D$7:$E$13,WEEKDAY(H117,2),2),IF($E$16=FALSE,
IF(
ISERROR(MATCH(H117,Holidays!$B$6:$B$105,0)),H117,""),H117),""),"")</f>
        <v/>
      </c>
      <c r="J117" s="154"/>
      <c r="L117" s="148"/>
      <c r="M117" s="148" t="str">
        <f>IF(AND(ListType="ORDERED",stepType="NUMBER OF DAYS"),IF(MOD(ROW(M117)-7,stepNumber)=0,IF(LEN(L117)&gt;0,L117,""),""),IF(LEN(L117)&gt;0,L117,""))</f>
        <v/>
      </c>
      <c r="N117" s="151" t="str">
        <f ca="1">IF(AND(ListType="RANDOM",LEN(L117)&gt;0), RAND(),"")</f>
        <v/>
      </c>
      <c r="T117" s="148" t="str">
        <f t="shared" si="5"/>
        <v/>
      </c>
      <c r="U117" s="148" t="str">
        <f>IF(AND(DateCalculator!$D$13="Exclude",ISERROR(MATCH(T117,Holidays!$B$6:$B$15,0))=FALSE),"",T117)</f>
        <v/>
      </c>
      <c r="V117" s="148" t="str">
        <f>IFERROR(IF(OR(WEEKDAY(T117,1)=1,AND(WEEKDAY(T117,1)=7,DateCalculator!$D$14="Exclude")),"",T117),"")</f>
        <v/>
      </c>
      <c r="W117" s="148" t="str">
        <f t="shared" si="4"/>
        <v/>
      </c>
    </row>
    <row r="118" spans="8:23" x14ac:dyDescent="0.25">
      <c r="H118" s="148">
        <f t="shared" si="6"/>
        <v>45207</v>
      </c>
      <c r="I118" s="148" t="str">
        <f>IF(LEN(H118)&gt;0,IF(INDEX($D$7:$E$13,WEEKDAY(H118,2),2),IF($E$16=FALSE,
IF(
ISERROR(MATCH(H118,Holidays!$B$6:$B$105,0)),H118,""),H118),""),"")</f>
        <v/>
      </c>
      <c r="J118" s="154"/>
      <c r="L118" s="148"/>
      <c r="M118" s="148" t="str">
        <f>IF(AND(ListType="ORDERED",stepType="NUMBER OF DAYS"),IF(MOD(ROW(M118)-7,stepNumber)=0,IF(LEN(L118)&gt;0,L118,""),""),IF(LEN(L118)&gt;0,L118,""))</f>
        <v/>
      </c>
      <c r="N118" s="151" t="str">
        <f ca="1">IF(AND(ListType="RANDOM",LEN(L118)&gt;0), RAND(),"")</f>
        <v/>
      </c>
      <c r="T118" s="148" t="str">
        <f t="shared" si="5"/>
        <v/>
      </c>
      <c r="U118" s="148" t="str">
        <f>IF(AND(DateCalculator!$D$13="Exclude",ISERROR(MATCH(T118,Holidays!$B$6:$B$15,0))=FALSE),"",T118)</f>
        <v/>
      </c>
      <c r="V118" s="148" t="str">
        <f>IFERROR(IF(OR(WEEKDAY(T118,1)=1,AND(WEEKDAY(T118,1)=7,DateCalculator!$D$14="Exclude")),"",T118),"")</f>
        <v/>
      </c>
      <c r="W118" s="148" t="str">
        <f t="shared" si="4"/>
        <v/>
      </c>
    </row>
    <row r="119" spans="8:23" x14ac:dyDescent="0.25">
      <c r="H119" s="148">
        <f t="shared" si="6"/>
        <v>45208</v>
      </c>
      <c r="I119" s="148">
        <f>IF(LEN(H119)&gt;0,IF(INDEX($D$7:$E$13,WEEKDAY(H119,2),2),IF($E$16=FALSE,
IF(
ISERROR(MATCH(H119,Holidays!$B$6:$B$105,0)),H119,""),H119),""),"")</f>
        <v>45208</v>
      </c>
      <c r="J119" s="154"/>
      <c r="L119" s="148"/>
      <c r="M119" s="148" t="str">
        <f>IF(AND(ListType="ORDERED",stepType="NUMBER OF DAYS"),IF(MOD(ROW(M119)-7,stepNumber)=0,IF(LEN(L119)&gt;0,L119,""),""),IF(LEN(L119)&gt;0,L119,""))</f>
        <v/>
      </c>
      <c r="N119" s="151" t="str">
        <f ca="1">IF(AND(ListType="RANDOM",LEN(L119)&gt;0), RAND(),"")</f>
        <v/>
      </c>
      <c r="T119" s="148" t="str">
        <f t="shared" si="5"/>
        <v/>
      </c>
      <c r="U119" s="148" t="str">
        <f>IF(AND(DateCalculator!$D$13="Exclude",ISERROR(MATCH(T119,Holidays!$B$6:$B$15,0))=FALSE),"",T119)</f>
        <v/>
      </c>
      <c r="V119" s="148" t="str">
        <f>IFERROR(IF(OR(WEEKDAY(T119,1)=1,AND(WEEKDAY(T119,1)=7,DateCalculator!$D$14="Exclude")),"",T119),"")</f>
        <v/>
      </c>
      <c r="W119" s="148" t="str">
        <f t="shared" si="4"/>
        <v/>
      </c>
    </row>
    <row r="120" spans="8:23" x14ac:dyDescent="0.25">
      <c r="H120" s="148">
        <f t="shared" si="6"/>
        <v>45209</v>
      </c>
      <c r="I120" s="148">
        <f>IF(LEN(H120)&gt;0,IF(INDEX($D$7:$E$13,WEEKDAY(H120,2),2),IF($E$16=FALSE,
IF(
ISERROR(MATCH(H120,Holidays!$B$6:$B$105,0)),H120,""),H120),""),"")</f>
        <v>45209</v>
      </c>
      <c r="J120" s="154"/>
      <c r="L120" s="148"/>
      <c r="M120" s="148" t="str">
        <f>IF(AND(ListType="ORDERED",stepType="NUMBER OF DAYS"),IF(MOD(ROW(M120)-7,stepNumber)=0,IF(LEN(L120)&gt;0,L120,""),""),IF(LEN(L120)&gt;0,L120,""))</f>
        <v/>
      </c>
      <c r="N120" s="151" t="str">
        <f ca="1">IF(AND(ListType="RANDOM",LEN(L120)&gt;0), RAND(),"")</f>
        <v/>
      </c>
      <c r="T120" s="148" t="str">
        <f t="shared" si="5"/>
        <v/>
      </c>
      <c r="U120" s="148" t="str">
        <f>IF(AND(DateCalculator!$D$13="Exclude",ISERROR(MATCH(T120,Holidays!$B$6:$B$15,0))=FALSE),"",T120)</f>
        <v/>
      </c>
      <c r="V120" s="148" t="str">
        <f>IFERROR(IF(OR(WEEKDAY(T120,1)=1,AND(WEEKDAY(T120,1)=7,DateCalculator!$D$14="Exclude")),"",T120),"")</f>
        <v/>
      </c>
      <c r="W120" s="148" t="str">
        <f t="shared" si="4"/>
        <v/>
      </c>
    </row>
    <row r="121" spans="8:23" x14ac:dyDescent="0.25">
      <c r="H121" s="148">
        <f t="shared" si="6"/>
        <v>45210</v>
      </c>
      <c r="I121" s="148">
        <f>IF(LEN(H121)&gt;0,IF(INDEX($D$7:$E$13,WEEKDAY(H121,2),2),IF($E$16=FALSE,
IF(
ISERROR(MATCH(H121,Holidays!$B$6:$B$105,0)),H121,""),H121),""),"")</f>
        <v>45210</v>
      </c>
      <c r="J121" s="154"/>
      <c r="L121" s="148"/>
      <c r="M121" s="148" t="str">
        <f>IF(AND(ListType="ORDERED",stepType="NUMBER OF DAYS"),IF(MOD(ROW(M121)-7,stepNumber)=0,IF(LEN(L121)&gt;0,L121,""),""),IF(LEN(L121)&gt;0,L121,""))</f>
        <v/>
      </c>
      <c r="N121" s="151" t="str">
        <f ca="1">IF(AND(ListType="RANDOM",LEN(L121)&gt;0), RAND(),"")</f>
        <v/>
      </c>
      <c r="T121" s="148" t="str">
        <f t="shared" si="5"/>
        <v/>
      </c>
      <c r="U121" s="148" t="str">
        <f>IF(AND(DateCalculator!$D$13="Exclude",ISERROR(MATCH(T121,Holidays!$B$6:$B$15,0))=FALSE),"",T121)</f>
        <v/>
      </c>
      <c r="V121" s="148" t="str">
        <f>IFERROR(IF(OR(WEEKDAY(T121,1)=1,AND(WEEKDAY(T121,1)=7,DateCalculator!$D$14="Exclude")),"",T121),"")</f>
        <v/>
      </c>
      <c r="W121" s="148" t="str">
        <f t="shared" si="4"/>
        <v/>
      </c>
    </row>
    <row r="122" spans="8:23" x14ac:dyDescent="0.25">
      <c r="H122" s="148">
        <f t="shared" si="6"/>
        <v>45211</v>
      </c>
      <c r="I122" s="148" t="str">
        <f>IF(LEN(H122)&gt;0,IF(INDEX($D$7:$E$13,WEEKDAY(H122,2),2),IF($E$16=FALSE,
IF(
ISERROR(MATCH(H122,Holidays!$B$6:$B$105,0)),H122,""),H122),""),"")</f>
        <v/>
      </c>
      <c r="J122" s="154"/>
      <c r="L122" s="148"/>
      <c r="M122" s="148" t="str">
        <f>IF(AND(ListType="ORDERED",stepType="NUMBER OF DAYS"),IF(MOD(ROW(M122)-7,stepNumber)=0,IF(LEN(L122)&gt;0,L122,""),""),IF(LEN(L122)&gt;0,L122,""))</f>
        <v/>
      </c>
      <c r="N122" s="151" t="str">
        <f ca="1">IF(AND(ListType="RANDOM",LEN(L122)&gt;0), RAND(),"")</f>
        <v/>
      </c>
      <c r="T122" s="148" t="str">
        <f t="shared" si="5"/>
        <v/>
      </c>
      <c r="U122" s="148" t="str">
        <f>IF(AND(DateCalculator!$D$13="Exclude",ISERROR(MATCH(T122,Holidays!$B$6:$B$15,0))=FALSE),"",T122)</f>
        <v/>
      </c>
      <c r="V122" s="148" t="str">
        <f>IFERROR(IF(OR(WEEKDAY(T122,1)=1,AND(WEEKDAY(T122,1)=7,DateCalculator!$D$14="Exclude")),"",T122),"")</f>
        <v/>
      </c>
      <c r="W122" s="148" t="str">
        <f t="shared" si="4"/>
        <v/>
      </c>
    </row>
    <row r="123" spans="8:23" x14ac:dyDescent="0.25">
      <c r="H123" s="148">
        <f t="shared" si="6"/>
        <v>45212</v>
      </c>
      <c r="I123" s="148">
        <f>IF(LEN(H123)&gt;0,IF(INDEX($D$7:$E$13,WEEKDAY(H123,2),2),IF($E$16=FALSE,
IF(
ISERROR(MATCH(H123,Holidays!$B$6:$B$105,0)),H123,""),H123),""),"")</f>
        <v>45212</v>
      </c>
      <c r="J123" s="154"/>
      <c r="L123" s="148"/>
      <c r="M123" s="148" t="str">
        <f>IF(AND(ListType="ORDERED",stepType="NUMBER OF DAYS"),IF(MOD(ROW(M123)-7,stepNumber)=0,IF(LEN(L123)&gt;0,L123,""),""),IF(LEN(L123)&gt;0,L123,""))</f>
        <v/>
      </c>
      <c r="N123" s="151" t="str">
        <f ca="1">IF(AND(ListType="RANDOM",LEN(L123)&gt;0), RAND(),"")</f>
        <v/>
      </c>
      <c r="T123" s="148" t="str">
        <f t="shared" si="5"/>
        <v/>
      </c>
      <c r="U123" s="148" t="str">
        <f>IF(AND(DateCalculator!$D$13="Exclude",ISERROR(MATCH(T123,Holidays!$B$6:$B$15,0))=FALSE),"",T123)</f>
        <v/>
      </c>
      <c r="V123" s="148" t="str">
        <f>IFERROR(IF(OR(WEEKDAY(T123,1)=1,AND(WEEKDAY(T123,1)=7,DateCalculator!$D$14="Exclude")),"",T123),"")</f>
        <v/>
      </c>
      <c r="W123" s="148" t="str">
        <f t="shared" si="4"/>
        <v/>
      </c>
    </row>
    <row r="124" spans="8:23" x14ac:dyDescent="0.25">
      <c r="H124" s="148">
        <f t="shared" si="6"/>
        <v>45213</v>
      </c>
      <c r="I124" s="148" t="str">
        <f>IF(LEN(H124)&gt;0,IF(INDEX($D$7:$E$13,WEEKDAY(H124,2),2),IF($E$16=FALSE,
IF(
ISERROR(MATCH(H124,Holidays!$B$6:$B$105,0)),H124,""),H124),""),"")</f>
        <v/>
      </c>
      <c r="J124" s="154"/>
      <c r="L124" s="148"/>
      <c r="M124" s="148" t="str">
        <f>IF(AND(ListType="ORDERED",stepType="NUMBER OF DAYS"),IF(MOD(ROW(M124)-7,stepNumber)=0,IF(LEN(L124)&gt;0,L124,""),""),IF(LEN(L124)&gt;0,L124,""))</f>
        <v/>
      </c>
      <c r="N124" s="151" t="str">
        <f ca="1">IF(AND(ListType="RANDOM",LEN(L124)&gt;0), RAND(),"")</f>
        <v/>
      </c>
      <c r="T124" s="148" t="str">
        <f t="shared" si="5"/>
        <v/>
      </c>
      <c r="U124" s="148" t="str">
        <f>IF(AND(DateCalculator!$D$13="Exclude",ISERROR(MATCH(T124,Holidays!$B$6:$B$15,0))=FALSE),"",T124)</f>
        <v/>
      </c>
      <c r="V124" s="148" t="str">
        <f>IFERROR(IF(OR(WEEKDAY(T124,1)=1,AND(WEEKDAY(T124,1)=7,DateCalculator!$D$14="Exclude")),"",T124),"")</f>
        <v/>
      </c>
      <c r="W124" s="148" t="str">
        <f t="shared" si="4"/>
        <v/>
      </c>
    </row>
    <row r="125" spans="8:23" x14ac:dyDescent="0.25">
      <c r="H125" s="148">
        <f t="shared" si="6"/>
        <v>45214</v>
      </c>
      <c r="I125" s="148" t="str">
        <f>IF(LEN(H125)&gt;0,IF(INDEX($D$7:$E$13,WEEKDAY(H125,2),2),IF($E$16=FALSE,
IF(
ISERROR(MATCH(H125,Holidays!$B$6:$B$105,0)),H125,""),H125),""),"")</f>
        <v/>
      </c>
      <c r="J125" s="154"/>
      <c r="L125" s="148"/>
      <c r="M125" s="148" t="str">
        <f>IF(AND(ListType="ORDERED",stepType="NUMBER OF DAYS"),IF(MOD(ROW(M125)-7,stepNumber)=0,IF(LEN(L125)&gt;0,L125,""),""),IF(LEN(L125)&gt;0,L125,""))</f>
        <v/>
      </c>
      <c r="N125" s="151" t="str">
        <f ca="1">IF(AND(ListType="RANDOM",LEN(L125)&gt;0), RAND(),"")</f>
        <v/>
      </c>
      <c r="T125" s="148" t="str">
        <f t="shared" si="5"/>
        <v/>
      </c>
      <c r="U125" s="148" t="str">
        <f>IF(AND(DateCalculator!$D$13="Exclude",ISERROR(MATCH(T125,Holidays!$B$6:$B$15,0))=FALSE),"",T125)</f>
        <v/>
      </c>
      <c r="V125" s="148" t="str">
        <f>IFERROR(IF(OR(WEEKDAY(T125,1)=1,AND(WEEKDAY(T125,1)=7,DateCalculator!$D$14="Exclude")),"",T125),"")</f>
        <v/>
      </c>
      <c r="W125" s="148" t="str">
        <f t="shared" si="4"/>
        <v/>
      </c>
    </row>
    <row r="126" spans="8:23" x14ac:dyDescent="0.25">
      <c r="H126" s="148">
        <f t="shared" si="6"/>
        <v>45215</v>
      </c>
      <c r="I126" s="148">
        <f>IF(LEN(H126)&gt;0,IF(INDEX($D$7:$E$13,WEEKDAY(H126,2),2),IF($E$16=FALSE,
IF(
ISERROR(MATCH(H126,Holidays!$B$6:$B$105,0)),H126,""),H126),""),"")</f>
        <v>45215</v>
      </c>
      <c r="J126" s="154"/>
      <c r="L126" s="148"/>
      <c r="M126" s="148" t="str">
        <f>IF(AND(ListType="ORDERED",stepType="NUMBER OF DAYS"),IF(MOD(ROW(M126)-7,stepNumber)=0,IF(LEN(L126)&gt;0,L126,""),""),IF(LEN(L126)&gt;0,L126,""))</f>
        <v/>
      </c>
      <c r="N126" s="151" t="str">
        <f ca="1">IF(AND(ListType="RANDOM",LEN(L126)&gt;0), RAND(),"")</f>
        <v/>
      </c>
      <c r="T126" s="148" t="str">
        <f t="shared" si="5"/>
        <v/>
      </c>
      <c r="U126" s="148" t="str">
        <f>IF(AND(DateCalculator!$D$13="Exclude",ISERROR(MATCH(T126,Holidays!$B$6:$B$15,0))=FALSE),"",T126)</f>
        <v/>
      </c>
      <c r="V126" s="148" t="str">
        <f>IFERROR(IF(OR(WEEKDAY(T126,1)=1,AND(WEEKDAY(T126,1)=7,DateCalculator!$D$14="Exclude")),"",T126),"")</f>
        <v/>
      </c>
      <c r="W126" s="148" t="str">
        <f t="shared" si="4"/>
        <v/>
      </c>
    </row>
    <row r="127" spans="8:23" x14ac:dyDescent="0.25">
      <c r="H127" s="148">
        <f t="shared" si="6"/>
        <v>45216</v>
      </c>
      <c r="I127" s="148">
        <f>IF(LEN(H127)&gt;0,IF(INDEX($D$7:$E$13,WEEKDAY(H127,2),2),IF($E$16=FALSE,
IF(
ISERROR(MATCH(H127,Holidays!$B$6:$B$105,0)),H127,""),H127),""),"")</f>
        <v>45216</v>
      </c>
      <c r="J127" s="154"/>
      <c r="L127" s="148"/>
      <c r="M127" s="148" t="str">
        <f>IF(AND(ListType="ORDERED",stepType="NUMBER OF DAYS"),IF(MOD(ROW(M127)-7,stepNumber)=0,IF(LEN(L127)&gt;0,L127,""),""),IF(LEN(L127)&gt;0,L127,""))</f>
        <v/>
      </c>
      <c r="N127" s="151" t="str">
        <f ca="1">IF(AND(ListType="RANDOM",LEN(L127)&gt;0), RAND(),"")</f>
        <v/>
      </c>
      <c r="T127" s="148" t="str">
        <f t="shared" si="5"/>
        <v/>
      </c>
      <c r="U127" s="148" t="str">
        <f>IF(AND(DateCalculator!$D$13="Exclude",ISERROR(MATCH(T127,Holidays!$B$6:$B$15,0))=FALSE),"",T127)</f>
        <v/>
      </c>
      <c r="V127" s="148" t="str">
        <f>IFERROR(IF(OR(WEEKDAY(T127,1)=1,AND(WEEKDAY(T127,1)=7,DateCalculator!$D$14="Exclude")),"",T127),"")</f>
        <v/>
      </c>
      <c r="W127" s="148" t="str">
        <f t="shared" si="4"/>
        <v/>
      </c>
    </row>
    <row r="128" spans="8:23" x14ac:dyDescent="0.25">
      <c r="H128" s="148">
        <f t="shared" si="6"/>
        <v>45217</v>
      </c>
      <c r="I128" s="148">
        <f>IF(LEN(H128)&gt;0,IF(INDEX($D$7:$E$13,WEEKDAY(H128,2),2),IF($E$16=FALSE,
IF(
ISERROR(MATCH(H128,Holidays!$B$6:$B$105,0)),H128,""),H128),""),"")</f>
        <v>45217</v>
      </c>
      <c r="J128" s="154"/>
      <c r="L128" s="148"/>
      <c r="M128" s="148" t="str">
        <f>IF(AND(ListType="ORDERED",stepType="NUMBER OF DAYS"),IF(MOD(ROW(M128)-7,stepNumber)=0,IF(LEN(L128)&gt;0,L128,""),""),IF(LEN(L128)&gt;0,L128,""))</f>
        <v/>
      </c>
      <c r="N128" s="151" t="str">
        <f ca="1">IF(AND(ListType="RANDOM",LEN(L128)&gt;0), RAND(),"")</f>
        <v/>
      </c>
      <c r="T128" s="148" t="str">
        <f t="shared" si="5"/>
        <v/>
      </c>
      <c r="U128" s="148" t="str">
        <f>IF(AND(DateCalculator!$D$13="Exclude",ISERROR(MATCH(T128,Holidays!$B$6:$B$15,0))=FALSE),"",T128)</f>
        <v/>
      </c>
      <c r="V128" s="148" t="str">
        <f>IFERROR(IF(OR(WEEKDAY(T128,1)=1,AND(WEEKDAY(T128,1)=7,DateCalculator!$D$14="Exclude")),"",T128),"")</f>
        <v/>
      </c>
      <c r="W128" s="148" t="str">
        <f t="shared" si="4"/>
        <v/>
      </c>
    </row>
    <row r="129" spans="8:23" x14ac:dyDescent="0.25">
      <c r="H129" s="148">
        <f t="shared" si="6"/>
        <v>45218</v>
      </c>
      <c r="I129" s="148">
        <f>IF(LEN(H129)&gt;0,IF(INDEX($D$7:$E$13,WEEKDAY(H129,2),2),IF($E$16=FALSE,
IF(
ISERROR(MATCH(H129,Holidays!$B$6:$B$105,0)),H129,""),H129),""),"")</f>
        <v>45218</v>
      </c>
      <c r="J129" s="154"/>
      <c r="L129" s="148"/>
      <c r="M129" s="148" t="str">
        <f>IF(AND(ListType="ORDERED",stepType="NUMBER OF DAYS"),IF(MOD(ROW(M129)-7,stepNumber)=0,IF(LEN(L129)&gt;0,L129,""),""),IF(LEN(L129)&gt;0,L129,""))</f>
        <v/>
      </c>
      <c r="N129" s="151" t="str">
        <f ca="1">IF(AND(ListType="RANDOM",LEN(L129)&gt;0), RAND(),"")</f>
        <v/>
      </c>
      <c r="T129" s="148" t="str">
        <f t="shared" si="5"/>
        <v/>
      </c>
      <c r="U129" s="148" t="str">
        <f>IF(AND(DateCalculator!$D$13="Exclude",ISERROR(MATCH(T129,Holidays!$B$6:$B$15,0))=FALSE),"",T129)</f>
        <v/>
      </c>
      <c r="V129" s="148" t="str">
        <f>IFERROR(IF(OR(WEEKDAY(T129,1)=1,AND(WEEKDAY(T129,1)=7,DateCalculator!$D$14="Exclude")),"",T129),"")</f>
        <v/>
      </c>
      <c r="W129" s="148" t="str">
        <f t="shared" si="4"/>
        <v/>
      </c>
    </row>
    <row r="130" spans="8:23" x14ac:dyDescent="0.25">
      <c r="H130" s="148">
        <f t="shared" si="6"/>
        <v>45219</v>
      </c>
      <c r="I130" s="148">
        <f>IF(LEN(H130)&gt;0,IF(INDEX($D$7:$E$13,WEEKDAY(H130,2),2),IF($E$16=FALSE,
IF(
ISERROR(MATCH(H130,Holidays!$B$6:$B$105,0)),H130,""),H130),""),"")</f>
        <v>45219</v>
      </c>
      <c r="J130" s="154"/>
      <c r="L130" s="148"/>
      <c r="M130" s="148" t="str">
        <f>IF(AND(ListType="ORDERED",stepType="NUMBER OF DAYS"),IF(MOD(ROW(M130)-7,stepNumber)=0,IF(LEN(L130)&gt;0,L130,""),""),IF(LEN(L130)&gt;0,L130,""))</f>
        <v/>
      </c>
      <c r="N130" s="151" t="str">
        <f ca="1">IF(AND(ListType="RANDOM",LEN(L130)&gt;0), RAND(),"")</f>
        <v/>
      </c>
      <c r="T130" s="148" t="str">
        <f t="shared" si="5"/>
        <v/>
      </c>
      <c r="U130" s="148" t="str">
        <f>IF(AND(DateCalculator!$D$13="Exclude",ISERROR(MATCH(T130,Holidays!$B$6:$B$15,0))=FALSE),"",T130)</f>
        <v/>
      </c>
      <c r="V130" s="148" t="str">
        <f>IFERROR(IF(OR(WEEKDAY(T130,1)=1,AND(WEEKDAY(T130,1)=7,DateCalculator!$D$14="Exclude")),"",T130),"")</f>
        <v/>
      </c>
      <c r="W130" s="148" t="str">
        <f t="shared" si="4"/>
        <v/>
      </c>
    </row>
    <row r="131" spans="8:23" x14ac:dyDescent="0.25">
      <c r="H131" s="148">
        <f t="shared" si="6"/>
        <v>45220</v>
      </c>
      <c r="I131" s="148" t="str">
        <f>IF(LEN(H131)&gt;0,IF(INDEX($D$7:$E$13,WEEKDAY(H131,2),2),IF($E$16=FALSE,
IF(
ISERROR(MATCH(H131,Holidays!$B$6:$B$105,0)),H131,""),H131),""),"")</f>
        <v/>
      </c>
      <c r="J131" s="154"/>
      <c r="L131" s="148"/>
      <c r="M131" s="148" t="str">
        <f>IF(AND(ListType="ORDERED",stepType="NUMBER OF DAYS"),IF(MOD(ROW(M131)-7,stepNumber)=0,IF(LEN(L131)&gt;0,L131,""),""),IF(LEN(L131)&gt;0,L131,""))</f>
        <v/>
      </c>
      <c r="N131" s="151" t="str">
        <f ca="1">IF(AND(ListType="RANDOM",LEN(L131)&gt;0), RAND(),"")</f>
        <v/>
      </c>
      <c r="T131" s="148" t="str">
        <f t="shared" si="5"/>
        <v/>
      </c>
      <c r="U131" s="148" t="str">
        <f>IF(AND(DateCalculator!$D$13="Exclude",ISERROR(MATCH(T131,Holidays!$B$6:$B$15,0))=FALSE),"",T131)</f>
        <v/>
      </c>
      <c r="V131" s="148" t="str">
        <f>IFERROR(IF(OR(WEEKDAY(T131,1)=1,AND(WEEKDAY(T131,1)=7,DateCalculator!$D$14="Exclude")),"",T131),"")</f>
        <v/>
      </c>
      <c r="W131" s="148" t="str">
        <f t="shared" si="4"/>
        <v/>
      </c>
    </row>
    <row r="132" spans="8:23" x14ac:dyDescent="0.25">
      <c r="H132" s="148">
        <f t="shared" si="6"/>
        <v>45221</v>
      </c>
      <c r="I132" s="148" t="str">
        <f>IF(LEN(H132)&gt;0,IF(INDEX($D$7:$E$13,WEEKDAY(H132,2),2),IF($E$16=FALSE,
IF(
ISERROR(MATCH(H132,Holidays!$B$6:$B$105,0)),H132,""),H132),""),"")</f>
        <v/>
      </c>
      <c r="J132" s="154"/>
      <c r="L132" s="148"/>
      <c r="M132" s="148" t="str">
        <f>IF(AND(ListType="ORDERED",stepType="NUMBER OF DAYS"),IF(MOD(ROW(M132)-7,stepNumber)=0,IF(LEN(L132)&gt;0,L132,""),""),IF(LEN(L132)&gt;0,L132,""))</f>
        <v/>
      </c>
      <c r="N132" s="151" t="str">
        <f ca="1">IF(AND(ListType="RANDOM",LEN(L132)&gt;0), RAND(),"")</f>
        <v/>
      </c>
      <c r="T132" s="148" t="str">
        <f t="shared" si="5"/>
        <v/>
      </c>
      <c r="U132" s="148" t="str">
        <f>IF(AND(DateCalculator!$D$13="Exclude",ISERROR(MATCH(T132,Holidays!$B$6:$B$15,0))=FALSE),"",T132)</f>
        <v/>
      </c>
      <c r="V132" s="148" t="str">
        <f>IFERROR(IF(OR(WEEKDAY(T132,1)=1,AND(WEEKDAY(T132,1)=7,DateCalculator!$D$14="Exclude")),"",T132),"")</f>
        <v/>
      </c>
      <c r="W132" s="148" t="str">
        <f t="shared" si="4"/>
        <v/>
      </c>
    </row>
    <row r="133" spans="8:23" x14ac:dyDescent="0.25">
      <c r="H133" s="148">
        <f t="shared" si="6"/>
        <v>45222</v>
      </c>
      <c r="I133" s="148">
        <f>IF(LEN(H133)&gt;0,IF(INDEX($D$7:$E$13,WEEKDAY(H133,2),2),IF($E$16=FALSE,
IF(
ISERROR(MATCH(H133,Holidays!$B$6:$B$105,0)),H133,""),H133),""),"")</f>
        <v>45222</v>
      </c>
      <c r="J133" s="154"/>
      <c r="L133" s="148"/>
      <c r="M133" s="148" t="str">
        <f>IF(AND(ListType="ORDERED",stepType="NUMBER OF DAYS"),IF(MOD(ROW(M133)-7,stepNumber)=0,IF(LEN(L133)&gt;0,L133,""),""),IF(LEN(L133)&gt;0,L133,""))</f>
        <v/>
      </c>
      <c r="N133" s="151" t="str">
        <f ca="1">IF(AND(ListType="RANDOM",LEN(L133)&gt;0), RAND(),"")</f>
        <v/>
      </c>
      <c r="T133" s="148" t="str">
        <f t="shared" si="5"/>
        <v/>
      </c>
      <c r="U133" s="148" t="str">
        <f>IF(AND(DateCalculator!$D$13="Exclude",ISERROR(MATCH(T133,Holidays!$B$6:$B$15,0))=FALSE),"",T133)</f>
        <v/>
      </c>
      <c r="V133" s="148" t="str">
        <f>IFERROR(IF(OR(WEEKDAY(T133,1)=1,AND(WEEKDAY(T133,1)=7,DateCalculator!$D$14="Exclude")),"",T133),"")</f>
        <v/>
      </c>
      <c r="W133" s="148" t="str">
        <f t="shared" si="4"/>
        <v/>
      </c>
    </row>
    <row r="134" spans="8:23" x14ac:dyDescent="0.25">
      <c r="H134" s="148">
        <f t="shared" si="6"/>
        <v>45223</v>
      </c>
      <c r="I134" s="148">
        <f>IF(LEN(H134)&gt;0,IF(INDEX($D$7:$E$13,WEEKDAY(H134,2),2),IF($E$16=FALSE,
IF(
ISERROR(MATCH(H134,Holidays!$B$6:$B$105,0)),H134,""),H134),""),"")</f>
        <v>45223</v>
      </c>
      <c r="J134" s="154"/>
      <c r="L134" s="148"/>
      <c r="M134" s="148" t="str">
        <f>IF(AND(ListType="ORDERED",stepType="NUMBER OF DAYS"),IF(MOD(ROW(M134)-7,stepNumber)=0,IF(LEN(L134)&gt;0,L134,""),""),IF(LEN(L134)&gt;0,L134,""))</f>
        <v/>
      </c>
      <c r="N134" s="151" t="str">
        <f ca="1">IF(AND(ListType="RANDOM",LEN(L134)&gt;0), RAND(),"")</f>
        <v/>
      </c>
      <c r="T134" s="148" t="str">
        <f t="shared" si="5"/>
        <v/>
      </c>
      <c r="U134" s="148" t="str">
        <f>IF(AND(DateCalculator!$D$13="Exclude",ISERROR(MATCH(T134,Holidays!$B$6:$B$15,0))=FALSE),"",T134)</f>
        <v/>
      </c>
      <c r="V134" s="148" t="str">
        <f>IFERROR(IF(OR(WEEKDAY(T134,1)=1,AND(WEEKDAY(T134,1)=7,DateCalculator!$D$14="Exclude")),"",T134),"")</f>
        <v/>
      </c>
      <c r="W134" s="148" t="str">
        <f t="shared" si="4"/>
        <v/>
      </c>
    </row>
    <row r="135" spans="8:23" x14ac:dyDescent="0.25">
      <c r="H135" s="148">
        <f t="shared" si="6"/>
        <v>45224</v>
      </c>
      <c r="I135" s="148">
        <f>IF(LEN(H135)&gt;0,IF(INDEX($D$7:$E$13,WEEKDAY(H135,2),2),IF($E$16=FALSE,
IF(
ISERROR(MATCH(H135,Holidays!$B$6:$B$105,0)),H135,""),H135),""),"")</f>
        <v>45224</v>
      </c>
      <c r="J135" s="154"/>
      <c r="L135" s="148"/>
      <c r="M135" s="148" t="str">
        <f>IF(AND(ListType="ORDERED",stepType="NUMBER OF DAYS"),IF(MOD(ROW(M135)-7,stepNumber)=0,IF(LEN(L135)&gt;0,L135,""),""),IF(LEN(L135)&gt;0,L135,""))</f>
        <v/>
      </c>
      <c r="N135" s="151" t="str">
        <f ca="1">IF(AND(ListType="RANDOM",LEN(L135)&gt;0), RAND(),"")</f>
        <v/>
      </c>
      <c r="T135" s="148" t="str">
        <f t="shared" si="5"/>
        <v/>
      </c>
      <c r="U135" s="148" t="str">
        <f>IF(AND(DateCalculator!$D$13="Exclude",ISERROR(MATCH(T135,Holidays!$B$6:$B$15,0))=FALSE),"",T135)</f>
        <v/>
      </c>
      <c r="V135" s="148" t="str">
        <f>IFERROR(IF(OR(WEEKDAY(T135,1)=1,AND(WEEKDAY(T135,1)=7,DateCalculator!$D$14="Exclude")),"",T135),"")</f>
        <v/>
      </c>
      <c r="W135" s="148" t="str">
        <f t="shared" ref="W135:W198" si="7">IF(V135=U135,V135,"")</f>
        <v/>
      </c>
    </row>
    <row r="136" spans="8:23" x14ac:dyDescent="0.25">
      <c r="H136" s="148">
        <f t="shared" si="6"/>
        <v>45225</v>
      </c>
      <c r="I136" s="148">
        <f>IF(LEN(H136)&gt;0,IF(INDEX($D$7:$E$13,WEEKDAY(H136,2),2),IF($E$16=FALSE,
IF(
ISERROR(MATCH(H136,Holidays!$B$6:$B$105,0)),H136,""),H136),""),"")</f>
        <v>45225</v>
      </c>
      <c r="J136" s="154"/>
      <c r="L136" s="148"/>
      <c r="M136" s="148" t="str">
        <f>IF(AND(ListType="ORDERED",stepType="NUMBER OF DAYS"),IF(MOD(ROW(M136)-7,stepNumber)=0,IF(LEN(L136)&gt;0,L136,""),""),IF(LEN(L136)&gt;0,L136,""))</f>
        <v/>
      </c>
      <c r="N136" s="151" t="str">
        <f ca="1">IF(AND(ListType="RANDOM",LEN(L136)&gt;0), RAND(),"")</f>
        <v/>
      </c>
      <c r="T136" s="148" t="str">
        <f t="shared" ref="T136:T199" si="8">IF(ROW(T136)-7&lt;$S$7,T135+1,"")</f>
        <v/>
      </c>
      <c r="U136" s="148" t="str">
        <f>IF(AND(DateCalculator!$D$13="Exclude",ISERROR(MATCH(T136,Holidays!$B$6:$B$15,0))=FALSE),"",T136)</f>
        <v/>
      </c>
      <c r="V136" s="148" t="str">
        <f>IFERROR(IF(OR(WEEKDAY(T136,1)=1,AND(WEEKDAY(T136,1)=7,DateCalculator!$D$14="Exclude")),"",T136),"")</f>
        <v/>
      </c>
      <c r="W136" s="148" t="str">
        <f t="shared" si="7"/>
        <v/>
      </c>
    </row>
    <row r="137" spans="8:23" x14ac:dyDescent="0.25">
      <c r="H137" s="148">
        <f t="shared" si="6"/>
        <v>45226</v>
      </c>
      <c r="I137" s="148">
        <f>IF(LEN(H137)&gt;0,IF(INDEX($D$7:$E$13,WEEKDAY(H137,2),2),IF($E$16=FALSE,
IF(
ISERROR(MATCH(H137,Holidays!$B$6:$B$105,0)),H137,""),H137),""),"")</f>
        <v>45226</v>
      </c>
      <c r="J137" s="154"/>
      <c r="L137" s="148"/>
      <c r="M137" s="148" t="str">
        <f>IF(AND(ListType="ORDERED",stepType="NUMBER OF DAYS"),IF(MOD(ROW(M137)-7,stepNumber)=0,IF(LEN(L137)&gt;0,L137,""),""),IF(LEN(L137)&gt;0,L137,""))</f>
        <v/>
      </c>
      <c r="N137" s="151" t="str">
        <f ca="1">IF(AND(ListType="RANDOM",LEN(L137)&gt;0), RAND(),"")</f>
        <v/>
      </c>
      <c r="T137" s="148" t="str">
        <f t="shared" si="8"/>
        <v/>
      </c>
      <c r="U137" s="148" t="str">
        <f>IF(AND(DateCalculator!$D$13="Exclude",ISERROR(MATCH(T137,Holidays!$B$6:$B$15,0))=FALSE),"",T137)</f>
        <v/>
      </c>
      <c r="V137" s="148" t="str">
        <f>IFERROR(IF(OR(WEEKDAY(T137,1)=1,AND(WEEKDAY(T137,1)=7,DateCalculator!$D$14="Exclude")),"",T137),"")</f>
        <v/>
      </c>
      <c r="W137" s="148" t="str">
        <f t="shared" si="7"/>
        <v/>
      </c>
    </row>
    <row r="138" spans="8:23" x14ac:dyDescent="0.25">
      <c r="H138" s="148">
        <f t="shared" si="6"/>
        <v>45227</v>
      </c>
      <c r="I138" s="148" t="str">
        <f>IF(LEN(H138)&gt;0,IF(INDEX($D$7:$E$13,WEEKDAY(H138,2),2),IF($E$16=FALSE,
IF(
ISERROR(MATCH(H138,Holidays!$B$6:$B$105,0)),H138,""),H138),""),"")</f>
        <v/>
      </c>
      <c r="J138" s="154"/>
      <c r="L138" s="148"/>
      <c r="M138" s="148" t="str">
        <f>IF(AND(ListType="ORDERED",stepType="NUMBER OF DAYS"),IF(MOD(ROW(M138)-7,stepNumber)=0,IF(LEN(L138)&gt;0,L138,""),""),IF(LEN(L138)&gt;0,L138,""))</f>
        <v/>
      </c>
      <c r="N138" s="151" t="str">
        <f ca="1">IF(AND(ListType="RANDOM",LEN(L138)&gt;0), RAND(),"")</f>
        <v/>
      </c>
      <c r="T138" s="148" t="str">
        <f t="shared" si="8"/>
        <v/>
      </c>
      <c r="U138" s="148" t="str">
        <f>IF(AND(DateCalculator!$D$13="Exclude",ISERROR(MATCH(T138,Holidays!$B$6:$B$15,0))=FALSE),"",T138)</f>
        <v/>
      </c>
      <c r="V138" s="148" t="str">
        <f>IFERROR(IF(OR(WEEKDAY(T138,1)=1,AND(WEEKDAY(T138,1)=7,DateCalculator!$D$14="Exclude")),"",T138),"")</f>
        <v/>
      </c>
      <c r="W138" s="148" t="str">
        <f t="shared" si="7"/>
        <v/>
      </c>
    </row>
    <row r="139" spans="8:23" x14ac:dyDescent="0.25">
      <c r="H139" s="148">
        <f t="shared" si="6"/>
        <v>45228</v>
      </c>
      <c r="I139" s="148" t="str">
        <f>IF(LEN(H139)&gt;0,IF(INDEX($D$7:$E$13,WEEKDAY(H139,2),2),IF($E$16=FALSE,
IF(
ISERROR(MATCH(H139,Holidays!$B$6:$B$105,0)),H139,""),H139),""),"")</f>
        <v/>
      </c>
      <c r="J139" s="154"/>
      <c r="L139" s="148"/>
      <c r="M139" s="148" t="str">
        <f>IF(AND(ListType="ORDERED",stepType="NUMBER OF DAYS"),IF(MOD(ROW(M139)-7,stepNumber)=0,IF(LEN(L139)&gt;0,L139,""),""),IF(LEN(L139)&gt;0,L139,""))</f>
        <v/>
      </c>
      <c r="N139" s="151" t="str">
        <f ca="1">IF(AND(ListType="RANDOM",LEN(L139)&gt;0), RAND(),"")</f>
        <v/>
      </c>
      <c r="T139" s="148" t="str">
        <f t="shared" si="8"/>
        <v/>
      </c>
      <c r="U139" s="148" t="str">
        <f>IF(AND(DateCalculator!$D$13="Exclude",ISERROR(MATCH(T139,Holidays!$B$6:$B$15,0))=FALSE),"",T139)</f>
        <v/>
      </c>
      <c r="V139" s="148" t="str">
        <f>IFERROR(IF(OR(WEEKDAY(T139,1)=1,AND(WEEKDAY(T139,1)=7,DateCalculator!$D$14="Exclude")),"",T139),"")</f>
        <v/>
      </c>
      <c r="W139" s="148" t="str">
        <f t="shared" si="7"/>
        <v/>
      </c>
    </row>
    <row r="140" spans="8:23" x14ac:dyDescent="0.25">
      <c r="H140" s="148">
        <f t="shared" si="6"/>
        <v>45229</v>
      </c>
      <c r="I140" s="148">
        <f>IF(LEN(H140)&gt;0,IF(INDEX($D$7:$E$13,WEEKDAY(H140,2),2),IF($E$16=FALSE,
IF(
ISERROR(MATCH(H140,Holidays!$B$6:$B$105,0)),H140,""),H140),""),"")</f>
        <v>45229</v>
      </c>
      <c r="J140" s="154"/>
      <c r="L140" s="148"/>
      <c r="M140" s="148" t="str">
        <f>IF(AND(ListType="ORDERED",stepType="NUMBER OF DAYS"),IF(MOD(ROW(M140)-7,stepNumber)=0,IF(LEN(L140)&gt;0,L140,""),""),IF(LEN(L140)&gt;0,L140,""))</f>
        <v/>
      </c>
      <c r="N140" s="151" t="str">
        <f ca="1">IF(AND(ListType="RANDOM",LEN(L140)&gt;0), RAND(),"")</f>
        <v/>
      </c>
      <c r="T140" s="148" t="str">
        <f t="shared" si="8"/>
        <v/>
      </c>
      <c r="U140" s="148" t="str">
        <f>IF(AND(DateCalculator!$D$13="Exclude",ISERROR(MATCH(T140,Holidays!$B$6:$B$15,0))=FALSE),"",T140)</f>
        <v/>
      </c>
      <c r="V140" s="148" t="str">
        <f>IFERROR(IF(OR(WEEKDAY(T140,1)=1,AND(WEEKDAY(T140,1)=7,DateCalculator!$D$14="Exclude")),"",T140),"")</f>
        <v/>
      </c>
      <c r="W140" s="148" t="str">
        <f t="shared" si="7"/>
        <v/>
      </c>
    </row>
    <row r="141" spans="8:23" x14ac:dyDescent="0.25">
      <c r="H141" s="148">
        <f t="shared" si="6"/>
        <v>45230</v>
      </c>
      <c r="I141" s="148">
        <f>IF(LEN(H141)&gt;0,IF(INDEX($D$7:$E$13,WEEKDAY(H141,2),2),IF($E$16=FALSE,
IF(
ISERROR(MATCH(H141,Holidays!$B$6:$B$105,0)),H141,""),H141),""),"")</f>
        <v>45230</v>
      </c>
      <c r="J141" s="154"/>
      <c r="L141" s="148"/>
      <c r="M141" s="148" t="str">
        <f>IF(AND(ListType="ORDERED",stepType="NUMBER OF DAYS"),IF(MOD(ROW(M141)-7,stepNumber)=0,IF(LEN(L141)&gt;0,L141,""),""),IF(LEN(L141)&gt;0,L141,""))</f>
        <v/>
      </c>
      <c r="N141" s="151" t="str">
        <f ca="1">IF(AND(ListType="RANDOM",LEN(L141)&gt;0), RAND(),"")</f>
        <v/>
      </c>
      <c r="T141" s="148" t="str">
        <f t="shared" si="8"/>
        <v/>
      </c>
      <c r="U141" s="148" t="str">
        <f>IF(AND(DateCalculator!$D$13="Exclude",ISERROR(MATCH(T141,Holidays!$B$6:$B$15,0))=FALSE),"",T141)</f>
        <v/>
      </c>
      <c r="V141" s="148" t="str">
        <f>IFERROR(IF(OR(WEEKDAY(T141,1)=1,AND(WEEKDAY(T141,1)=7,DateCalculator!$D$14="Exclude")),"",T141),"")</f>
        <v/>
      </c>
      <c r="W141" s="148" t="str">
        <f t="shared" si="7"/>
        <v/>
      </c>
    </row>
    <row r="142" spans="8:23" x14ac:dyDescent="0.25">
      <c r="H142" s="148">
        <f t="shared" si="6"/>
        <v>45231</v>
      </c>
      <c r="I142" s="148">
        <f>IF(LEN(H142)&gt;0,IF(INDEX($D$7:$E$13,WEEKDAY(H142,2),2),IF($E$16=FALSE,
IF(
ISERROR(MATCH(H142,Holidays!$B$6:$B$105,0)),H142,""),H142),""),"")</f>
        <v>45231</v>
      </c>
      <c r="J142" s="154"/>
      <c r="L142" s="148"/>
      <c r="M142" s="148" t="str">
        <f>IF(AND(ListType="ORDERED",stepType="NUMBER OF DAYS"),IF(MOD(ROW(M142)-7,stepNumber)=0,IF(LEN(L142)&gt;0,L142,""),""),IF(LEN(L142)&gt;0,L142,""))</f>
        <v/>
      </c>
      <c r="N142" s="151" t="str">
        <f ca="1">IF(AND(ListType="RANDOM",LEN(L142)&gt;0), RAND(),"")</f>
        <v/>
      </c>
      <c r="T142" s="148" t="str">
        <f t="shared" si="8"/>
        <v/>
      </c>
      <c r="U142" s="148" t="str">
        <f>IF(AND(DateCalculator!$D$13="Exclude",ISERROR(MATCH(T142,Holidays!$B$6:$B$15,0))=FALSE),"",T142)</f>
        <v/>
      </c>
      <c r="V142" s="148" t="str">
        <f>IFERROR(IF(OR(WEEKDAY(T142,1)=1,AND(WEEKDAY(T142,1)=7,DateCalculator!$D$14="Exclude")),"",T142),"")</f>
        <v/>
      </c>
      <c r="W142" s="148" t="str">
        <f t="shared" si="7"/>
        <v/>
      </c>
    </row>
    <row r="143" spans="8:23" x14ac:dyDescent="0.25">
      <c r="H143" s="148">
        <f t="shared" si="6"/>
        <v>45232</v>
      </c>
      <c r="I143" s="148">
        <f>IF(LEN(H143)&gt;0,IF(INDEX($D$7:$E$13,WEEKDAY(H143,2),2),IF($E$16=FALSE,
IF(
ISERROR(MATCH(H143,Holidays!$B$6:$B$105,0)),H143,""),H143),""),"")</f>
        <v>45232</v>
      </c>
      <c r="J143" s="154"/>
      <c r="L143" s="148"/>
      <c r="M143" s="148" t="str">
        <f>IF(AND(ListType="ORDERED",stepType="NUMBER OF DAYS"),IF(MOD(ROW(M143)-7,stepNumber)=0,IF(LEN(L143)&gt;0,L143,""),""),IF(LEN(L143)&gt;0,L143,""))</f>
        <v/>
      </c>
      <c r="N143" s="151" t="str">
        <f ca="1">IF(AND(ListType="RANDOM",LEN(L143)&gt;0), RAND(),"")</f>
        <v/>
      </c>
      <c r="T143" s="148" t="str">
        <f t="shared" si="8"/>
        <v/>
      </c>
      <c r="U143" s="148" t="str">
        <f>IF(AND(DateCalculator!$D$13="Exclude",ISERROR(MATCH(T143,Holidays!$B$6:$B$15,0))=FALSE),"",T143)</f>
        <v/>
      </c>
      <c r="V143" s="148" t="str">
        <f>IFERROR(IF(OR(WEEKDAY(T143,1)=1,AND(WEEKDAY(T143,1)=7,DateCalculator!$D$14="Exclude")),"",T143),"")</f>
        <v/>
      </c>
      <c r="W143" s="148" t="str">
        <f t="shared" si="7"/>
        <v/>
      </c>
    </row>
    <row r="144" spans="8:23" x14ac:dyDescent="0.25">
      <c r="H144" s="148">
        <f t="shared" si="6"/>
        <v>45233</v>
      </c>
      <c r="I144" s="148">
        <f>IF(LEN(H144)&gt;0,IF(INDEX($D$7:$E$13,WEEKDAY(H144,2),2),IF($E$16=FALSE,
IF(
ISERROR(MATCH(H144,Holidays!$B$6:$B$105,0)),H144,""),H144),""),"")</f>
        <v>45233</v>
      </c>
      <c r="J144" s="154"/>
      <c r="L144" s="148"/>
      <c r="M144" s="148" t="str">
        <f>IF(AND(ListType="ORDERED",stepType="NUMBER OF DAYS"),IF(MOD(ROW(M144)-7,stepNumber)=0,IF(LEN(L144)&gt;0,L144,""),""),IF(LEN(L144)&gt;0,L144,""))</f>
        <v/>
      </c>
      <c r="N144" s="151" t="str">
        <f ca="1">IF(AND(ListType="RANDOM",LEN(L144)&gt;0), RAND(),"")</f>
        <v/>
      </c>
      <c r="T144" s="148" t="str">
        <f t="shared" si="8"/>
        <v/>
      </c>
      <c r="U144" s="148" t="str">
        <f>IF(AND(DateCalculator!$D$13="Exclude",ISERROR(MATCH(T144,Holidays!$B$6:$B$15,0))=FALSE),"",T144)</f>
        <v/>
      </c>
      <c r="V144" s="148" t="str">
        <f>IFERROR(IF(OR(WEEKDAY(T144,1)=1,AND(WEEKDAY(T144,1)=7,DateCalculator!$D$14="Exclude")),"",T144),"")</f>
        <v/>
      </c>
      <c r="W144" s="148" t="str">
        <f t="shared" si="7"/>
        <v/>
      </c>
    </row>
    <row r="145" spans="8:23" x14ac:dyDescent="0.25">
      <c r="H145" s="148">
        <f t="shared" si="6"/>
        <v>45234</v>
      </c>
      <c r="I145" s="148" t="str">
        <f>IF(LEN(H145)&gt;0,IF(INDEX($D$7:$E$13,WEEKDAY(H145,2),2),IF($E$16=FALSE,
IF(
ISERROR(MATCH(H145,Holidays!$B$6:$B$105,0)),H145,""),H145),""),"")</f>
        <v/>
      </c>
      <c r="J145" s="154"/>
      <c r="L145" s="148"/>
      <c r="M145" s="148" t="str">
        <f>IF(AND(ListType="ORDERED",stepType="NUMBER OF DAYS"),IF(MOD(ROW(M145)-7,stepNumber)=0,IF(LEN(L145)&gt;0,L145,""),""),IF(LEN(L145)&gt;0,L145,""))</f>
        <v/>
      </c>
      <c r="N145" s="151" t="str">
        <f ca="1">IF(AND(ListType="RANDOM",LEN(L145)&gt;0), RAND(),"")</f>
        <v/>
      </c>
      <c r="T145" s="148" t="str">
        <f t="shared" si="8"/>
        <v/>
      </c>
      <c r="U145" s="148" t="str">
        <f>IF(AND(DateCalculator!$D$13="Exclude",ISERROR(MATCH(T145,Holidays!$B$6:$B$15,0))=FALSE),"",T145)</f>
        <v/>
      </c>
      <c r="V145" s="148" t="str">
        <f>IFERROR(IF(OR(WEEKDAY(T145,1)=1,AND(WEEKDAY(T145,1)=7,DateCalculator!$D$14="Exclude")),"",T145),"")</f>
        <v/>
      </c>
      <c r="W145" s="148" t="str">
        <f t="shared" si="7"/>
        <v/>
      </c>
    </row>
    <row r="146" spans="8:23" x14ac:dyDescent="0.25">
      <c r="H146" s="148">
        <f t="shared" si="6"/>
        <v>45235</v>
      </c>
      <c r="I146" s="148" t="str">
        <f>IF(LEN(H146)&gt;0,IF(INDEX($D$7:$E$13,WEEKDAY(H146,2),2),IF($E$16=FALSE,
IF(
ISERROR(MATCH(H146,Holidays!$B$6:$B$105,0)),H146,""),H146),""),"")</f>
        <v/>
      </c>
      <c r="J146" s="154"/>
      <c r="L146" s="148"/>
      <c r="M146" s="148" t="str">
        <f>IF(AND(ListType="ORDERED",stepType="NUMBER OF DAYS"),IF(MOD(ROW(M146)-7,stepNumber)=0,IF(LEN(L146)&gt;0,L146,""),""),IF(LEN(L146)&gt;0,L146,""))</f>
        <v/>
      </c>
      <c r="N146" s="151" t="str">
        <f ca="1">IF(AND(ListType="RANDOM",LEN(L146)&gt;0), RAND(),"")</f>
        <v/>
      </c>
      <c r="T146" s="148" t="str">
        <f t="shared" si="8"/>
        <v/>
      </c>
      <c r="U146" s="148" t="str">
        <f>IF(AND(DateCalculator!$D$13="Exclude",ISERROR(MATCH(T146,Holidays!$B$6:$B$15,0))=FALSE),"",T146)</f>
        <v/>
      </c>
      <c r="V146" s="148" t="str">
        <f>IFERROR(IF(OR(WEEKDAY(T146,1)=1,AND(WEEKDAY(T146,1)=7,DateCalculator!$D$14="Exclude")),"",T146),"")</f>
        <v/>
      </c>
      <c r="W146" s="148" t="str">
        <f t="shared" si="7"/>
        <v/>
      </c>
    </row>
    <row r="147" spans="8:23" x14ac:dyDescent="0.25">
      <c r="H147" s="148">
        <f t="shared" si="6"/>
        <v>45236</v>
      </c>
      <c r="I147" s="148">
        <f>IF(LEN(H147)&gt;0,IF(INDEX($D$7:$E$13,WEEKDAY(H147,2),2),IF($E$16=FALSE,
IF(
ISERROR(MATCH(H147,Holidays!$B$6:$B$105,0)),H147,""),H147),""),"")</f>
        <v>45236</v>
      </c>
      <c r="J147" s="154"/>
      <c r="L147" s="148"/>
      <c r="M147" s="148" t="str">
        <f>IF(AND(ListType="ORDERED",stepType="NUMBER OF DAYS"),IF(MOD(ROW(M147)-7,stepNumber)=0,IF(LEN(L147)&gt;0,L147,""),""),IF(LEN(L147)&gt;0,L147,""))</f>
        <v/>
      </c>
      <c r="N147" s="151" t="str">
        <f ca="1">IF(AND(ListType="RANDOM",LEN(L147)&gt;0), RAND(),"")</f>
        <v/>
      </c>
      <c r="T147" s="148" t="str">
        <f t="shared" si="8"/>
        <v/>
      </c>
      <c r="U147" s="148" t="str">
        <f>IF(AND(DateCalculator!$D$13="Exclude",ISERROR(MATCH(T147,Holidays!$B$6:$B$15,0))=FALSE),"",T147)</f>
        <v/>
      </c>
      <c r="V147" s="148" t="str">
        <f>IFERROR(IF(OR(WEEKDAY(T147,1)=1,AND(WEEKDAY(T147,1)=7,DateCalculator!$D$14="Exclude")),"",T147),"")</f>
        <v/>
      </c>
      <c r="W147" s="148" t="str">
        <f t="shared" si="7"/>
        <v/>
      </c>
    </row>
    <row r="148" spans="8:23" x14ac:dyDescent="0.25">
      <c r="H148" s="148">
        <f t="shared" si="6"/>
        <v>45237</v>
      </c>
      <c r="I148" s="148">
        <f>IF(LEN(H148)&gt;0,IF(INDEX($D$7:$E$13,WEEKDAY(H148,2),2),IF($E$16=FALSE,
IF(
ISERROR(MATCH(H148,Holidays!$B$6:$B$105,0)),H148,""),H148),""),"")</f>
        <v>45237</v>
      </c>
      <c r="J148" s="154"/>
      <c r="L148" s="148"/>
      <c r="M148" s="148" t="str">
        <f>IF(AND(ListType="ORDERED",stepType="NUMBER OF DAYS"),IF(MOD(ROW(M148)-7,stepNumber)=0,IF(LEN(L148)&gt;0,L148,""),""),IF(LEN(L148)&gt;0,L148,""))</f>
        <v/>
      </c>
      <c r="N148" s="151" t="str">
        <f ca="1">IF(AND(ListType="RANDOM",LEN(L148)&gt;0), RAND(),"")</f>
        <v/>
      </c>
      <c r="T148" s="148" t="str">
        <f t="shared" si="8"/>
        <v/>
      </c>
      <c r="U148" s="148" t="str">
        <f>IF(AND(DateCalculator!$D$13="Exclude",ISERROR(MATCH(T148,Holidays!$B$6:$B$15,0))=FALSE),"",T148)</f>
        <v/>
      </c>
      <c r="V148" s="148" t="str">
        <f>IFERROR(IF(OR(WEEKDAY(T148,1)=1,AND(WEEKDAY(T148,1)=7,DateCalculator!$D$14="Exclude")),"",T148),"")</f>
        <v/>
      </c>
      <c r="W148" s="148" t="str">
        <f t="shared" si="7"/>
        <v/>
      </c>
    </row>
    <row r="149" spans="8:23" x14ac:dyDescent="0.25">
      <c r="H149" s="148">
        <f t="shared" si="6"/>
        <v>45238</v>
      </c>
      <c r="I149" s="148">
        <f>IF(LEN(H149)&gt;0,IF(INDEX($D$7:$E$13,WEEKDAY(H149,2),2),IF($E$16=FALSE,
IF(
ISERROR(MATCH(H149,Holidays!$B$6:$B$105,0)),H149,""),H149),""),"")</f>
        <v>45238</v>
      </c>
      <c r="J149" s="154"/>
      <c r="L149" s="148"/>
      <c r="M149" s="148" t="str">
        <f>IF(AND(ListType="ORDERED",stepType="NUMBER OF DAYS"),IF(MOD(ROW(M149)-7,stepNumber)=0,IF(LEN(L149)&gt;0,L149,""),""),IF(LEN(L149)&gt;0,L149,""))</f>
        <v/>
      </c>
      <c r="N149" s="151" t="str">
        <f ca="1">IF(AND(ListType="RANDOM",LEN(L149)&gt;0), RAND(),"")</f>
        <v/>
      </c>
      <c r="T149" s="148" t="str">
        <f t="shared" si="8"/>
        <v/>
      </c>
      <c r="U149" s="148" t="str">
        <f>IF(AND(DateCalculator!$D$13="Exclude",ISERROR(MATCH(T149,Holidays!$B$6:$B$15,0))=FALSE),"",T149)</f>
        <v/>
      </c>
      <c r="V149" s="148" t="str">
        <f>IFERROR(IF(OR(WEEKDAY(T149,1)=1,AND(WEEKDAY(T149,1)=7,DateCalculator!$D$14="Exclude")),"",T149),"")</f>
        <v/>
      </c>
      <c r="W149" s="148" t="str">
        <f t="shared" si="7"/>
        <v/>
      </c>
    </row>
    <row r="150" spans="8:23" x14ac:dyDescent="0.25">
      <c r="H150" s="148">
        <f t="shared" si="6"/>
        <v>45239</v>
      </c>
      <c r="I150" s="148">
        <f>IF(LEN(H150)&gt;0,IF(INDEX($D$7:$E$13,WEEKDAY(H150,2),2),IF($E$16=FALSE,
IF(
ISERROR(MATCH(H150,Holidays!$B$6:$B$105,0)),H150,""),H150),""),"")</f>
        <v>45239</v>
      </c>
      <c r="J150" s="154"/>
      <c r="L150" s="148"/>
      <c r="M150" s="148" t="str">
        <f>IF(AND(ListType="ORDERED",stepType="NUMBER OF DAYS"),IF(MOD(ROW(M150)-7,stepNumber)=0,IF(LEN(L150)&gt;0,L150,""),""),IF(LEN(L150)&gt;0,L150,""))</f>
        <v/>
      </c>
      <c r="N150" s="151" t="str">
        <f ca="1">IF(AND(ListType="RANDOM",LEN(L150)&gt;0), RAND(),"")</f>
        <v/>
      </c>
      <c r="T150" s="148" t="str">
        <f t="shared" si="8"/>
        <v/>
      </c>
      <c r="U150" s="148" t="str">
        <f>IF(AND(DateCalculator!$D$13="Exclude",ISERROR(MATCH(T150,Holidays!$B$6:$B$15,0))=FALSE),"",T150)</f>
        <v/>
      </c>
      <c r="V150" s="148" t="str">
        <f>IFERROR(IF(OR(WEEKDAY(T150,1)=1,AND(WEEKDAY(T150,1)=7,DateCalculator!$D$14="Exclude")),"",T150),"")</f>
        <v/>
      </c>
      <c r="W150" s="148" t="str">
        <f t="shared" si="7"/>
        <v/>
      </c>
    </row>
    <row r="151" spans="8:23" x14ac:dyDescent="0.25">
      <c r="H151" s="148">
        <f t="shared" si="6"/>
        <v>45240</v>
      </c>
      <c r="I151" s="148">
        <f>IF(LEN(H151)&gt;0,IF(INDEX($D$7:$E$13,WEEKDAY(H151,2),2),IF($E$16=FALSE,
IF(
ISERROR(MATCH(H151,Holidays!$B$6:$B$105,0)),H151,""),H151),""),"")</f>
        <v>45240</v>
      </c>
      <c r="J151" s="154"/>
      <c r="L151" s="148"/>
      <c r="M151" s="148" t="str">
        <f>IF(AND(ListType="ORDERED",stepType="NUMBER OF DAYS"),IF(MOD(ROW(M151)-7,stepNumber)=0,IF(LEN(L151)&gt;0,L151,""),""),IF(LEN(L151)&gt;0,L151,""))</f>
        <v/>
      </c>
      <c r="N151" s="151" t="str">
        <f ca="1">IF(AND(ListType="RANDOM",LEN(L151)&gt;0), RAND(),"")</f>
        <v/>
      </c>
      <c r="T151" s="148" t="str">
        <f t="shared" si="8"/>
        <v/>
      </c>
      <c r="U151" s="148" t="str">
        <f>IF(AND(DateCalculator!$D$13="Exclude",ISERROR(MATCH(T151,Holidays!$B$6:$B$15,0))=FALSE),"",T151)</f>
        <v/>
      </c>
      <c r="V151" s="148" t="str">
        <f>IFERROR(IF(OR(WEEKDAY(T151,1)=1,AND(WEEKDAY(T151,1)=7,DateCalculator!$D$14="Exclude")),"",T151),"")</f>
        <v/>
      </c>
      <c r="W151" s="148" t="str">
        <f t="shared" si="7"/>
        <v/>
      </c>
    </row>
    <row r="152" spans="8:23" x14ac:dyDescent="0.25">
      <c r="H152" s="148">
        <f t="shared" si="6"/>
        <v>45241</v>
      </c>
      <c r="I152" s="148" t="str">
        <f>IF(LEN(H152)&gt;0,IF(INDEX($D$7:$E$13,WEEKDAY(H152,2),2),IF($E$16=FALSE,
IF(
ISERROR(MATCH(H152,Holidays!$B$6:$B$105,0)),H152,""),H152),""),"")</f>
        <v/>
      </c>
      <c r="J152" s="154"/>
      <c r="L152" s="148"/>
      <c r="M152" s="148" t="str">
        <f>IF(AND(ListType="ORDERED",stepType="NUMBER OF DAYS"),IF(MOD(ROW(M152)-7,stepNumber)=0,IF(LEN(L152)&gt;0,L152,""),""),IF(LEN(L152)&gt;0,L152,""))</f>
        <v/>
      </c>
      <c r="N152" s="151" t="str">
        <f ca="1">IF(AND(ListType="RANDOM",LEN(L152)&gt;0), RAND(),"")</f>
        <v/>
      </c>
      <c r="T152" s="148" t="str">
        <f t="shared" si="8"/>
        <v/>
      </c>
      <c r="U152" s="148" t="str">
        <f>IF(AND(DateCalculator!$D$13="Exclude",ISERROR(MATCH(T152,Holidays!$B$6:$B$15,0))=FALSE),"",T152)</f>
        <v/>
      </c>
      <c r="V152" s="148" t="str">
        <f>IFERROR(IF(OR(WEEKDAY(T152,1)=1,AND(WEEKDAY(T152,1)=7,DateCalculator!$D$14="Exclude")),"",T152),"")</f>
        <v/>
      </c>
      <c r="W152" s="148" t="str">
        <f t="shared" si="7"/>
        <v/>
      </c>
    </row>
    <row r="153" spans="8:23" x14ac:dyDescent="0.25">
      <c r="H153" s="148">
        <f t="shared" si="6"/>
        <v>45242</v>
      </c>
      <c r="I153" s="148" t="str">
        <f>IF(LEN(H153)&gt;0,IF(INDEX($D$7:$E$13,WEEKDAY(H153,2),2),IF($E$16=FALSE,
IF(
ISERROR(MATCH(H153,Holidays!$B$6:$B$105,0)),H153,""),H153),""),"")</f>
        <v/>
      </c>
      <c r="J153" s="154"/>
      <c r="L153" s="148"/>
      <c r="M153" s="148" t="str">
        <f>IF(AND(ListType="ORDERED",stepType="NUMBER OF DAYS"),IF(MOD(ROW(M153)-7,stepNumber)=0,IF(LEN(L153)&gt;0,L153,""),""),IF(LEN(L153)&gt;0,L153,""))</f>
        <v/>
      </c>
      <c r="N153" s="151" t="str">
        <f ca="1">IF(AND(ListType="RANDOM",LEN(L153)&gt;0), RAND(),"")</f>
        <v/>
      </c>
      <c r="T153" s="148" t="str">
        <f t="shared" si="8"/>
        <v/>
      </c>
      <c r="U153" s="148" t="str">
        <f>IF(AND(DateCalculator!$D$13="Exclude",ISERROR(MATCH(T153,Holidays!$B$6:$B$15,0))=FALSE),"",T153)</f>
        <v/>
      </c>
      <c r="V153" s="148" t="str">
        <f>IFERROR(IF(OR(WEEKDAY(T153,1)=1,AND(WEEKDAY(T153,1)=7,DateCalculator!$D$14="Exclude")),"",T153),"")</f>
        <v/>
      </c>
      <c r="W153" s="148" t="str">
        <f t="shared" si="7"/>
        <v/>
      </c>
    </row>
    <row r="154" spans="8:23" x14ac:dyDescent="0.25">
      <c r="H154" s="148">
        <f t="shared" si="6"/>
        <v>45243</v>
      </c>
      <c r="I154" s="148">
        <f>IF(LEN(H154)&gt;0,IF(INDEX($D$7:$E$13,WEEKDAY(H154,2),2),IF($E$16=FALSE,
IF(
ISERROR(MATCH(H154,Holidays!$B$6:$B$105,0)),H154,""),H154),""),"")</f>
        <v>45243</v>
      </c>
      <c r="J154" s="154"/>
      <c r="L154" s="148"/>
      <c r="M154" s="148" t="str">
        <f>IF(AND(ListType="ORDERED",stepType="NUMBER OF DAYS"),IF(MOD(ROW(M154)-7,stepNumber)=0,IF(LEN(L154)&gt;0,L154,""),""),IF(LEN(L154)&gt;0,L154,""))</f>
        <v/>
      </c>
      <c r="N154" s="151" t="str">
        <f ca="1">IF(AND(ListType="RANDOM",LEN(L154)&gt;0), RAND(),"")</f>
        <v/>
      </c>
      <c r="T154" s="148" t="str">
        <f t="shared" si="8"/>
        <v/>
      </c>
      <c r="U154" s="148" t="str">
        <f>IF(AND(DateCalculator!$D$13="Exclude",ISERROR(MATCH(T154,Holidays!$B$6:$B$15,0))=FALSE),"",T154)</f>
        <v/>
      </c>
      <c r="V154" s="148" t="str">
        <f>IFERROR(IF(OR(WEEKDAY(T154,1)=1,AND(WEEKDAY(T154,1)=7,DateCalculator!$D$14="Exclude")),"",T154),"")</f>
        <v/>
      </c>
      <c r="W154" s="148" t="str">
        <f t="shared" si="7"/>
        <v/>
      </c>
    </row>
    <row r="155" spans="8:23" x14ac:dyDescent="0.25">
      <c r="H155" s="148">
        <f t="shared" ref="H155:H218" si="9">IF(ROW(H155)-7&lt;$G$7,H154+1,"")</f>
        <v>45244</v>
      </c>
      <c r="I155" s="148">
        <f>IF(LEN(H155)&gt;0,IF(INDEX($D$7:$E$13,WEEKDAY(H155,2),2),IF($E$16=FALSE,
IF(
ISERROR(MATCH(H155,Holidays!$B$6:$B$105,0)),H155,""),H155),""),"")</f>
        <v>45244</v>
      </c>
      <c r="J155" s="154"/>
      <c r="L155" s="148"/>
      <c r="M155" s="148" t="str">
        <f>IF(AND(ListType="ORDERED",stepType="NUMBER OF DAYS"),IF(MOD(ROW(M155)-7,stepNumber)=0,IF(LEN(L155)&gt;0,L155,""),""),IF(LEN(L155)&gt;0,L155,""))</f>
        <v/>
      </c>
      <c r="N155" s="151" t="str">
        <f ca="1">IF(AND(ListType="RANDOM",LEN(L155)&gt;0), RAND(),"")</f>
        <v/>
      </c>
      <c r="T155" s="148" t="str">
        <f t="shared" si="8"/>
        <v/>
      </c>
      <c r="U155" s="148" t="str">
        <f>IF(AND(DateCalculator!$D$13="Exclude",ISERROR(MATCH(T155,Holidays!$B$6:$B$15,0))=FALSE),"",T155)</f>
        <v/>
      </c>
      <c r="V155" s="148" t="str">
        <f>IFERROR(IF(OR(WEEKDAY(T155,1)=1,AND(WEEKDAY(T155,1)=7,DateCalculator!$D$14="Exclude")),"",T155),"")</f>
        <v/>
      </c>
      <c r="W155" s="148" t="str">
        <f t="shared" si="7"/>
        <v/>
      </c>
    </row>
    <row r="156" spans="8:23" x14ac:dyDescent="0.25">
      <c r="H156" s="148">
        <f t="shared" si="9"/>
        <v>45245</v>
      </c>
      <c r="I156" s="148">
        <f>IF(LEN(H156)&gt;0,IF(INDEX($D$7:$E$13,WEEKDAY(H156,2),2),IF($E$16=FALSE,
IF(
ISERROR(MATCH(H156,Holidays!$B$6:$B$105,0)),H156,""),H156),""),"")</f>
        <v>45245</v>
      </c>
      <c r="J156" s="154"/>
      <c r="L156" s="148"/>
      <c r="M156" s="148" t="str">
        <f>IF(AND(ListType="ORDERED",stepType="NUMBER OF DAYS"),IF(MOD(ROW(M156)-7,stepNumber)=0,IF(LEN(L156)&gt;0,L156,""),""),IF(LEN(L156)&gt;0,L156,""))</f>
        <v/>
      </c>
      <c r="N156" s="151" t="str">
        <f ca="1">IF(AND(ListType="RANDOM",LEN(L156)&gt;0), RAND(),"")</f>
        <v/>
      </c>
      <c r="T156" s="148" t="str">
        <f t="shared" si="8"/>
        <v/>
      </c>
      <c r="U156" s="148" t="str">
        <f>IF(AND(DateCalculator!$D$13="Exclude",ISERROR(MATCH(T156,Holidays!$B$6:$B$15,0))=FALSE),"",T156)</f>
        <v/>
      </c>
      <c r="V156" s="148" t="str">
        <f>IFERROR(IF(OR(WEEKDAY(T156,1)=1,AND(WEEKDAY(T156,1)=7,DateCalculator!$D$14="Exclude")),"",T156),"")</f>
        <v/>
      </c>
      <c r="W156" s="148" t="str">
        <f t="shared" si="7"/>
        <v/>
      </c>
    </row>
    <row r="157" spans="8:23" x14ac:dyDescent="0.25">
      <c r="H157" s="148">
        <f t="shared" si="9"/>
        <v>45246</v>
      </c>
      <c r="I157" s="148">
        <f>IF(LEN(H157)&gt;0,IF(INDEX($D$7:$E$13,WEEKDAY(H157,2),2),IF($E$16=FALSE,
IF(
ISERROR(MATCH(H157,Holidays!$B$6:$B$105,0)),H157,""),H157),""),"")</f>
        <v>45246</v>
      </c>
      <c r="J157" s="154"/>
      <c r="L157" s="148"/>
      <c r="M157" s="148" t="str">
        <f>IF(AND(ListType="ORDERED",stepType="NUMBER OF DAYS"),IF(MOD(ROW(M157)-7,stepNumber)=0,IF(LEN(L157)&gt;0,L157,""),""),IF(LEN(L157)&gt;0,L157,""))</f>
        <v/>
      </c>
      <c r="N157" s="151" t="str">
        <f ca="1">IF(AND(ListType="RANDOM",LEN(L157)&gt;0), RAND(),"")</f>
        <v/>
      </c>
      <c r="T157" s="148" t="str">
        <f t="shared" si="8"/>
        <v/>
      </c>
      <c r="U157" s="148" t="str">
        <f>IF(AND(DateCalculator!$D$13="Exclude",ISERROR(MATCH(T157,Holidays!$B$6:$B$15,0))=FALSE),"",T157)</f>
        <v/>
      </c>
      <c r="V157" s="148" t="str">
        <f>IFERROR(IF(OR(WEEKDAY(T157,1)=1,AND(WEEKDAY(T157,1)=7,DateCalculator!$D$14="Exclude")),"",T157),"")</f>
        <v/>
      </c>
      <c r="W157" s="148" t="str">
        <f t="shared" si="7"/>
        <v/>
      </c>
    </row>
    <row r="158" spans="8:23" x14ac:dyDescent="0.25">
      <c r="H158" s="148">
        <f t="shared" si="9"/>
        <v>45247</v>
      </c>
      <c r="I158" s="148">
        <f>IF(LEN(H158)&gt;0,IF(INDEX($D$7:$E$13,WEEKDAY(H158,2),2),IF($E$16=FALSE,
IF(
ISERROR(MATCH(H158,Holidays!$B$6:$B$105,0)),H158,""),H158),""),"")</f>
        <v>45247</v>
      </c>
      <c r="J158" s="154"/>
      <c r="L158" s="148"/>
      <c r="M158" s="148" t="str">
        <f>IF(AND(ListType="ORDERED",stepType="NUMBER OF DAYS"),IF(MOD(ROW(M158)-7,stepNumber)=0,IF(LEN(L158)&gt;0,L158,""),""),IF(LEN(L158)&gt;0,L158,""))</f>
        <v/>
      </c>
      <c r="N158" s="151" t="str">
        <f ca="1">IF(AND(ListType="RANDOM",LEN(L158)&gt;0), RAND(),"")</f>
        <v/>
      </c>
      <c r="T158" s="148" t="str">
        <f t="shared" si="8"/>
        <v/>
      </c>
      <c r="U158" s="148" t="str">
        <f>IF(AND(DateCalculator!$D$13="Exclude",ISERROR(MATCH(T158,Holidays!$B$6:$B$15,0))=FALSE),"",T158)</f>
        <v/>
      </c>
      <c r="V158" s="148" t="str">
        <f>IFERROR(IF(OR(WEEKDAY(T158,1)=1,AND(WEEKDAY(T158,1)=7,DateCalculator!$D$14="Exclude")),"",T158),"")</f>
        <v/>
      </c>
      <c r="W158" s="148" t="str">
        <f t="shared" si="7"/>
        <v/>
      </c>
    </row>
    <row r="159" spans="8:23" x14ac:dyDescent="0.25">
      <c r="H159" s="148">
        <f t="shared" si="9"/>
        <v>45248</v>
      </c>
      <c r="I159" s="148" t="str">
        <f>IF(LEN(H159)&gt;0,IF(INDEX($D$7:$E$13,WEEKDAY(H159,2),2),IF($E$16=FALSE,
IF(
ISERROR(MATCH(H159,Holidays!$B$6:$B$105,0)),H159,""),H159),""),"")</f>
        <v/>
      </c>
      <c r="J159" s="154"/>
      <c r="L159" s="148"/>
      <c r="M159" s="148" t="str">
        <f>IF(AND(ListType="ORDERED",stepType="NUMBER OF DAYS"),IF(MOD(ROW(M159)-7,stepNumber)=0,IF(LEN(L159)&gt;0,L159,""),""),IF(LEN(L159)&gt;0,L159,""))</f>
        <v/>
      </c>
      <c r="N159" s="151" t="str">
        <f ca="1">IF(AND(ListType="RANDOM",LEN(L159)&gt;0), RAND(),"")</f>
        <v/>
      </c>
      <c r="T159" s="148" t="str">
        <f t="shared" si="8"/>
        <v/>
      </c>
      <c r="U159" s="148" t="str">
        <f>IF(AND(DateCalculator!$D$13="Exclude",ISERROR(MATCH(T159,Holidays!$B$6:$B$15,0))=FALSE),"",T159)</f>
        <v/>
      </c>
      <c r="V159" s="148" t="str">
        <f>IFERROR(IF(OR(WEEKDAY(T159,1)=1,AND(WEEKDAY(T159,1)=7,DateCalculator!$D$14="Exclude")),"",T159),"")</f>
        <v/>
      </c>
      <c r="W159" s="148" t="str">
        <f t="shared" si="7"/>
        <v/>
      </c>
    </row>
    <row r="160" spans="8:23" x14ac:dyDescent="0.25">
      <c r="H160" s="148">
        <f t="shared" si="9"/>
        <v>45249</v>
      </c>
      <c r="I160" s="148" t="str">
        <f>IF(LEN(H160)&gt;0,IF(INDEX($D$7:$E$13,WEEKDAY(H160,2),2),IF($E$16=FALSE,
IF(
ISERROR(MATCH(H160,Holidays!$B$6:$B$105,0)),H160,""),H160),""),"")</f>
        <v/>
      </c>
      <c r="J160" s="154"/>
      <c r="L160" s="148"/>
      <c r="M160" s="148" t="str">
        <f>IF(AND(ListType="ORDERED",stepType="NUMBER OF DAYS"),IF(MOD(ROW(M160)-7,stepNumber)=0,IF(LEN(L160)&gt;0,L160,""),""),IF(LEN(L160)&gt;0,L160,""))</f>
        <v/>
      </c>
      <c r="N160" s="151" t="str">
        <f ca="1">IF(AND(ListType="RANDOM",LEN(L160)&gt;0), RAND(),"")</f>
        <v/>
      </c>
      <c r="T160" s="148" t="str">
        <f t="shared" si="8"/>
        <v/>
      </c>
      <c r="U160" s="148" t="str">
        <f>IF(AND(DateCalculator!$D$13="Exclude",ISERROR(MATCH(T160,Holidays!$B$6:$B$15,0))=FALSE),"",T160)</f>
        <v/>
      </c>
      <c r="V160" s="148" t="str">
        <f>IFERROR(IF(OR(WEEKDAY(T160,1)=1,AND(WEEKDAY(T160,1)=7,DateCalculator!$D$14="Exclude")),"",T160),"")</f>
        <v/>
      </c>
      <c r="W160" s="148" t="str">
        <f t="shared" si="7"/>
        <v/>
      </c>
    </row>
    <row r="161" spans="8:23" x14ac:dyDescent="0.25">
      <c r="H161" s="148">
        <f t="shared" si="9"/>
        <v>45250</v>
      </c>
      <c r="I161" s="148">
        <f>IF(LEN(H161)&gt;0,IF(INDEX($D$7:$E$13,WEEKDAY(H161,2),2),IF($E$16=FALSE,
IF(
ISERROR(MATCH(H161,Holidays!$B$6:$B$105,0)),H161,""),H161),""),"")</f>
        <v>45250</v>
      </c>
      <c r="J161" s="154"/>
      <c r="L161" s="148"/>
      <c r="M161" s="148" t="str">
        <f>IF(AND(ListType="ORDERED",stepType="NUMBER OF DAYS"),IF(MOD(ROW(M161)-7,stepNumber)=0,IF(LEN(L161)&gt;0,L161,""),""),IF(LEN(L161)&gt;0,L161,""))</f>
        <v/>
      </c>
      <c r="N161" s="151" t="str">
        <f ca="1">IF(AND(ListType="RANDOM",LEN(L161)&gt;0), RAND(),"")</f>
        <v/>
      </c>
      <c r="T161" s="148" t="str">
        <f t="shared" si="8"/>
        <v/>
      </c>
      <c r="U161" s="148" t="str">
        <f>IF(AND(DateCalculator!$D$13="Exclude",ISERROR(MATCH(T161,Holidays!$B$6:$B$15,0))=FALSE),"",T161)</f>
        <v/>
      </c>
      <c r="V161" s="148" t="str">
        <f>IFERROR(IF(OR(WEEKDAY(T161,1)=1,AND(WEEKDAY(T161,1)=7,DateCalculator!$D$14="Exclude")),"",T161),"")</f>
        <v/>
      </c>
      <c r="W161" s="148" t="str">
        <f t="shared" si="7"/>
        <v/>
      </c>
    </row>
    <row r="162" spans="8:23" x14ac:dyDescent="0.25">
      <c r="H162" s="148">
        <f t="shared" si="9"/>
        <v>45251</v>
      </c>
      <c r="I162" s="148">
        <f>IF(LEN(H162)&gt;0,IF(INDEX($D$7:$E$13,WEEKDAY(H162,2),2),IF($E$16=FALSE,
IF(
ISERROR(MATCH(H162,Holidays!$B$6:$B$105,0)),H162,""),H162),""),"")</f>
        <v>45251</v>
      </c>
      <c r="J162" s="154"/>
      <c r="L162" s="148"/>
      <c r="M162" s="148" t="str">
        <f>IF(AND(ListType="ORDERED",stepType="NUMBER OF DAYS"),IF(MOD(ROW(M162)-7,stepNumber)=0,IF(LEN(L162)&gt;0,L162,""),""),IF(LEN(L162)&gt;0,L162,""))</f>
        <v/>
      </c>
      <c r="N162" s="151" t="str">
        <f ca="1">IF(AND(ListType="RANDOM",LEN(L162)&gt;0), RAND(),"")</f>
        <v/>
      </c>
      <c r="T162" s="148" t="str">
        <f t="shared" si="8"/>
        <v/>
      </c>
      <c r="U162" s="148" t="str">
        <f>IF(AND(DateCalculator!$D$13="Exclude",ISERROR(MATCH(T162,Holidays!$B$6:$B$15,0))=FALSE),"",T162)</f>
        <v/>
      </c>
      <c r="V162" s="148" t="str">
        <f>IFERROR(IF(OR(WEEKDAY(T162,1)=1,AND(WEEKDAY(T162,1)=7,DateCalculator!$D$14="Exclude")),"",T162),"")</f>
        <v/>
      </c>
      <c r="W162" s="148" t="str">
        <f t="shared" si="7"/>
        <v/>
      </c>
    </row>
    <row r="163" spans="8:23" x14ac:dyDescent="0.25">
      <c r="H163" s="148">
        <f t="shared" si="9"/>
        <v>45252</v>
      </c>
      <c r="I163" s="148">
        <f>IF(LEN(H163)&gt;0,IF(INDEX($D$7:$E$13,WEEKDAY(H163,2),2),IF($E$16=FALSE,
IF(
ISERROR(MATCH(H163,Holidays!$B$6:$B$105,0)),H163,""),H163),""),"")</f>
        <v>45252</v>
      </c>
      <c r="J163" s="154"/>
      <c r="L163" s="148"/>
      <c r="M163" s="148" t="str">
        <f>IF(AND(ListType="ORDERED",stepType="NUMBER OF DAYS"),IF(MOD(ROW(M163)-7,stepNumber)=0,IF(LEN(L163)&gt;0,L163,""),""),IF(LEN(L163)&gt;0,L163,""))</f>
        <v/>
      </c>
      <c r="N163" s="151" t="str">
        <f ca="1">IF(AND(ListType="RANDOM",LEN(L163)&gt;0), RAND(),"")</f>
        <v/>
      </c>
      <c r="T163" s="148" t="str">
        <f t="shared" si="8"/>
        <v/>
      </c>
      <c r="U163" s="148" t="str">
        <f>IF(AND(DateCalculator!$D$13="Exclude",ISERROR(MATCH(T163,Holidays!$B$6:$B$15,0))=FALSE),"",T163)</f>
        <v/>
      </c>
      <c r="V163" s="148" t="str">
        <f>IFERROR(IF(OR(WEEKDAY(T163,1)=1,AND(WEEKDAY(T163,1)=7,DateCalculator!$D$14="Exclude")),"",T163),"")</f>
        <v/>
      </c>
      <c r="W163" s="148" t="str">
        <f t="shared" si="7"/>
        <v/>
      </c>
    </row>
    <row r="164" spans="8:23" x14ac:dyDescent="0.25">
      <c r="H164" s="148">
        <f t="shared" si="9"/>
        <v>45253</v>
      </c>
      <c r="I164" s="148">
        <f>IF(LEN(H164)&gt;0,IF(INDEX($D$7:$E$13,WEEKDAY(H164,2),2),IF($E$16=FALSE,
IF(
ISERROR(MATCH(H164,Holidays!$B$6:$B$105,0)),H164,""),H164),""),"")</f>
        <v>45253</v>
      </c>
      <c r="J164" s="154"/>
      <c r="L164" s="148"/>
      <c r="M164" s="148" t="str">
        <f>IF(AND(ListType="ORDERED",stepType="NUMBER OF DAYS"),IF(MOD(ROW(M164)-7,stepNumber)=0,IF(LEN(L164)&gt;0,L164,""),""),IF(LEN(L164)&gt;0,L164,""))</f>
        <v/>
      </c>
      <c r="N164" s="151" t="str">
        <f ca="1">IF(AND(ListType="RANDOM",LEN(L164)&gt;0), RAND(),"")</f>
        <v/>
      </c>
      <c r="T164" s="148" t="str">
        <f t="shared" si="8"/>
        <v/>
      </c>
      <c r="U164" s="148" t="str">
        <f>IF(AND(DateCalculator!$D$13="Exclude",ISERROR(MATCH(T164,Holidays!$B$6:$B$15,0))=FALSE),"",T164)</f>
        <v/>
      </c>
      <c r="V164" s="148" t="str">
        <f>IFERROR(IF(OR(WEEKDAY(T164,1)=1,AND(WEEKDAY(T164,1)=7,DateCalculator!$D$14="Exclude")),"",T164),"")</f>
        <v/>
      </c>
      <c r="W164" s="148" t="str">
        <f t="shared" si="7"/>
        <v/>
      </c>
    </row>
    <row r="165" spans="8:23" x14ac:dyDescent="0.25">
      <c r="H165" s="148">
        <f t="shared" si="9"/>
        <v>45254</v>
      </c>
      <c r="I165" s="148">
        <f>IF(LEN(H165)&gt;0,IF(INDEX($D$7:$E$13,WEEKDAY(H165,2),2),IF($E$16=FALSE,
IF(
ISERROR(MATCH(H165,Holidays!$B$6:$B$105,0)),H165,""),H165),""),"")</f>
        <v>45254</v>
      </c>
      <c r="J165" s="154"/>
      <c r="L165" s="148"/>
      <c r="M165" s="148" t="str">
        <f>IF(AND(ListType="ORDERED",stepType="NUMBER OF DAYS"),IF(MOD(ROW(M165)-7,stepNumber)=0,IF(LEN(L165)&gt;0,L165,""),""),IF(LEN(L165)&gt;0,L165,""))</f>
        <v/>
      </c>
      <c r="N165" s="151" t="str">
        <f ca="1">IF(AND(ListType="RANDOM",LEN(L165)&gt;0), RAND(),"")</f>
        <v/>
      </c>
      <c r="T165" s="148" t="str">
        <f t="shared" si="8"/>
        <v/>
      </c>
      <c r="U165" s="148" t="str">
        <f>IF(AND(DateCalculator!$D$13="Exclude",ISERROR(MATCH(T165,Holidays!$B$6:$B$15,0))=FALSE),"",T165)</f>
        <v/>
      </c>
      <c r="V165" s="148" t="str">
        <f>IFERROR(IF(OR(WEEKDAY(T165,1)=1,AND(WEEKDAY(T165,1)=7,DateCalculator!$D$14="Exclude")),"",T165),"")</f>
        <v/>
      </c>
      <c r="W165" s="148" t="str">
        <f t="shared" si="7"/>
        <v/>
      </c>
    </row>
    <row r="166" spans="8:23" x14ac:dyDescent="0.25">
      <c r="H166" s="148">
        <f t="shared" si="9"/>
        <v>45255</v>
      </c>
      <c r="I166" s="148" t="str">
        <f>IF(LEN(H166)&gt;0,IF(INDEX($D$7:$E$13,WEEKDAY(H166,2),2),IF($E$16=FALSE,
IF(
ISERROR(MATCH(H166,Holidays!$B$6:$B$105,0)),H166,""),H166),""),"")</f>
        <v/>
      </c>
      <c r="J166" s="154"/>
      <c r="L166" s="148"/>
      <c r="M166" s="148" t="str">
        <f>IF(AND(ListType="ORDERED",stepType="NUMBER OF DAYS"),IF(MOD(ROW(M166)-7,stepNumber)=0,IF(LEN(L166)&gt;0,L166,""),""),IF(LEN(L166)&gt;0,L166,""))</f>
        <v/>
      </c>
      <c r="N166" s="151" t="str">
        <f ca="1">IF(AND(ListType="RANDOM",LEN(L166)&gt;0), RAND(),"")</f>
        <v/>
      </c>
      <c r="T166" s="148" t="str">
        <f t="shared" si="8"/>
        <v/>
      </c>
      <c r="U166" s="148" t="str">
        <f>IF(AND(DateCalculator!$D$13="Exclude",ISERROR(MATCH(T166,Holidays!$B$6:$B$15,0))=FALSE),"",T166)</f>
        <v/>
      </c>
      <c r="V166" s="148" t="str">
        <f>IFERROR(IF(OR(WEEKDAY(T166,1)=1,AND(WEEKDAY(T166,1)=7,DateCalculator!$D$14="Exclude")),"",T166),"")</f>
        <v/>
      </c>
      <c r="W166" s="148" t="str">
        <f t="shared" si="7"/>
        <v/>
      </c>
    </row>
    <row r="167" spans="8:23" x14ac:dyDescent="0.25">
      <c r="H167" s="148">
        <f t="shared" si="9"/>
        <v>45256</v>
      </c>
      <c r="I167" s="148" t="str">
        <f>IF(LEN(H167)&gt;0,IF(INDEX($D$7:$E$13,WEEKDAY(H167,2),2),IF($E$16=FALSE,
IF(
ISERROR(MATCH(H167,Holidays!$B$6:$B$105,0)),H167,""),H167),""),"")</f>
        <v/>
      </c>
      <c r="J167" s="154"/>
      <c r="L167" s="148"/>
      <c r="M167" s="148" t="str">
        <f>IF(AND(ListType="ORDERED",stepType="NUMBER OF DAYS"),IF(MOD(ROW(M167)-7,stepNumber)=0,IF(LEN(L167)&gt;0,L167,""),""),IF(LEN(L167)&gt;0,L167,""))</f>
        <v/>
      </c>
      <c r="N167" s="151" t="str">
        <f ca="1">IF(AND(ListType="RANDOM",LEN(L167)&gt;0), RAND(),"")</f>
        <v/>
      </c>
      <c r="T167" s="148" t="str">
        <f t="shared" si="8"/>
        <v/>
      </c>
      <c r="U167" s="148" t="str">
        <f>IF(AND(DateCalculator!$D$13="Exclude",ISERROR(MATCH(T167,Holidays!$B$6:$B$15,0))=FALSE),"",T167)</f>
        <v/>
      </c>
      <c r="V167" s="148" t="str">
        <f>IFERROR(IF(OR(WEEKDAY(T167,1)=1,AND(WEEKDAY(T167,1)=7,DateCalculator!$D$14="Exclude")),"",T167),"")</f>
        <v/>
      </c>
      <c r="W167" s="148" t="str">
        <f t="shared" si="7"/>
        <v/>
      </c>
    </row>
    <row r="168" spans="8:23" x14ac:dyDescent="0.25">
      <c r="H168" s="148">
        <f t="shared" si="9"/>
        <v>45257</v>
      </c>
      <c r="I168" s="148">
        <f>IF(LEN(H168)&gt;0,IF(INDEX($D$7:$E$13,WEEKDAY(H168,2),2),IF($E$16=FALSE,
IF(
ISERROR(MATCH(H168,Holidays!$B$6:$B$105,0)),H168,""),H168),""),"")</f>
        <v>45257</v>
      </c>
      <c r="J168" s="154"/>
      <c r="L168" s="148"/>
      <c r="M168" s="148" t="str">
        <f>IF(AND(ListType="ORDERED",stepType="NUMBER OF DAYS"),IF(MOD(ROW(M168)-7,stepNumber)=0,IF(LEN(L168)&gt;0,L168,""),""),IF(LEN(L168)&gt;0,L168,""))</f>
        <v/>
      </c>
      <c r="N168" s="151" t="str">
        <f ca="1">IF(AND(ListType="RANDOM",LEN(L168)&gt;0), RAND(),"")</f>
        <v/>
      </c>
      <c r="T168" s="148" t="str">
        <f t="shared" si="8"/>
        <v/>
      </c>
      <c r="U168" s="148" t="str">
        <f>IF(AND(DateCalculator!$D$13="Exclude",ISERROR(MATCH(T168,Holidays!$B$6:$B$15,0))=FALSE),"",T168)</f>
        <v/>
      </c>
      <c r="V168" s="148" t="str">
        <f>IFERROR(IF(OR(WEEKDAY(T168,1)=1,AND(WEEKDAY(T168,1)=7,DateCalculator!$D$14="Exclude")),"",T168),"")</f>
        <v/>
      </c>
      <c r="W168" s="148" t="str">
        <f t="shared" si="7"/>
        <v/>
      </c>
    </row>
    <row r="169" spans="8:23" x14ac:dyDescent="0.25">
      <c r="H169" s="148">
        <f t="shared" si="9"/>
        <v>45258</v>
      </c>
      <c r="I169" s="148">
        <f>IF(LEN(H169)&gt;0,IF(INDEX($D$7:$E$13,WEEKDAY(H169,2),2),IF($E$16=FALSE,
IF(
ISERROR(MATCH(H169,Holidays!$B$6:$B$105,0)),H169,""),H169),""),"")</f>
        <v>45258</v>
      </c>
      <c r="J169" s="154"/>
      <c r="L169" s="148"/>
      <c r="M169" s="148" t="str">
        <f>IF(AND(ListType="ORDERED",stepType="NUMBER OF DAYS"),IF(MOD(ROW(M169)-7,stepNumber)=0,IF(LEN(L169)&gt;0,L169,""),""),IF(LEN(L169)&gt;0,L169,""))</f>
        <v/>
      </c>
      <c r="N169" s="151" t="str">
        <f ca="1">IF(AND(ListType="RANDOM",LEN(L169)&gt;0), RAND(),"")</f>
        <v/>
      </c>
      <c r="T169" s="148" t="str">
        <f t="shared" si="8"/>
        <v/>
      </c>
      <c r="U169" s="148" t="str">
        <f>IF(AND(DateCalculator!$D$13="Exclude",ISERROR(MATCH(T169,Holidays!$B$6:$B$15,0))=FALSE),"",T169)</f>
        <v/>
      </c>
      <c r="V169" s="148" t="str">
        <f>IFERROR(IF(OR(WEEKDAY(T169,1)=1,AND(WEEKDAY(T169,1)=7,DateCalculator!$D$14="Exclude")),"",T169),"")</f>
        <v/>
      </c>
      <c r="W169" s="148" t="str">
        <f t="shared" si="7"/>
        <v/>
      </c>
    </row>
    <row r="170" spans="8:23" x14ac:dyDescent="0.25">
      <c r="H170" s="148">
        <f t="shared" si="9"/>
        <v>45259</v>
      </c>
      <c r="I170" s="148">
        <f>IF(LEN(H170)&gt;0,IF(INDEX($D$7:$E$13,WEEKDAY(H170,2),2),IF($E$16=FALSE,
IF(
ISERROR(MATCH(H170,Holidays!$B$6:$B$105,0)),H170,""),H170),""),"")</f>
        <v>45259</v>
      </c>
      <c r="J170" s="154"/>
      <c r="L170" s="148"/>
      <c r="M170" s="148" t="str">
        <f>IF(AND(ListType="ORDERED",stepType="NUMBER OF DAYS"),IF(MOD(ROW(M170)-7,stepNumber)=0,IF(LEN(L170)&gt;0,L170,""),""),IF(LEN(L170)&gt;0,L170,""))</f>
        <v/>
      </c>
      <c r="N170" s="151" t="str">
        <f ca="1">IF(AND(ListType="RANDOM",LEN(L170)&gt;0), RAND(),"")</f>
        <v/>
      </c>
      <c r="T170" s="148" t="str">
        <f t="shared" si="8"/>
        <v/>
      </c>
      <c r="U170" s="148" t="str">
        <f>IF(AND(DateCalculator!$D$13="Exclude",ISERROR(MATCH(T170,Holidays!$B$6:$B$15,0))=FALSE),"",T170)</f>
        <v/>
      </c>
      <c r="V170" s="148" t="str">
        <f>IFERROR(IF(OR(WEEKDAY(T170,1)=1,AND(WEEKDAY(T170,1)=7,DateCalculator!$D$14="Exclude")),"",T170),"")</f>
        <v/>
      </c>
      <c r="W170" s="148" t="str">
        <f t="shared" si="7"/>
        <v/>
      </c>
    </row>
    <row r="171" spans="8:23" x14ac:dyDescent="0.25">
      <c r="H171" s="148">
        <f t="shared" si="9"/>
        <v>45260</v>
      </c>
      <c r="I171" s="148">
        <f>IF(LEN(H171)&gt;0,IF(INDEX($D$7:$E$13,WEEKDAY(H171,2),2),IF($E$16=FALSE,
IF(
ISERROR(MATCH(H171,Holidays!$B$6:$B$105,0)),H171,""),H171),""),"")</f>
        <v>45260</v>
      </c>
      <c r="J171" s="154"/>
      <c r="L171" s="148"/>
      <c r="M171" s="148" t="str">
        <f>IF(AND(ListType="ORDERED",stepType="NUMBER OF DAYS"),IF(MOD(ROW(M171)-7,stepNumber)=0,IF(LEN(L171)&gt;0,L171,""),""),IF(LEN(L171)&gt;0,L171,""))</f>
        <v/>
      </c>
      <c r="N171" s="151" t="str">
        <f ca="1">IF(AND(ListType="RANDOM",LEN(L171)&gt;0), RAND(),"")</f>
        <v/>
      </c>
      <c r="T171" s="148" t="str">
        <f t="shared" si="8"/>
        <v/>
      </c>
      <c r="U171" s="148" t="str">
        <f>IF(AND(DateCalculator!$D$13="Exclude",ISERROR(MATCH(T171,Holidays!$B$6:$B$15,0))=FALSE),"",T171)</f>
        <v/>
      </c>
      <c r="V171" s="148" t="str">
        <f>IFERROR(IF(OR(WEEKDAY(T171,1)=1,AND(WEEKDAY(T171,1)=7,DateCalculator!$D$14="Exclude")),"",T171),"")</f>
        <v/>
      </c>
      <c r="W171" s="148" t="str">
        <f t="shared" si="7"/>
        <v/>
      </c>
    </row>
    <row r="172" spans="8:23" x14ac:dyDescent="0.25">
      <c r="H172" s="148">
        <f t="shared" si="9"/>
        <v>45261</v>
      </c>
      <c r="I172" s="148">
        <f>IF(LEN(H172)&gt;0,IF(INDEX($D$7:$E$13,WEEKDAY(H172,2),2),IF($E$16=FALSE,
IF(
ISERROR(MATCH(H172,Holidays!$B$6:$B$105,0)),H172,""),H172),""),"")</f>
        <v>45261</v>
      </c>
      <c r="J172" s="154"/>
      <c r="L172" s="148"/>
      <c r="M172" s="148" t="str">
        <f>IF(AND(ListType="ORDERED",stepType="NUMBER OF DAYS"),IF(MOD(ROW(M172)-7,stepNumber)=0,IF(LEN(L172)&gt;0,L172,""),""),IF(LEN(L172)&gt;0,L172,""))</f>
        <v/>
      </c>
      <c r="N172" s="151" t="str">
        <f ca="1">IF(AND(ListType="RANDOM",LEN(L172)&gt;0), RAND(),"")</f>
        <v/>
      </c>
      <c r="T172" s="148" t="str">
        <f t="shared" si="8"/>
        <v/>
      </c>
      <c r="U172" s="148" t="str">
        <f>IF(AND(DateCalculator!$D$13="Exclude",ISERROR(MATCH(T172,Holidays!$B$6:$B$15,0))=FALSE),"",T172)</f>
        <v/>
      </c>
      <c r="V172" s="148" t="str">
        <f>IFERROR(IF(OR(WEEKDAY(T172,1)=1,AND(WEEKDAY(T172,1)=7,DateCalculator!$D$14="Exclude")),"",T172),"")</f>
        <v/>
      </c>
      <c r="W172" s="148" t="str">
        <f t="shared" si="7"/>
        <v/>
      </c>
    </row>
    <row r="173" spans="8:23" x14ac:dyDescent="0.25">
      <c r="H173" s="148">
        <f t="shared" si="9"/>
        <v>45262</v>
      </c>
      <c r="I173" s="148" t="str">
        <f>IF(LEN(H173)&gt;0,IF(INDEX($D$7:$E$13,WEEKDAY(H173,2),2),IF($E$16=FALSE,
IF(
ISERROR(MATCH(H173,Holidays!$B$6:$B$105,0)),H173,""),H173),""),"")</f>
        <v/>
      </c>
      <c r="J173" s="154"/>
      <c r="L173" s="148"/>
      <c r="M173" s="148" t="str">
        <f>IF(AND(ListType="ORDERED",stepType="NUMBER OF DAYS"),IF(MOD(ROW(M173)-7,stepNumber)=0,IF(LEN(L173)&gt;0,L173,""),""),IF(LEN(L173)&gt;0,L173,""))</f>
        <v/>
      </c>
      <c r="N173" s="151" t="str">
        <f ca="1">IF(AND(ListType="RANDOM",LEN(L173)&gt;0), RAND(),"")</f>
        <v/>
      </c>
      <c r="T173" s="148" t="str">
        <f t="shared" si="8"/>
        <v/>
      </c>
      <c r="U173" s="148" t="str">
        <f>IF(AND(DateCalculator!$D$13="Exclude",ISERROR(MATCH(T173,Holidays!$B$6:$B$15,0))=FALSE),"",T173)</f>
        <v/>
      </c>
      <c r="V173" s="148" t="str">
        <f>IFERROR(IF(OR(WEEKDAY(T173,1)=1,AND(WEEKDAY(T173,1)=7,DateCalculator!$D$14="Exclude")),"",T173),"")</f>
        <v/>
      </c>
      <c r="W173" s="148" t="str">
        <f t="shared" si="7"/>
        <v/>
      </c>
    </row>
    <row r="174" spans="8:23" x14ac:dyDescent="0.25">
      <c r="H174" s="148">
        <f t="shared" si="9"/>
        <v>45263</v>
      </c>
      <c r="I174" s="148" t="str">
        <f>IF(LEN(H174)&gt;0,IF(INDEX($D$7:$E$13,WEEKDAY(H174,2),2),IF($E$16=FALSE,
IF(
ISERROR(MATCH(H174,Holidays!$B$6:$B$105,0)),H174,""),H174),""),"")</f>
        <v/>
      </c>
      <c r="J174" s="154"/>
      <c r="L174" s="148"/>
      <c r="M174" s="148" t="str">
        <f>IF(AND(ListType="ORDERED",stepType="NUMBER OF DAYS"),IF(MOD(ROW(M174)-7,stepNumber)=0,IF(LEN(L174)&gt;0,L174,""),""),IF(LEN(L174)&gt;0,L174,""))</f>
        <v/>
      </c>
      <c r="N174" s="151" t="str">
        <f ca="1">IF(AND(ListType="RANDOM",LEN(L174)&gt;0), RAND(),"")</f>
        <v/>
      </c>
      <c r="T174" s="148" t="str">
        <f t="shared" si="8"/>
        <v/>
      </c>
      <c r="U174" s="148" t="str">
        <f>IF(AND(DateCalculator!$D$13="Exclude",ISERROR(MATCH(T174,Holidays!$B$6:$B$15,0))=FALSE),"",T174)</f>
        <v/>
      </c>
      <c r="V174" s="148" t="str">
        <f>IFERROR(IF(OR(WEEKDAY(T174,1)=1,AND(WEEKDAY(T174,1)=7,DateCalculator!$D$14="Exclude")),"",T174),"")</f>
        <v/>
      </c>
      <c r="W174" s="148" t="str">
        <f t="shared" si="7"/>
        <v/>
      </c>
    </row>
    <row r="175" spans="8:23" x14ac:dyDescent="0.25">
      <c r="H175" s="148">
        <f t="shared" si="9"/>
        <v>45264</v>
      </c>
      <c r="I175" s="148">
        <f>IF(LEN(H175)&gt;0,IF(INDEX($D$7:$E$13,WEEKDAY(H175,2),2),IF($E$16=FALSE,
IF(
ISERROR(MATCH(H175,Holidays!$B$6:$B$105,0)),H175,""),H175),""),"")</f>
        <v>45264</v>
      </c>
      <c r="J175" s="154"/>
      <c r="L175" s="148"/>
      <c r="M175" s="148" t="str">
        <f>IF(AND(ListType="ORDERED",stepType="NUMBER OF DAYS"),IF(MOD(ROW(M175)-7,stepNumber)=0,IF(LEN(L175)&gt;0,L175,""),""),IF(LEN(L175)&gt;0,L175,""))</f>
        <v/>
      </c>
      <c r="N175" s="151" t="str">
        <f ca="1">IF(AND(ListType="RANDOM",LEN(L175)&gt;0), RAND(),"")</f>
        <v/>
      </c>
      <c r="T175" s="148" t="str">
        <f t="shared" si="8"/>
        <v/>
      </c>
      <c r="U175" s="148" t="str">
        <f>IF(AND(DateCalculator!$D$13="Exclude",ISERROR(MATCH(T175,Holidays!$B$6:$B$15,0))=FALSE),"",T175)</f>
        <v/>
      </c>
      <c r="V175" s="148" t="str">
        <f>IFERROR(IF(OR(WEEKDAY(T175,1)=1,AND(WEEKDAY(T175,1)=7,DateCalculator!$D$14="Exclude")),"",T175),"")</f>
        <v/>
      </c>
      <c r="W175" s="148" t="str">
        <f t="shared" si="7"/>
        <v/>
      </c>
    </row>
    <row r="176" spans="8:23" x14ac:dyDescent="0.25">
      <c r="H176" s="148">
        <f t="shared" si="9"/>
        <v>45265</v>
      </c>
      <c r="I176" s="148">
        <f>IF(LEN(H176)&gt;0,IF(INDEX($D$7:$E$13,WEEKDAY(H176,2),2),IF($E$16=FALSE,
IF(
ISERROR(MATCH(H176,Holidays!$B$6:$B$105,0)),H176,""),H176),""),"")</f>
        <v>45265</v>
      </c>
      <c r="J176" s="154"/>
      <c r="L176" s="148"/>
      <c r="M176" s="148" t="str">
        <f>IF(AND(ListType="ORDERED",stepType="NUMBER OF DAYS"),IF(MOD(ROW(M176)-7,stepNumber)=0,IF(LEN(L176)&gt;0,L176,""),""),IF(LEN(L176)&gt;0,L176,""))</f>
        <v/>
      </c>
      <c r="N176" s="151" t="str">
        <f ca="1">IF(AND(ListType="RANDOM",LEN(L176)&gt;0), RAND(),"")</f>
        <v/>
      </c>
      <c r="T176" s="148" t="str">
        <f t="shared" si="8"/>
        <v/>
      </c>
      <c r="U176" s="148" t="str">
        <f>IF(AND(DateCalculator!$D$13="Exclude",ISERROR(MATCH(T176,Holidays!$B$6:$B$15,0))=FALSE),"",T176)</f>
        <v/>
      </c>
      <c r="V176" s="148" t="str">
        <f>IFERROR(IF(OR(WEEKDAY(T176,1)=1,AND(WEEKDAY(T176,1)=7,DateCalculator!$D$14="Exclude")),"",T176),"")</f>
        <v/>
      </c>
      <c r="W176" s="148" t="str">
        <f t="shared" si="7"/>
        <v/>
      </c>
    </row>
    <row r="177" spans="8:23" x14ac:dyDescent="0.25">
      <c r="H177" s="148">
        <f t="shared" si="9"/>
        <v>45266</v>
      </c>
      <c r="I177" s="148">
        <f>IF(LEN(H177)&gt;0,IF(INDEX($D$7:$E$13,WEEKDAY(H177,2),2),IF($E$16=FALSE,
IF(
ISERROR(MATCH(H177,Holidays!$B$6:$B$105,0)),H177,""),H177),""),"")</f>
        <v>45266</v>
      </c>
      <c r="J177" s="154"/>
      <c r="L177" s="148"/>
      <c r="M177" s="148" t="str">
        <f>IF(AND(ListType="ORDERED",stepType="NUMBER OF DAYS"),IF(MOD(ROW(M177)-7,stepNumber)=0,IF(LEN(L177)&gt;0,L177,""),""),IF(LEN(L177)&gt;0,L177,""))</f>
        <v/>
      </c>
      <c r="N177" s="151" t="str">
        <f ca="1">IF(AND(ListType="RANDOM",LEN(L177)&gt;0), RAND(),"")</f>
        <v/>
      </c>
      <c r="T177" s="148" t="str">
        <f t="shared" si="8"/>
        <v/>
      </c>
      <c r="U177" s="148" t="str">
        <f>IF(AND(DateCalculator!$D$13="Exclude",ISERROR(MATCH(T177,Holidays!$B$6:$B$15,0))=FALSE),"",T177)</f>
        <v/>
      </c>
      <c r="V177" s="148" t="str">
        <f>IFERROR(IF(OR(WEEKDAY(T177,1)=1,AND(WEEKDAY(T177,1)=7,DateCalculator!$D$14="Exclude")),"",T177),"")</f>
        <v/>
      </c>
      <c r="W177" s="148" t="str">
        <f t="shared" si="7"/>
        <v/>
      </c>
    </row>
    <row r="178" spans="8:23" x14ac:dyDescent="0.25">
      <c r="H178" s="148">
        <f t="shared" si="9"/>
        <v>45267</v>
      </c>
      <c r="I178" s="148">
        <f>IF(LEN(H178)&gt;0,IF(INDEX($D$7:$E$13,WEEKDAY(H178,2),2),IF($E$16=FALSE,
IF(
ISERROR(MATCH(H178,Holidays!$B$6:$B$105,0)),H178,""),H178),""),"")</f>
        <v>45267</v>
      </c>
      <c r="J178" s="154"/>
      <c r="L178" s="148"/>
      <c r="M178" s="148" t="str">
        <f>IF(AND(ListType="ORDERED",stepType="NUMBER OF DAYS"),IF(MOD(ROW(M178)-7,stepNumber)=0,IF(LEN(L178)&gt;0,L178,""),""),IF(LEN(L178)&gt;0,L178,""))</f>
        <v/>
      </c>
      <c r="N178" s="151" t="str">
        <f ca="1">IF(AND(ListType="RANDOM",LEN(L178)&gt;0), RAND(),"")</f>
        <v/>
      </c>
      <c r="T178" s="148" t="str">
        <f t="shared" si="8"/>
        <v/>
      </c>
      <c r="U178" s="148" t="str">
        <f>IF(AND(DateCalculator!$D$13="Exclude",ISERROR(MATCH(T178,Holidays!$B$6:$B$15,0))=FALSE),"",T178)</f>
        <v/>
      </c>
      <c r="V178" s="148" t="str">
        <f>IFERROR(IF(OR(WEEKDAY(T178,1)=1,AND(WEEKDAY(T178,1)=7,DateCalculator!$D$14="Exclude")),"",T178),"")</f>
        <v/>
      </c>
      <c r="W178" s="148" t="str">
        <f t="shared" si="7"/>
        <v/>
      </c>
    </row>
    <row r="179" spans="8:23" x14ac:dyDescent="0.25">
      <c r="H179" s="148">
        <f t="shared" si="9"/>
        <v>45268</v>
      </c>
      <c r="I179" s="148">
        <f>IF(LEN(H179)&gt;0,IF(INDEX($D$7:$E$13,WEEKDAY(H179,2),2),IF($E$16=FALSE,
IF(
ISERROR(MATCH(H179,Holidays!$B$6:$B$105,0)),H179,""),H179),""),"")</f>
        <v>45268</v>
      </c>
      <c r="J179" s="154"/>
      <c r="L179" s="148"/>
      <c r="M179" s="148" t="str">
        <f>IF(AND(ListType="ORDERED",stepType="NUMBER OF DAYS"),IF(MOD(ROW(M179)-7,stepNumber)=0,IF(LEN(L179)&gt;0,L179,""),""),IF(LEN(L179)&gt;0,L179,""))</f>
        <v/>
      </c>
      <c r="N179" s="151" t="str">
        <f ca="1">IF(AND(ListType="RANDOM",LEN(L179)&gt;0), RAND(),"")</f>
        <v/>
      </c>
      <c r="T179" s="148" t="str">
        <f t="shared" si="8"/>
        <v/>
      </c>
      <c r="U179" s="148" t="str">
        <f>IF(AND(DateCalculator!$D$13="Exclude",ISERROR(MATCH(T179,Holidays!$B$6:$B$15,0))=FALSE),"",T179)</f>
        <v/>
      </c>
      <c r="V179" s="148" t="str">
        <f>IFERROR(IF(OR(WEEKDAY(T179,1)=1,AND(WEEKDAY(T179,1)=7,DateCalculator!$D$14="Exclude")),"",T179),"")</f>
        <v/>
      </c>
      <c r="W179" s="148" t="str">
        <f t="shared" si="7"/>
        <v/>
      </c>
    </row>
    <row r="180" spans="8:23" x14ac:dyDescent="0.25">
      <c r="H180" s="148">
        <f t="shared" si="9"/>
        <v>45269</v>
      </c>
      <c r="I180" s="148" t="str">
        <f>IF(LEN(H180)&gt;0,IF(INDEX($D$7:$E$13,WEEKDAY(H180,2),2),IF($E$16=FALSE,
IF(
ISERROR(MATCH(H180,Holidays!$B$6:$B$105,0)),H180,""),H180),""),"")</f>
        <v/>
      </c>
      <c r="J180" s="154"/>
      <c r="L180" s="148"/>
      <c r="M180" s="148" t="str">
        <f>IF(AND(ListType="ORDERED",stepType="NUMBER OF DAYS"),IF(MOD(ROW(M180)-7,stepNumber)=0,IF(LEN(L180)&gt;0,L180,""),""),IF(LEN(L180)&gt;0,L180,""))</f>
        <v/>
      </c>
      <c r="N180" s="151" t="str">
        <f ca="1">IF(AND(ListType="RANDOM",LEN(L180)&gt;0), RAND(),"")</f>
        <v/>
      </c>
      <c r="T180" s="148" t="str">
        <f t="shared" si="8"/>
        <v/>
      </c>
      <c r="U180" s="148" t="str">
        <f>IF(AND(DateCalculator!$D$13="Exclude",ISERROR(MATCH(T180,Holidays!$B$6:$B$15,0))=FALSE),"",T180)</f>
        <v/>
      </c>
      <c r="V180" s="148" t="str">
        <f>IFERROR(IF(OR(WEEKDAY(T180,1)=1,AND(WEEKDAY(T180,1)=7,DateCalculator!$D$14="Exclude")),"",T180),"")</f>
        <v/>
      </c>
      <c r="W180" s="148" t="str">
        <f t="shared" si="7"/>
        <v/>
      </c>
    </row>
    <row r="181" spans="8:23" x14ac:dyDescent="0.25">
      <c r="H181" s="148">
        <f t="shared" si="9"/>
        <v>45270</v>
      </c>
      <c r="I181" s="148" t="str">
        <f>IF(LEN(H181)&gt;0,IF(INDEX($D$7:$E$13,WEEKDAY(H181,2),2),IF($E$16=FALSE,
IF(
ISERROR(MATCH(H181,Holidays!$B$6:$B$105,0)),H181,""),H181),""),"")</f>
        <v/>
      </c>
      <c r="J181" s="154"/>
      <c r="L181" s="148"/>
      <c r="M181" s="148" t="str">
        <f>IF(AND(ListType="ORDERED",stepType="NUMBER OF DAYS"),IF(MOD(ROW(M181)-7,stepNumber)=0,IF(LEN(L181)&gt;0,L181,""),""),IF(LEN(L181)&gt;0,L181,""))</f>
        <v/>
      </c>
      <c r="N181" s="151" t="str">
        <f ca="1">IF(AND(ListType="RANDOM",LEN(L181)&gt;0), RAND(),"")</f>
        <v/>
      </c>
      <c r="T181" s="148" t="str">
        <f t="shared" si="8"/>
        <v/>
      </c>
      <c r="U181" s="148" t="str">
        <f>IF(AND(DateCalculator!$D$13="Exclude",ISERROR(MATCH(T181,Holidays!$B$6:$B$15,0))=FALSE),"",T181)</f>
        <v/>
      </c>
      <c r="V181" s="148" t="str">
        <f>IFERROR(IF(OR(WEEKDAY(T181,1)=1,AND(WEEKDAY(T181,1)=7,DateCalculator!$D$14="Exclude")),"",T181),"")</f>
        <v/>
      </c>
      <c r="W181" s="148" t="str">
        <f t="shared" si="7"/>
        <v/>
      </c>
    </row>
    <row r="182" spans="8:23" x14ac:dyDescent="0.25">
      <c r="H182" s="148">
        <f t="shared" si="9"/>
        <v>45271</v>
      </c>
      <c r="I182" s="148">
        <f>IF(LEN(H182)&gt;0,IF(INDEX($D$7:$E$13,WEEKDAY(H182,2),2),IF($E$16=FALSE,
IF(
ISERROR(MATCH(H182,Holidays!$B$6:$B$105,0)),H182,""),H182),""),"")</f>
        <v>45271</v>
      </c>
      <c r="J182" s="154"/>
      <c r="L182" s="148"/>
      <c r="M182" s="148" t="str">
        <f>IF(AND(ListType="ORDERED",stepType="NUMBER OF DAYS"),IF(MOD(ROW(M182)-7,stepNumber)=0,IF(LEN(L182)&gt;0,L182,""),""),IF(LEN(L182)&gt;0,L182,""))</f>
        <v/>
      </c>
      <c r="N182" s="151" t="str">
        <f ca="1">IF(AND(ListType="RANDOM",LEN(L182)&gt;0), RAND(),"")</f>
        <v/>
      </c>
      <c r="T182" s="148" t="str">
        <f t="shared" si="8"/>
        <v/>
      </c>
      <c r="U182" s="148" t="str">
        <f>IF(AND(DateCalculator!$D$13="Exclude",ISERROR(MATCH(T182,Holidays!$B$6:$B$15,0))=FALSE),"",T182)</f>
        <v/>
      </c>
      <c r="V182" s="148" t="str">
        <f>IFERROR(IF(OR(WEEKDAY(T182,1)=1,AND(WEEKDAY(T182,1)=7,DateCalculator!$D$14="Exclude")),"",T182),"")</f>
        <v/>
      </c>
      <c r="W182" s="148" t="str">
        <f t="shared" si="7"/>
        <v/>
      </c>
    </row>
    <row r="183" spans="8:23" x14ac:dyDescent="0.25">
      <c r="H183" s="148">
        <f t="shared" si="9"/>
        <v>45272</v>
      </c>
      <c r="I183" s="148">
        <f>IF(LEN(H183)&gt;0,IF(INDEX($D$7:$E$13,WEEKDAY(H183,2),2),IF($E$16=FALSE,
IF(
ISERROR(MATCH(H183,Holidays!$B$6:$B$105,0)),H183,""),H183),""),"")</f>
        <v>45272</v>
      </c>
      <c r="J183" s="154"/>
      <c r="L183" s="148"/>
      <c r="M183" s="148" t="str">
        <f>IF(AND(ListType="ORDERED",stepType="NUMBER OF DAYS"),IF(MOD(ROW(M183)-7,stepNumber)=0,IF(LEN(L183)&gt;0,L183,""),""),IF(LEN(L183)&gt;0,L183,""))</f>
        <v/>
      </c>
      <c r="N183" s="151" t="str">
        <f ca="1">IF(AND(ListType="RANDOM",LEN(L183)&gt;0), RAND(),"")</f>
        <v/>
      </c>
      <c r="T183" s="148" t="str">
        <f t="shared" si="8"/>
        <v/>
      </c>
      <c r="U183" s="148" t="str">
        <f>IF(AND(DateCalculator!$D$13="Exclude",ISERROR(MATCH(T183,Holidays!$B$6:$B$15,0))=FALSE),"",T183)</f>
        <v/>
      </c>
      <c r="V183" s="148" t="str">
        <f>IFERROR(IF(OR(WEEKDAY(T183,1)=1,AND(WEEKDAY(T183,1)=7,DateCalculator!$D$14="Exclude")),"",T183),"")</f>
        <v/>
      </c>
      <c r="W183" s="148" t="str">
        <f t="shared" si="7"/>
        <v/>
      </c>
    </row>
    <row r="184" spans="8:23" x14ac:dyDescent="0.25">
      <c r="H184" s="148">
        <f t="shared" si="9"/>
        <v>45273</v>
      </c>
      <c r="I184" s="148">
        <f>IF(LEN(H184)&gt;0,IF(INDEX($D$7:$E$13,WEEKDAY(H184,2),2),IF($E$16=FALSE,
IF(
ISERROR(MATCH(H184,Holidays!$B$6:$B$105,0)),H184,""),H184),""),"")</f>
        <v>45273</v>
      </c>
      <c r="J184" s="154"/>
      <c r="L184" s="148"/>
      <c r="M184" s="148" t="str">
        <f>IF(AND(ListType="ORDERED",stepType="NUMBER OF DAYS"),IF(MOD(ROW(M184)-7,stepNumber)=0,IF(LEN(L184)&gt;0,L184,""),""),IF(LEN(L184)&gt;0,L184,""))</f>
        <v/>
      </c>
      <c r="N184" s="151" t="str">
        <f ca="1">IF(AND(ListType="RANDOM",LEN(L184)&gt;0), RAND(),"")</f>
        <v/>
      </c>
      <c r="T184" s="148" t="str">
        <f t="shared" si="8"/>
        <v/>
      </c>
      <c r="U184" s="148" t="str">
        <f>IF(AND(DateCalculator!$D$13="Exclude",ISERROR(MATCH(T184,Holidays!$B$6:$B$15,0))=FALSE),"",T184)</f>
        <v/>
      </c>
      <c r="V184" s="148" t="str">
        <f>IFERROR(IF(OR(WEEKDAY(T184,1)=1,AND(WEEKDAY(T184,1)=7,DateCalculator!$D$14="Exclude")),"",T184),"")</f>
        <v/>
      </c>
      <c r="W184" s="148" t="str">
        <f t="shared" si="7"/>
        <v/>
      </c>
    </row>
    <row r="185" spans="8:23" x14ac:dyDescent="0.25">
      <c r="H185" s="148">
        <f t="shared" si="9"/>
        <v>45274</v>
      </c>
      <c r="I185" s="148">
        <f>IF(LEN(H185)&gt;0,IF(INDEX($D$7:$E$13,WEEKDAY(H185,2),2),IF($E$16=FALSE,
IF(
ISERROR(MATCH(H185,Holidays!$B$6:$B$105,0)),H185,""),H185),""),"")</f>
        <v>45274</v>
      </c>
      <c r="J185" s="154"/>
      <c r="L185" s="148"/>
      <c r="M185" s="148" t="str">
        <f>IF(AND(ListType="ORDERED",stepType="NUMBER OF DAYS"),IF(MOD(ROW(M185)-7,stepNumber)=0,IF(LEN(L185)&gt;0,L185,""),""),IF(LEN(L185)&gt;0,L185,""))</f>
        <v/>
      </c>
      <c r="N185" s="151" t="str">
        <f ca="1">IF(AND(ListType="RANDOM",LEN(L185)&gt;0), RAND(),"")</f>
        <v/>
      </c>
      <c r="T185" s="148" t="str">
        <f t="shared" si="8"/>
        <v/>
      </c>
      <c r="U185" s="148" t="str">
        <f>IF(AND(DateCalculator!$D$13="Exclude",ISERROR(MATCH(T185,Holidays!$B$6:$B$15,0))=FALSE),"",T185)</f>
        <v/>
      </c>
      <c r="V185" s="148" t="str">
        <f>IFERROR(IF(OR(WEEKDAY(T185,1)=1,AND(WEEKDAY(T185,1)=7,DateCalculator!$D$14="Exclude")),"",T185),"")</f>
        <v/>
      </c>
      <c r="W185" s="148" t="str">
        <f t="shared" si="7"/>
        <v/>
      </c>
    </row>
    <row r="186" spans="8:23" x14ac:dyDescent="0.25">
      <c r="H186" s="148">
        <f t="shared" si="9"/>
        <v>45275</v>
      </c>
      <c r="I186" s="148">
        <f>IF(LEN(H186)&gt;0,IF(INDEX($D$7:$E$13,WEEKDAY(H186,2),2),IF($E$16=FALSE,
IF(
ISERROR(MATCH(H186,Holidays!$B$6:$B$105,0)),H186,""),H186),""),"")</f>
        <v>45275</v>
      </c>
      <c r="J186" s="154"/>
      <c r="L186" s="148"/>
      <c r="M186" s="148" t="str">
        <f>IF(AND(ListType="ORDERED",stepType="NUMBER OF DAYS"),IF(MOD(ROW(M186)-7,stepNumber)=0,IF(LEN(L186)&gt;0,L186,""),""),IF(LEN(L186)&gt;0,L186,""))</f>
        <v/>
      </c>
      <c r="N186" s="151" t="str">
        <f ca="1">IF(AND(ListType="RANDOM",LEN(L186)&gt;0), RAND(),"")</f>
        <v/>
      </c>
      <c r="T186" s="148" t="str">
        <f t="shared" si="8"/>
        <v/>
      </c>
      <c r="U186" s="148" t="str">
        <f>IF(AND(DateCalculator!$D$13="Exclude",ISERROR(MATCH(T186,Holidays!$B$6:$B$15,0))=FALSE),"",T186)</f>
        <v/>
      </c>
      <c r="V186" s="148" t="str">
        <f>IFERROR(IF(OR(WEEKDAY(T186,1)=1,AND(WEEKDAY(T186,1)=7,DateCalculator!$D$14="Exclude")),"",T186),"")</f>
        <v/>
      </c>
      <c r="W186" s="148" t="str">
        <f t="shared" si="7"/>
        <v/>
      </c>
    </row>
    <row r="187" spans="8:23" x14ac:dyDescent="0.25">
      <c r="H187" s="148">
        <f t="shared" si="9"/>
        <v>45276</v>
      </c>
      <c r="I187" s="148" t="str">
        <f>IF(LEN(H187)&gt;0,IF(INDEX($D$7:$E$13,WEEKDAY(H187,2),2),IF($E$16=FALSE,
IF(
ISERROR(MATCH(H187,Holidays!$B$6:$B$105,0)),H187,""),H187),""),"")</f>
        <v/>
      </c>
      <c r="J187" s="154"/>
      <c r="L187" s="148"/>
      <c r="M187" s="148" t="str">
        <f>IF(AND(ListType="ORDERED",stepType="NUMBER OF DAYS"),IF(MOD(ROW(M187)-7,stepNumber)=0,IF(LEN(L187)&gt;0,L187,""),""),IF(LEN(L187)&gt;0,L187,""))</f>
        <v/>
      </c>
      <c r="N187" s="151" t="str">
        <f ca="1">IF(AND(ListType="RANDOM",LEN(L187)&gt;0), RAND(),"")</f>
        <v/>
      </c>
      <c r="T187" s="148" t="str">
        <f t="shared" si="8"/>
        <v/>
      </c>
      <c r="U187" s="148" t="str">
        <f>IF(AND(DateCalculator!$D$13="Exclude",ISERROR(MATCH(T187,Holidays!$B$6:$B$15,0))=FALSE),"",T187)</f>
        <v/>
      </c>
      <c r="V187" s="148" t="str">
        <f>IFERROR(IF(OR(WEEKDAY(T187,1)=1,AND(WEEKDAY(T187,1)=7,DateCalculator!$D$14="Exclude")),"",T187),"")</f>
        <v/>
      </c>
      <c r="W187" s="148" t="str">
        <f t="shared" si="7"/>
        <v/>
      </c>
    </row>
    <row r="188" spans="8:23" x14ac:dyDescent="0.25">
      <c r="H188" s="148">
        <f t="shared" si="9"/>
        <v>45277</v>
      </c>
      <c r="I188" s="148" t="str">
        <f>IF(LEN(H188)&gt;0,IF(INDEX($D$7:$E$13,WEEKDAY(H188,2),2),IF($E$16=FALSE,
IF(
ISERROR(MATCH(H188,Holidays!$B$6:$B$105,0)),H188,""),H188),""),"")</f>
        <v/>
      </c>
      <c r="J188" s="154"/>
      <c r="L188" s="148"/>
      <c r="M188" s="148" t="str">
        <f>IF(AND(ListType="ORDERED",stepType="NUMBER OF DAYS"),IF(MOD(ROW(M188)-7,stepNumber)=0,IF(LEN(L188)&gt;0,L188,""),""),IF(LEN(L188)&gt;0,L188,""))</f>
        <v/>
      </c>
      <c r="N188" s="151" t="str">
        <f ca="1">IF(AND(ListType="RANDOM",LEN(L188)&gt;0), RAND(),"")</f>
        <v/>
      </c>
      <c r="T188" s="148" t="str">
        <f t="shared" si="8"/>
        <v/>
      </c>
      <c r="U188" s="148" t="str">
        <f>IF(AND(DateCalculator!$D$13="Exclude",ISERROR(MATCH(T188,Holidays!$B$6:$B$15,0))=FALSE),"",T188)</f>
        <v/>
      </c>
      <c r="V188" s="148" t="str">
        <f>IFERROR(IF(OR(WEEKDAY(T188,1)=1,AND(WEEKDAY(T188,1)=7,DateCalculator!$D$14="Exclude")),"",T188),"")</f>
        <v/>
      </c>
      <c r="W188" s="148" t="str">
        <f t="shared" si="7"/>
        <v/>
      </c>
    </row>
    <row r="189" spans="8:23" x14ac:dyDescent="0.25">
      <c r="H189" s="148">
        <f t="shared" si="9"/>
        <v>45278</v>
      </c>
      <c r="I189" s="148">
        <f>IF(LEN(H189)&gt;0,IF(INDEX($D$7:$E$13,WEEKDAY(H189,2),2),IF($E$16=FALSE,
IF(
ISERROR(MATCH(H189,Holidays!$B$6:$B$105,0)),H189,""),H189),""),"")</f>
        <v>45278</v>
      </c>
      <c r="J189" s="154"/>
      <c r="L189" s="148"/>
      <c r="M189" s="148" t="str">
        <f>IF(AND(ListType="ORDERED",stepType="NUMBER OF DAYS"),IF(MOD(ROW(M189)-7,stepNumber)=0,IF(LEN(L189)&gt;0,L189,""),""),IF(LEN(L189)&gt;0,L189,""))</f>
        <v/>
      </c>
      <c r="N189" s="151" t="str">
        <f ca="1">IF(AND(ListType="RANDOM",LEN(L189)&gt;0), RAND(),"")</f>
        <v/>
      </c>
      <c r="T189" s="148" t="str">
        <f t="shared" si="8"/>
        <v/>
      </c>
      <c r="U189" s="148" t="str">
        <f>IF(AND(DateCalculator!$D$13="Exclude",ISERROR(MATCH(T189,Holidays!$B$6:$B$15,0))=FALSE),"",T189)</f>
        <v/>
      </c>
      <c r="V189" s="148" t="str">
        <f>IFERROR(IF(OR(WEEKDAY(T189,1)=1,AND(WEEKDAY(T189,1)=7,DateCalculator!$D$14="Exclude")),"",T189),"")</f>
        <v/>
      </c>
      <c r="W189" s="148" t="str">
        <f t="shared" si="7"/>
        <v/>
      </c>
    </row>
    <row r="190" spans="8:23" x14ac:dyDescent="0.25">
      <c r="H190" s="148">
        <f t="shared" si="9"/>
        <v>45279</v>
      </c>
      <c r="I190" s="148">
        <f>IF(LEN(H190)&gt;0,IF(INDEX($D$7:$E$13,WEEKDAY(H190,2),2),IF($E$16=FALSE,
IF(
ISERROR(MATCH(H190,Holidays!$B$6:$B$105,0)),H190,""),H190),""),"")</f>
        <v>45279</v>
      </c>
      <c r="J190" s="154"/>
      <c r="L190" s="148"/>
      <c r="M190" s="148" t="str">
        <f>IF(AND(ListType="ORDERED",stepType="NUMBER OF DAYS"),IF(MOD(ROW(M190)-7,stepNumber)=0,IF(LEN(L190)&gt;0,L190,""),""),IF(LEN(L190)&gt;0,L190,""))</f>
        <v/>
      </c>
      <c r="N190" s="151" t="str">
        <f ca="1">IF(AND(ListType="RANDOM",LEN(L190)&gt;0), RAND(),"")</f>
        <v/>
      </c>
      <c r="T190" s="148" t="str">
        <f t="shared" si="8"/>
        <v/>
      </c>
      <c r="U190" s="148" t="str">
        <f>IF(AND(DateCalculator!$D$13="Exclude",ISERROR(MATCH(T190,Holidays!$B$6:$B$15,0))=FALSE),"",T190)</f>
        <v/>
      </c>
      <c r="V190" s="148" t="str">
        <f>IFERROR(IF(OR(WEEKDAY(T190,1)=1,AND(WEEKDAY(T190,1)=7,DateCalculator!$D$14="Exclude")),"",T190),"")</f>
        <v/>
      </c>
      <c r="W190" s="148" t="str">
        <f t="shared" si="7"/>
        <v/>
      </c>
    </row>
    <row r="191" spans="8:23" x14ac:dyDescent="0.25">
      <c r="H191" s="148">
        <f t="shared" si="9"/>
        <v>45280</v>
      </c>
      <c r="I191" s="148">
        <f>IF(LEN(H191)&gt;0,IF(INDEX($D$7:$E$13,WEEKDAY(H191,2),2),IF($E$16=FALSE,
IF(
ISERROR(MATCH(H191,Holidays!$B$6:$B$105,0)),H191,""),H191),""),"")</f>
        <v>45280</v>
      </c>
      <c r="J191" s="154"/>
      <c r="L191" s="148"/>
      <c r="M191" s="148" t="str">
        <f>IF(AND(ListType="ORDERED",stepType="NUMBER OF DAYS"),IF(MOD(ROW(M191)-7,stepNumber)=0,IF(LEN(L191)&gt;0,L191,""),""),IF(LEN(L191)&gt;0,L191,""))</f>
        <v/>
      </c>
      <c r="N191" s="151" t="str">
        <f ca="1">IF(AND(ListType="RANDOM",LEN(L191)&gt;0), RAND(),"")</f>
        <v/>
      </c>
      <c r="T191" s="148" t="str">
        <f t="shared" si="8"/>
        <v/>
      </c>
      <c r="U191" s="148" t="str">
        <f>IF(AND(DateCalculator!$D$13="Exclude",ISERROR(MATCH(T191,Holidays!$B$6:$B$15,0))=FALSE),"",T191)</f>
        <v/>
      </c>
      <c r="V191" s="148" t="str">
        <f>IFERROR(IF(OR(WEEKDAY(T191,1)=1,AND(WEEKDAY(T191,1)=7,DateCalculator!$D$14="Exclude")),"",T191),"")</f>
        <v/>
      </c>
      <c r="W191" s="148" t="str">
        <f t="shared" si="7"/>
        <v/>
      </c>
    </row>
    <row r="192" spans="8:23" x14ac:dyDescent="0.25">
      <c r="H192" s="148">
        <f t="shared" si="9"/>
        <v>45281</v>
      </c>
      <c r="I192" s="148">
        <f>IF(LEN(H192)&gt;0,IF(INDEX($D$7:$E$13,WEEKDAY(H192,2),2),IF($E$16=FALSE,
IF(
ISERROR(MATCH(H192,Holidays!$B$6:$B$105,0)),H192,""),H192),""),"")</f>
        <v>45281</v>
      </c>
      <c r="J192" s="154"/>
      <c r="L192" s="148"/>
      <c r="M192" s="148" t="str">
        <f>IF(AND(ListType="ORDERED",stepType="NUMBER OF DAYS"),IF(MOD(ROW(M192)-7,stepNumber)=0,IF(LEN(L192)&gt;0,L192,""),""),IF(LEN(L192)&gt;0,L192,""))</f>
        <v/>
      </c>
      <c r="N192" s="151" t="str">
        <f ca="1">IF(AND(ListType="RANDOM",LEN(L192)&gt;0), RAND(),"")</f>
        <v/>
      </c>
      <c r="T192" s="148" t="str">
        <f t="shared" si="8"/>
        <v/>
      </c>
      <c r="U192" s="148" t="str">
        <f>IF(AND(DateCalculator!$D$13="Exclude",ISERROR(MATCH(T192,Holidays!$B$6:$B$15,0))=FALSE),"",T192)</f>
        <v/>
      </c>
      <c r="V192" s="148" t="str">
        <f>IFERROR(IF(OR(WEEKDAY(T192,1)=1,AND(WEEKDAY(T192,1)=7,DateCalculator!$D$14="Exclude")),"",T192),"")</f>
        <v/>
      </c>
      <c r="W192" s="148" t="str">
        <f t="shared" si="7"/>
        <v/>
      </c>
    </row>
    <row r="193" spans="8:23" x14ac:dyDescent="0.25">
      <c r="H193" s="148">
        <f t="shared" si="9"/>
        <v>45282</v>
      </c>
      <c r="I193" s="148">
        <f>IF(LEN(H193)&gt;0,IF(INDEX($D$7:$E$13,WEEKDAY(H193,2),2),IF($E$16=FALSE,
IF(
ISERROR(MATCH(H193,Holidays!$B$6:$B$105,0)),H193,""),H193),""),"")</f>
        <v>45282</v>
      </c>
      <c r="J193" s="154"/>
      <c r="L193" s="148"/>
      <c r="M193" s="148" t="str">
        <f>IF(AND(ListType="ORDERED",stepType="NUMBER OF DAYS"),IF(MOD(ROW(M193)-7,stepNumber)=0,IF(LEN(L193)&gt;0,L193,""),""),IF(LEN(L193)&gt;0,L193,""))</f>
        <v/>
      </c>
      <c r="N193" s="151" t="str">
        <f ca="1">IF(AND(ListType="RANDOM",LEN(L193)&gt;0), RAND(),"")</f>
        <v/>
      </c>
      <c r="T193" s="148" t="str">
        <f t="shared" si="8"/>
        <v/>
      </c>
      <c r="U193" s="148" t="str">
        <f>IF(AND(DateCalculator!$D$13="Exclude",ISERROR(MATCH(T193,Holidays!$B$6:$B$15,0))=FALSE),"",T193)</f>
        <v/>
      </c>
      <c r="V193" s="148" t="str">
        <f>IFERROR(IF(OR(WEEKDAY(T193,1)=1,AND(WEEKDAY(T193,1)=7,DateCalculator!$D$14="Exclude")),"",T193),"")</f>
        <v/>
      </c>
      <c r="W193" s="148" t="str">
        <f t="shared" si="7"/>
        <v/>
      </c>
    </row>
    <row r="194" spans="8:23" x14ac:dyDescent="0.25">
      <c r="H194" s="148">
        <f t="shared" si="9"/>
        <v>45283</v>
      </c>
      <c r="I194" s="148" t="str">
        <f>IF(LEN(H194)&gt;0,IF(INDEX($D$7:$E$13,WEEKDAY(H194,2),2),IF($E$16=FALSE,
IF(
ISERROR(MATCH(H194,Holidays!$B$6:$B$105,0)),H194,""),H194),""),"")</f>
        <v/>
      </c>
      <c r="J194" s="154"/>
      <c r="L194" s="148"/>
      <c r="M194" s="148" t="str">
        <f>IF(AND(ListType="ORDERED",stepType="NUMBER OF DAYS"),IF(MOD(ROW(M194)-7,stepNumber)=0,IF(LEN(L194)&gt;0,L194,""),""),IF(LEN(L194)&gt;0,L194,""))</f>
        <v/>
      </c>
      <c r="N194" s="151" t="str">
        <f ca="1">IF(AND(ListType="RANDOM",LEN(L194)&gt;0), RAND(),"")</f>
        <v/>
      </c>
      <c r="T194" s="148" t="str">
        <f t="shared" si="8"/>
        <v/>
      </c>
      <c r="U194" s="148" t="str">
        <f>IF(AND(DateCalculator!$D$13="Exclude",ISERROR(MATCH(T194,Holidays!$B$6:$B$15,0))=FALSE),"",T194)</f>
        <v/>
      </c>
      <c r="V194" s="148" t="str">
        <f>IFERROR(IF(OR(WEEKDAY(T194,1)=1,AND(WEEKDAY(T194,1)=7,DateCalculator!$D$14="Exclude")),"",T194),"")</f>
        <v/>
      </c>
      <c r="W194" s="148" t="str">
        <f t="shared" si="7"/>
        <v/>
      </c>
    </row>
    <row r="195" spans="8:23" x14ac:dyDescent="0.25">
      <c r="H195" s="148">
        <f t="shared" si="9"/>
        <v>45284</v>
      </c>
      <c r="I195" s="148" t="str">
        <f>IF(LEN(H195)&gt;0,IF(INDEX($D$7:$E$13,WEEKDAY(H195,2),2),IF($E$16=FALSE,
IF(
ISERROR(MATCH(H195,Holidays!$B$6:$B$105,0)),H195,""),H195),""),"")</f>
        <v/>
      </c>
      <c r="J195" s="154"/>
      <c r="L195" s="148"/>
      <c r="M195" s="148" t="str">
        <f>IF(AND(ListType="ORDERED",stepType="NUMBER OF DAYS"),IF(MOD(ROW(M195)-7,stepNumber)=0,IF(LEN(L195)&gt;0,L195,""),""),IF(LEN(L195)&gt;0,L195,""))</f>
        <v/>
      </c>
      <c r="N195" s="151" t="str">
        <f ca="1">IF(AND(ListType="RANDOM",LEN(L195)&gt;0), RAND(),"")</f>
        <v/>
      </c>
      <c r="T195" s="148" t="str">
        <f t="shared" si="8"/>
        <v/>
      </c>
      <c r="U195" s="148" t="str">
        <f>IF(AND(DateCalculator!$D$13="Exclude",ISERROR(MATCH(T195,Holidays!$B$6:$B$15,0))=FALSE),"",T195)</f>
        <v/>
      </c>
      <c r="V195" s="148" t="str">
        <f>IFERROR(IF(OR(WEEKDAY(T195,1)=1,AND(WEEKDAY(T195,1)=7,DateCalculator!$D$14="Exclude")),"",T195),"")</f>
        <v/>
      </c>
      <c r="W195" s="148" t="str">
        <f t="shared" si="7"/>
        <v/>
      </c>
    </row>
    <row r="196" spans="8:23" x14ac:dyDescent="0.25">
      <c r="H196" s="148">
        <f t="shared" si="9"/>
        <v>45285</v>
      </c>
      <c r="I196" s="148">
        <f>IF(LEN(H196)&gt;0,IF(INDEX($D$7:$E$13,WEEKDAY(H196,2),2),IF($E$16=FALSE,
IF(
ISERROR(MATCH(H196,Holidays!$B$6:$B$105,0)),H196,""),H196),""),"")</f>
        <v>45285</v>
      </c>
      <c r="J196" s="154"/>
      <c r="L196" s="148"/>
      <c r="M196" s="148" t="str">
        <f>IF(AND(ListType="ORDERED",stepType="NUMBER OF DAYS"),IF(MOD(ROW(M196)-7,stepNumber)=0,IF(LEN(L196)&gt;0,L196,""),""),IF(LEN(L196)&gt;0,L196,""))</f>
        <v/>
      </c>
      <c r="N196" s="151" t="str">
        <f ca="1">IF(AND(ListType="RANDOM",LEN(L196)&gt;0), RAND(),"")</f>
        <v/>
      </c>
      <c r="T196" s="148" t="str">
        <f t="shared" si="8"/>
        <v/>
      </c>
      <c r="U196" s="148" t="str">
        <f>IF(AND(DateCalculator!$D$13="Exclude",ISERROR(MATCH(T196,Holidays!$B$6:$B$15,0))=FALSE),"",T196)</f>
        <v/>
      </c>
      <c r="V196" s="148" t="str">
        <f>IFERROR(IF(OR(WEEKDAY(T196,1)=1,AND(WEEKDAY(T196,1)=7,DateCalculator!$D$14="Exclude")),"",T196),"")</f>
        <v/>
      </c>
      <c r="W196" s="148" t="str">
        <f t="shared" si="7"/>
        <v/>
      </c>
    </row>
    <row r="197" spans="8:23" x14ac:dyDescent="0.25">
      <c r="H197" s="148">
        <f t="shared" si="9"/>
        <v>45286</v>
      </c>
      <c r="I197" s="148">
        <f>IF(LEN(H197)&gt;0,IF(INDEX($D$7:$E$13,WEEKDAY(H197,2),2),IF($E$16=FALSE,
IF(
ISERROR(MATCH(H197,Holidays!$B$6:$B$105,0)),H197,""),H197),""),"")</f>
        <v>45286</v>
      </c>
      <c r="J197" s="154"/>
      <c r="L197" s="148"/>
      <c r="M197" s="148" t="str">
        <f>IF(AND(ListType="ORDERED",stepType="NUMBER OF DAYS"),IF(MOD(ROW(M197)-7,stepNumber)=0,IF(LEN(L197)&gt;0,L197,""),""),IF(LEN(L197)&gt;0,L197,""))</f>
        <v/>
      </c>
      <c r="N197" s="151" t="str">
        <f ca="1">IF(AND(ListType="RANDOM",LEN(L197)&gt;0), RAND(),"")</f>
        <v/>
      </c>
      <c r="T197" s="148" t="str">
        <f t="shared" si="8"/>
        <v/>
      </c>
      <c r="U197" s="148" t="str">
        <f>IF(AND(DateCalculator!$D$13="Exclude",ISERROR(MATCH(T197,Holidays!$B$6:$B$15,0))=FALSE),"",T197)</f>
        <v/>
      </c>
      <c r="V197" s="148" t="str">
        <f>IFERROR(IF(OR(WEEKDAY(T197,1)=1,AND(WEEKDAY(T197,1)=7,DateCalculator!$D$14="Exclude")),"",T197),"")</f>
        <v/>
      </c>
      <c r="W197" s="148" t="str">
        <f t="shared" si="7"/>
        <v/>
      </c>
    </row>
    <row r="198" spans="8:23" x14ac:dyDescent="0.25">
      <c r="H198" s="148">
        <f t="shared" si="9"/>
        <v>45287</v>
      </c>
      <c r="I198" s="148">
        <f>IF(LEN(H198)&gt;0,IF(INDEX($D$7:$E$13,WEEKDAY(H198,2),2),IF($E$16=FALSE,
IF(
ISERROR(MATCH(H198,Holidays!$B$6:$B$105,0)),H198,""),H198),""),"")</f>
        <v>45287</v>
      </c>
      <c r="J198" s="154"/>
      <c r="L198" s="148"/>
      <c r="M198" s="148" t="str">
        <f>IF(AND(ListType="ORDERED",stepType="NUMBER OF DAYS"),IF(MOD(ROW(M198)-7,stepNumber)=0,IF(LEN(L198)&gt;0,L198,""),""),IF(LEN(L198)&gt;0,L198,""))</f>
        <v/>
      </c>
      <c r="N198" s="151" t="str">
        <f ca="1">IF(AND(ListType="RANDOM",LEN(L198)&gt;0), RAND(),"")</f>
        <v/>
      </c>
      <c r="T198" s="148" t="str">
        <f t="shared" si="8"/>
        <v/>
      </c>
      <c r="U198" s="148" t="str">
        <f>IF(AND(DateCalculator!$D$13="Exclude",ISERROR(MATCH(T198,Holidays!$B$6:$B$15,0))=FALSE),"",T198)</f>
        <v/>
      </c>
      <c r="V198" s="148" t="str">
        <f>IFERROR(IF(OR(WEEKDAY(T198,1)=1,AND(WEEKDAY(T198,1)=7,DateCalculator!$D$14="Exclude")),"",T198),"")</f>
        <v/>
      </c>
      <c r="W198" s="148" t="str">
        <f t="shared" si="7"/>
        <v/>
      </c>
    </row>
    <row r="199" spans="8:23" x14ac:dyDescent="0.25">
      <c r="H199" s="148">
        <f t="shared" si="9"/>
        <v>45288</v>
      </c>
      <c r="I199" s="148">
        <f>IF(LEN(H199)&gt;0,IF(INDEX($D$7:$E$13,WEEKDAY(H199,2),2),IF($E$16=FALSE,
IF(
ISERROR(MATCH(H199,Holidays!$B$6:$B$105,0)),H199,""),H199),""),"")</f>
        <v>45288</v>
      </c>
      <c r="J199" s="154"/>
      <c r="L199" s="148"/>
      <c r="M199" s="148" t="str">
        <f>IF(AND(ListType="ORDERED",stepType="NUMBER OF DAYS"),IF(MOD(ROW(M199)-7,stepNumber)=0,IF(LEN(L199)&gt;0,L199,""),""),IF(LEN(L199)&gt;0,L199,""))</f>
        <v/>
      </c>
      <c r="N199" s="151" t="str">
        <f ca="1">IF(AND(ListType="RANDOM",LEN(L199)&gt;0), RAND(),"")</f>
        <v/>
      </c>
      <c r="T199" s="148" t="str">
        <f t="shared" si="8"/>
        <v/>
      </c>
      <c r="U199" s="148" t="str">
        <f>IF(AND(DateCalculator!$D$13="Exclude",ISERROR(MATCH(T199,Holidays!$B$6:$B$15,0))=FALSE),"",T199)</f>
        <v/>
      </c>
      <c r="V199" s="148" t="str">
        <f>IFERROR(IF(OR(WEEKDAY(T199,1)=1,AND(WEEKDAY(T199,1)=7,DateCalculator!$D$14="Exclude")),"",T199),"")</f>
        <v/>
      </c>
      <c r="W199" s="148" t="str">
        <f t="shared" ref="W199:W262" si="10">IF(V199=U199,V199,"")</f>
        <v/>
      </c>
    </row>
    <row r="200" spans="8:23" x14ac:dyDescent="0.25">
      <c r="H200" s="148">
        <f t="shared" si="9"/>
        <v>45289</v>
      </c>
      <c r="I200" s="148">
        <f>IF(LEN(H200)&gt;0,IF(INDEX($D$7:$E$13,WEEKDAY(H200,2),2),IF($E$16=FALSE,
IF(
ISERROR(MATCH(H200,Holidays!$B$6:$B$105,0)),H200,""),H200),""),"")</f>
        <v>45289</v>
      </c>
      <c r="J200" s="154"/>
      <c r="L200" s="148"/>
      <c r="M200" s="148" t="str">
        <f>IF(AND(ListType="ORDERED",stepType="NUMBER OF DAYS"),IF(MOD(ROW(M200)-7,stepNumber)=0,IF(LEN(L200)&gt;0,L200,""),""),IF(LEN(L200)&gt;0,L200,""))</f>
        <v/>
      </c>
      <c r="N200" s="151" t="str">
        <f ca="1">IF(AND(ListType="RANDOM",LEN(L200)&gt;0), RAND(),"")</f>
        <v/>
      </c>
      <c r="T200" s="148" t="str">
        <f t="shared" ref="T200:T263" si="11">IF(ROW(T200)-7&lt;$S$7,T199+1,"")</f>
        <v/>
      </c>
      <c r="U200" s="148" t="str">
        <f>IF(AND(DateCalculator!$D$13="Exclude",ISERROR(MATCH(T200,Holidays!$B$6:$B$15,0))=FALSE),"",T200)</f>
        <v/>
      </c>
      <c r="V200" s="148" t="str">
        <f>IFERROR(IF(OR(WEEKDAY(T200,1)=1,AND(WEEKDAY(T200,1)=7,DateCalculator!$D$14="Exclude")),"",T200),"")</f>
        <v/>
      </c>
      <c r="W200" s="148" t="str">
        <f t="shared" si="10"/>
        <v/>
      </c>
    </row>
    <row r="201" spans="8:23" x14ac:dyDescent="0.25">
      <c r="H201" s="148">
        <f t="shared" si="9"/>
        <v>45290</v>
      </c>
      <c r="I201" s="148" t="str">
        <f>IF(LEN(H201)&gt;0,IF(INDEX($D$7:$E$13,WEEKDAY(H201,2),2),IF($E$16=FALSE,
IF(
ISERROR(MATCH(H201,Holidays!$B$6:$B$105,0)),H201,""),H201),""),"")</f>
        <v/>
      </c>
      <c r="J201" s="154"/>
      <c r="L201" s="148"/>
      <c r="M201" s="148" t="str">
        <f>IF(AND(ListType="ORDERED",stepType="NUMBER OF DAYS"),IF(MOD(ROW(M201)-7,stepNumber)=0,IF(LEN(L201)&gt;0,L201,""),""),IF(LEN(L201)&gt;0,L201,""))</f>
        <v/>
      </c>
      <c r="N201" s="151" t="str">
        <f ca="1">IF(AND(ListType="RANDOM",LEN(L201)&gt;0), RAND(),"")</f>
        <v/>
      </c>
      <c r="T201" s="148" t="str">
        <f t="shared" si="11"/>
        <v/>
      </c>
      <c r="U201" s="148" t="str">
        <f>IF(AND(DateCalculator!$D$13="Exclude",ISERROR(MATCH(T201,Holidays!$B$6:$B$15,0))=FALSE),"",T201)</f>
        <v/>
      </c>
      <c r="V201" s="148" t="str">
        <f>IFERROR(IF(OR(WEEKDAY(T201,1)=1,AND(WEEKDAY(T201,1)=7,DateCalculator!$D$14="Exclude")),"",T201),"")</f>
        <v/>
      </c>
      <c r="W201" s="148" t="str">
        <f t="shared" si="10"/>
        <v/>
      </c>
    </row>
    <row r="202" spans="8:23" x14ac:dyDescent="0.25">
      <c r="H202" s="148">
        <f t="shared" si="9"/>
        <v>45291</v>
      </c>
      <c r="I202" s="148" t="str">
        <f>IF(LEN(H202)&gt;0,IF(INDEX($D$7:$E$13,WEEKDAY(H202,2),2),IF($E$16=FALSE,
IF(
ISERROR(MATCH(H202,Holidays!$B$6:$B$105,0)),H202,""),H202),""),"")</f>
        <v/>
      </c>
      <c r="J202" s="154"/>
      <c r="L202" s="148"/>
      <c r="M202" s="148" t="str">
        <f>IF(AND(ListType="ORDERED",stepType="NUMBER OF DAYS"),IF(MOD(ROW(M202)-7,stepNumber)=0,IF(LEN(L202)&gt;0,L202,""),""),IF(LEN(L202)&gt;0,L202,""))</f>
        <v/>
      </c>
      <c r="N202" s="151" t="str">
        <f ca="1">IF(AND(ListType="RANDOM",LEN(L202)&gt;0), RAND(),"")</f>
        <v/>
      </c>
      <c r="T202" s="148" t="str">
        <f t="shared" si="11"/>
        <v/>
      </c>
      <c r="U202" s="148" t="str">
        <f>IF(AND(DateCalculator!$D$13="Exclude",ISERROR(MATCH(T202,Holidays!$B$6:$B$15,0))=FALSE),"",T202)</f>
        <v/>
      </c>
      <c r="V202" s="148" t="str">
        <f>IFERROR(IF(OR(WEEKDAY(T202,1)=1,AND(WEEKDAY(T202,1)=7,DateCalculator!$D$14="Exclude")),"",T202),"")</f>
        <v/>
      </c>
      <c r="W202" s="148" t="str">
        <f t="shared" si="10"/>
        <v/>
      </c>
    </row>
    <row r="203" spans="8:23" x14ac:dyDescent="0.25">
      <c r="H203" s="148">
        <f t="shared" si="9"/>
        <v>45292</v>
      </c>
      <c r="I203" s="148">
        <f>IF(LEN(H203)&gt;0,IF(INDEX($D$7:$E$13,WEEKDAY(H203,2),2),IF($E$16=FALSE,
IF(
ISERROR(MATCH(H203,Holidays!$B$6:$B$105,0)),H203,""),H203),""),"")</f>
        <v>45292</v>
      </c>
      <c r="J203" s="154"/>
      <c r="L203" s="148"/>
      <c r="M203" s="148" t="str">
        <f>IF(AND(ListType="ORDERED",stepType="NUMBER OF DAYS"),IF(MOD(ROW(M203)-7,stepNumber)=0,IF(LEN(L203)&gt;0,L203,""),""),IF(LEN(L203)&gt;0,L203,""))</f>
        <v/>
      </c>
      <c r="N203" s="151" t="str">
        <f ca="1">IF(AND(ListType="RANDOM",LEN(L203)&gt;0), RAND(),"")</f>
        <v/>
      </c>
      <c r="T203" s="148" t="str">
        <f t="shared" si="11"/>
        <v/>
      </c>
      <c r="U203" s="148" t="str">
        <f>IF(AND(DateCalculator!$D$13="Exclude",ISERROR(MATCH(T203,Holidays!$B$6:$B$15,0))=FALSE),"",T203)</f>
        <v/>
      </c>
      <c r="V203" s="148" t="str">
        <f>IFERROR(IF(OR(WEEKDAY(T203,1)=1,AND(WEEKDAY(T203,1)=7,DateCalculator!$D$14="Exclude")),"",T203),"")</f>
        <v/>
      </c>
      <c r="W203" s="148" t="str">
        <f t="shared" si="10"/>
        <v/>
      </c>
    </row>
    <row r="204" spans="8:23" x14ac:dyDescent="0.25">
      <c r="H204" s="148">
        <f t="shared" si="9"/>
        <v>45293</v>
      </c>
      <c r="I204" s="148">
        <f>IF(LEN(H204)&gt;0,IF(INDEX($D$7:$E$13,WEEKDAY(H204,2),2),IF($E$16=FALSE,
IF(
ISERROR(MATCH(H204,Holidays!$B$6:$B$105,0)),H204,""),H204),""),"")</f>
        <v>45293</v>
      </c>
      <c r="J204" s="154"/>
      <c r="L204" s="148"/>
      <c r="M204" s="148" t="str">
        <f>IF(AND(ListType="ORDERED",stepType="NUMBER OF DAYS"),IF(MOD(ROW(M204)-7,stepNumber)=0,IF(LEN(L204)&gt;0,L204,""),""),IF(LEN(L204)&gt;0,L204,""))</f>
        <v/>
      </c>
      <c r="N204" s="151" t="str">
        <f ca="1">IF(AND(ListType="RANDOM",LEN(L204)&gt;0), RAND(),"")</f>
        <v/>
      </c>
      <c r="T204" s="148" t="str">
        <f t="shared" si="11"/>
        <v/>
      </c>
      <c r="U204" s="148" t="str">
        <f>IF(AND(DateCalculator!$D$13="Exclude",ISERROR(MATCH(T204,Holidays!$B$6:$B$15,0))=FALSE),"",T204)</f>
        <v/>
      </c>
      <c r="V204" s="148" t="str">
        <f>IFERROR(IF(OR(WEEKDAY(T204,1)=1,AND(WEEKDAY(T204,1)=7,DateCalculator!$D$14="Exclude")),"",T204),"")</f>
        <v/>
      </c>
      <c r="W204" s="148" t="str">
        <f t="shared" si="10"/>
        <v/>
      </c>
    </row>
    <row r="205" spans="8:23" x14ac:dyDescent="0.25">
      <c r="H205" s="148">
        <f t="shared" si="9"/>
        <v>45294</v>
      </c>
      <c r="I205" s="148">
        <f>IF(LEN(H205)&gt;0,IF(INDEX($D$7:$E$13,WEEKDAY(H205,2),2),IF($E$16=FALSE,
IF(
ISERROR(MATCH(H205,Holidays!$B$6:$B$105,0)),H205,""),H205),""),"")</f>
        <v>45294</v>
      </c>
      <c r="J205" s="154"/>
      <c r="L205" s="148"/>
      <c r="M205" s="148" t="str">
        <f>IF(AND(ListType="ORDERED",stepType="NUMBER OF DAYS"),IF(MOD(ROW(M205)-7,stepNumber)=0,IF(LEN(L205)&gt;0,L205,""),""),IF(LEN(L205)&gt;0,L205,""))</f>
        <v/>
      </c>
      <c r="N205" s="151" t="str">
        <f ca="1">IF(AND(ListType="RANDOM",LEN(L205)&gt;0), RAND(),"")</f>
        <v/>
      </c>
      <c r="T205" s="148" t="str">
        <f t="shared" si="11"/>
        <v/>
      </c>
      <c r="U205" s="148" t="str">
        <f>IF(AND(DateCalculator!$D$13="Exclude",ISERROR(MATCH(T205,Holidays!$B$6:$B$15,0))=FALSE),"",T205)</f>
        <v/>
      </c>
      <c r="V205" s="148" t="str">
        <f>IFERROR(IF(OR(WEEKDAY(T205,1)=1,AND(WEEKDAY(T205,1)=7,DateCalculator!$D$14="Exclude")),"",T205),"")</f>
        <v/>
      </c>
      <c r="W205" s="148" t="str">
        <f t="shared" si="10"/>
        <v/>
      </c>
    </row>
    <row r="206" spans="8:23" x14ac:dyDescent="0.25">
      <c r="H206" s="148">
        <f t="shared" si="9"/>
        <v>45295</v>
      </c>
      <c r="I206" s="148">
        <f>IF(LEN(H206)&gt;0,IF(INDEX($D$7:$E$13,WEEKDAY(H206,2),2),IF($E$16=FALSE,
IF(
ISERROR(MATCH(H206,Holidays!$B$6:$B$105,0)),H206,""),H206),""),"")</f>
        <v>45295</v>
      </c>
      <c r="J206" s="154"/>
      <c r="L206" s="148"/>
      <c r="M206" s="148" t="str">
        <f>IF(AND(ListType="ORDERED",stepType="NUMBER OF DAYS"),IF(MOD(ROW(M206)-7,stepNumber)=0,IF(LEN(L206)&gt;0,L206,""),""),IF(LEN(L206)&gt;0,L206,""))</f>
        <v/>
      </c>
      <c r="N206" s="151" t="str">
        <f ca="1">IF(AND(ListType="RANDOM",LEN(L206)&gt;0), RAND(),"")</f>
        <v/>
      </c>
      <c r="T206" s="148" t="str">
        <f t="shared" si="11"/>
        <v/>
      </c>
      <c r="U206" s="148" t="str">
        <f>IF(AND(DateCalculator!$D$13="Exclude",ISERROR(MATCH(T206,Holidays!$B$6:$B$15,0))=FALSE),"",T206)</f>
        <v/>
      </c>
      <c r="V206" s="148" t="str">
        <f>IFERROR(IF(OR(WEEKDAY(T206,1)=1,AND(WEEKDAY(T206,1)=7,DateCalculator!$D$14="Exclude")),"",T206),"")</f>
        <v/>
      </c>
      <c r="W206" s="148" t="str">
        <f t="shared" si="10"/>
        <v/>
      </c>
    </row>
    <row r="207" spans="8:23" x14ac:dyDescent="0.25">
      <c r="H207" s="148">
        <f t="shared" si="9"/>
        <v>45296</v>
      </c>
      <c r="I207" s="148">
        <f>IF(LEN(H207)&gt;0,IF(INDEX($D$7:$E$13,WEEKDAY(H207,2),2),IF($E$16=FALSE,
IF(
ISERROR(MATCH(H207,Holidays!$B$6:$B$105,0)),H207,""),H207),""),"")</f>
        <v>45296</v>
      </c>
      <c r="J207" s="154"/>
      <c r="L207" s="148"/>
      <c r="M207" s="148" t="str">
        <f>IF(AND(ListType="ORDERED",stepType="NUMBER OF DAYS"),IF(MOD(ROW(M207)-7,stepNumber)=0,IF(LEN(L207)&gt;0,L207,""),""),IF(LEN(L207)&gt;0,L207,""))</f>
        <v/>
      </c>
      <c r="N207" s="151" t="str">
        <f ca="1">IF(AND(ListType="RANDOM",LEN(L207)&gt;0), RAND(),"")</f>
        <v/>
      </c>
      <c r="T207" s="148" t="str">
        <f t="shared" si="11"/>
        <v/>
      </c>
      <c r="U207" s="148" t="str">
        <f>IF(AND(DateCalculator!$D$13="Exclude",ISERROR(MATCH(T207,Holidays!$B$6:$B$15,0))=FALSE),"",T207)</f>
        <v/>
      </c>
      <c r="V207" s="148" t="str">
        <f>IFERROR(IF(OR(WEEKDAY(T207,1)=1,AND(WEEKDAY(T207,1)=7,DateCalculator!$D$14="Exclude")),"",T207),"")</f>
        <v/>
      </c>
      <c r="W207" s="148" t="str">
        <f t="shared" si="10"/>
        <v/>
      </c>
    </row>
    <row r="208" spans="8:23" x14ac:dyDescent="0.25">
      <c r="H208" s="148">
        <f t="shared" si="9"/>
        <v>45297</v>
      </c>
      <c r="I208" s="148" t="str">
        <f>IF(LEN(H208)&gt;0,IF(INDEX($D$7:$E$13,WEEKDAY(H208,2),2),IF($E$16=FALSE,
IF(
ISERROR(MATCH(H208,Holidays!$B$6:$B$105,0)),H208,""),H208),""),"")</f>
        <v/>
      </c>
      <c r="J208" s="154"/>
      <c r="L208" s="148"/>
      <c r="M208" s="148" t="str">
        <f>IF(AND(ListType="ORDERED",stepType="NUMBER OF DAYS"),IF(MOD(ROW(M208)-7,stepNumber)=0,IF(LEN(L208)&gt;0,L208,""),""),IF(LEN(L208)&gt;0,L208,""))</f>
        <v/>
      </c>
      <c r="N208" s="151" t="str">
        <f ca="1">IF(AND(ListType="RANDOM",LEN(L208)&gt;0), RAND(),"")</f>
        <v/>
      </c>
      <c r="T208" s="148" t="str">
        <f t="shared" si="11"/>
        <v/>
      </c>
      <c r="U208" s="148" t="str">
        <f>IF(AND(DateCalculator!$D$13="Exclude",ISERROR(MATCH(T208,Holidays!$B$6:$B$15,0))=FALSE),"",T208)</f>
        <v/>
      </c>
      <c r="V208" s="148" t="str">
        <f>IFERROR(IF(OR(WEEKDAY(T208,1)=1,AND(WEEKDAY(T208,1)=7,DateCalculator!$D$14="Exclude")),"",T208),"")</f>
        <v/>
      </c>
      <c r="W208" s="148" t="str">
        <f t="shared" si="10"/>
        <v/>
      </c>
    </row>
    <row r="209" spans="8:23" x14ac:dyDescent="0.25">
      <c r="H209" s="148">
        <f t="shared" si="9"/>
        <v>45298</v>
      </c>
      <c r="I209" s="148" t="str">
        <f>IF(LEN(H209)&gt;0,IF(INDEX($D$7:$E$13,WEEKDAY(H209,2),2),IF($E$16=FALSE,
IF(
ISERROR(MATCH(H209,Holidays!$B$6:$B$105,0)),H209,""),H209),""),"")</f>
        <v/>
      </c>
      <c r="J209" s="154"/>
      <c r="L209" s="148"/>
      <c r="M209" s="148" t="str">
        <f>IF(AND(ListType="ORDERED",stepType="NUMBER OF DAYS"),IF(MOD(ROW(M209)-7,stepNumber)=0,IF(LEN(L209)&gt;0,L209,""),""),IF(LEN(L209)&gt;0,L209,""))</f>
        <v/>
      </c>
      <c r="N209" s="151" t="str">
        <f ca="1">IF(AND(ListType="RANDOM",LEN(L209)&gt;0), RAND(),"")</f>
        <v/>
      </c>
      <c r="T209" s="148" t="str">
        <f t="shared" si="11"/>
        <v/>
      </c>
      <c r="U209" s="148" t="str">
        <f>IF(AND(DateCalculator!$D$13="Exclude",ISERROR(MATCH(T209,Holidays!$B$6:$B$15,0))=FALSE),"",T209)</f>
        <v/>
      </c>
      <c r="V209" s="148" t="str">
        <f>IFERROR(IF(OR(WEEKDAY(T209,1)=1,AND(WEEKDAY(T209,1)=7,DateCalculator!$D$14="Exclude")),"",T209),"")</f>
        <v/>
      </c>
      <c r="W209" s="148" t="str">
        <f t="shared" si="10"/>
        <v/>
      </c>
    </row>
    <row r="210" spans="8:23" x14ac:dyDescent="0.25">
      <c r="H210" s="148">
        <f t="shared" si="9"/>
        <v>45299</v>
      </c>
      <c r="I210" s="148">
        <f>IF(LEN(H210)&gt;0,IF(INDEX($D$7:$E$13,WEEKDAY(H210,2),2),IF($E$16=FALSE,
IF(
ISERROR(MATCH(H210,Holidays!$B$6:$B$105,0)),H210,""),H210),""),"")</f>
        <v>45299</v>
      </c>
      <c r="J210" s="154"/>
      <c r="L210" s="148"/>
      <c r="M210" s="148" t="str">
        <f>IF(AND(ListType="ORDERED",stepType="NUMBER OF DAYS"),IF(MOD(ROW(M210)-7,stepNumber)=0,IF(LEN(L210)&gt;0,L210,""),""),IF(LEN(L210)&gt;0,L210,""))</f>
        <v/>
      </c>
      <c r="N210" s="151" t="str">
        <f ca="1">IF(AND(ListType="RANDOM",LEN(L210)&gt;0), RAND(),"")</f>
        <v/>
      </c>
      <c r="T210" s="148" t="str">
        <f t="shared" si="11"/>
        <v/>
      </c>
      <c r="U210" s="148" t="str">
        <f>IF(AND(DateCalculator!$D$13="Exclude",ISERROR(MATCH(T210,Holidays!$B$6:$B$15,0))=FALSE),"",T210)</f>
        <v/>
      </c>
      <c r="V210" s="148" t="str">
        <f>IFERROR(IF(OR(WEEKDAY(T210,1)=1,AND(WEEKDAY(T210,1)=7,DateCalculator!$D$14="Exclude")),"",T210),"")</f>
        <v/>
      </c>
      <c r="W210" s="148" t="str">
        <f t="shared" si="10"/>
        <v/>
      </c>
    </row>
    <row r="211" spans="8:23" x14ac:dyDescent="0.25">
      <c r="H211" s="148">
        <f t="shared" si="9"/>
        <v>45300</v>
      </c>
      <c r="I211" s="148">
        <f>IF(LEN(H211)&gt;0,IF(INDEX($D$7:$E$13,WEEKDAY(H211,2),2),IF($E$16=FALSE,
IF(
ISERROR(MATCH(H211,Holidays!$B$6:$B$105,0)),H211,""),H211),""),"")</f>
        <v>45300</v>
      </c>
      <c r="J211" s="154"/>
      <c r="L211" s="148"/>
      <c r="M211" s="148" t="str">
        <f>IF(AND(ListType="ORDERED",stepType="NUMBER OF DAYS"),IF(MOD(ROW(M211)-7,stepNumber)=0,IF(LEN(L211)&gt;0,L211,""),""),IF(LEN(L211)&gt;0,L211,""))</f>
        <v/>
      </c>
      <c r="N211" s="151" t="str">
        <f ca="1">IF(AND(ListType="RANDOM",LEN(L211)&gt;0), RAND(),"")</f>
        <v/>
      </c>
      <c r="T211" s="148" t="str">
        <f t="shared" si="11"/>
        <v/>
      </c>
      <c r="U211" s="148" t="str">
        <f>IF(AND(DateCalculator!$D$13="Exclude",ISERROR(MATCH(T211,Holidays!$B$6:$B$15,0))=FALSE),"",T211)</f>
        <v/>
      </c>
      <c r="V211" s="148" t="str">
        <f>IFERROR(IF(OR(WEEKDAY(T211,1)=1,AND(WEEKDAY(T211,1)=7,DateCalculator!$D$14="Exclude")),"",T211),"")</f>
        <v/>
      </c>
      <c r="W211" s="148" t="str">
        <f t="shared" si="10"/>
        <v/>
      </c>
    </row>
    <row r="212" spans="8:23" x14ac:dyDescent="0.25">
      <c r="H212" s="148">
        <f t="shared" si="9"/>
        <v>45301</v>
      </c>
      <c r="I212" s="148">
        <f>IF(LEN(H212)&gt;0,IF(INDEX($D$7:$E$13,WEEKDAY(H212,2),2),IF($E$16=FALSE,
IF(
ISERROR(MATCH(H212,Holidays!$B$6:$B$105,0)),H212,""),H212),""),"")</f>
        <v>45301</v>
      </c>
      <c r="J212" s="154"/>
      <c r="L212" s="148"/>
      <c r="M212" s="148" t="str">
        <f>IF(AND(ListType="ORDERED",stepType="NUMBER OF DAYS"),IF(MOD(ROW(M212)-7,stepNumber)=0,IF(LEN(L212)&gt;0,L212,""),""),IF(LEN(L212)&gt;0,L212,""))</f>
        <v/>
      </c>
      <c r="N212" s="151" t="str">
        <f ca="1">IF(AND(ListType="RANDOM",LEN(L212)&gt;0), RAND(),"")</f>
        <v/>
      </c>
      <c r="T212" s="148" t="str">
        <f t="shared" si="11"/>
        <v/>
      </c>
      <c r="U212" s="148" t="str">
        <f>IF(AND(DateCalculator!$D$13="Exclude",ISERROR(MATCH(T212,Holidays!$B$6:$B$15,0))=FALSE),"",T212)</f>
        <v/>
      </c>
      <c r="V212" s="148" t="str">
        <f>IFERROR(IF(OR(WEEKDAY(T212,1)=1,AND(WEEKDAY(T212,1)=7,DateCalculator!$D$14="Exclude")),"",T212),"")</f>
        <v/>
      </c>
      <c r="W212" s="148" t="str">
        <f t="shared" si="10"/>
        <v/>
      </c>
    </row>
    <row r="213" spans="8:23" x14ac:dyDescent="0.25">
      <c r="H213" s="148">
        <f t="shared" si="9"/>
        <v>45302</v>
      </c>
      <c r="I213" s="148">
        <f>IF(LEN(H213)&gt;0,IF(INDEX($D$7:$E$13,WEEKDAY(H213,2),2),IF($E$16=FALSE,
IF(
ISERROR(MATCH(H213,Holidays!$B$6:$B$105,0)),H213,""),H213),""),"")</f>
        <v>45302</v>
      </c>
      <c r="J213" s="154"/>
      <c r="L213" s="148"/>
      <c r="M213" s="148" t="str">
        <f>IF(AND(ListType="ORDERED",stepType="NUMBER OF DAYS"),IF(MOD(ROW(M213)-7,stepNumber)=0,IF(LEN(L213)&gt;0,L213,""),""),IF(LEN(L213)&gt;0,L213,""))</f>
        <v/>
      </c>
      <c r="N213" s="151" t="str">
        <f ca="1">IF(AND(ListType="RANDOM",LEN(L213)&gt;0), RAND(),"")</f>
        <v/>
      </c>
      <c r="T213" s="148" t="str">
        <f t="shared" si="11"/>
        <v/>
      </c>
      <c r="U213" s="148" t="str">
        <f>IF(AND(DateCalculator!$D$13="Exclude",ISERROR(MATCH(T213,Holidays!$B$6:$B$15,0))=FALSE),"",T213)</f>
        <v/>
      </c>
      <c r="V213" s="148" t="str">
        <f>IFERROR(IF(OR(WEEKDAY(T213,1)=1,AND(WEEKDAY(T213,1)=7,DateCalculator!$D$14="Exclude")),"",T213),"")</f>
        <v/>
      </c>
      <c r="W213" s="148" t="str">
        <f t="shared" si="10"/>
        <v/>
      </c>
    </row>
    <row r="214" spans="8:23" x14ac:dyDescent="0.25">
      <c r="H214" s="148">
        <f t="shared" si="9"/>
        <v>45303</v>
      </c>
      <c r="I214" s="148">
        <f>IF(LEN(H214)&gt;0,IF(INDEX($D$7:$E$13,WEEKDAY(H214,2),2),IF($E$16=FALSE,
IF(
ISERROR(MATCH(H214,Holidays!$B$6:$B$105,0)),H214,""),H214),""),"")</f>
        <v>45303</v>
      </c>
      <c r="J214" s="154"/>
      <c r="L214" s="148"/>
      <c r="M214" s="148" t="str">
        <f>IF(AND(ListType="ORDERED",stepType="NUMBER OF DAYS"),IF(MOD(ROW(M214)-7,stepNumber)=0,IF(LEN(L214)&gt;0,L214,""),""),IF(LEN(L214)&gt;0,L214,""))</f>
        <v/>
      </c>
      <c r="N214" s="151" t="str">
        <f ca="1">IF(AND(ListType="RANDOM",LEN(L214)&gt;0), RAND(),"")</f>
        <v/>
      </c>
      <c r="T214" s="148" t="str">
        <f t="shared" si="11"/>
        <v/>
      </c>
      <c r="U214" s="148" t="str">
        <f>IF(AND(DateCalculator!$D$13="Exclude",ISERROR(MATCH(T214,Holidays!$B$6:$B$15,0))=FALSE),"",T214)</f>
        <v/>
      </c>
      <c r="V214" s="148" t="str">
        <f>IFERROR(IF(OR(WEEKDAY(T214,1)=1,AND(WEEKDAY(T214,1)=7,DateCalculator!$D$14="Exclude")),"",T214),"")</f>
        <v/>
      </c>
      <c r="W214" s="148" t="str">
        <f t="shared" si="10"/>
        <v/>
      </c>
    </row>
    <row r="215" spans="8:23" x14ac:dyDescent="0.25">
      <c r="H215" s="148">
        <f t="shared" si="9"/>
        <v>45304</v>
      </c>
      <c r="I215" s="148" t="str">
        <f>IF(LEN(H215)&gt;0,IF(INDEX($D$7:$E$13,WEEKDAY(H215,2),2),IF($E$16=FALSE,
IF(
ISERROR(MATCH(H215,Holidays!$B$6:$B$105,0)),H215,""),H215),""),"")</f>
        <v/>
      </c>
      <c r="J215" s="154"/>
      <c r="L215" s="148"/>
      <c r="M215" s="148" t="str">
        <f>IF(AND(ListType="ORDERED",stepType="NUMBER OF DAYS"),IF(MOD(ROW(M215)-7,stepNumber)=0,IF(LEN(L215)&gt;0,L215,""),""),IF(LEN(L215)&gt;0,L215,""))</f>
        <v/>
      </c>
      <c r="N215" s="151" t="str">
        <f ca="1">IF(AND(ListType="RANDOM",LEN(L215)&gt;0), RAND(),"")</f>
        <v/>
      </c>
      <c r="T215" s="148" t="str">
        <f t="shared" si="11"/>
        <v/>
      </c>
      <c r="U215" s="148" t="str">
        <f>IF(AND(DateCalculator!$D$13="Exclude",ISERROR(MATCH(T215,Holidays!$B$6:$B$15,0))=FALSE),"",T215)</f>
        <v/>
      </c>
      <c r="V215" s="148" t="str">
        <f>IFERROR(IF(OR(WEEKDAY(T215,1)=1,AND(WEEKDAY(T215,1)=7,DateCalculator!$D$14="Exclude")),"",T215),"")</f>
        <v/>
      </c>
      <c r="W215" s="148" t="str">
        <f t="shared" si="10"/>
        <v/>
      </c>
    </row>
    <row r="216" spans="8:23" x14ac:dyDescent="0.25">
      <c r="H216" s="148">
        <f t="shared" si="9"/>
        <v>45305</v>
      </c>
      <c r="I216" s="148" t="str">
        <f>IF(LEN(H216)&gt;0,IF(INDEX($D$7:$E$13,WEEKDAY(H216,2),2),IF($E$16=FALSE,
IF(
ISERROR(MATCH(H216,Holidays!$B$6:$B$105,0)),H216,""),H216),""),"")</f>
        <v/>
      </c>
      <c r="J216" s="154"/>
      <c r="L216" s="148"/>
      <c r="M216" s="148" t="str">
        <f>IF(AND(ListType="ORDERED",stepType="NUMBER OF DAYS"),IF(MOD(ROW(M216)-7,stepNumber)=0,IF(LEN(L216)&gt;0,L216,""),""),IF(LEN(L216)&gt;0,L216,""))</f>
        <v/>
      </c>
      <c r="N216" s="151" t="str">
        <f ca="1">IF(AND(ListType="RANDOM",LEN(L216)&gt;0), RAND(),"")</f>
        <v/>
      </c>
      <c r="T216" s="148" t="str">
        <f t="shared" si="11"/>
        <v/>
      </c>
      <c r="U216" s="148" t="str">
        <f>IF(AND(DateCalculator!$D$13="Exclude",ISERROR(MATCH(T216,Holidays!$B$6:$B$15,0))=FALSE),"",T216)</f>
        <v/>
      </c>
      <c r="V216" s="148" t="str">
        <f>IFERROR(IF(OR(WEEKDAY(T216,1)=1,AND(WEEKDAY(T216,1)=7,DateCalculator!$D$14="Exclude")),"",T216),"")</f>
        <v/>
      </c>
      <c r="W216" s="148" t="str">
        <f t="shared" si="10"/>
        <v/>
      </c>
    </row>
    <row r="217" spans="8:23" x14ac:dyDescent="0.25">
      <c r="H217" s="148">
        <f t="shared" si="9"/>
        <v>45306</v>
      </c>
      <c r="I217" s="148">
        <f>IF(LEN(H217)&gt;0,IF(INDEX($D$7:$E$13,WEEKDAY(H217,2),2),IF($E$16=FALSE,
IF(
ISERROR(MATCH(H217,Holidays!$B$6:$B$105,0)),H217,""),H217),""),"")</f>
        <v>45306</v>
      </c>
      <c r="J217" s="154"/>
      <c r="L217" s="148"/>
      <c r="M217" s="148" t="str">
        <f>IF(AND(ListType="ORDERED",stepType="NUMBER OF DAYS"),IF(MOD(ROW(M217)-7,stepNumber)=0,IF(LEN(L217)&gt;0,L217,""),""),IF(LEN(L217)&gt;0,L217,""))</f>
        <v/>
      </c>
      <c r="N217" s="151" t="str">
        <f ca="1">IF(AND(ListType="RANDOM",LEN(L217)&gt;0), RAND(),"")</f>
        <v/>
      </c>
      <c r="T217" s="148" t="str">
        <f t="shared" si="11"/>
        <v/>
      </c>
      <c r="U217" s="148" t="str">
        <f>IF(AND(DateCalculator!$D$13="Exclude",ISERROR(MATCH(T217,Holidays!$B$6:$B$15,0))=FALSE),"",T217)</f>
        <v/>
      </c>
      <c r="V217" s="148" t="str">
        <f>IFERROR(IF(OR(WEEKDAY(T217,1)=1,AND(WEEKDAY(T217,1)=7,DateCalculator!$D$14="Exclude")),"",T217),"")</f>
        <v/>
      </c>
      <c r="W217" s="148" t="str">
        <f t="shared" si="10"/>
        <v/>
      </c>
    </row>
    <row r="218" spans="8:23" x14ac:dyDescent="0.25">
      <c r="H218" s="148">
        <f t="shared" si="9"/>
        <v>45307</v>
      </c>
      <c r="I218" s="148">
        <f>IF(LEN(H218)&gt;0,IF(INDEX($D$7:$E$13,WEEKDAY(H218,2),2),IF($E$16=FALSE,
IF(
ISERROR(MATCH(H218,Holidays!$B$6:$B$105,0)),H218,""),H218),""),"")</f>
        <v>45307</v>
      </c>
      <c r="J218" s="154"/>
      <c r="L218" s="148"/>
      <c r="M218" s="148" t="str">
        <f>IF(AND(ListType="ORDERED",stepType="NUMBER OF DAYS"),IF(MOD(ROW(M218)-7,stepNumber)=0,IF(LEN(L218)&gt;0,L218,""),""),IF(LEN(L218)&gt;0,L218,""))</f>
        <v/>
      </c>
      <c r="N218" s="151" t="str">
        <f ca="1">IF(AND(ListType="RANDOM",LEN(L218)&gt;0), RAND(),"")</f>
        <v/>
      </c>
      <c r="T218" s="148" t="str">
        <f t="shared" si="11"/>
        <v/>
      </c>
      <c r="U218" s="148" t="str">
        <f>IF(AND(DateCalculator!$D$13="Exclude",ISERROR(MATCH(T218,Holidays!$B$6:$B$15,0))=FALSE),"",T218)</f>
        <v/>
      </c>
      <c r="V218" s="148" t="str">
        <f>IFERROR(IF(OR(WEEKDAY(T218,1)=1,AND(WEEKDAY(T218,1)=7,DateCalculator!$D$14="Exclude")),"",T218),"")</f>
        <v/>
      </c>
      <c r="W218" s="148" t="str">
        <f t="shared" si="10"/>
        <v/>
      </c>
    </row>
    <row r="219" spans="8:23" x14ac:dyDescent="0.25">
      <c r="H219" s="148">
        <f t="shared" ref="H219:H282" si="12">IF(ROW(H219)-7&lt;$G$7,H218+1,"")</f>
        <v>45308</v>
      </c>
      <c r="I219" s="148">
        <f>IF(LEN(H219)&gt;0,IF(INDEX($D$7:$E$13,WEEKDAY(H219,2),2),IF($E$16=FALSE,
IF(
ISERROR(MATCH(H219,Holidays!$B$6:$B$105,0)),H219,""),H219),""),"")</f>
        <v>45308</v>
      </c>
      <c r="J219" s="154"/>
      <c r="L219" s="148"/>
      <c r="M219" s="148" t="str">
        <f>IF(AND(ListType="ORDERED",stepType="NUMBER OF DAYS"),IF(MOD(ROW(M219)-7,stepNumber)=0,IF(LEN(L219)&gt;0,L219,""),""),IF(LEN(L219)&gt;0,L219,""))</f>
        <v/>
      </c>
      <c r="N219" s="151" t="str">
        <f ca="1">IF(AND(ListType="RANDOM",LEN(L219)&gt;0), RAND(),"")</f>
        <v/>
      </c>
      <c r="T219" s="148" t="str">
        <f t="shared" si="11"/>
        <v/>
      </c>
      <c r="U219" s="148" t="str">
        <f>IF(AND(DateCalculator!$D$13="Exclude",ISERROR(MATCH(T219,Holidays!$B$6:$B$15,0))=FALSE),"",T219)</f>
        <v/>
      </c>
      <c r="V219" s="148" t="str">
        <f>IFERROR(IF(OR(WEEKDAY(T219,1)=1,AND(WEEKDAY(T219,1)=7,DateCalculator!$D$14="Exclude")),"",T219),"")</f>
        <v/>
      </c>
      <c r="W219" s="148" t="str">
        <f t="shared" si="10"/>
        <v/>
      </c>
    </row>
    <row r="220" spans="8:23" x14ac:dyDescent="0.25">
      <c r="H220" s="148">
        <f t="shared" si="12"/>
        <v>45309</v>
      </c>
      <c r="I220" s="148">
        <f>IF(LEN(H220)&gt;0,IF(INDEX($D$7:$E$13,WEEKDAY(H220,2),2),IF($E$16=FALSE,
IF(
ISERROR(MATCH(H220,Holidays!$B$6:$B$105,0)),H220,""),H220),""),"")</f>
        <v>45309</v>
      </c>
      <c r="J220" s="154"/>
      <c r="L220" s="148"/>
      <c r="M220" s="148" t="str">
        <f>IF(AND(ListType="ORDERED",stepType="NUMBER OF DAYS"),IF(MOD(ROW(M220)-7,stepNumber)=0,IF(LEN(L220)&gt;0,L220,""),""),IF(LEN(L220)&gt;0,L220,""))</f>
        <v/>
      </c>
      <c r="N220" s="151" t="str">
        <f ca="1">IF(AND(ListType="RANDOM",LEN(L220)&gt;0), RAND(),"")</f>
        <v/>
      </c>
      <c r="T220" s="148" t="str">
        <f t="shared" si="11"/>
        <v/>
      </c>
      <c r="U220" s="148" t="str">
        <f>IF(AND(DateCalculator!$D$13="Exclude",ISERROR(MATCH(T220,Holidays!$B$6:$B$15,0))=FALSE),"",T220)</f>
        <v/>
      </c>
      <c r="V220" s="148" t="str">
        <f>IFERROR(IF(OR(WEEKDAY(T220,1)=1,AND(WEEKDAY(T220,1)=7,DateCalculator!$D$14="Exclude")),"",T220),"")</f>
        <v/>
      </c>
      <c r="W220" s="148" t="str">
        <f t="shared" si="10"/>
        <v/>
      </c>
    </row>
    <row r="221" spans="8:23" x14ac:dyDescent="0.25">
      <c r="H221" s="148">
        <f t="shared" si="12"/>
        <v>45310</v>
      </c>
      <c r="I221" s="148">
        <f>IF(LEN(H221)&gt;0,IF(INDEX($D$7:$E$13,WEEKDAY(H221,2),2),IF($E$16=FALSE,
IF(
ISERROR(MATCH(H221,Holidays!$B$6:$B$105,0)),H221,""),H221),""),"")</f>
        <v>45310</v>
      </c>
      <c r="J221" s="154"/>
      <c r="L221" s="148"/>
      <c r="M221" s="148" t="str">
        <f>IF(AND(ListType="ORDERED",stepType="NUMBER OF DAYS"),IF(MOD(ROW(M221)-7,stepNumber)=0,IF(LEN(L221)&gt;0,L221,""),""),IF(LEN(L221)&gt;0,L221,""))</f>
        <v/>
      </c>
      <c r="N221" s="151" t="str">
        <f ca="1">IF(AND(ListType="RANDOM",LEN(L221)&gt;0), RAND(),"")</f>
        <v/>
      </c>
      <c r="T221" s="148" t="str">
        <f t="shared" si="11"/>
        <v/>
      </c>
      <c r="U221" s="148" t="str">
        <f>IF(AND(DateCalculator!$D$13="Exclude",ISERROR(MATCH(T221,Holidays!$B$6:$B$15,0))=FALSE),"",T221)</f>
        <v/>
      </c>
      <c r="V221" s="148" t="str">
        <f>IFERROR(IF(OR(WEEKDAY(T221,1)=1,AND(WEEKDAY(T221,1)=7,DateCalculator!$D$14="Exclude")),"",T221),"")</f>
        <v/>
      </c>
      <c r="W221" s="148" t="str">
        <f t="shared" si="10"/>
        <v/>
      </c>
    </row>
    <row r="222" spans="8:23" x14ac:dyDescent="0.25">
      <c r="H222" s="148">
        <f t="shared" si="12"/>
        <v>45311</v>
      </c>
      <c r="I222" s="148" t="str">
        <f>IF(LEN(H222)&gt;0,IF(INDEX($D$7:$E$13,WEEKDAY(H222,2),2),IF($E$16=FALSE,
IF(
ISERROR(MATCH(H222,Holidays!$B$6:$B$105,0)),H222,""),H222),""),"")</f>
        <v/>
      </c>
      <c r="J222" s="154"/>
      <c r="L222" s="148"/>
      <c r="M222" s="148" t="str">
        <f>IF(AND(ListType="ORDERED",stepType="NUMBER OF DAYS"),IF(MOD(ROW(M222)-7,stepNumber)=0,IF(LEN(L222)&gt;0,L222,""),""),IF(LEN(L222)&gt;0,L222,""))</f>
        <v/>
      </c>
      <c r="N222" s="151" t="str">
        <f ca="1">IF(AND(ListType="RANDOM",LEN(L222)&gt;0), RAND(),"")</f>
        <v/>
      </c>
      <c r="T222" s="148" t="str">
        <f t="shared" si="11"/>
        <v/>
      </c>
      <c r="U222" s="148" t="str">
        <f>IF(AND(DateCalculator!$D$13="Exclude",ISERROR(MATCH(T222,Holidays!$B$6:$B$15,0))=FALSE),"",T222)</f>
        <v/>
      </c>
      <c r="V222" s="148" t="str">
        <f>IFERROR(IF(OR(WEEKDAY(T222,1)=1,AND(WEEKDAY(T222,1)=7,DateCalculator!$D$14="Exclude")),"",T222),"")</f>
        <v/>
      </c>
      <c r="W222" s="148" t="str">
        <f t="shared" si="10"/>
        <v/>
      </c>
    </row>
    <row r="223" spans="8:23" x14ac:dyDescent="0.25">
      <c r="H223" s="148">
        <f t="shared" si="12"/>
        <v>45312</v>
      </c>
      <c r="I223" s="148" t="str">
        <f>IF(LEN(H223)&gt;0,IF(INDEX($D$7:$E$13,WEEKDAY(H223,2),2),IF($E$16=FALSE,
IF(
ISERROR(MATCH(H223,Holidays!$B$6:$B$105,0)),H223,""),H223),""),"")</f>
        <v/>
      </c>
      <c r="J223" s="154"/>
      <c r="L223" s="148"/>
      <c r="M223" s="148" t="str">
        <f>IF(AND(ListType="ORDERED",stepType="NUMBER OF DAYS"),IF(MOD(ROW(M223)-7,stepNumber)=0,IF(LEN(L223)&gt;0,L223,""),""),IF(LEN(L223)&gt;0,L223,""))</f>
        <v/>
      </c>
      <c r="N223" s="151" t="str">
        <f ca="1">IF(AND(ListType="RANDOM",LEN(L223)&gt;0), RAND(),"")</f>
        <v/>
      </c>
      <c r="T223" s="148" t="str">
        <f t="shared" si="11"/>
        <v/>
      </c>
      <c r="U223" s="148" t="str">
        <f>IF(AND(DateCalculator!$D$13="Exclude",ISERROR(MATCH(T223,Holidays!$B$6:$B$15,0))=FALSE),"",T223)</f>
        <v/>
      </c>
      <c r="V223" s="148" t="str">
        <f>IFERROR(IF(OR(WEEKDAY(T223,1)=1,AND(WEEKDAY(T223,1)=7,DateCalculator!$D$14="Exclude")),"",T223),"")</f>
        <v/>
      </c>
      <c r="W223" s="148" t="str">
        <f t="shared" si="10"/>
        <v/>
      </c>
    </row>
    <row r="224" spans="8:23" x14ac:dyDescent="0.25">
      <c r="H224" s="148">
        <f t="shared" si="12"/>
        <v>45313</v>
      </c>
      <c r="I224" s="148">
        <f>IF(LEN(H224)&gt;0,IF(INDEX($D$7:$E$13,WEEKDAY(H224,2),2),IF($E$16=FALSE,
IF(
ISERROR(MATCH(H224,Holidays!$B$6:$B$105,0)),H224,""),H224),""),"")</f>
        <v>45313</v>
      </c>
      <c r="J224" s="154"/>
      <c r="L224" s="148"/>
      <c r="M224" s="148" t="str">
        <f>IF(AND(ListType="ORDERED",stepType="NUMBER OF DAYS"),IF(MOD(ROW(M224)-7,stepNumber)=0,IF(LEN(L224)&gt;0,L224,""),""),IF(LEN(L224)&gt;0,L224,""))</f>
        <v/>
      </c>
      <c r="N224" s="151" t="str">
        <f ca="1">IF(AND(ListType="RANDOM",LEN(L224)&gt;0), RAND(),"")</f>
        <v/>
      </c>
      <c r="T224" s="148" t="str">
        <f t="shared" si="11"/>
        <v/>
      </c>
      <c r="U224" s="148" t="str">
        <f>IF(AND(DateCalculator!$D$13="Exclude",ISERROR(MATCH(T224,Holidays!$B$6:$B$15,0))=FALSE),"",T224)</f>
        <v/>
      </c>
      <c r="V224" s="148" t="str">
        <f>IFERROR(IF(OR(WEEKDAY(T224,1)=1,AND(WEEKDAY(T224,1)=7,DateCalculator!$D$14="Exclude")),"",T224),"")</f>
        <v/>
      </c>
      <c r="W224" s="148" t="str">
        <f t="shared" si="10"/>
        <v/>
      </c>
    </row>
    <row r="225" spans="8:23" x14ac:dyDescent="0.25">
      <c r="H225" s="148">
        <f t="shared" si="12"/>
        <v>45314</v>
      </c>
      <c r="I225" s="148">
        <f>IF(LEN(H225)&gt;0,IF(INDEX($D$7:$E$13,WEEKDAY(H225,2),2),IF($E$16=FALSE,
IF(
ISERROR(MATCH(H225,Holidays!$B$6:$B$105,0)),H225,""),H225),""),"")</f>
        <v>45314</v>
      </c>
      <c r="J225" s="154"/>
      <c r="L225" s="148"/>
      <c r="M225" s="148" t="str">
        <f>IF(AND(ListType="ORDERED",stepType="NUMBER OF DAYS"),IF(MOD(ROW(M225)-7,stepNumber)=0,IF(LEN(L225)&gt;0,L225,""),""),IF(LEN(L225)&gt;0,L225,""))</f>
        <v/>
      </c>
      <c r="N225" s="151" t="str">
        <f ca="1">IF(AND(ListType="RANDOM",LEN(L225)&gt;0), RAND(),"")</f>
        <v/>
      </c>
      <c r="T225" s="148" t="str">
        <f t="shared" si="11"/>
        <v/>
      </c>
      <c r="U225" s="148" t="str">
        <f>IF(AND(DateCalculator!$D$13="Exclude",ISERROR(MATCH(T225,Holidays!$B$6:$B$15,0))=FALSE),"",T225)</f>
        <v/>
      </c>
      <c r="V225" s="148" t="str">
        <f>IFERROR(IF(OR(WEEKDAY(T225,1)=1,AND(WEEKDAY(T225,1)=7,DateCalculator!$D$14="Exclude")),"",T225),"")</f>
        <v/>
      </c>
      <c r="W225" s="148" t="str">
        <f t="shared" si="10"/>
        <v/>
      </c>
    </row>
    <row r="226" spans="8:23" x14ac:dyDescent="0.25">
      <c r="H226" s="148">
        <f t="shared" si="12"/>
        <v>45315</v>
      </c>
      <c r="I226" s="148">
        <f>IF(LEN(H226)&gt;0,IF(INDEX($D$7:$E$13,WEEKDAY(H226,2),2),IF($E$16=FALSE,
IF(
ISERROR(MATCH(H226,Holidays!$B$6:$B$105,0)),H226,""),H226),""),"")</f>
        <v>45315</v>
      </c>
      <c r="J226" s="154"/>
      <c r="L226" s="148"/>
      <c r="M226" s="148" t="str">
        <f>IF(AND(ListType="ORDERED",stepType="NUMBER OF DAYS"),IF(MOD(ROW(M226)-7,stepNumber)=0,IF(LEN(L226)&gt;0,L226,""),""),IF(LEN(L226)&gt;0,L226,""))</f>
        <v/>
      </c>
      <c r="N226" s="151" t="str">
        <f ca="1">IF(AND(ListType="RANDOM",LEN(L226)&gt;0), RAND(),"")</f>
        <v/>
      </c>
      <c r="T226" s="148" t="str">
        <f t="shared" si="11"/>
        <v/>
      </c>
      <c r="U226" s="148" t="str">
        <f>IF(AND(DateCalculator!$D$13="Exclude",ISERROR(MATCH(T226,Holidays!$B$6:$B$15,0))=FALSE),"",T226)</f>
        <v/>
      </c>
      <c r="V226" s="148" t="str">
        <f>IFERROR(IF(OR(WEEKDAY(T226,1)=1,AND(WEEKDAY(T226,1)=7,DateCalculator!$D$14="Exclude")),"",T226),"")</f>
        <v/>
      </c>
      <c r="W226" s="148" t="str">
        <f t="shared" si="10"/>
        <v/>
      </c>
    </row>
    <row r="227" spans="8:23" x14ac:dyDescent="0.25">
      <c r="H227" s="148">
        <f t="shared" si="12"/>
        <v>45316</v>
      </c>
      <c r="I227" s="148">
        <f>IF(LEN(H227)&gt;0,IF(INDEX($D$7:$E$13,WEEKDAY(H227,2),2),IF($E$16=FALSE,
IF(
ISERROR(MATCH(H227,Holidays!$B$6:$B$105,0)),H227,""),H227),""),"")</f>
        <v>45316</v>
      </c>
      <c r="J227" s="154"/>
      <c r="L227" s="148"/>
      <c r="M227" s="148" t="str">
        <f>IF(AND(ListType="ORDERED",stepType="NUMBER OF DAYS"),IF(MOD(ROW(M227)-7,stepNumber)=0,IF(LEN(L227)&gt;0,L227,""),""),IF(LEN(L227)&gt;0,L227,""))</f>
        <v/>
      </c>
      <c r="N227" s="151" t="str">
        <f ca="1">IF(AND(ListType="RANDOM",LEN(L227)&gt;0), RAND(),"")</f>
        <v/>
      </c>
      <c r="T227" s="148" t="str">
        <f t="shared" si="11"/>
        <v/>
      </c>
      <c r="U227" s="148" t="str">
        <f>IF(AND(DateCalculator!$D$13="Exclude",ISERROR(MATCH(T227,Holidays!$B$6:$B$15,0))=FALSE),"",T227)</f>
        <v/>
      </c>
      <c r="V227" s="148" t="str">
        <f>IFERROR(IF(OR(WEEKDAY(T227,1)=1,AND(WEEKDAY(T227,1)=7,DateCalculator!$D$14="Exclude")),"",T227),"")</f>
        <v/>
      </c>
      <c r="W227" s="148" t="str">
        <f t="shared" si="10"/>
        <v/>
      </c>
    </row>
    <row r="228" spans="8:23" x14ac:dyDescent="0.25">
      <c r="H228" s="148">
        <f t="shared" si="12"/>
        <v>45317</v>
      </c>
      <c r="I228" s="148">
        <f>IF(LEN(H228)&gt;0,IF(INDEX($D$7:$E$13,WEEKDAY(H228,2),2),IF($E$16=FALSE,
IF(
ISERROR(MATCH(H228,Holidays!$B$6:$B$105,0)),H228,""),H228),""),"")</f>
        <v>45317</v>
      </c>
      <c r="J228" s="154"/>
      <c r="L228" s="148"/>
      <c r="M228" s="148" t="str">
        <f>IF(AND(ListType="ORDERED",stepType="NUMBER OF DAYS"),IF(MOD(ROW(M228)-7,stepNumber)=0,IF(LEN(L228)&gt;0,L228,""),""),IF(LEN(L228)&gt;0,L228,""))</f>
        <v/>
      </c>
      <c r="N228" s="151" t="str">
        <f ca="1">IF(AND(ListType="RANDOM",LEN(L228)&gt;0), RAND(),"")</f>
        <v/>
      </c>
      <c r="T228" s="148" t="str">
        <f t="shared" si="11"/>
        <v/>
      </c>
      <c r="U228" s="148" t="str">
        <f>IF(AND(DateCalculator!$D$13="Exclude",ISERROR(MATCH(T228,Holidays!$B$6:$B$15,0))=FALSE),"",T228)</f>
        <v/>
      </c>
      <c r="V228" s="148" t="str">
        <f>IFERROR(IF(OR(WEEKDAY(T228,1)=1,AND(WEEKDAY(T228,1)=7,DateCalculator!$D$14="Exclude")),"",T228),"")</f>
        <v/>
      </c>
      <c r="W228" s="148" t="str">
        <f t="shared" si="10"/>
        <v/>
      </c>
    </row>
    <row r="229" spans="8:23" x14ac:dyDescent="0.25">
      <c r="H229" s="148">
        <f t="shared" si="12"/>
        <v>45318</v>
      </c>
      <c r="I229" s="148" t="str">
        <f>IF(LEN(H229)&gt;0,IF(INDEX($D$7:$E$13,WEEKDAY(H229,2),2),IF($E$16=FALSE,
IF(
ISERROR(MATCH(H229,Holidays!$B$6:$B$105,0)),H229,""),H229),""),"")</f>
        <v/>
      </c>
      <c r="J229" s="154"/>
      <c r="L229" s="148"/>
      <c r="M229" s="148" t="str">
        <f>IF(AND(ListType="ORDERED",stepType="NUMBER OF DAYS"),IF(MOD(ROW(M229)-7,stepNumber)=0,IF(LEN(L229)&gt;0,L229,""),""),IF(LEN(L229)&gt;0,L229,""))</f>
        <v/>
      </c>
      <c r="N229" s="151" t="str">
        <f ca="1">IF(AND(ListType="RANDOM",LEN(L229)&gt;0), RAND(),"")</f>
        <v/>
      </c>
      <c r="T229" s="148" t="str">
        <f t="shared" si="11"/>
        <v/>
      </c>
      <c r="U229" s="148" t="str">
        <f>IF(AND(DateCalculator!$D$13="Exclude",ISERROR(MATCH(T229,Holidays!$B$6:$B$15,0))=FALSE),"",T229)</f>
        <v/>
      </c>
      <c r="V229" s="148" t="str">
        <f>IFERROR(IF(OR(WEEKDAY(T229,1)=1,AND(WEEKDAY(T229,1)=7,DateCalculator!$D$14="Exclude")),"",T229),"")</f>
        <v/>
      </c>
      <c r="W229" s="148" t="str">
        <f t="shared" si="10"/>
        <v/>
      </c>
    </row>
    <row r="230" spans="8:23" x14ac:dyDescent="0.25">
      <c r="H230" s="148">
        <f t="shared" si="12"/>
        <v>45319</v>
      </c>
      <c r="I230" s="148" t="str">
        <f>IF(LEN(H230)&gt;0,IF(INDEX($D$7:$E$13,WEEKDAY(H230,2),2),IF($E$16=FALSE,
IF(
ISERROR(MATCH(H230,Holidays!$B$6:$B$105,0)),H230,""),H230),""),"")</f>
        <v/>
      </c>
      <c r="J230" s="154"/>
      <c r="L230" s="148"/>
      <c r="M230" s="148" t="str">
        <f>IF(AND(ListType="ORDERED",stepType="NUMBER OF DAYS"),IF(MOD(ROW(M230)-7,stepNumber)=0,IF(LEN(L230)&gt;0,L230,""),""),IF(LEN(L230)&gt;0,L230,""))</f>
        <v/>
      </c>
      <c r="N230" s="151" t="str">
        <f ca="1">IF(AND(ListType="RANDOM",LEN(L230)&gt;0), RAND(),"")</f>
        <v/>
      </c>
      <c r="T230" s="148" t="str">
        <f t="shared" si="11"/>
        <v/>
      </c>
      <c r="U230" s="148" t="str">
        <f>IF(AND(DateCalculator!$D$13="Exclude",ISERROR(MATCH(T230,Holidays!$B$6:$B$15,0))=FALSE),"",T230)</f>
        <v/>
      </c>
      <c r="V230" s="148" t="str">
        <f>IFERROR(IF(OR(WEEKDAY(T230,1)=1,AND(WEEKDAY(T230,1)=7,DateCalculator!$D$14="Exclude")),"",T230),"")</f>
        <v/>
      </c>
      <c r="W230" s="148" t="str">
        <f t="shared" si="10"/>
        <v/>
      </c>
    </row>
    <row r="231" spans="8:23" x14ac:dyDescent="0.25">
      <c r="H231" s="148">
        <f t="shared" si="12"/>
        <v>45320</v>
      </c>
      <c r="I231" s="148">
        <f>IF(LEN(H231)&gt;0,IF(INDEX($D$7:$E$13,WEEKDAY(H231,2),2),IF($E$16=FALSE,
IF(
ISERROR(MATCH(H231,Holidays!$B$6:$B$105,0)),H231,""),H231),""),"")</f>
        <v>45320</v>
      </c>
      <c r="J231" s="154"/>
      <c r="L231" s="148"/>
      <c r="M231" s="148" t="str">
        <f>IF(AND(ListType="ORDERED",stepType="NUMBER OF DAYS"),IF(MOD(ROW(M231)-7,stepNumber)=0,IF(LEN(L231)&gt;0,L231,""),""),IF(LEN(L231)&gt;0,L231,""))</f>
        <v/>
      </c>
      <c r="N231" s="151" t="str">
        <f ca="1">IF(AND(ListType="RANDOM",LEN(L231)&gt;0), RAND(),"")</f>
        <v/>
      </c>
      <c r="T231" s="148" t="str">
        <f t="shared" si="11"/>
        <v/>
      </c>
      <c r="U231" s="148" t="str">
        <f>IF(AND(DateCalculator!$D$13="Exclude",ISERROR(MATCH(T231,Holidays!$B$6:$B$15,0))=FALSE),"",T231)</f>
        <v/>
      </c>
      <c r="V231" s="148" t="str">
        <f>IFERROR(IF(OR(WEEKDAY(T231,1)=1,AND(WEEKDAY(T231,1)=7,DateCalculator!$D$14="Exclude")),"",T231),"")</f>
        <v/>
      </c>
      <c r="W231" s="148" t="str">
        <f t="shared" si="10"/>
        <v/>
      </c>
    </row>
    <row r="232" spans="8:23" x14ac:dyDescent="0.25">
      <c r="H232" s="148">
        <f t="shared" si="12"/>
        <v>45321</v>
      </c>
      <c r="I232" s="148">
        <f>IF(LEN(H232)&gt;0,IF(INDEX($D$7:$E$13,WEEKDAY(H232,2),2),IF($E$16=FALSE,
IF(
ISERROR(MATCH(H232,Holidays!$B$6:$B$105,0)),H232,""),H232),""),"")</f>
        <v>45321</v>
      </c>
      <c r="J232" s="154"/>
      <c r="L232" s="148"/>
      <c r="M232" s="148" t="str">
        <f>IF(AND(ListType="ORDERED",stepType="NUMBER OF DAYS"),IF(MOD(ROW(M232)-7,stepNumber)=0,IF(LEN(L232)&gt;0,L232,""),""),IF(LEN(L232)&gt;0,L232,""))</f>
        <v/>
      </c>
      <c r="N232" s="151" t="str">
        <f ca="1">IF(AND(ListType="RANDOM",LEN(L232)&gt;0), RAND(),"")</f>
        <v/>
      </c>
      <c r="T232" s="148" t="str">
        <f t="shared" si="11"/>
        <v/>
      </c>
      <c r="U232" s="148" t="str">
        <f>IF(AND(DateCalculator!$D$13="Exclude",ISERROR(MATCH(T232,Holidays!$B$6:$B$15,0))=FALSE),"",T232)</f>
        <v/>
      </c>
      <c r="V232" s="148" t="str">
        <f>IFERROR(IF(OR(WEEKDAY(T232,1)=1,AND(WEEKDAY(T232,1)=7,DateCalculator!$D$14="Exclude")),"",T232),"")</f>
        <v/>
      </c>
      <c r="W232" s="148" t="str">
        <f t="shared" si="10"/>
        <v/>
      </c>
    </row>
    <row r="233" spans="8:23" x14ac:dyDescent="0.25">
      <c r="H233" s="148">
        <f t="shared" si="12"/>
        <v>45322</v>
      </c>
      <c r="I233" s="148">
        <f>IF(LEN(H233)&gt;0,IF(INDEX($D$7:$E$13,WEEKDAY(H233,2),2),IF($E$16=FALSE,
IF(
ISERROR(MATCH(H233,Holidays!$B$6:$B$105,0)),H233,""),H233),""),"")</f>
        <v>45322</v>
      </c>
      <c r="J233" s="154"/>
      <c r="L233" s="148"/>
      <c r="M233" s="148" t="str">
        <f>IF(AND(ListType="ORDERED",stepType="NUMBER OF DAYS"),IF(MOD(ROW(M233)-7,stepNumber)=0,IF(LEN(L233)&gt;0,L233,""),""),IF(LEN(L233)&gt;0,L233,""))</f>
        <v/>
      </c>
      <c r="N233" s="151" t="str">
        <f ca="1">IF(AND(ListType="RANDOM",LEN(L233)&gt;0), RAND(),"")</f>
        <v/>
      </c>
      <c r="T233" s="148" t="str">
        <f t="shared" si="11"/>
        <v/>
      </c>
      <c r="U233" s="148" t="str">
        <f>IF(AND(DateCalculator!$D$13="Exclude",ISERROR(MATCH(T233,Holidays!$B$6:$B$15,0))=FALSE),"",T233)</f>
        <v/>
      </c>
      <c r="V233" s="148" t="str">
        <f>IFERROR(IF(OR(WEEKDAY(T233,1)=1,AND(WEEKDAY(T233,1)=7,DateCalculator!$D$14="Exclude")),"",T233),"")</f>
        <v/>
      </c>
      <c r="W233" s="148" t="str">
        <f t="shared" si="10"/>
        <v/>
      </c>
    </row>
    <row r="234" spans="8:23" x14ac:dyDescent="0.25">
      <c r="H234" s="148">
        <f t="shared" si="12"/>
        <v>45323</v>
      </c>
      <c r="I234" s="148">
        <f>IF(LEN(H234)&gt;0,IF(INDEX($D$7:$E$13,WEEKDAY(H234,2),2),IF($E$16=FALSE,
IF(
ISERROR(MATCH(H234,Holidays!$B$6:$B$105,0)),H234,""),H234),""),"")</f>
        <v>45323</v>
      </c>
      <c r="J234" s="154"/>
      <c r="L234" s="148"/>
      <c r="M234" s="148" t="str">
        <f>IF(AND(ListType="ORDERED",stepType="NUMBER OF DAYS"),IF(MOD(ROW(M234)-7,stepNumber)=0,IF(LEN(L234)&gt;0,L234,""),""),IF(LEN(L234)&gt;0,L234,""))</f>
        <v/>
      </c>
      <c r="N234" s="151" t="str">
        <f ca="1">IF(AND(ListType="RANDOM",LEN(L234)&gt;0), RAND(),"")</f>
        <v/>
      </c>
      <c r="T234" s="148" t="str">
        <f t="shared" si="11"/>
        <v/>
      </c>
      <c r="U234" s="148" t="str">
        <f>IF(AND(DateCalculator!$D$13="Exclude",ISERROR(MATCH(T234,Holidays!$B$6:$B$15,0))=FALSE),"",T234)</f>
        <v/>
      </c>
      <c r="V234" s="148" t="str">
        <f>IFERROR(IF(OR(WEEKDAY(T234,1)=1,AND(WEEKDAY(T234,1)=7,DateCalculator!$D$14="Exclude")),"",T234),"")</f>
        <v/>
      </c>
      <c r="W234" s="148" t="str">
        <f t="shared" si="10"/>
        <v/>
      </c>
    </row>
    <row r="235" spans="8:23" x14ac:dyDescent="0.25">
      <c r="H235" s="148">
        <f t="shared" si="12"/>
        <v>45324</v>
      </c>
      <c r="I235" s="148">
        <f>IF(LEN(H235)&gt;0,IF(INDEX($D$7:$E$13,WEEKDAY(H235,2),2),IF($E$16=FALSE,
IF(
ISERROR(MATCH(H235,Holidays!$B$6:$B$105,0)),H235,""),H235),""),"")</f>
        <v>45324</v>
      </c>
      <c r="J235" s="154"/>
      <c r="L235" s="148"/>
      <c r="M235" s="148" t="str">
        <f>IF(AND(ListType="ORDERED",stepType="NUMBER OF DAYS"),IF(MOD(ROW(M235)-7,stepNumber)=0,IF(LEN(L235)&gt;0,L235,""),""),IF(LEN(L235)&gt;0,L235,""))</f>
        <v/>
      </c>
      <c r="N235" s="151" t="str">
        <f ca="1">IF(AND(ListType="RANDOM",LEN(L235)&gt;0), RAND(),"")</f>
        <v/>
      </c>
      <c r="T235" s="148" t="str">
        <f t="shared" si="11"/>
        <v/>
      </c>
      <c r="U235" s="148" t="str">
        <f>IF(AND(DateCalculator!$D$13="Exclude",ISERROR(MATCH(T235,Holidays!$B$6:$B$15,0))=FALSE),"",T235)</f>
        <v/>
      </c>
      <c r="V235" s="148" t="str">
        <f>IFERROR(IF(OR(WEEKDAY(T235,1)=1,AND(WEEKDAY(T235,1)=7,DateCalculator!$D$14="Exclude")),"",T235),"")</f>
        <v/>
      </c>
      <c r="W235" s="148" t="str">
        <f t="shared" si="10"/>
        <v/>
      </c>
    </row>
    <row r="236" spans="8:23" x14ac:dyDescent="0.25">
      <c r="H236" s="148">
        <f t="shared" si="12"/>
        <v>45325</v>
      </c>
      <c r="I236" s="148" t="str">
        <f>IF(LEN(H236)&gt;0,IF(INDEX($D$7:$E$13,WEEKDAY(H236,2),2),IF($E$16=FALSE,
IF(
ISERROR(MATCH(H236,Holidays!$B$6:$B$105,0)),H236,""),H236),""),"")</f>
        <v/>
      </c>
      <c r="J236" s="154"/>
      <c r="L236" s="148"/>
      <c r="M236" s="148" t="str">
        <f>IF(AND(ListType="ORDERED",stepType="NUMBER OF DAYS"),IF(MOD(ROW(M236)-7,stepNumber)=0,IF(LEN(L236)&gt;0,L236,""),""),IF(LEN(L236)&gt;0,L236,""))</f>
        <v/>
      </c>
      <c r="N236" s="151" t="str">
        <f ca="1">IF(AND(ListType="RANDOM",LEN(L236)&gt;0), RAND(),"")</f>
        <v/>
      </c>
      <c r="T236" s="148" t="str">
        <f t="shared" si="11"/>
        <v/>
      </c>
      <c r="U236" s="148" t="str">
        <f>IF(AND(DateCalculator!$D$13="Exclude",ISERROR(MATCH(T236,Holidays!$B$6:$B$15,0))=FALSE),"",T236)</f>
        <v/>
      </c>
      <c r="V236" s="148" t="str">
        <f>IFERROR(IF(OR(WEEKDAY(T236,1)=1,AND(WEEKDAY(T236,1)=7,DateCalculator!$D$14="Exclude")),"",T236),"")</f>
        <v/>
      </c>
      <c r="W236" s="148" t="str">
        <f t="shared" si="10"/>
        <v/>
      </c>
    </row>
    <row r="237" spans="8:23" x14ac:dyDescent="0.25">
      <c r="H237" s="148">
        <f t="shared" si="12"/>
        <v>45326</v>
      </c>
      <c r="I237" s="148" t="str">
        <f>IF(LEN(H237)&gt;0,IF(INDEX($D$7:$E$13,WEEKDAY(H237,2),2),IF($E$16=FALSE,
IF(
ISERROR(MATCH(H237,Holidays!$B$6:$B$105,0)),H237,""),H237),""),"")</f>
        <v/>
      </c>
      <c r="J237" s="154"/>
      <c r="L237" s="148"/>
      <c r="M237" s="148" t="str">
        <f>IF(AND(ListType="ORDERED",stepType="NUMBER OF DAYS"),IF(MOD(ROW(M237)-7,stepNumber)=0,IF(LEN(L237)&gt;0,L237,""),""),IF(LEN(L237)&gt;0,L237,""))</f>
        <v/>
      </c>
      <c r="N237" s="151" t="str">
        <f ca="1">IF(AND(ListType="RANDOM",LEN(L237)&gt;0), RAND(),"")</f>
        <v/>
      </c>
      <c r="T237" s="148" t="str">
        <f t="shared" si="11"/>
        <v/>
      </c>
      <c r="U237" s="148" t="str">
        <f>IF(AND(DateCalculator!$D$13="Exclude",ISERROR(MATCH(T237,Holidays!$B$6:$B$15,0))=FALSE),"",T237)</f>
        <v/>
      </c>
      <c r="V237" s="148" t="str">
        <f>IFERROR(IF(OR(WEEKDAY(T237,1)=1,AND(WEEKDAY(T237,1)=7,DateCalculator!$D$14="Exclude")),"",T237),"")</f>
        <v/>
      </c>
      <c r="W237" s="148" t="str">
        <f t="shared" si="10"/>
        <v/>
      </c>
    </row>
    <row r="238" spans="8:23" x14ac:dyDescent="0.25">
      <c r="H238" s="148">
        <f t="shared" si="12"/>
        <v>45327</v>
      </c>
      <c r="I238" s="148">
        <f>IF(LEN(H238)&gt;0,IF(INDEX($D$7:$E$13,WEEKDAY(H238,2),2),IF($E$16=FALSE,
IF(
ISERROR(MATCH(H238,Holidays!$B$6:$B$105,0)),H238,""),H238),""),"")</f>
        <v>45327</v>
      </c>
      <c r="J238" s="154"/>
      <c r="L238" s="148"/>
      <c r="M238" s="148" t="str">
        <f>IF(AND(ListType="ORDERED",stepType="NUMBER OF DAYS"),IF(MOD(ROW(M238)-7,stepNumber)=0,IF(LEN(L238)&gt;0,L238,""),""),IF(LEN(L238)&gt;0,L238,""))</f>
        <v/>
      </c>
      <c r="N238" s="151" t="str">
        <f ca="1">IF(AND(ListType="RANDOM",LEN(L238)&gt;0), RAND(),"")</f>
        <v/>
      </c>
      <c r="T238" s="148" t="str">
        <f t="shared" si="11"/>
        <v/>
      </c>
      <c r="U238" s="148" t="str">
        <f>IF(AND(DateCalculator!$D$13="Exclude",ISERROR(MATCH(T238,Holidays!$B$6:$B$15,0))=FALSE),"",T238)</f>
        <v/>
      </c>
      <c r="V238" s="148" t="str">
        <f>IFERROR(IF(OR(WEEKDAY(T238,1)=1,AND(WEEKDAY(T238,1)=7,DateCalculator!$D$14="Exclude")),"",T238),"")</f>
        <v/>
      </c>
      <c r="W238" s="148" t="str">
        <f t="shared" si="10"/>
        <v/>
      </c>
    </row>
    <row r="239" spans="8:23" x14ac:dyDescent="0.25">
      <c r="H239" s="148">
        <f t="shared" si="12"/>
        <v>45328</v>
      </c>
      <c r="I239" s="148">
        <f>IF(LEN(H239)&gt;0,IF(INDEX($D$7:$E$13,WEEKDAY(H239,2),2),IF($E$16=FALSE,
IF(
ISERROR(MATCH(H239,Holidays!$B$6:$B$105,0)),H239,""),H239),""),"")</f>
        <v>45328</v>
      </c>
      <c r="J239" s="154"/>
      <c r="L239" s="148"/>
      <c r="M239" s="148" t="str">
        <f>IF(AND(ListType="ORDERED",stepType="NUMBER OF DAYS"),IF(MOD(ROW(M239)-7,stepNumber)=0,IF(LEN(L239)&gt;0,L239,""),""),IF(LEN(L239)&gt;0,L239,""))</f>
        <v/>
      </c>
      <c r="N239" s="151" t="str">
        <f ca="1">IF(AND(ListType="RANDOM",LEN(L239)&gt;0), RAND(),"")</f>
        <v/>
      </c>
      <c r="T239" s="148" t="str">
        <f t="shared" si="11"/>
        <v/>
      </c>
      <c r="U239" s="148" t="str">
        <f>IF(AND(DateCalculator!$D$13="Exclude",ISERROR(MATCH(T239,Holidays!$B$6:$B$15,0))=FALSE),"",T239)</f>
        <v/>
      </c>
      <c r="V239" s="148" t="str">
        <f>IFERROR(IF(OR(WEEKDAY(T239,1)=1,AND(WEEKDAY(T239,1)=7,DateCalculator!$D$14="Exclude")),"",T239),"")</f>
        <v/>
      </c>
      <c r="W239" s="148" t="str">
        <f t="shared" si="10"/>
        <v/>
      </c>
    </row>
    <row r="240" spans="8:23" x14ac:dyDescent="0.25">
      <c r="H240" s="148">
        <f t="shared" si="12"/>
        <v>45329</v>
      </c>
      <c r="I240" s="148">
        <f>IF(LEN(H240)&gt;0,IF(INDEX($D$7:$E$13,WEEKDAY(H240,2),2),IF($E$16=FALSE,
IF(
ISERROR(MATCH(H240,Holidays!$B$6:$B$105,0)),H240,""),H240),""),"")</f>
        <v>45329</v>
      </c>
      <c r="J240" s="154"/>
      <c r="L240" s="148"/>
      <c r="M240" s="148" t="str">
        <f>IF(AND(ListType="ORDERED",stepType="NUMBER OF DAYS"),IF(MOD(ROW(M240)-7,stepNumber)=0,IF(LEN(L240)&gt;0,L240,""),""),IF(LEN(L240)&gt;0,L240,""))</f>
        <v/>
      </c>
      <c r="N240" s="151" t="str">
        <f ca="1">IF(AND(ListType="RANDOM",LEN(L240)&gt;0), RAND(),"")</f>
        <v/>
      </c>
      <c r="T240" s="148" t="str">
        <f t="shared" si="11"/>
        <v/>
      </c>
      <c r="U240" s="148" t="str">
        <f>IF(AND(DateCalculator!$D$13="Exclude",ISERROR(MATCH(T240,Holidays!$B$6:$B$15,0))=FALSE),"",T240)</f>
        <v/>
      </c>
      <c r="V240" s="148" t="str">
        <f>IFERROR(IF(OR(WEEKDAY(T240,1)=1,AND(WEEKDAY(T240,1)=7,DateCalculator!$D$14="Exclude")),"",T240),"")</f>
        <v/>
      </c>
      <c r="W240" s="148" t="str">
        <f t="shared" si="10"/>
        <v/>
      </c>
    </row>
    <row r="241" spans="8:23" x14ac:dyDescent="0.25">
      <c r="H241" s="148">
        <f t="shared" si="12"/>
        <v>45330</v>
      </c>
      <c r="I241" s="148">
        <f>IF(LEN(H241)&gt;0,IF(INDEX($D$7:$E$13,WEEKDAY(H241,2),2),IF($E$16=FALSE,
IF(
ISERROR(MATCH(H241,Holidays!$B$6:$B$105,0)),H241,""),H241),""),"")</f>
        <v>45330</v>
      </c>
      <c r="J241" s="154"/>
      <c r="L241" s="148"/>
      <c r="M241" s="148" t="str">
        <f>IF(AND(ListType="ORDERED",stepType="NUMBER OF DAYS"),IF(MOD(ROW(M241)-7,stepNumber)=0,IF(LEN(L241)&gt;0,L241,""),""),IF(LEN(L241)&gt;0,L241,""))</f>
        <v/>
      </c>
      <c r="N241" s="151" t="str">
        <f ca="1">IF(AND(ListType="RANDOM",LEN(L241)&gt;0), RAND(),"")</f>
        <v/>
      </c>
      <c r="T241" s="148" t="str">
        <f t="shared" si="11"/>
        <v/>
      </c>
      <c r="U241" s="148" t="str">
        <f>IF(AND(DateCalculator!$D$13="Exclude",ISERROR(MATCH(T241,Holidays!$B$6:$B$15,0))=FALSE),"",T241)</f>
        <v/>
      </c>
      <c r="V241" s="148" t="str">
        <f>IFERROR(IF(OR(WEEKDAY(T241,1)=1,AND(WEEKDAY(T241,1)=7,DateCalculator!$D$14="Exclude")),"",T241),"")</f>
        <v/>
      </c>
      <c r="W241" s="148" t="str">
        <f t="shared" si="10"/>
        <v/>
      </c>
    </row>
    <row r="242" spans="8:23" x14ac:dyDescent="0.25">
      <c r="H242" s="148">
        <f t="shared" si="12"/>
        <v>45331</v>
      </c>
      <c r="I242" s="148">
        <f>IF(LEN(H242)&gt;0,IF(INDEX($D$7:$E$13,WEEKDAY(H242,2),2),IF($E$16=FALSE,
IF(
ISERROR(MATCH(H242,Holidays!$B$6:$B$105,0)),H242,""),H242),""),"")</f>
        <v>45331</v>
      </c>
      <c r="J242" s="154"/>
      <c r="L242" s="148"/>
      <c r="M242" s="148" t="str">
        <f>IF(AND(ListType="ORDERED",stepType="NUMBER OF DAYS"),IF(MOD(ROW(M242)-7,stepNumber)=0,IF(LEN(L242)&gt;0,L242,""),""),IF(LEN(L242)&gt;0,L242,""))</f>
        <v/>
      </c>
      <c r="N242" s="151" t="str">
        <f ca="1">IF(AND(ListType="RANDOM",LEN(L242)&gt;0), RAND(),"")</f>
        <v/>
      </c>
      <c r="T242" s="148" t="str">
        <f t="shared" si="11"/>
        <v/>
      </c>
      <c r="U242" s="148" t="str">
        <f>IF(AND(DateCalculator!$D$13="Exclude",ISERROR(MATCH(T242,Holidays!$B$6:$B$15,0))=FALSE),"",T242)</f>
        <v/>
      </c>
      <c r="V242" s="148" t="str">
        <f>IFERROR(IF(OR(WEEKDAY(T242,1)=1,AND(WEEKDAY(T242,1)=7,DateCalculator!$D$14="Exclude")),"",T242),"")</f>
        <v/>
      </c>
      <c r="W242" s="148" t="str">
        <f t="shared" si="10"/>
        <v/>
      </c>
    </row>
    <row r="243" spans="8:23" x14ac:dyDescent="0.25">
      <c r="H243" s="148">
        <f t="shared" si="12"/>
        <v>45332</v>
      </c>
      <c r="I243" s="148" t="str">
        <f>IF(LEN(H243)&gt;0,IF(INDEX($D$7:$E$13,WEEKDAY(H243,2),2),IF($E$16=FALSE,
IF(
ISERROR(MATCH(H243,Holidays!$B$6:$B$105,0)),H243,""),H243),""),"")</f>
        <v/>
      </c>
      <c r="J243" s="154"/>
      <c r="L243" s="148"/>
      <c r="M243" s="148" t="str">
        <f>IF(AND(ListType="ORDERED",stepType="NUMBER OF DAYS"),IF(MOD(ROW(M243)-7,stepNumber)=0,IF(LEN(L243)&gt;0,L243,""),""),IF(LEN(L243)&gt;0,L243,""))</f>
        <v/>
      </c>
      <c r="N243" s="151" t="str">
        <f ca="1">IF(AND(ListType="RANDOM",LEN(L243)&gt;0), RAND(),"")</f>
        <v/>
      </c>
      <c r="T243" s="148" t="str">
        <f t="shared" si="11"/>
        <v/>
      </c>
      <c r="U243" s="148" t="str">
        <f>IF(AND(DateCalculator!$D$13="Exclude",ISERROR(MATCH(T243,Holidays!$B$6:$B$15,0))=FALSE),"",T243)</f>
        <v/>
      </c>
      <c r="V243" s="148" t="str">
        <f>IFERROR(IF(OR(WEEKDAY(T243,1)=1,AND(WEEKDAY(T243,1)=7,DateCalculator!$D$14="Exclude")),"",T243),"")</f>
        <v/>
      </c>
      <c r="W243" s="148" t="str">
        <f t="shared" si="10"/>
        <v/>
      </c>
    </row>
    <row r="244" spans="8:23" x14ac:dyDescent="0.25">
      <c r="H244" s="148">
        <f t="shared" si="12"/>
        <v>45333</v>
      </c>
      <c r="I244" s="148" t="str">
        <f>IF(LEN(H244)&gt;0,IF(INDEX($D$7:$E$13,WEEKDAY(H244,2),2),IF($E$16=FALSE,
IF(
ISERROR(MATCH(H244,Holidays!$B$6:$B$105,0)),H244,""),H244),""),"")</f>
        <v/>
      </c>
      <c r="J244" s="154"/>
      <c r="L244" s="148"/>
      <c r="M244" s="148" t="str">
        <f>IF(AND(ListType="ORDERED",stepType="NUMBER OF DAYS"),IF(MOD(ROW(M244)-7,stepNumber)=0,IF(LEN(L244)&gt;0,L244,""),""),IF(LEN(L244)&gt;0,L244,""))</f>
        <v/>
      </c>
      <c r="N244" s="151" t="str">
        <f ca="1">IF(AND(ListType="RANDOM",LEN(L244)&gt;0), RAND(),"")</f>
        <v/>
      </c>
      <c r="T244" s="148" t="str">
        <f t="shared" si="11"/>
        <v/>
      </c>
      <c r="U244" s="148" t="str">
        <f>IF(AND(DateCalculator!$D$13="Exclude",ISERROR(MATCH(T244,Holidays!$B$6:$B$15,0))=FALSE),"",T244)</f>
        <v/>
      </c>
      <c r="V244" s="148" t="str">
        <f>IFERROR(IF(OR(WEEKDAY(T244,1)=1,AND(WEEKDAY(T244,1)=7,DateCalculator!$D$14="Exclude")),"",T244),"")</f>
        <v/>
      </c>
      <c r="W244" s="148" t="str">
        <f t="shared" si="10"/>
        <v/>
      </c>
    </row>
    <row r="245" spans="8:23" x14ac:dyDescent="0.25">
      <c r="H245" s="148">
        <f t="shared" si="12"/>
        <v>45334</v>
      </c>
      <c r="I245" s="148">
        <f>IF(LEN(H245)&gt;0,IF(INDEX($D$7:$E$13,WEEKDAY(H245,2),2),IF($E$16=FALSE,
IF(
ISERROR(MATCH(H245,Holidays!$B$6:$B$105,0)),H245,""),H245),""),"")</f>
        <v>45334</v>
      </c>
      <c r="J245" s="154"/>
      <c r="L245" s="148"/>
      <c r="M245" s="148" t="str">
        <f>IF(AND(ListType="ORDERED",stepType="NUMBER OF DAYS"),IF(MOD(ROW(M245)-7,stepNumber)=0,IF(LEN(L245)&gt;0,L245,""),""),IF(LEN(L245)&gt;0,L245,""))</f>
        <v/>
      </c>
      <c r="N245" s="151" t="str">
        <f ca="1">IF(AND(ListType="RANDOM",LEN(L245)&gt;0), RAND(),"")</f>
        <v/>
      </c>
      <c r="T245" s="148" t="str">
        <f t="shared" si="11"/>
        <v/>
      </c>
      <c r="U245" s="148" t="str">
        <f>IF(AND(DateCalculator!$D$13="Exclude",ISERROR(MATCH(T245,Holidays!$B$6:$B$15,0))=FALSE),"",T245)</f>
        <v/>
      </c>
      <c r="V245" s="148" t="str">
        <f>IFERROR(IF(OR(WEEKDAY(T245,1)=1,AND(WEEKDAY(T245,1)=7,DateCalculator!$D$14="Exclude")),"",T245),"")</f>
        <v/>
      </c>
      <c r="W245" s="148" t="str">
        <f t="shared" si="10"/>
        <v/>
      </c>
    </row>
    <row r="246" spans="8:23" x14ac:dyDescent="0.25">
      <c r="H246" s="148">
        <f t="shared" si="12"/>
        <v>45335</v>
      </c>
      <c r="I246" s="148">
        <f>IF(LEN(H246)&gt;0,IF(INDEX($D$7:$E$13,WEEKDAY(H246,2),2),IF($E$16=FALSE,
IF(
ISERROR(MATCH(H246,Holidays!$B$6:$B$105,0)),H246,""),H246),""),"")</f>
        <v>45335</v>
      </c>
      <c r="J246" s="154"/>
      <c r="L246" s="148"/>
      <c r="M246" s="148" t="str">
        <f>IF(AND(ListType="ORDERED",stepType="NUMBER OF DAYS"),IF(MOD(ROW(M246)-7,stepNumber)=0,IF(LEN(L246)&gt;0,L246,""),""),IF(LEN(L246)&gt;0,L246,""))</f>
        <v/>
      </c>
      <c r="N246" s="151" t="str">
        <f ca="1">IF(AND(ListType="RANDOM",LEN(L246)&gt;0), RAND(),"")</f>
        <v/>
      </c>
      <c r="T246" s="148" t="str">
        <f t="shared" si="11"/>
        <v/>
      </c>
      <c r="U246" s="148" t="str">
        <f>IF(AND(DateCalculator!$D$13="Exclude",ISERROR(MATCH(T246,Holidays!$B$6:$B$15,0))=FALSE),"",T246)</f>
        <v/>
      </c>
      <c r="V246" s="148" t="str">
        <f>IFERROR(IF(OR(WEEKDAY(T246,1)=1,AND(WEEKDAY(T246,1)=7,DateCalculator!$D$14="Exclude")),"",T246),"")</f>
        <v/>
      </c>
      <c r="W246" s="148" t="str">
        <f t="shared" si="10"/>
        <v/>
      </c>
    </row>
    <row r="247" spans="8:23" x14ac:dyDescent="0.25">
      <c r="H247" s="148">
        <f t="shared" si="12"/>
        <v>45336</v>
      </c>
      <c r="I247" s="148">
        <f>IF(LEN(H247)&gt;0,IF(INDEX($D$7:$E$13,WEEKDAY(H247,2),2),IF($E$16=FALSE,
IF(
ISERROR(MATCH(H247,Holidays!$B$6:$B$105,0)),H247,""),H247),""),"")</f>
        <v>45336</v>
      </c>
      <c r="J247" s="154"/>
      <c r="L247" s="148"/>
      <c r="M247" s="148" t="str">
        <f>IF(AND(ListType="ORDERED",stepType="NUMBER OF DAYS"),IF(MOD(ROW(M247)-7,stepNumber)=0,IF(LEN(L247)&gt;0,L247,""),""),IF(LEN(L247)&gt;0,L247,""))</f>
        <v/>
      </c>
      <c r="N247" s="151" t="str">
        <f ca="1">IF(AND(ListType="RANDOM",LEN(L247)&gt;0), RAND(),"")</f>
        <v/>
      </c>
      <c r="T247" s="148" t="str">
        <f t="shared" si="11"/>
        <v/>
      </c>
      <c r="U247" s="148" t="str">
        <f>IF(AND(DateCalculator!$D$13="Exclude",ISERROR(MATCH(T247,Holidays!$B$6:$B$15,0))=FALSE),"",T247)</f>
        <v/>
      </c>
      <c r="V247" s="148" t="str">
        <f>IFERROR(IF(OR(WEEKDAY(T247,1)=1,AND(WEEKDAY(T247,1)=7,DateCalculator!$D$14="Exclude")),"",T247),"")</f>
        <v/>
      </c>
      <c r="W247" s="148" t="str">
        <f t="shared" si="10"/>
        <v/>
      </c>
    </row>
    <row r="248" spans="8:23" x14ac:dyDescent="0.25">
      <c r="H248" s="148">
        <f t="shared" si="12"/>
        <v>45337</v>
      </c>
      <c r="I248" s="148">
        <f>IF(LEN(H248)&gt;0,IF(INDEX($D$7:$E$13,WEEKDAY(H248,2),2),IF($E$16=FALSE,
IF(
ISERROR(MATCH(H248,Holidays!$B$6:$B$105,0)),H248,""),H248),""),"")</f>
        <v>45337</v>
      </c>
      <c r="J248" s="154"/>
      <c r="L248" s="148"/>
      <c r="M248" s="148" t="str">
        <f>IF(AND(ListType="ORDERED",stepType="NUMBER OF DAYS"),IF(MOD(ROW(M248)-7,stepNumber)=0,IF(LEN(L248)&gt;0,L248,""),""),IF(LEN(L248)&gt;0,L248,""))</f>
        <v/>
      </c>
      <c r="N248" s="151" t="str">
        <f ca="1">IF(AND(ListType="RANDOM",LEN(L248)&gt;0), RAND(),"")</f>
        <v/>
      </c>
      <c r="T248" s="148" t="str">
        <f t="shared" si="11"/>
        <v/>
      </c>
      <c r="U248" s="148" t="str">
        <f>IF(AND(DateCalculator!$D$13="Exclude",ISERROR(MATCH(T248,Holidays!$B$6:$B$15,0))=FALSE),"",T248)</f>
        <v/>
      </c>
      <c r="V248" s="148" t="str">
        <f>IFERROR(IF(OR(WEEKDAY(T248,1)=1,AND(WEEKDAY(T248,1)=7,DateCalculator!$D$14="Exclude")),"",T248),"")</f>
        <v/>
      </c>
      <c r="W248" s="148" t="str">
        <f t="shared" si="10"/>
        <v/>
      </c>
    </row>
    <row r="249" spans="8:23" x14ac:dyDescent="0.25">
      <c r="H249" s="148">
        <f t="shared" si="12"/>
        <v>45338</v>
      </c>
      <c r="I249" s="148">
        <f>IF(LEN(H249)&gt;0,IF(INDEX($D$7:$E$13,WEEKDAY(H249,2),2),IF($E$16=FALSE,
IF(
ISERROR(MATCH(H249,Holidays!$B$6:$B$105,0)),H249,""),H249),""),"")</f>
        <v>45338</v>
      </c>
      <c r="J249" s="154"/>
      <c r="L249" s="148"/>
      <c r="M249" s="148" t="str">
        <f>IF(AND(ListType="ORDERED",stepType="NUMBER OF DAYS"),IF(MOD(ROW(M249)-7,stepNumber)=0,IF(LEN(L249)&gt;0,L249,""),""),IF(LEN(L249)&gt;0,L249,""))</f>
        <v/>
      </c>
      <c r="N249" s="151" t="str">
        <f ca="1">IF(AND(ListType="RANDOM",LEN(L249)&gt;0), RAND(),"")</f>
        <v/>
      </c>
      <c r="T249" s="148" t="str">
        <f t="shared" si="11"/>
        <v/>
      </c>
      <c r="U249" s="148" t="str">
        <f>IF(AND(DateCalculator!$D$13="Exclude",ISERROR(MATCH(T249,Holidays!$B$6:$B$15,0))=FALSE),"",T249)</f>
        <v/>
      </c>
      <c r="V249" s="148" t="str">
        <f>IFERROR(IF(OR(WEEKDAY(T249,1)=1,AND(WEEKDAY(T249,1)=7,DateCalculator!$D$14="Exclude")),"",T249),"")</f>
        <v/>
      </c>
      <c r="W249" s="148" t="str">
        <f t="shared" si="10"/>
        <v/>
      </c>
    </row>
    <row r="250" spans="8:23" x14ac:dyDescent="0.25">
      <c r="H250" s="148">
        <f t="shared" si="12"/>
        <v>45339</v>
      </c>
      <c r="I250" s="148" t="str">
        <f>IF(LEN(H250)&gt;0,IF(INDEX($D$7:$E$13,WEEKDAY(H250,2),2),IF($E$16=FALSE,
IF(
ISERROR(MATCH(H250,Holidays!$B$6:$B$105,0)),H250,""),H250),""),"")</f>
        <v/>
      </c>
      <c r="J250" s="154"/>
      <c r="L250" s="148"/>
      <c r="M250" s="148" t="str">
        <f>IF(AND(ListType="ORDERED",stepType="NUMBER OF DAYS"),IF(MOD(ROW(M250)-7,stepNumber)=0,IF(LEN(L250)&gt;0,L250,""),""),IF(LEN(L250)&gt;0,L250,""))</f>
        <v/>
      </c>
      <c r="N250" s="151" t="str">
        <f ca="1">IF(AND(ListType="RANDOM",LEN(L250)&gt;0), RAND(),"")</f>
        <v/>
      </c>
      <c r="T250" s="148" t="str">
        <f t="shared" si="11"/>
        <v/>
      </c>
      <c r="U250" s="148" t="str">
        <f>IF(AND(DateCalculator!$D$13="Exclude",ISERROR(MATCH(T250,Holidays!$B$6:$B$15,0))=FALSE),"",T250)</f>
        <v/>
      </c>
      <c r="V250" s="148" t="str">
        <f>IFERROR(IF(OR(WEEKDAY(T250,1)=1,AND(WEEKDAY(T250,1)=7,DateCalculator!$D$14="Exclude")),"",T250),"")</f>
        <v/>
      </c>
      <c r="W250" s="148" t="str">
        <f t="shared" si="10"/>
        <v/>
      </c>
    </row>
    <row r="251" spans="8:23" x14ac:dyDescent="0.25">
      <c r="H251" s="148">
        <f t="shared" si="12"/>
        <v>45340</v>
      </c>
      <c r="I251" s="148" t="str">
        <f>IF(LEN(H251)&gt;0,IF(INDEX($D$7:$E$13,WEEKDAY(H251,2),2),IF($E$16=FALSE,
IF(
ISERROR(MATCH(H251,Holidays!$B$6:$B$105,0)),H251,""),H251),""),"")</f>
        <v/>
      </c>
      <c r="J251" s="154"/>
      <c r="L251" s="148"/>
      <c r="M251" s="148" t="str">
        <f>IF(AND(ListType="ORDERED",stepType="NUMBER OF DAYS"),IF(MOD(ROW(M251)-7,stepNumber)=0,IF(LEN(L251)&gt;0,L251,""),""),IF(LEN(L251)&gt;0,L251,""))</f>
        <v/>
      </c>
      <c r="N251" s="151" t="str">
        <f ca="1">IF(AND(ListType="RANDOM",LEN(L251)&gt;0), RAND(),"")</f>
        <v/>
      </c>
      <c r="T251" s="148" t="str">
        <f t="shared" si="11"/>
        <v/>
      </c>
      <c r="U251" s="148" t="str">
        <f>IF(AND(DateCalculator!$D$13="Exclude",ISERROR(MATCH(T251,Holidays!$B$6:$B$15,0))=FALSE),"",T251)</f>
        <v/>
      </c>
      <c r="V251" s="148" t="str">
        <f>IFERROR(IF(OR(WEEKDAY(T251,1)=1,AND(WEEKDAY(T251,1)=7,DateCalculator!$D$14="Exclude")),"",T251),"")</f>
        <v/>
      </c>
      <c r="W251" s="148" t="str">
        <f t="shared" si="10"/>
        <v/>
      </c>
    </row>
    <row r="252" spans="8:23" x14ac:dyDescent="0.25">
      <c r="H252" s="148">
        <f t="shared" si="12"/>
        <v>45341</v>
      </c>
      <c r="I252" s="148">
        <f>IF(LEN(H252)&gt;0,IF(INDEX($D$7:$E$13,WEEKDAY(H252,2),2),IF($E$16=FALSE,
IF(
ISERROR(MATCH(H252,Holidays!$B$6:$B$105,0)),H252,""),H252),""),"")</f>
        <v>45341</v>
      </c>
      <c r="J252" s="154"/>
      <c r="L252" s="148"/>
      <c r="M252" s="148" t="str">
        <f>IF(AND(ListType="ORDERED",stepType="NUMBER OF DAYS"),IF(MOD(ROW(M252)-7,stepNumber)=0,IF(LEN(L252)&gt;0,L252,""),""),IF(LEN(L252)&gt;0,L252,""))</f>
        <v/>
      </c>
      <c r="N252" s="151" t="str">
        <f ca="1">IF(AND(ListType="RANDOM",LEN(L252)&gt;0), RAND(),"")</f>
        <v/>
      </c>
      <c r="T252" s="148" t="str">
        <f t="shared" si="11"/>
        <v/>
      </c>
      <c r="U252" s="148" t="str">
        <f>IF(AND(DateCalculator!$D$13="Exclude",ISERROR(MATCH(T252,Holidays!$B$6:$B$15,0))=FALSE),"",T252)</f>
        <v/>
      </c>
      <c r="V252" s="148" t="str">
        <f>IFERROR(IF(OR(WEEKDAY(T252,1)=1,AND(WEEKDAY(T252,1)=7,DateCalculator!$D$14="Exclude")),"",T252),"")</f>
        <v/>
      </c>
      <c r="W252" s="148" t="str">
        <f t="shared" si="10"/>
        <v/>
      </c>
    </row>
    <row r="253" spans="8:23" x14ac:dyDescent="0.25">
      <c r="H253" s="148">
        <f t="shared" si="12"/>
        <v>45342</v>
      </c>
      <c r="I253" s="148">
        <f>IF(LEN(H253)&gt;0,IF(INDEX($D$7:$E$13,WEEKDAY(H253,2),2),IF($E$16=FALSE,
IF(
ISERROR(MATCH(H253,Holidays!$B$6:$B$105,0)),H253,""),H253),""),"")</f>
        <v>45342</v>
      </c>
      <c r="J253" s="154"/>
      <c r="L253" s="148"/>
      <c r="M253" s="148" t="str">
        <f>IF(AND(ListType="ORDERED",stepType="NUMBER OF DAYS"),IF(MOD(ROW(M253)-7,stepNumber)=0,IF(LEN(L253)&gt;0,L253,""),""),IF(LEN(L253)&gt;0,L253,""))</f>
        <v/>
      </c>
      <c r="N253" s="151" t="str">
        <f ca="1">IF(AND(ListType="RANDOM",LEN(L253)&gt;0), RAND(),"")</f>
        <v/>
      </c>
      <c r="T253" s="148" t="str">
        <f t="shared" si="11"/>
        <v/>
      </c>
      <c r="U253" s="148" t="str">
        <f>IF(AND(DateCalculator!$D$13="Exclude",ISERROR(MATCH(T253,Holidays!$B$6:$B$15,0))=FALSE),"",T253)</f>
        <v/>
      </c>
      <c r="V253" s="148" t="str">
        <f>IFERROR(IF(OR(WEEKDAY(T253,1)=1,AND(WEEKDAY(T253,1)=7,DateCalculator!$D$14="Exclude")),"",T253),"")</f>
        <v/>
      </c>
      <c r="W253" s="148" t="str">
        <f t="shared" si="10"/>
        <v/>
      </c>
    </row>
    <row r="254" spans="8:23" x14ac:dyDescent="0.25">
      <c r="H254" s="148">
        <f t="shared" si="12"/>
        <v>45343</v>
      </c>
      <c r="I254" s="148">
        <f>IF(LEN(H254)&gt;0,IF(INDEX($D$7:$E$13,WEEKDAY(H254,2),2),IF($E$16=FALSE,
IF(
ISERROR(MATCH(H254,Holidays!$B$6:$B$105,0)),H254,""),H254),""),"")</f>
        <v>45343</v>
      </c>
      <c r="J254" s="154"/>
      <c r="L254" s="148"/>
      <c r="M254" s="148" t="str">
        <f>IF(AND(ListType="ORDERED",stepType="NUMBER OF DAYS"),IF(MOD(ROW(M254)-7,stepNumber)=0,IF(LEN(L254)&gt;0,L254,""),""),IF(LEN(L254)&gt;0,L254,""))</f>
        <v/>
      </c>
      <c r="N254" s="151" t="str">
        <f ca="1">IF(AND(ListType="RANDOM",LEN(L254)&gt;0), RAND(),"")</f>
        <v/>
      </c>
      <c r="T254" s="148" t="str">
        <f t="shared" si="11"/>
        <v/>
      </c>
      <c r="U254" s="148" t="str">
        <f>IF(AND(DateCalculator!$D$13="Exclude",ISERROR(MATCH(T254,Holidays!$B$6:$B$15,0))=FALSE),"",T254)</f>
        <v/>
      </c>
      <c r="V254" s="148" t="str">
        <f>IFERROR(IF(OR(WEEKDAY(T254,1)=1,AND(WEEKDAY(T254,1)=7,DateCalculator!$D$14="Exclude")),"",T254),"")</f>
        <v/>
      </c>
      <c r="W254" s="148" t="str">
        <f t="shared" si="10"/>
        <v/>
      </c>
    </row>
    <row r="255" spans="8:23" x14ac:dyDescent="0.25">
      <c r="H255" s="148">
        <f t="shared" si="12"/>
        <v>45344</v>
      </c>
      <c r="I255" s="148">
        <f>IF(LEN(H255)&gt;0,IF(INDEX($D$7:$E$13,WEEKDAY(H255,2),2),IF($E$16=FALSE,
IF(
ISERROR(MATCH(H255,Holidays!$B$6:$B$105,0)),H255,""),H255),""),"")</f>
        <v>45344</v>
      </c>
      <c r="J255" s="154"/>
      <c r="L255" s="148"/>
      <c r="M255" s="148" t="str">
        <f>IF(AND(ListType="ORDERED",stepType="NUMBER OF DAYS"),IF(MOD(ROW(M255)-7,stepNumber)=0,IF(LEN(L255)&gt;0,L255,""),""),IF(LEN(L255)&gt;0,L255,""))</f>
        <v/>
      </c>
      <c r="N255" s="151" t="str">
        <f ca="1">IF(AND(ListType="RANDOM",LEN(L255)&gt;0), RAND(),"")</f>
        <v/>
      </c>
      <c r="T255" s="148" t="str">
        <f t="shared" si="11"/>
        <v/>
      </c>
      <c r="U255" s="148" t="str">
        <f>IF(AND(DateCalculator!$D$13="Exclude",ISERROR(MATCH(T255,Holidays!$B$6:$B$15,0))=FALSE),"",T255)</f>
        <v/>
      </c>
      <c r="V255" s="148" t="str">
        <f>IFERROR(IF(OR(WEEKDAY(T255,1)=1,AND(WEEKDAY(T255,1)=7,DateCalculator!$D$14="Exclude")),"",T255),"")</f>
        <v/>
      </c>
      <c r="W255" s="148" t="str">
        <f t="shared" si="10"/>
        <v/>
      </c>
    </row>
    <row r="256" spans="8:23" x14ac:dyDescent="0.25">
      <c r="H256" s="148">
        <f t="shared" si="12"/>
        <v>45345</v>
      </c>
      <c r="I256" s="148">
        <f>IF(LEN(H256)&gt;0,IF(INDEX($D$7:$E$13,WEEKDAY(H256,2),2),IF($E$16=FALSE,
IF(
ISERROR(MATCH(H256,Holidays!$B$6:$B$105,0)),H256,""),H256),""),"")</f>
        <v>45345</v>
      </c>
      <c r="J256" s="154"/>
      <c r="L256" s="148"/>
      <c r="M256" s="148" t="str">
        <f>IF(AND(ListType="ORDERED",stepType="NUMBER OF DAYS"),IF(MOD(ROW(M256)-7,stepNumber)=0,IF(LEN(L256)&gt;0,L256,""),""),IF(LEN(L256)&gt;0,L256,""))</f>
        <v/>
      </c>
      <c r="N256" s="151" t="str">
        <f ca="1">IF(AND(ListType="RANDOM",LEN(L256)&gt;0), RAND(),"")</f>
        <v/>
      </c>
      <c r="T256" s="148" t="str">
        <f t="shared" si="11"/>
        <v/>
      </c>
      <c r="U256" s="148" t="str">
        <f>IF(AND(DateCalculator!$D$13="Exclude",ISERROR(MATCH(T256,Holidays!$B$6:$B$15,0))=FALSE),"",T256)</f>
        <v/>
      </c>
      <c r="V256" s="148" t="str">
        <f>IFERROR(IF(OR(WEEKDAY(T256,1)=1,AND(WEEKDAY(T256,1)=7,DateCalculator!$D$14="Exclude")),"",T256),"")</f>
        <v/>
      </c>
      <c r="W256" s="148" t="str">
        <f t="shared" si="10"/>
        <v/>
      </c>
    </row>
    <row r="257" spans="8:23" x14ac:dyDescent="0.25">
      <c r="H257" s="148">
        <f t="shared" si="12"/>
        <v>45346</v>
      </c>
      <c r="I257" s="148" t="str">
        <f>IF(LEN(H257)&gt;0,IF(INDEX($D$7:$E$13,WEEKDAY(H257,2),2),IF($E$16=FALSE,
IF(
ISERROR(MATCH(H257,Holidays!$B$6:$B$105,0)),H257,""),H257),""),"")</f>
        <v/>
      </c>
      <c r="J257" s="154"/>
      <c r="L257" s="148"/>
      <c r="M257" s="148" t="str">
        <f>IF(AND(ListType="ORDERED",stepType="NUMBER OF DAYS"),IF(MOD(ROW(M257)-7,stepNumber)=0,IF(LEN(L257)&gt;0,L257,""),""),IF(LEN(L257)&gt;0,L257,""))</f>
        <v/>
      </c>
      <c r="N257" s="151" t="str">
        <f ca="1">IF(AND(ListType="RANDOM",LEN(L257)&gt;0), RAND(),"")</f>
        <v/>
      </c>
      <c r="T257" s="148" t="str">
        <f t="shared" si="11"/>
        <v/>
      </c>
      <c r="U257" s="148" t="str">
        <f>IF(AND(DateCalculator!$D$13="Exclude",ISERROR(MATCH(T257,Holidays!$B$6:$B$15,0))=FALSE),"",T257)</f>
        <v/>
      </c>
      <c r="V257" s="148" t="str">
        <f>IFERROR(IF(OR(WEEKDAY(T257,1)=1,AND(WEEKDAY(T257,1)=7,DateCalculator!$D$14="Exclude")),"",T257),"")</f>
        <v/>
      </c>
      <c r="W257" s="148" t="str">
        <f t="shared" si="10"/>
        <v/>
      </c>
    </row>
    <row r="258" spans="8:23" x14ac:dyDescent="0.25">
      <c r="H258" s="148">
        <f t="shared" si="12"/>
        <v>45347</v>
      </c>
      <c r="I258" s="148" t="str">
        <f>IF(LEN(H258)&gt;0,IF(INDEX($D$7:$E$13,WEEKDAY(H258,2),2),IF($E$16=FALSE,
IF(
ISERROR(MATCH(H258,Holidays!$B$6:$B$105,0)),H258,""),H258),""),"")</f>
        <v/>
      </c>
      <c r="J258" s="154"/>
      <c r="L258" s="148"/>
      <c r="M258" s="148" t="str">
        <f>IF(AND(ListType="ORDERED",stepType="NUMBER OF DAYS"),IF(MOD(ROW(M258)-7,stepNumber)=0,IF(LEN(L258)&gt;0,L258,""),""),IF(LEN(L258)&gt;0,L258,""))</f>
        <v/>
      </c>
      <c r="N258" s="151" t="str">
        <f ca="1">IF(AND(ListType="RANDOM",LEN(L258)&gt;0), RAND(),"")</f>
        <v/>
      </c>
      <c r="T258" s="148" t="str">
        <f t="shared" si="11"/>
        <v/>
      </c>
      <c r="U258" s="148" t="str">
        <f>IF(AND(DateCalculator!$D$13="Exclude",ISERROR(MATCH(T258,Holidays!$B$6:$B$15,0))=FALSE),"",T258)</f>
        <v/>
      </c>
      <c r="V258" s="148" t="str">
        <f>IFERROR(IF(OR(WEEKDAY(T258,1)=1,AND(WEEKDAY(T258,1)=7,DateCalculator!$D$14="Exclude")),"",T258),"")</f>
        <v/>
      </c>
      <c r="W258" s="148" t="str">
        <f t="shared" si="10"/>
        <v/>
      </c>
    </row>
    <row r="259" spans="8:23" x14ac:dyDescent="0.25">
      <c r="H259" s="148">
        <f t="shared" si="12"/>
        <v>45348</v>
      </c>
      <c r="I259" s="148">
        <f>IF(LEN(H259)&gt;0,IF(INDEX($D$7:$E$13,WEEKDAY(H259,2),2),IF($E$16=FALSE,
IF(
ISERROR(MATCH(H259,Holidays!$B$6:$B$105,0)),H259,""),H259),""),"")</f>
        <v>45348</v>
      </c>
      <c r="J259" s="154"/>
      <c r="L259" s="148"/>
      <c r="M259" s="148" t="str">
        <f>IF(AND(ListType="ORDERED",stepType="NUMBER OF DAYS"),IF(MOD(ROW(M259)-7,stepNumber)=0,IF(LEN(L259)&gt;0,L259,""),""),IF(LEN(L259)&gt;0,L259,""))</f>
        <v/>
      </c>
      <c r="N259" s="151" t="str">
        <f ca="1">IF(AND(ListType="RANDOM",LEN(L259)&gt;0), RAND(),"")</f>
        <v/>
      </c>
      <c r="T259" s="148" t="str">
        <f t="shared" si="11"/>
        <v/>
      </c>
      <c r="U259" s="148" t="str">
        <f>IF(AND(DateCalculator!$D$13="Exclude",ISERROR(MATCH(T259,Holidays!$B$6:$B$15,0))=FALSE),"",T259)</f>
        <v/>
      </c>
      <c r="V259" s="148" t="str">
        <f>IFERROR(IF(OR(WEEKDAY(T259,1)=1,AND(WEEKDAY(T259,1)=7,DateCalculator!$D$14="Exclude")),"",T259),"")</f>
        <v/>
      </c>
      <c r="W259" s="148" t="str">
        <f t="shared" si="10"/>
        <v/>
      </c>
    </row>
    <row r="260" spans="8:23" x14ac:dyDescent="0.25">
      <c r="H260" s="148">
        <f t="shared" si="12"/>
        <v>45349</v>
      </c>
      <c r="I260" s="148">
        <f>IF(LEN(H260)&gt;0,IF(INDEX($D$7:$E$13,WEEKDAY(H260,2),2),IF($E$16=FALSE,
IF(
ISERROR(MATCH(H260,Holidays!$B$6:$B$105,0)),H260,""),H260),""),"")</f>
        <v>45349</v>
      </c>
      <c r="J260" s="154"/>
      <c r="L260" s="148"/>
      <c r="M260" s="148" t="str">
        <f>IF(AND(ListType="ORDERED",stepType="NUMBER OF DAYS"),IF(MOD(ROW(M260)-7,stepNumber)=0,IF(LEN(L260)&gt;0,L260,""),""),IF(LEN(L260)&gt;0,L260,""))</f>
        <v/>
      </c>
      <c r="N260" s="151" t="str">
        <f ca="1">IF(AND(ListType="RANDOM",LEN(L260)&gt;0), RAND(),"")</f>
        <v/>
      </c>
      <c r="T260" s="148" t="str">
        <f t="shared" si="11"/>
        <v/>
      </c>
      <c r="U260" s="148" t="str">
        <f>IF(AND(DateCalculator!$D$13="Exclude",ISERROR(MATCH(T260,Holidays!$B$6:$B$15,0))=FALSE),"",T260)</f>
        <v/>
      </c>
      <c r="V260" s="148" t="str">
        <f>IFERROR(IF(OR(WEEKDAY(T260,1)=1,AND(WEEKDAY(T260,1)=7,DateCalculator!$D$14="Exclude")),"",T260),"")</f>
        <v/>
      </c>
      <c r="W260" s="148" t="str">
        <f t="shared" si="10"/>
        <v/>
      </c>
    </row>
    <row r="261" spans="8:23" x14ac:dyDescent="0.25">
      <c r="H261" s="148">
        <f t="shared" si="12"/>
        <v>45350</v>
      </c>
      <c r="I261" s="148">
        <f>IF(LEN(H261)&gt;0,IF(INDEX($D$7:$E$13,WEEKDAY(H261,2),2),IF($E$16=FALSE,
IF(
ISERROR(MATCH(H261,Holidays!$B$6:$B$105,0)),H261,""),H261),""),"")</f>
        <v>45350</v>
      </c>
      <c r="J261" s="154"/>
      <c r="L261" s="148"/>
      <c r="M261" s="148" t="str">
        <f>IF(AND(ListType="ORDERED",stepType="NUMBER OF DAYS"),IF(MOD(ROW(M261)-7,stepNumber)=0,IF(LEN(L261)&gt;0,L261,""),""),IF(LEN(L261)&gt;0,L261,""))</f>
        <v/>
      </c>
      <c r="N261" s="151" t="str">
        <f ca="1">IF(AND(ListType="RANDOM",LEN(L261)&gt;0), RAND(),"")</f>
        <v/>
      </c>
      <c r="T261" s="148" t="str">
        <f t="shared" si="11"/>
        <v/>
      </c>
      <c r="U261" s="148" t="str">
        <f>IF(AND(DateCalculator!$D$13="Exclude",ISERROR(MATCH(T261,Holidays!$B$6:$B$15,0))=FALSE),"",T261)</f>
        <v/>
      </c>
      <c r="V261" s="148" t="str">
        <f>IFERROR(IF(OR(WEEKDAY(T261,1)=1,AND(WEEKDAY(T261,1)=7,DateCalculator!$D$14="Exclude")),"",T261),"")</f>
        <v/>
      </c>
      <c r="W261" s="148" t="str">
        <f t="shared" si="10"/>
        <v/>
      </c>
    </row>
    <row r="262" spans="8:23" x14ac:dyDescent="0.25">
      <c r="H262" s="148">
        <f t="shared" si="12"/>
        <v>45351</v>
      </c>
      <c r="I262" s="148">
        <f>IF(LEN(H262)&gt;0,IF(INDEX($D$7:$E$13,WEEKDAY(H262,2),2),IF($E$16=FALSE,
IF(
ISERROR(MATCH(H262,Holidays!$B$6:$B$105,0)),H262,""),H262),""),"")</f>
        <v>45351</v>
      </c>
      <c r="J262" s="154"/>
      <c r="L262" s="148"/>
      <c r="M262" s="148" t="str">
        <f>IF(AND(ListType="ORDERED",stepType="NUMBER OF DAYS"),IF(MOD(ROW(M262)-7,stepNumber)=0,IF(LEN(L262)&gt;0,L262,""),""),IF(LEN(L262)&gt;0,L262,""))</f>
        <v/>
      </c>
      <c r="N262" s="151" t="str">
        <f ca="1">IF(AND(ListType="RANDOM",LEN(L262)&gt;0), RAND(),"")</f>
        <v/>
      </c>
      <c r="T262" s="148" t="str">
        <f t="shared" si="11"/>
        <v/>
      </c>
      <c r="U262" s="148" t="str">
        <f>IF(AND(DateCalculator!$D$13="Exclude",ISERROR(MATCH(T262,Holidays!$B$6:$B$15,0))=FALSE),"",T262)</f>
        <v/>
      </c>
      <c r="V262" s="148" t="str">
        <f>IFERROR(IF(OR(WEEKDAY(T262,1)=1,AND(WEEKDAY(T262,1)=7,DateCalculator!$D$14="Exclude")),"",T262),"")</f>
        <v/>
      </c>
      <c r="W262" s="148" t="str">
        <f t="shared" si="10"/>
        <v/>
      </c>
    </row>
    <row r="263" spans="8:23" x14ac:dyDescent="0.25">
      <c r="H263" s="148">
        <f t="shared" si="12"/>
        <v>45352</v>
      </c>
      <c r="I263" s="148">
        <f>IF(LEN(H263)&gt;0,IF(INDEX($D$7:$E$13,WEEKDAY(H263,2),2),IF($E$16=FALSE,
IF(
ISERROR(MATCH(H263,Holidays!$B$6:$B$105,0)),H263,""),H263),""),"")</f>
        <v>45352</v>
      </c>
      <c r="J263" s="154"/>
      <c r="L263" s="148"/>
      <c r="M263" s="148" t="str">
        <f>IF(AND(ListType="ORDERED",stepType="NUMBER OF DAYS"),IF(MOD(ROW(M263)-7,stepNumber)=0,IF(LEN(L263)&gt;0,L263,""),""),IF(LEN(L263)&gt;0,L263,""))</f>
        <v/>
      </c>
      <c r="N263" s="151" t="str">
        <f ca="1">IF(AND(ListType="RANDOM",LEN(L263)&gt;0), RAND(),"")</f>
        <v/>
      </c>
      <c r="T263" s="148" t="str">
        <f t="shared" si="11"/>
        <v/>
      </c>
      <c r="U263" s="148" t="str">
        <f>IF(AND(DateCalculator!$D$13="Exclude",ISERROR(MATCH(T263,Holidays!$B$6:$B$15,0))=FALSE),"",T263)</f>
        <v/>
      </c>
      <c r="V263" s="148" t="str">
        <f>IFERROR(IF(OR(WEEKDAY(T263,1)=1,AND(WEEKDAY(T263,1)=7,DateCalculator!$D$14="Exclude")),"",T263),"")</f>
        <v/>
      </c>
      <c r="W263" s="148" t="str">
        <f t="shared" ref="W263:W326" si="13">IF(V263=U263,V263,"")</f>
        <v/>
      </c>
    </row>
    <row r="264" spans="8:23" x14ac:dyDescent="0.25">
      <c r="H264" s="148">
        <f t="shared" si="12"/>
        <v>45353</v>
      </c>
      <c r="I264" s="148" t="str">
        <f>IF(LEN(H264)&gt;0,IF(INDEX($D$7:$E$13,WEEKDAY(H264,2),2),IF($E$16=FALSE,
IF(
ISERROR(MATCH(H264,Holidays!$B$6:$B$105,0)),H264,""),H264),""),"")</f>
        <v/>
      </c>
      <c r="J264" s="154"/>
      <c r="L264" s="148"/>
      <c r="M264" s="148" t="str">
        <f>IF(AND(ListType="ORDERED",stepType="NUMBER OF DAYS"),IF(MOD(ROW(M264)-7,stepNumber)=0,IF(LEN(L264)&gt;0,L264,""),""),IF(LEN(L264)&gt;0,L264,""))</f>
        <v/>
      </c>
      <c r="N264" s="151" t="str">
        <f ca="1">IF(AND(ListType="RANDOM",LEN(L264)&gt;0), RAND(),"")</f>
        <v/>
      </c>
      <c r="T264" s="148" t="str">
        <f t="shared" ref="T264:T327" si="14">IF(ROW(T264)-7&lt;$S$7,T263+1,"")</f>
        <v/>
      </c>
      <c r="U264" s="148" t="str">
        <f>IF(AND(DateCalculator!$D$13="Exclude",ISERROR(MATCH(T264,Holidays!$B$6:$B$15,0))=FALSE),"",T264)</f>
        <v/>
      </c>
      <c r="V264" s="148" t="str">
        <f>IFERROR(IF(OR(WEEKDAY(T264,1)=1,AND(WEEKDAY(T264,1)=7,DateCalculator!$D$14="Exclude")),"",T264),"")</f>
        <v/>
      </c>
      <c r="W264" s="148" t="str">
        <f t="shared" si="13"/>
        <v/>
      </c>
    </row>
    <row r="265" spans="8:23" x14ac:dyDescent="0.25">
      <c r="H265" s="148">
        <f t="shared" si="12"/>
        <v>45354</v>
      </c>
      <c r="I265" s="148" t="str">
        <f>IF(LEN(H265)&gt;0,IF(INDEX($D$7:$E$13,WEEKDAY(H265,2),2),IF($E$16=FALSE,
IF(
ISERROR(MATCH(H265,Holidays!$B$6:$B$105,0)),H265,""),H265),""),"")</f>
        <v/>
      </c>
      <c r="J265" s="154"/>
      <c r="L265" s="148"/>
      <c r="M265" s="148" t="str">
        <f>IF(AND(ListType="ORDERED",stepType="NUMBER OF DAYS"),IF(MOD(ROW(M265)-7,stepNumber)=0,IF(LEN(L265)&gt;0,L265,""),""),IF(LEN(L265)&gt;0,L265,""))</f>
        <v/>
      </c>
      <c r="N265" s="151" t="str">
        <f ca="1">IF(AND(ListType="RANDOM",LEN(L265)&gt;0), RAND(),"")</f>
        <v/>
      </c>
      <c r="T265" s="148" t="str">
        <f t="shared" si="14"/>
        <v/>
      </c>
      <c r="U265" s="148" t="str">
        <f>IF(AND(DateCalculator!$D$13="Exclude",ISERROR(MATCH(T265,Holidays!$B$6:$B$15,0))=FALSE),"",T265)</f>
        <v/>
      </c>
      <c r="V265" s="148" t="str">
        <f>IFERROR(IF(OR(WEEKDAY(T265,1)=1,AND(WEEKDAY(T265,1)=7,DateCalculator!$D$14="Exclude")),"",T265),"")</f>
        <v/>
      </c>
      <c r="W265" s="148" t="str">
        <f t="shared" si="13"/>
        <v/>
      </c>
    </row>
    <row r="266" spans="8:23" x14ac:dyDescent="0.25">
      <c r="H266" s="148">
        <f t="shared" si="12"/>
        <v>45355</v>
      </c>
      <c r="I266" s="148">
        <f>IF(LEN(H266)&gt;0,IF(INDEX($D$7:$E$13,WEEKDAY(H266,2),2),IF($E$16=FALSE,
IF(
ISERROR(MATCH(H266,Holidays!$B$6:$B$105,0)),H266,""),H266),""),"")</f>
        <v>45355</v>
      </c>
      <c r="J266" s="154"/>
      <c r="L266" s="148"/>
      <c r="M266" s="148" t="str">
        <f>IF(AND(ListType="ORDERED",stepType="NUMBER OF DAYS"),IF(MOD(ROW(M266)-7,stepNumber)=0,IF(LEN(L266)&gt;0,L266,""),""),IF(LEN(L266)&gt;0,L266,""))</f>
        <v/>
      </c>
      <c r="N266" s="151" t="str">
        <f ca="1">IF(AND(ListType="RANDOM",LEN(L266)&gt;0), RAND(),"")</f>
        <v/>
      </c>
      <c r="T266" s="148" t="str">
        <f t="shared" si="14"/>
        <v/>
      </c>
      <c r="U266" s="148" t="str">
        <f>IF(AND(DateCalculator!$D$13="Exclude",ISERROR(MATCH(T266,Holidays!$B$6:$B$15,0))=FALSE),"",T266)</f>
        <v/>
      </c>
      <c r="V266" s="148" t="str">
        <f>IFERROR(IF(OR(WEEKDAY(T266,1)=1,AND(WEEKDAY(T266,1)=7,DateCalculator!$D$14="Exclude")),"",T266),"")</f>
        <v/>
      </c>
      <c r="W266" s="148" t="str">
        <f t="shared" si="13"/>
        <v/>
      </c>
    </row>
    <row r="267" spans="8:23" x14ac:dyDescent="0.25">
      <c r="H267" s="148">
        <f t="shared" si="12"/>
        <v>45356</v>
      </c>
      <c r="I267" s="148">
        <f>IF(LEN(H267)&gt;0,IF(INDEX($D$7:$E$13,WEEKDAY(H267,2),2),IF($E$16=FALSE,
IF(
ISERROR(MATCH(H267,Holidays!$B$6:$B$105,0)),H267,""),H267),""),"")</f>
        <v>45356</v>
      </c>
      <c r="J267" s="154"/>
      <c r="L267" s="148"/>
      <c r="M267" s="148" t="str">
        <f>IF(AND(ListType="ORDERED",stepType="NUMBER OF DAYS"),IF(MOD(ROW(M267)-7,stepNumber)=0,IF(LEN(L267)&gt;0,L267,""),""),IF(LEN(L267)&gt;0,L267,""))</f>
        <v/>
      </c>
      <c r="N267" s="151" t="str">
        <f ca="1">IF(AND(ListType="RANDOM",LEN(L267)&gt;0), RAND(),"")</f>
        <v/>
      </c>
      <c r="T267" s="148" t="str">
        <f t="shared" si="14"/>
        <v/>
      </c>
      <c r="U267" s="148" t="str">
        <f>IF(AND(DateCalculator!$D$13="Exclude",ISERROR(MATCH(T267,Holidays!$B$6:$B$15,0))=FALSE),"",T267)</f>
        <v/>
      </c>
      <c r="V267" s="148" t="str">
        <f>IFERROR(IF(OR(WEEKDAY(T267,1)=1,AND(WEEKDAY(T267,1)=7,DateCalculator!$D$14="Exclude")),"",T267),"")</f>
        <v/>
      </c>
      <c r="W267" s="148" t="str">
        <f t="shared" si="13"/>
        <v/>
      </c>
    </row>
    <row r="268" spans="8:23" x14ac:dyDescent="0.25">
      <c r="H268" s="148">
        <f t="shared" si="12"/>
        <v>45357</v>
      </c>
      <c r="I268" s="148">
        <f>IF(LEN(H268)&gt;0,IF(INDEX($D$7:$E$13,WEEKDAY(H268,2),2),IF($E$16=FALSE,
IF(
ISERROR(MATCH(H268,Holidays!$B$6:$B$105,0)),H268,""),H268),""),"")</f>
        <v>45357</v>
      </c>
      <c r="J268" s="154"/>
      <c r="L268" s="148"/>
      <c r="M268" s="148" t="str">
        <f>IF(AND(ListType="ORDERED",stepType="NUMBER OF DAYS"),IF(MOD(ROW(M268)-7,stepNumber)=0,IF(LEN(L268)&gt;0,L268,""),""),IF(LEN(L268)&gt;0,L268,""))</f>
        <v/>
      </c>
      <c r="N268" s="151" t="str">
        <f ca="1">IF(AND(ListType="RANDOM",LEN(L268)&gt;0), RAND(),"")</f>
        <v/>
      </c>
      <c r="T268" s="148" t="str">
        <f t="shared" si="14"/>
        <v/>
      </c>
      <c r="U268" s="148" t="str">
        <f>IF(AND(DateCalculator!$D$13="Exclude",ISERROR(MATCH(T268,Holidays!$B$6:$B$15,0))=FALSE),"",T268)</f>
        <v/>
      </c>
      <c r="V268" s="148" t="str">
        <f>IFERROR(IF(OR(WEEKDAY(T268,1)=1,AND(WEEKDAY(T268,1)=7,DateCalculator!$D$14="Exclude")),"",T268),"")</f>
        <v/>
      </c>
      <c r="W268" s="148" t="str">
        <f t="shared" si="13"/>
        <v/>
      </c>
    </row>
    <row r="269" spans="8:23" x14ac:dyDescent="0.25">
      <c r="H269" s="148">
        <f t="shared" si="12"/>
        <v>45358</v>
      </c>
      <c r="I269" s="148">
        <f>IF(LEN(H269)&gt;0,IF(INDEX($D$7:$E$13,WEEKDAY(H269,2),2),IF($E$16=FALSE,
IF(
ISERROR(MATCH(H269,Holidays!$B$6:$B$105,0)),H269,""),H269),""),"")</f>
        <v>45358</v>
      </c>
      <c r="J269" s="154"/>
      <c r="L269" s="148"/>
      <c r="M269" s="148" t="str">
        <f>IF(AND(ListType="ORDERED",stepType="NUMBER OF DAYS"),IF(MOD(ROW(M269)-7,stepNumber)=0,IF(LEN(L269)&gt;0,L269,""),""),IF(LEN(L269)&gt;0,L269,""))</f>
        <v/>
      </c>
      <c r="N269" s="151" t="str">
        <f ca="1">IF(AND(ListType="RANDOM",LEN(L269)&gt;0), RAND(),"")</f>
        <v/>
      </c>
      <c r="T269" s="148" t="str">
        <f t="shared" si="14"/>
        <v/>
      </c>
      <c r="U269" s="148" t="str">
        <f>IF(AND(DateCalculator!$D$13="Exclude",ISERROR(MATCH(T269,Holidays!$B$6:$B$15,0))=FALSE),"",T269)</f>
        <v/>
      </c>
      <c r="V269" s="148" t="str">
        <f>IFERROR(IF(OR(WEEKDAY(T269,1)=1,AND(WEEKDAY(T269,1)=7,DateCalculator!$D$14="Exclude")),"",T269),"")</f>
        <v/>
      </c>
      <c r="W269" s="148" t="str">
        <f t="shared" si="13"/>
        <v/>
      </c>
    </row>
    <row r="270" spans="8:23" x14ac:dyDescent="0.25">
      <c r="H270" s="148">
        <f t="shared" si="12"/>
        <v>45359</v>
      </c>
      <c r="I270" s="148">
        <f>IF(LEN(H270)&gt;0,IF(INDEX($D$7:$E$13,WEEKDAY(H270,2),2),IF($E$16=FALSE,
IF(
ISERROR(MATCH(H270,Holidays!$B$6:$B$105,0)),H270,""),H270),""),"")</f>
        <v>45359</v>
      </c>
      <c r="J270" s="154"/>
      <c r="L270" s="148"/>
      <c r="M270" s="148" t="str">
        <f>IF(AND(ListType="ORDERED",stepType="NUMBER OF DAYS"),IF(MOD(ROW(M270)-7,stepNumber)=0,IF(LEN(L270)&gt;0,L270,""),""),IF(LEN(L270)&gt;0,L270,""))</f>
        <v/>
      </c>
      <c r="N270" s="151" t="str">
        <f ca="1">IF(AND(ListType="RANDOM",LEN(L270)&gt;0), RAND(),"")</f>
        <v/>
      </c>
      <c r="T270" s="148" t="str">
        <f t="shared" si="14"/>
        <v/>
      </c>
      <c r="U270" s="148" t="str">
        <f>IF(AND(DateCalculator!$D$13="Exclude",ISERROR(MATCH(T270,Holidays!$B$6:$B$15,0))=FALSE),"",T270)</f>
        <v/>
      </c>
      <c r="V270" s="148" t="str">
        <f>IFERROR(IF(OR(WEEKDAY(T270,1)=1,AND(WEEKDAY(T270,1)=7,DateCalculator!$D$14="Exclude")),"",T270),"")</f>
        <v/>
      </c>
      <c r="W270" s="148" t="str">
        <f t="shared" si="13"/>
        <v/>
      </c>
    </row>
    <row r="271" spans="8:23" x14ac:dyDescent="0.25">
      <c r="H271" s="148">
        <f t="shared" si="12"/>
        <v>45360</v>
      </c>
      <c r="I271" s="148" t="str">
        <f>IF(LEN(H271)&gt;0,IF(INDEX($D$7:$E$13,WEEKDAY(H271,2),2),IF($E$16=FALSE,
IF(
ISERROR(MATCH(H271,Holidays!$B$6:$B$105,0)),H271,""),H271),""),"")</f>
        <v/>
      </c>
      <c r="J271" s="154"/>
      <c r="L271" s="148"/>
      <c r="M271" s="148" t="str">
        <f>IF(AND(ListType="ORDERED",stepType="NUMBER OF DAYS"),IF(MOD(ROW(M271)-7,stepNumber)=0,IF(LEN(L271)&gt;0,L271,""),""),IF(LEN(L271)&gt;0,L271,""))</f>
        <v/>
      </c>
      <c r="N271" s="151" t="str">
        <f ca="1">IF(AND(ListType="RANDOM",LEN(L271)&gt;0), RAND(),"")</f>
        <v/>
      </c>
      <c r="T271" s="148" t="str">
        <f t="shared" si="14"/>
        <v/>
      </c>
      <c r="U271" s="148" t="str">
        <f>IF(AND(DateCalculator!$D$13="Exclude",ISERROR(MATCH(T271,Holidays!$B$6:$B$15,0))=FALSE),"",T271)</f>
        <v/>
      </c>
      <c r="V271" s="148" t="str">
        <f>IFERROR(IF(OR(WEEKDAY(T271,1)=1,AND(WEEKDAY(T271,1)=7,DateCalculator!$D$14="Exclude")),"",T271),"")</f>
        <v/>
      </c>
      <c r="W271" s="148" t="str">
        <f t="shared" si="13"/>
        <v/>
      </c>
    </row>
    <row r="272" spans="8:23" x14ac:dyDescent="0.25">
      <c r="H272" s="148">
        <f t="shared" si="12"/>
        <v>45361</v>
      </c>
      <c r="I272" s="148" t="str">
        <f>IF(LEN(H272)&gt;0,IF(INDEX($D$7:$E$13,WEEKDAY(H272,2),2),IF($E$16=FALSE,
IF(
ISERROR(MATCH(H272,Holidays!$B$6:$B$105,0)),H272,""),H272),""),"")</f>
        <v/>
      </c>
      <c r="J272" s="154"/>
      <c r="L272" s="148"/>
      <c r="M272" s="148" t="str">
        <f>IF(AND(ListType="ORDERED",stepType="NUMBER OF DAYS"),IF(MOD(ROW(M272)-7,stepNumber)=0,IF(LEN(L272)&gt;0,L272,""),""),IF(LEN(L272)&gt;0,L272,""))</f>
        <v/>
      </c>
      <c r="N272" s="151" t="str">
        <f ca="1">IF(AND(ListType="RANDOM",LEN(L272)&gt;0), RAND(),"")</f>
        <v/>
      </c>
      <c r="T272" s="148" t="str">
        <f t="shared" si="14"/>
        <v/>
      </c>
      <c r="U272" s="148" t="str">
        <f>IF(AND(DateCalculator!$D$13="Exclude",ISERROR(MATCH(T272,Holidays!$B$6:$B$15,0))=FALSE),"",T272)</f>
        <v/>
      </c>
      <c r="V272" s="148" t="str">
        <f>IFERROR(IF(OR(WEEKDAY(T272,1)=1,AND(WEEKDAY(T272,1)=7,DateCalculator!$D$14="Exclude")),"",T272),"")</f>
        <v/>
      </c>
      <c r="W272" s="148" t="str">
        <f t="shared" si="13"/>
        <v/>
      </c>
    </row>
    <row r="273" spans="8:23" x14ac:dyDescent="0.25">
      <c r="H273" s="148">
        <f t="shared" si="12"/>
        <v>45362</v>
      </c>
      <c r="I273" s="148">
        <f>IF(LEN(H273)&gt;0,IF(INDEX($D$7:$E$13,WEEKDAY(H273,2),2),IF($E$16=FALSE,
IF(
ISERROR(MATCH(H273,Holidays!$B$6:$B$105,0)),H273,""),H273),""),"")</f>
        <v>45362</v>
      </c>
      <c r="J273" s="154"/>
      <c r="L273" s="148"/>
      <c r="M273" s="148" t="str">
        <f>IF(AND(ListType="ORDERED",stepType="NUMBER OF DAYS"),IF(MOD(ROW(M273)-7,stepNumber)=0,IF(LEN(L273)&gt;0,L273,""),""),IF(LEN(L273)&gt;0,L273,""))</f>
        <v/>
      </c>
      <c r="N273" s="151" t="str">
        <f ca="1">IF(AND(ListType="RANDOM",LEN(L273)&gt;0), RAND(),"")</f>
        <v/>
      </c>
      <c r="T273" s="148" t="str">
        <f t="shared" si="14"/>
        <v/>
      </c>
      <c r="U273" s="148" t="str">
        <f>IF(AND(DateCalculator!$D$13="Exclude",ISERROR(MATCH(T273,Holidays!$B$6:$B$15,0))=FALSE),"",T273)</f>
        <v/>
      </c>
      <c r="V273" s="148" t="str">
        <f>IFERROR(IF(OR(WEEKDAY(T273,1)=1,AND(WEEKDAY(T273,1)=7,DateCalculator!$D$14="Exclude")),"",T273),"")</f>
        <v/>
      </c>
      <c r="W273" s="148" t="str">
        <f t="shared" si="13"/>
        <v/>
      </c>
    </row>
    <row r="274" spans="8:23" x14ac:dyDescent="0.25">
      <c r="H274" s="148">
        <f t="shared" si="12"/>
        <v>45363</v>
      </c>
      <c r="I274" s="148">
        <f>IF(LEN(H274)&gt;0,IF(INDEX($D$7:$E$13,WEEKDAY(H274,2),2),IF($E$16=FALSE,
IF(
ISERROR(MATCH(H274,Holidays!$B$6:$B$105,0)),H274,""),H274),""),"")</f>
        <v>45363</v>
      </c>
      <c r="J274" s="154"/>
      <c r="L274" s="148"/>
      <c r="M274" s="148" t="str">
        <f>IF(AND(ListType="ORDERED",stepType="NUMBER OF DAYS"),IF(MOD(ROW(M274)-7,stepNumber)=0,IF(LEN(L274)&gt;0,L274,""),""),IF(LEN(L274)&gt;0,L274,""))</f>
        <v/>
      </c>
      <c r="N274" s="151" t="str">
        <f ca="1">IF(AND(ListType="RANDOM",LEN(L274)&gt;0), RAND(),"")</f>
        <v/>
      </c>
      <c r="T274" s="148" t="str">
        <f t="shared" si="14"/>
        <v/>
      </c>
      <c r="U274" s="148" t="str">
        <f>IF(AND(DateCalculator!$D$13="Exclude",ISERROR(MATCH(T274,Holidays!$B$6:$B$15,0))=FALSE),"",T274)</f>
        <v/>
      </c>
      <c r="V274" s="148" t="str">
        <f>IFERROR(IF(OR(WEEKDAY(T274,1)=1,AND(WEEKDAY(T274,1)=7,DateCalculator!$D$14="Exclude")),"",T274),"")</f>
        <v/>
      </c>
      <c r="W274" s="148" t="str">
        <f t="shared" si="13"/>
        <v/>
      </c>
    </row>
    <row r="275" spans="8:23" x14ac:dyDescent="0.25">
      <c r="H275" s="148">
        <f t="shared" si="12"/>
        <v>45364</v>
      </c>
      <c r="I275" s="148">
        <f>IF(LEN(H275)&gt;0,IF(INDEX($D$7:$E$13,WEEKDAY(H275,2),2),IF($E$16=FALSE,
IF(
ISERROR(MATCH(H275,Holidays!$B$6:$B$105,0)),H275,""),H275),""),"")</f>
        <v>45364</v>
      </c>
      <c r="J275" s="154"/>
      <c r="L275" s="148"/>
      <c r="M275" s="148" t="str">
        <f>IF(AND(ListType="ORDERED",stepType="NUMBER OF DAYS"),IF(MOD(ROW(M275)-7,stepNumber)=0,IF(LEN(L275)&gt;0,L275,""),""),IF(LEN(L275)&gt;0,L275,""))</f>
        <v/>
      </c>
      <c r="N275" s="151" t="str">
        <f ca="1">IF(AND(ListType="RANDOM",LEN(L275)&gt;0), RAND(),"")</f>
        <v/>
      </c>
      <c r="T275" s="148" t="str">
        <f t="shared" si="14"/>
        <v/>
      </c>
      <c r="U275" s="148" t="str">
        <f>IF(AND(DateCalculator!$D$13="Exclude",ISERROR(MATCH(T275,Holidays!$B$6:$B$15,0))=FALSE),"",T275)</f>
        <v/>
      </c>
      <c r="V275" s="148" t="str">
        <f>IFERROR(IF(OR(WEEKDAY(T275,1)=1,AND(WEEKDAY(T275,1)=7,DateCalculator!$D$14="Exclude")),"",T275),"")</f>
        <v/>
      </c>
      <c r="W275" s="148" t="str">
        <f t="shared" si="13"/>
        <v/>
      </c>
    </row>
    <row r="276" spans="8:23" x14ac:dyDescent="0.25">
      <c r="H276" s="148">
        <f t="shared" si="12"/>
        <v>45365</v>
      </c>
      <c r="I276" s="148">
        <f>IF(LEN(H276)&gt;0,IF(INDEX($D$7:$E$13,WEEKDAY(H276,2),2),IF($E$16=FALSE,
IF(
ISERROR(MATCH(H276,Holidays!$B$6:$B$105,0)),H276,""),H276),""),"")</f>
        <v>45365</v>
      </c>
      <c r="J276" s="154"/>
      <c r="L276" s="148"/>
      <c r="M276" s="148" t="str">
        <f>IF(AND(ListType="ORDERED",stepType="NUMBER OF DAYS"),IF(MOD(ROW(M276)-7,stepNumber)=0,IF(LEN(L276)&gt;0,L276,""),""),IF(LEN(L276)&gt;0,L276,""))</f>
        <v/>
      </c>
      <c r="N276" s="151" t="str">
        <f ca="1">IF(AND(ListType="RANDOM",LEN(L276)&gt;0), RAND(),"")</f>
        <v/>
      </c>
      <c r="T276" s="148" t="str">
        <f t="shared" si="14"/>
        <v/>
      </c>
      <c r="U276" s="148" t="str">
        <f>IF(AND(DateCalculator!$D$13="Exclude",ISERROR(MATCH(T276,Holidays!$B$6:$B$15,0))=FALSE),"",T276)</f>
        <v/>
      </c>
      <c r="V276" s="148" t="str">
        <f>IFERROR(IF(OR(WEEKDAY(T276,1)=1,AND(WEEKDAY(T276,1)=7,DateCalculator!$D$14="Exclude")),"",T276),"")</f>
        <v/>
      </c>
      <c r="W276" s="148" t="str">
        <f t="shared" si="13"/>
        <v/>
      </c>
    </row>
    <row r="277" spans="8:23" x14ac:dyDescent="0.25">
      <c r="H277" s="148">
        <f t="shared" si="12"/>
        <v>45366</v>
      </c>
      <c r="I277" s="148">
        <f>IF(LEN(H277)&gt;0,IF(INDEX($D$7:$E$13,WEEKDAY(H277,2),2),IF($E$16=FALSE,
IF(
ISERROR(MATCH(H277,Holidays!$B$6:$B$105,0)),H277,""),H277),""),"")</f>
        <v>45366</v>
      </c>
      <c r="J277" s="154"/>
      <c r="L277" s="148"/>
      <c r="M277" s="148" t="str">
        <f>IF(AND(ListType="ORDERED",stepType="NUMBER OF DAYS"),IF(MOD(ROW(M277)-7,stepNumber)=0,IF(LEN(L277)&gt;0,L277,""),""),IF(LEN(L277)&gt;0,L277,""))</f>
        <v/>
      </c>
      <c r="N277" s="151" t="str">
        <f ca="1">IF(AND(ListType="RANDOM",LEN(L277)&gt;0), RAND(),"")</f>
        <v/>
      </c>
      <c r="T277" s="148" t="str">
        <f t="shared" si="14"/>
        <v/>
      </c>
      <c r="U277" s="148" t="str">
        <f>IF(AND(DateCalculator!$D$13="Exclude",ISERROR(MATCH(T277,Holidays!$B$6:$B$15,0))=FALSE),"",T277)</f>
        <v/>
      </c>
      <c r="V277" s="148" t="str">
        <f>IFERROR(IF(OR(WEEKDAY(T277,1)=1,AND(WEEKDAY(T277,1)=7,DateCalculator!$D$14="Exclude")),"",T277),"")</f>
        <v/>
      </c>
      <c r="W277" s="148" t="str">
        <f t="shared" si="13"/>
        <v/>
      </c>
    </row>
    <row r="278" spans="8:23" x14ac:dyDescent="0.25">
      <c r="H278" s="148">
        <f t="shared" si="12"/>
        <v>45367</v>
      </c>
      <c r="I278" s="148" t="str">
        <f>IF(LEN(H278)&gt;0,IF(INDEX($D$7:$E$13,WEEKDAY(H278,2),2),IF($E$16=FALSE,
IF(
ISERROR(MATCH(H278,Holidays!$B$6:$B$105,0)),H278,""),H278),""),"")</f>
        <v/>
      </c>
      <c r="J278" s="154"/>
      <c r="L278" s="148"/>
      <c r="M278" s="148" t="str">
        <f>IF(AND(ListType="ORDERED",stepType="NUMBER OF DAYS"),IF(MOD(ROW(M278)-7,stepNumber)=0,IF(LEN(L278)&gt;0,L278,""),""),IF(LEN(L278)&gt;0,L278,""))</f>
        <v/>
      </c>
      <c r="N278" s="151" t="str">
        <f ca="1">IF(AND(ListType="RANDOM",LEN(L278)&gt;0), RAND(),"")</f>
        <v/>
      </c>
      <c r="T278" s="148" t="str">
        <f t="shared" si="14"/>
        <v/>
      </c>
      <c r="U278" s="148" t="str">
        <f>IF(AND(DateCalculator!$D$13="Exclude",ISERROR(MATCH(T278,Holidays!$B$6:$B$15,0))=FALSE),"",T278)</f>
        <v/>
      </c>
      <c r="V278" s="148" t="str">
        <f>IFERROR(IF(OR(WEEKDAY(T278,1)=1,AND(WEEKDAY(T278,1)=7,DateCalculator!$D$14="Exclude")),"",T278),"")</f>
        <v/>
      </c>
      <c r="W278" s="148" t="str">
        <f t="shared" si="13"/>
        <v/>
      </c>
    </row>
    <row r="279" spans="8:23" x14ac:dyDescent="0.25">
      <c r="H279" s="148">
        <f t="shared" si="12"/>
        <v>45368</v>
      </c>
      <c r="I279" s="148" t="str">
        <f>IF(LEN(H279)&gt;0,IF(INDEX($D$7:$E$13,WEEKDAY(H279,2),2),IF($E$16=FALSE,
IF(
ISERROR(MATCH(H279,Holidays!$B$6:$B$105,0)),H279,""),H279),""),"")</f>
        <v/>
      </c>
      <c r="J279" s="154"/>
      <c r="L279" s="148"/>
      <c r="M279" s="148" t="str">
        <f>IF(AND(ListType="ORDERED",stepType="NUMBER OF DAYS"),IF(MOD(ROW(M279)-7,stepNumber)=0,IF(LEN(L279)&gt;0,L279,""),""),IF(LEN(L279)&gt;0,L279,""))</f>
        <v/>
      </c>
      <c r="N279" s="151" t="str">
        <f ca="1">IF(AND(ListType="RANDOM",LEN(L279)&gt;0), RAND(),"")</f>
        <v/>
      </c>
      <c r="T279" s="148" t="str">
        <f t="shared" si="14"/>
        <v/>
      </c>
      <c r="U279" s="148" t="str">
        <f>IF(AND(DateCalculator!$D$13="Exclude",ISERROR(MATCH(T279,Holidays!$B$6:$B$15,0))=FALSE),"",T279)</f>
        <v/>
      </c>
      <c r="V279" s="148" t="str">
        <f>IFERROR(IF(OR(WEEKDAY(T279,1)=1,AND(WEEKDAY(T279,1)=7,DateCalculator!$D$14="Exclude")),"",T279),"")</f>
        <v/>
      </c>
      <c r="W279" s="148" t="str">
        <f t="shared" si="13"/>
        <v/>
      </c>
    </row>
    <row r="280" spans="8:23" x14ac:dyDescent="0.25">
      <c r="H280" s="148">
        <f t="shared" si="12"/>
        <v>45369</v>
      </c>
      <c r="I280" s="148">
        <f>IF(LEN(H280)&gt;0,IF(INDEX($D$7:$E$13,WEEKDAY(H280,2),2),IF($E$16=FALSE,
IF(
ISERROR(MATCH(H280,Holidays!$B$6:$B$105,0)),H280,""),H280),""),"")</f>
        <v>45369</v>
      </c>
      <c r="J280" s="154"/>
      <c r="L280" s="148"/>
      <c r="M280" s="148" t="str">
        <f>IF(AND(ListType="ORDERED",stepType="NUMBER OF DAYS"),IF(MOD(ROW(M280)-7,stepNumber)=0,IF(LEN(L280)&gt;0,L280,""),""),IF(LEN(L280)&gt;0,L280,""))</f>
        <v/>
      </c>
      <c r="N280" s="151" t="str">
        <f ca="1">IF(AND(ListType="RANDOM",LEN(L280)&gt;0), RAND(),"")</f>
        <v/>
      </c>
      <c r="T280" s="148" t="str">
        <f t="shared" si="14"/>
        <v/>
      </c>
      <c r="U280" s="148" t="str">
        <f>IF(AND(DateCalculator!$D$13="Exclude",ISERROR(MATCH(T280,Holidays!$B$6:$B$15,0))=FALSE),"",T280)</f>
        <v/>
      </c>
      <c r="V280" s="148" t="str">
        <f>IFERROR(IF(OR(WEEKDAY(T280,1)=1,AND(WEEKDAY(T280,1)=7,DateCalculator!$D$14="Exclude")),"",T280),"")</f>
        <v/>
      </c>
      <c r="W280" s="148" t="str">
        <f t="shared" si="13"/>
        <v/>
      </c>
    </row>
    <row r="281" spans="8:23" x14ac:dyDescent="0.25">
      <c r="H281" s="148">
        <f t="shared" si="12"/>
        <v>45370</v>
      </c>
      <c r="I281" s="148">
        <f>IF(LEN(H281)&gt;0,IF(INDEX($D$7:$E$13,WEEKDAY(H281,2),2),IF($E$16=FALSE,
IF(
ISERROR(MATCH(H281,Holidays!$B$6:$B$105,0)),H281,""),H281),""),"")</f>
        <v>45370</v>
      </c>
      <c r="J281" s="154"/>
      <c r="L281" s="148"/>
      <c r="M281" s="148" t="str">
        <f>IF(AND(ListType="ORDERED",stepType="NUMBER OF DAYS"),IF(MOD(ROW(M281)-7,stepNumber)=0,IF(LEN(L281)&gt;0,L281,""),""),IF(LEN(L281)&gt;0,L281,""))</f>
        <v/>
      </c>
      <c r="N281" s="151" t="str">
        <f ca="1">IF(AND(ListType="RANDOM",LEN(L281)&gt;0), RAND(),"")</f>
        <v/>
      </c>
      <c r="T281" s="148" t="str">
        <f t="shared" si="14"/>
        <v/>
      </c>
      <c r="U281" s="148" t="str">
        <f>IF(AND(DateCalculator!$D$13="Exclude",ISERROR(MATCH(T281,Holidays!$B$6:$B$15,0))=FALSE),"",T281)</f>
        <v/>
      </c>
      <c r="V281" s="148" t="str">
        <f>IFERROR(IF(OR(WEEKDAY(T281,1)=1,AND(WEEKDAY(T281,1)=7,DateCalculator!$D$14="Exclude")),"",T281),"")</f>
        <v/>
      </c>
      <c r="W281" s="148" t="str">
        <f t="shared" si="13"/>
        <v/>
      </c>
    </row>
    <row r="282" spans="8:23" x14ac:dyDescent="0.25">
      <c r="H282" s="148">
        <f t="shared" si="12"/>
        <v>45371</v>
      </c>
      <c r="I282" s="148">
        <f>IF(LEN(H282)&gt;0,IF(INDEX($D$7:$E$13,WEEKDAY(H282,2),2),IF($E$16=FALSE,
IF(
ISERROR(MATCH(H282,Holidays!$B$6:$B$105,0)),H282,""),H282),""),"")</f>
        <v>45371</v>
      </c>
      <c r="J282" s="154"/>
      <c r="L282" s="148"/>
      <c r="M282" s="148" t="str">
        <f>IF(AND(ListType="ORDERED",stepType="NUMBER OF DAYS"),IF(MOD(ROW(M282)-7,stepNumber)=0,IF(LEN(L282)&gt;0,L282,""),""),IF(LEN(L282)&gt;0,L282,""))</f>
        <v/>
      </c>
      <c r="N282" s="151" t="str">
        <f ca="1">IF(AND(ListType="RANDOM",LEN(L282)&gt;0), RAND(),"")</f>
        <v/>
      </c>
      <c r="T282" s="148" t="str">
        <f t="shared" si="14"/>
        <v/>
      </c>
      <c r="U282" s="148" t="str">
        <f>IF(AND(DateCalculator!$D$13="Exclude",ISERROR(MATCH(T282,Holidays!$B$6:$B$15,0))=FALSE),"",T282)</f>
        <v/>
      </c>
      <c r="V282" s="148" t="str">
        <f>IFERROR(IF(OR(WEEKDAY(T282,1)=1,AND(WEEKDAY(T282,1)=7,DateCalculator!$D$14="Exclude")),"",T282),"")</f>
        <v/>
      </c>
      <c r="W282" s="148" t="str">
        <f t="shared" si="13"/>
        <v/>
      </c>
    </row>
    <row r="283" spans="8:23" x14ac:dyDescent="0.25">
      <c r="H283" s="148">
        <f t="shared" ref="H283:H346" si="15">IF(ROW(H283)-7&lt;$G$7,H282+1,"")</f>
        <v>45372</v>
      </c>
      <c r="I283" s="148">
        <f>IF(LEN(H283)&gt;0,IF(INDEX($D$7:$E$13,WEEKDAY(H283,2),2),IF($E$16=FALSE,
IF(
ISERROR(MATCH(H283,Holidays!$B$6:$B$105,0)),H283,""),H283),""),"")</f>
        <v>45372</v>
      </c>
      <c r="J283" s="154"/>
      <c r="L283" s="148"/>
      <c r="M283" s="148" t="str">
        <f>IF(AND(ListType="ORDERED",stepType="NUMBER OF DAYS"),IF(MOD(ROW(M283)-7,stepNumber)=0,IF(LEN(L283)&gt;0,L283,""),""),IF(LEN(L283)&gt;0,L283,""))</f>
        <v/>
      </c>
      <c r="N283" s="151" t="str">
        <f ca="1">IF(AND(ListType="RANDOM",LEN(L283)&gt;0), RAND(),"")</f>
        <v/>
      </c>
      <c r="T283" s="148" t="str">
        <f t="shared" si="14"/>
        <v/>
      </c>
      <c r="U283" s="148" t="str">
        <f>IF(AND(DateCalculator!$D$13="Exclude",ISERROR(MATCH(T283,Holidays!$B$6:$B$15,0))=FALSE),"",T283)</f>
        <v/>
      </c>
      <c r="V283" s="148" t="str">
        <f>IFERROR(IF(OR(WEEKDAY(T283,1)=1,AND(WEEKDAY(T283,1)=7,DateCalculator!$D$14="Exclude")),"",T283),"")</f>
        <v/>
      </c>
      <c r="W283" s="148" t="str">
        <f t="shared" si="13"/>
        <v/>
      </c>
    </row>
    <row r="284" spans="8:23" x14ac:dyDescent="0.25">
      <c r="H284" s="148">
        <f t="shared" si="15"/>
        <v>45373</v>
      </c>
      <c r="I284" s="148">
        <f>IF(LEN(H284)&gt;0,IF(INDEX($D$7:$E$13,WEEKDAY(H284,2),2),IF($E$16=FALSE,
IF(
ISERROR(MATCH(H284,Holidays!$B$6:$B$105,0)),H284,""),H284),""),"")</f>
        <v>45373</v>
      </c>
      <c r="J284" s="154"/>
      <c r="L284" s="148"/>
      <c r="M284" s="148" t="str">
        <f>IF(AND(ListType="ORDERED",stepType="NUMBER OF DAYS"),IF(MOD(ROW(M284)-7,stepNumber)=0,IF(LEN(L284)&gt;0,L284,""),""),IF(LEN(L284)&gt;0,L284,""))</f>
        <v/>
      </c>
      <c r="N284" s="151" t="str">
        <f ca="1">IF(AND(ListType="RANDOM",LEN(L284)&gt;0), RAND(),"")</f>
        <v/>
      </c>
      <c r="T284" s="148" t="str">
        <f t="shared" si="14"/>
        <v/>
      </c>
      <c r="U284" s="148" t="str">
        <f>IF(AND(DateCalculator!$D$13="Exclude",ISERROR(MATCH(T284,Holidays!$B$6:$B$15,0))=FALSE),"",T284)</f>
        <v/>
      </c>
      <c r="V284" s="148" t="str">
        <f>IFERROR(IF(OR(WEEKDAY(T284,1)=1,AND(WEEKDAY(T284,1)=7,DateCalculator!$D$14="Exclude")),"",T284),"")</f>
        <v/>
      </c>
      <c r="W284" s="148" t="str">
        <f t="shared" si="13"/>
        <v/>
      </c>
    </row>
    <row r="285" spans="8:23" x14ac:dyDescent="0.25">
      <c r="H285" s="148">
        <f t="shared" si="15"/>
        <v>45374</v>
      </c>
      <c r="I285" s="148" t="str">
        <f>IF(LEN(H285)&gt;0,IF(INDEX($D$7:$E$13,WEEKDAY(H285,2),2),IF($E$16=FALSE,
IF(
ISERROR(MATCH(H285,Holidays!$B$6:$B$105,0)),H285,""),H285),""),"")</f>
        <v/>
      </c>
      <c r="J285" s="154"/>
      <c r="L285" s="148"/>
      <c r="M285" s="148" t="str">
        <f>IF(AND(ListType="ORDERED",stepType="NUMBER OF DAYS"),IF(MOD(ROW(M285)-7,stepNumber)=0,IF(LEN(L285)&gt;0,L285,""),""),IF(LEN(L285)&gt;0,L285,""))</f>
        <v/>
      </c>
      <c r="N285" s="151" t="str">
        <f ca="1">IF(AND(ListType="RANDOM",LEN(L285)&gt;0), RAND(),"")</f>
        <v/>
      </c>
      <c r="T285" s="148" t="str">
        <f t="shared" si="14"/>
        <v/>
      </c>
      <c r="U285" s="148" t="str">
        <f>IF(AND(DateCalculator!$D$13="Exclude",ISERROR(MATCH(T285,Holidays!$B$6:$B$15,0))=FALSE),"",T285)</f>
        <v/>
      </c>
      <c r="V285" s="148" t="str">
        <f>IFERROR(IF(OR(WEEKDAY(T285,1)=1,AND(WEEKDAY(T285,1)=7,DateCalculator!$D$14="Exclude")),"",T285),"")</f>
        <v/>
      </c>
      <c r="W285" s="148" t="str">
        <f t="shared" si="13"/>
        <v/>
      </c>
    </row>
    <row r="286" spans="8:23" x14ac:dyDescent="0.25">
      <c r="H286" s="148">
        <f t="shared" si="15"/>
        <v>45375</v>
      </c>
      <c r="I286" s="148" t="str">
        <f>IF(LEN(H286)&gt;0,IF(INDEX($D$7:$E$13,WEEKDAY(H286,2),2),IF($E$16=FALSE,
IF(
ISERROR(MATCH(H286,Holidays!$B$6:$B$105,0)),H286,""),H286),""),"")</f>
        <v/>
      </c>
      <c r="J286" s="154"/>
      <c r="L286" s="148"/>
      <c r="M286" s="148" t="str">
        <f>IF(AND(ListType="ORDERED",stepType="NUMBER OF DAYS"),IF(MOD(ROW(M286)-7,stepNumber)=0,IF(LEN(L286)&gt;0,L286,""),""),IF(LEN(L286)&gt;0,L286,""))</f>
        <v/>
      </c>
      <c r="N286" s="151" t="str">
        <f ca="1">IF(AND(ListType="RANDOM",LEN(L286)&gt;0), RAND(),"")</f>
        <v/>
      </c>
      <c r="T286" s="148" t="str">
        <f t="shared" si="14"/>
        <v/>
      </c>
      <c r="U286" s="148" t="str">
        <f>IF(AND(DateCalculator!$D$13="Exclude",ISERROR(MATCH(T286,Holidays!$B$6:$B$15,0))=FALSE),"",T286)</f>
        <v/>
      </c>
      <c r="V286" s="148" t="str">
        <f>IFERROR(IF(OR(WEEKDAY(T286,1)=1,AND(WEEKDAY(T286,1)=7,DateCalculator!$D$14="Exclude")),"",T286),"")</f>
        <v/>
      </c>
      <c r="W286" s="148" t="str">
        <f t="shared" si="13"/>
        <v/>
      </c>
    </row>
    <row r="287" spans="8:23" x14ac:dyDescent="0.25">
      <c r="H287" s="148">
        <f t="shared" si="15"/>
        <v>45376</v>
      </c>
      <c r="I287" s="148">
        <f>IF(LEN(H287)&gt;0,IF(INDEX($D$7:$E$13,WEEKDAY(H287,2),2),IF($E$16=FALSE,
IF(
ISERROR(MATCH(H287,Holidays!$B$6:$B$105,0)),H287,""),H287),""),"")</f>
        <v>45376</v>
      </c>
      <c r="J287" s="154"/>
      <c r="L287" s="148"/>
      <c r="M287" s="148" t="str">
        <f>IF(AND(ListType="ORDERED",stepType="NUMBER OF DAYS"),IF(MOD(ROW(M287)-7,stepNumber)=0,IF(LEN(L287)&gt;0,L287,""),""),IF(LEN(L287)&gt;0,L287,""))</f>
        <v/>
      </c>
      <c r="N287" s="151" t="str">
        <f ca="1">IF(AND(ListType="RANDOM",LEN(L287)&gt;0), RAND(),"")</f>
        <v/>
      </c>
      <c r="T287" s="148" t="str">
        <f t="shared" si="14"/>
        <v/>
      </c>
      <c r="U287" s="148" t="str">
        <f>IF(AND(DateCalculator!$D$13="Exclude",ISERROR(MATCH(T287,Holidays!$B$6:$B$15,0))=FALSE),"",T287)</f>
        <v/>
      </c>
      <c r="V287" s="148" t="str">
        <f>IFERROR(IF(OR(WEEKDAY(T287,1)=1,AND(WEEKDAY(T287,1)=7,DateCalculator!$D$14="Exclude")),"",T287),"")</f>
        <v/>
      </c>
      <c r="W287" s="148" t="str">
        <f t="shared" si="13"/>
        <v/>
      </c>
    </row>
    <row r="288" spans="8:23" x14ac:dyDescent="0.25">
      <c r="H288" s="148">
        <f t="shared" si="15"/>
        <v>45377</v>
      </c>
      <c r="I288" s="148">
        <f>IF(LEN(H288)&gt;0,IF(INDEX($D$7:$E$13,WEEKDAY(H288,2),2),IF($E$16=FALSE,
IF(
ISERROR(MATCH(H288,Holidays!$B$6:$B$105,0)),H288,""),H288),""),"")</f>
        <v>45377</v>
      </c>
      <c r="J288" s="154"/>
      <c r="L288" s="148"/>
      <c r="M288" s="148" t="str">
        <f>IF(AND(ListType="ORDERED",stepType="NUMBER OF DAYS"),IF(MOD(ROW(M288)-7,stepNumber)=0,IF(LEN(L288)&gt;0,L288,""),""),IF(LEN(L288)&gt;0,L288,""))</f>
        <v/>
      </c>
      <c r="N288" s="151" t="str">
        <f ca="1">IF(AND(ListType="RANDOM",LEN(L288)&gt;0), RAND(),"")</f>
        <v/>
      </c>
      <c r="T288" s="148" t="str">
        <f t="shared" si="14"/>
        <v/>
      </c>
      <c r="U288" s="148" t="str">
        <f>IF(AND(DateCalculator!$D$13="Exclude",ISERROR(MATCH(T288,Holidays!$B$6:$B$15,0))=FALSE),"",T288)</f>
        <v/>
      </c>
      <c r="V288" s="148" t="str">
        <f>IFERROR(IF(OR(WEEKDAY(T288,1)=1,AND(WEEKDAY(T288,1)=7,DateCalculator!$D$14="Exclude")),"",T288),"")</f>
        <v/>
      </c>
      <c r="W288" s="148" t="str">
        <f t="shared" si="13"/>
        <v/>
      </c>
    </row>
    <row r="289" spans="8:23" x14ac:dyDescent="0.25">
      <c r="H289" s="148">
        <f t="shared" si="15"/>
        <v>45378</v>
      </c>
      <c r="I289" s="148">
        <f>IF(LEN(H289)&gt;0,IF(INDEX($D$7:$E$13,WEEKDAY(H289,2),2),IF($E$16=FALSE,
IF(
ISERROR(MATCH(H289,Holidays!$B$6:$B$105,0)),H289,""),H289),""),"")</f>
        <v>45378</v>
      </c>
      <c r="J289" s="154"/>
      <c r="L289" s="148"/>
      <c r="M289" s="148" t="str">
        <f>IF(AND(ListType="ORDERED",stepType="NUMBER OF DAYS"),IF(MOD(ROW(M289)-7,stepNumber)=0,IF(LEN(L289)&gt;0,L289,""),""),IF(LEN(L289)&gt;0,L289,""))</f>
        <v/>
      </c>
      <c r="N289" s="151" t="str">
        <f ca="1">IF(AND(ListType="RANDOM",LEN(L289)&gt;0), RAND(),"")</f>
        <v/>
      </c>
      <c r="T289" s="148" t="str">
        <f t="shared" si="14"/>
        <v/>
      </c>
      <c r="U289" s="148" t="str">
        <f>IF(AND(DateCalculator!$D$13="Exclude",ISERROR(MATCH(T289,Holidays!$B$6:$B$15,0))=FALSE),"",T289)</f>
        <v/>
      </c>
      <c r="V289" s="148" t="str">
        <f>IFERROR(IF(OR(WEEKDAY(T289,1)=1,AND(WEEKDAY(T289,1)=7,DateCalculator!$D$14="Exclude")),"",T289),"")</f>
        <v/>
      </c>
      <c r="W289" s="148" t="str">
        <f t="shared" si="13"/>
        <v/>
      </c>
    </row>
    <row r="290" spans="8:23" x14ac:dyDescent="0.25">
      <c r="H290" s="148">
        <f t="shared" si="15"/>
        <v>45379</v>
      </c>
      <c r="I290" s="148">
        <f>IF(LEN(H290)&gt;0,IF(INDEX($D$7:$E$13,WEEKDAY(H290,2),2),IF($E$16=FALSE,
IF(
ISERROR(MATCH(H290,Holidays!$B$6:$B$105,0)),H290,""),H290),""),"")</f>
        <v>45379</v>
      </c>
      <c r="J290" s="154"/>
      <c r="L290" s="148"/>
      <c r="M290" s="148" t="str">
        <f>IF(AND(ListType="ORDERED",stepType="NUMBER OF DAYS"),IF(MOD(ROW(M290)-7,stepNumber)=0,IF(LEN(L290)&gt;0,L290,""),""),IF(LEN(L290)&gt;0,L290,""))</f>
        <v/>
      </c>
      <c r="N290" s="151" t="str">
        <f ca="1">IF(AND(ListType="RANDOM",LEN(L290)&gt;0), RAND(),"")</f>
        <v/>
      </c>
      <c r="T290" s="148" t="str">
        <f t="shared" si="14"/>
        <v/>
      </c>
      <c r="U290" s="148" t="str">
        <f>IF(AND(DateCalculator!$D$13="Exclude",ISERROR(MATCH(T290,Holidays!$B$6:$B$15,0))=FALSE),"",T290)</f>
        <v/>
      </c>
      <c r="V290" s="148" t="str">
        <f>IFERROR(IF(OR(WEEKDAY(T290,1)=1,AND(WEEKDAY(T290,1)=7,DateCalculator!$D$14="Exclude")),"",T290),"")</f>
        <v/>
      </c>
      <c r="W290" s="148" t="str">
        <f t="shared" si="13"/>
        <v/>
      </c>
    </row>
    <row r="291" spans="8:23" x14ac:dyDescent="0.25">
      <c r="H291" s="148">
        <f t="shared" si="15"/>
        <v>45380</v>
      </c>
      <c r="I291" s="148">
        <f>IF(LEN(H291)&gt;0,IF(INDEX($D$7:$E$13,WEEKDAY(H291,2),2),IF($E$16=FALSE,
IF(
ISERROR(MATCH(H291,Holidays!$B$6:$B$105,0)),H291,""),H291),""),"")</f>
        <v>45380</v>
      </c>
      <c r="J291" s="154"/>
      <c r="L291" s="148"/>
      <c r="M291" s="148" t="str">
        <f>IF(AND(ListType="ORDERED",stepType="NUMBER OF DAYS"),IF(MOD(ROW(M291)-7,stepNumber)=0,IF(LEN(L291)&gt;0,L291,""),""),IF(LEN(L291)&gt;0,L291,""))</f>
        <v/>
      </c>
      <c r="N291" s="151" t="str">
        <f ca="1">IF(AND(ListType="RANDOM",LEN(L291)&gt;0), RAND(),"")</f>
        <v/>
      </c>
      <c r="T291" s="148" t="str">
        <f t="shared" si="14"/>
        <v/>
      </c>
      <c r="U291" s="148" t="str">
        <f>IF(AND(DateCalculator!$D$13="Exclude",ISERROR(MATCH(T291,Holidays!$B$6:$B$15,0))=FALSE),"",T291)</f>
        <v/>
      </c>
      <c r="V291" s="148" t="str">
        <f>IFERROR(IF(OR(WEEKDAY(T291,1)=1,AND(WEEKDAY(T291,1)=7,DateCalculator!$D$14="Exclude")),"",T291),"")</f>
        <v/>
      </c>
      <c r="W291" s="148" t="str">
        <f t="shared" si="13"/>
        <v/>
      </c>
    </row>
    <row r="292" spans="8:23" x14ac:dyDescent="0.25">
      <c r="H292" s="148">
        <f t="shared" si="15"/>
        <v>45381</v>
      </c>
      <c r="I292" s="148" t="str">
        <f>IF(LEN(H292)&gt;0,IF(INDEX($D$7:$E$13,WEEKDAY(H292,2),2),IF($E$16=FALSE,
IF(
ISERROR(MATCH(H292,Holidays!$B$6:$B$105,0)),H292,""),H292),""),"")</f>
        <v/>
      </c>
      <c r="J292" s="154"/>
      <c r="L292" s="148"/>
      <c r="M292" s="148" t="str">
        <f>IF(AND(ListType="ORDERED",stepType="NUMBER OF DAYS"),IF(MOD(ROW(M292)-7,stepNumber)=0,IF(LEN(L292)&gt;0,L292,""),""),IF(LEN(L292)&gt;0,L292,""))</f>
        <v/>
      </c>
      <c r="N292" s="151" t="str">
        <f ca="1">IF(AND(ListType="RANDOM",LEN(L292)&gt;0), RAND(),"")</f>
        <v/>
      </c>
      <c r="T292" s="148" t="str">
        <f t="shared" si="14"/>
        <v/>
      </c>
      <c r="U292" s="148" t="str">
        <f>IF(AND(DateCalculator!$D$13="Exclude",ISERROR(MATCH(T292,Holidays!$B$6:$B$15,0))=FALSE),"",T292)</f>
        <v/>
      </c>
      <c r="V292" s="148" t="str">
        <f>IFERROR(IF(OR(WEEKDAY(T292,1)=1,AND(WEEKDAY(T292,1)=7,DateCalculator!$D$14="Exclude")),"",T292),"")</f>
        <v/>
      </c>
      <c r="W292" s="148" t="str">
        <f t="shared" si="13"/>
        <v/>
      </c>
    </row>
    <row r="293" spans="8:23" x14ac:dyDescent="0.25">
      <c r="H293" s="148">
        <f t="shared" si="15"/>
        <v>45382</v>
      </c>
      <c r="I293" s="148" t="str">
        <f>IF(LEN(H293)&gt;0,IF(INDEX($D$7:$E$13,WEEKDAY(H293,2),2),IF($E$16=FALSE,
IF(
ISERROR(MATCH(H293,Holidays!$B$6:$B$105,0)),H293,""),H293),""),"")</f>
        <v/>
      </c>
      <c r="J293" s="154"/>
      <c r="L293" s="148"/>
      <c r="M293" s="148" t="str">
        <f>IF(AND(ListType="ORDERED",stepType="NUMBER OF DAYS"),IF(MOD(ROW(M293)-7,stepNumber)=0,IF(LEN(L293)&gt;0,L293,""),""),IF(LEN(L293)&gt;0,L293,""))</f>
        <v/>
      </c>
      <c r="N293" s="151" t="str">
        <f ca="1">IF(AND(ListType="RANDOM",LEN(L293)&gt;0), RAND(),"")</f>
        <v/>
      </c>
      <c r="T293" s="148" t="str">
        <f t="shared" si="14"/>
        <v/>
      </c>
      <c r="U293" s="148" t="str">
        <f>IF(AND(DateCalculator!$D$13="Exclude",ISERROR(MATCH(T293,Holidays!$B$6:$B$15,0))=FALSE),"",T293)</f>
        <v/>
      </c>
      <c r="V293" s="148" t="str">
        <f>IFERROR(IF(OR(WEEKDAY(T293,1)=1,AND(WEEKDAY(T293,1)=7,DateCalculator!$D$14="Exclude")),"",T293),"")</f>
        <v/>
      </c>
      <c r="W293" s="148" t="str">
        <f t="shared" si="13"/>
        <v/>
      </c>
    </row>
    <row r="294" spans="8:23" x14ac:dyDescent="0.25">
      <c r="H294" s="148">
        <f t="shared" si="15"/>
        <v>45383</v>
      </c>
      <c r="I294" s="148">
        <f>IF(LEN(H294)&gt;0,IF(INDEX($D$7:$E$13,WEEKDAY(H294,2),2),IF($E$16=FALSE,
IF(
ISERROR(MATCH(H294,Holidays!$B$6:$B$105,0)),H294,""),H294),""),"")</f>
        <v>45383</v>
      </c>
      <c r="J294" s="154"/>
      <c r="L294" s="148"/>
      <c r="M294" s="148" t="str">
        <f>IF(AND(ListType="ORDERED",stepType="NUMBER OF DAYS"),IF(MOD(ROW(M294)-7,stepNumber)=0,IF(LEN(L294)&gt;0,L294,""),""),IF(LEN(L294)&gt;0,L294,""))</f>
        <v/>
      </c>
      <c r="N294" s="151" t="str">
        <f ca="1">IF(AND(ListType="RANDOM",LEN(L294)&gt;0), RAND(),"")</f>
        <v/>
      </c>
      <c r="T294" s="148" t="str">
        <f t="shared" si="14"/>
        <v/>
      </c>
      <c r="U294" s="148" t="str">
        <f>IF(AND(DateCalculator!$D$13="Exclude",ISERROR(MATCH(T294,Holidays!$B$6:$B$15,0))=FALSE),"",T294)</f>
        <v/>
      </c>
      <c r="V294" s="148" t="str">
        <f>IFERROR(IF(OR(WEEKDAY(T294,1)=1,AND(WEEKDAY(T294,1)=7,DateCalculator!$D$14="Exclude")),"",T294),"")</f>
        <v/>
      </c>
      <c r="W294" s="148" t="str">
        <f t="shared" si="13"/>
        <v/>
      </c>
    </row>
    <row r="295" spans="8:23" x14ac:dyDescent="0.25">
      <c r="H295" s="148">
        <f t="shared" si="15"/>
        <v>45384</v>
      </c>
      <c r="I295" s="148">
        <f>IF(LEN(H295)&gt;0,IF(INDEX($D$7:$E$13,WEEKDAY(H295,2),2),IF($E$16=FALSE,
IF(
ISERROR(MATCH(H295,Holidays!$B$6:$B$105,0)),H295,""),H295),""),"")</f>
        <v>45384</v>
      </c>
      <c r="J295" s="154"/>
      <c r="L295" s="148"/>
      <c r="M295" s="148" t="str">
        <f>IF(AND(ListType="ORDERED",stepType="NUMBER OF DAYS"),IF(MOD(ROW(M295)-7,stepNumber)=0,IF(LEN(L295)&gt;0,L295,""),""),IF(LEN(L295)&gt;0,L295,""))</f>
        <v/>
      </c>
      <c r="N295" s="151" t="str">
        <f ca="1">IF(AND(ListType="RANDOM",LEN(L295)&gt;0), RAND(),"")</f>
        <v/>
      </c>
      <c r="T295" s="148" t="str">
        <f t="shared" si="14"/>
        <v/>
      </c>
      <c r="U295" s="148" t="str">
        <f>IF(AND(DateCalculator!$D$13="Exclude",ISERROR(MATCH(T295,Holidays!$B$6:$B$15,0))=FALSE),"",T295)</f>
        <v/>
      </c>
      <c r="V295" s="148" t="str">
        <f>IFERROR(IF(OR(WEEKDAY(T295,1)=1,AND(WEEKDAY(T295,1)=7,DateCalculator!$D$14="Exclude")),"",T295),"")</f>
        <v/>
      </c>
      <c r="W295" s="148" t="str">
        <f t="shared" si="13"/>
        <v/>
      </c>
    </row>
    <row r="296" spans="8:23" x14ac:dyDescent="0.25">
      <c r="H296" s="148">
        <f t="shared" si="15"/>
        <v>45385</v>
      </c>
      <c r="I296" s="148">
        <f>IF(LEN(H296)&gt;0,IF(INDEX($D$7:$E$13,WEEKDAY(H296,2),2),IF($E$16=FALSE,
IF(
ISERROR(MATCH(H296,Holidays!$B$6:$B$105,0)),H296,""),H296),""),"")</f>
        <v>45385</v>
      </c>
      <c r="J296" s="154"/>
      <c r="L296" s="148"/>
      <c r="M296" s="148" t="str">
        <f>IF(AND(ListType="ORDERED",stepType="NUMBER OF DAYS"),IF(MOD(ROW(M296)-7,stepNumber)=0,IF(LEN(L296)&gt;0,L296,""),""),IF(LEN(L296)&gt;0,L296,""))</f>
        <v/>
      </c>
      <c r="N296" s="151" t="str">
        <f ca="1">IF(AND(ListType="RANDOM",LEN(L296)&gt;0), RAND(),"")</f>
        <v/>
      </c>
      <c r="T296" s="148" t="str">
        <f t="shared" si="14"/>
        <v/>
      </c>
      <c r="U296" s="148" t="str">
        <f>IF(AND(DateCalculator!$D$13="Exclude",ISERROR(MATCH(T296,Holidays!$B$6:$B$15,0))=FALSE),"",T296)</f>
        <v/>
      </c>
      <c r="V296" s="148" t="str">
        <f>IFERROR(IF(OR(WEEKDAY(T296,1)=1,AND(WEEKDAY(T296,1)=7,DateCalculator!$D$14="Exclude")),"",T296),"")</f>
        <v/>
      </c>
      <c r="W296" s="148" t="str">
        <f t="shared" si="13"/>
        <v/>
      </c>
    </row>
    <row r="297" spans="8:23" x14ac:dyDescent="0.25">
      <c r="H297" s="148">
        <f t="shared" si="15"/>
        <v>45386</v>
      </c>
      <c r="I297" s="148">
        <f>IF(LEN(H297)&gt;0,IF(INDEX($D$7:$E$13,WEEKDAY(H297,2),2),IF($E$16=FALSE,
IF(
ISERROR(MATCH(H297,Holidays!$B$6:$B$105,0)),H297,""),H297),""),"")</f>
        <v>45386</v>
      </c>
      <c r="J297" s="154"/>
      <c r="L297" s="148"/>
      <c r="M297" s="148" t="str">
        <f>IF(AND(ListType="ORDERED",stepType="NUMBER OF DAYS"),IF(MOD(ROW(M297)-7,stepNumber)=0,IF(LEN(L297)&gt;0,L297,""),""),IF(LEN(L297)&gt;0,L297,""))</f>
        <v/>
      </c>
      <c r="N297" s="151" t="str">
        <f ca="1">IF(AND(ListType="RANDOM",LEN(L297)&gt;0), RAND(),"")</f>
        <v/>
      </c>
      <c r="T297" s="148" t="str">
        <f t="shared" si="14"/>
        <v/>
      </c>
      <c r="U297" s="148" t="str">
        <f>IF(AND(DateCalculator!$D$13="Exclude",ISERROR(MATCH(T297,Holidays!$B$6:$B$15,0))=FALSE),"",T297)</f>
        <v/>
      </c>
      <c r="V297" s="148" t="str">
        <f>IFERROR(IF(OR(WEEKDAY(T297,1)=1,AND(WEEKDAY(T297,1)=7,DateCalculator!$D$14="Exclude")),"",T297),"")</f>
        <v/>
      </c>
      <c r="W297" s="148" t="str">
        <f t="shared" si="13"/>
        <v/>
      </c>
    </row>
    <row r="298" spans="8:23" x14ac:dyDescent="0.25">
      <c r="H298" s="148">
        <f t="shared" si="15"/>
        <v>45387</v>
      </c>
      <c r="I298" s="148">
        <f>IF(LEN(H298)&gt;0,IF(INDEX($D$7:$E$13,WEEKDAY(H298,2),2),IF($E$16=FALSE,
IF(
ISERROR(MATCH(H298,Holidays!$B$6:$B$105,0)),H298,""),H298),""),"")</f>
        <v>45387</v>
      </c>
      <c r="J298" s="154"/>
      <c r="L298" s="148"/>
      <c r="M298" s="148" t="str">
        <f>IF(AND(ListType="ORDERED",stepType="NUMBER OF DAYS"),IF(MOD(ROW(M298)-7,stepNumber)=0,IF(LEN(L298)&gt;0,L298,""),""),IF(LEN(L298)&gt;0,L298,""))</f>
        <v/>
      </c>
      <c r="N298" s="151" t="str">
        <f ca="1">IF(AND(ListType="RANDOM",LEN(L298)&gt;0), RAND(),"")</f>
        <v/>
      </c>
      <c r="T298" s="148" t="str">
        <f t="shared" si="14"/>
        <v/>
      </c>
      <c r="U298" s="148" t="str">
        <f>IF(AND(DateCalculator!$D$13="Exclude",ISERROR(MATCH(T298,Holidays!$B$6:$B$15,0))=FALSE),"",T298)</f>
        <v/>
      </c>
      <c r="V298" s="148" t="str">
        <f>IFERROR(IF(OR(WEEKDAY(T298,1)=1,AND(WEEKDAY(T298,1)=7,DateCalculator!$D$14="Exclude")),"",T298),"")</f>
        <v/>
      </c>
      <c r="W298" s="148" t="str">
        <f t="shared" si="13"/>
        <v/>
      </c>
    </row>
    <row r="299" spans="8:23" x14ac:dyDescent="0.25">
      <c r="H299" s="148">
        <f t="shared" si="15"/>
        <v>45388</v>
      </c>
      <c r="I299" s="148" t="str">
        <f>IF(LEN(H299)&gt;0,IF(INDEX($D$7:$E$13,WEEKDAY(H299,2),2),IF($E$16=FALSE,
IF(
ISERROR(MATCH(H299,Holidays!$B$6:$B$105,0)),H299,""),H299),""),"")</f>
        <v/>
      </c>
      <c r="J299" s="154"/>
      <c r="L299" s="148"/>
      <c r="M299" s="148" t="str">
        <f>IF(AND(ListType="ORDERED",stepType="NUMBER OF DAYS"),IF(MOD(ROW(M299)-7,stepNumber)=0,IF(LEN(L299)&gt;0,L299,""),""),IF(LEN(L299)&gt;0,L299,""))</f>
        <v/>
      </c>
      <c r="N299" s="151" t="str">
        <f ca="1">IF(AND(ListType="RANDOM",LEN(L299)&gt;0), RAND(),"")</f>
        <v/>
      </c>
      <c r="T299" s="148" t="str">
        <f t="shared" si="14"/>
        <v/>
      </c>
      <c r="U299" s="148" t="str">
        <f>IF(AND(DateCalculator!$D$13="Exclude",ISERROR(MATCH(T299,Holidays!$B$6:$B$15,0))=FALSE),"",T299)</f>
        <v/>
      </c>
      <c r="V299" s="148" t="str">
        <f>IFERROR(IF(OR(WEEKDAY(T299,1)=1,AND(WEEKDAY(T299,1)=7,DateCalculator!$D$14="Exclude")),"",T299),"")</f>
        <v/>
      </c>
      <c r="W299" s="148" t="str">
        <f t="shared" si="13"/>
        <v/>
      </c>
    </row>
    <row r="300" spans="8:23" x14ac:dyDescent="0.25">
      <c r="H300" s="148">
        <f t="shared" si="15"/>
        <v>45389</v>
      </c>
      <c r="I300" s="148" t="str">
        <f>IF(LEN(H300)&gt;0,IF(INDEX($D$7:$E$13,WEEKDAY(H300,2),2),IF($E$16=FALSE,
IF(
ISERROR(MATCH(H300,Holidays!$B$6:$B$105,0)),H300,""),H300),""),"")</f>
        <v/>
      </c>
      <c r="J300" s="154"/>
      <c r="L300" s="148"/>
      <c r="M300" s="148" t="str">
        <f>IF(AND(ListType="ORDERED",stepType="NUMBER OF DAYS"),IF(MOD(ROW(M300)-7,stepNumber)=0,IF(LEN(L300)&gt;0,L300,""),""),IF(LEN(L300)&gt;0,L300,""))</f>
        <v/>
      </c>
      <c r="N300" s="151" t="str">
        <f ca="1">IF(AND(ListType="RANDOM",LEN(L300)&gt;0), RAND(),"")</f>
        <v/>
      </c>
      <c r="T300" s="148" t="str">
        <f t="shared" si="14"/>
        <v/>
      </c>
      <c r="U300" s="148" t="str">
        <f>IF(AND(DateCalculator!$D$13="Exclude",ISERROR(MATCH(T300,Holidays!$B$6:$B$15,0))=FALSE),"",T300)</f>
        <v/>
      </c>
      <c r="V300" s="148" t="str">
        <f>IFERROR(IF(OR(WEEKDAY(T300,1)=1,AND(WEEKDAY(T300,1)=7,DateCalculator!$D$14="Exclude")),"",T300),"")</f>
        <v/>
      </c>
      <c r="W300" s="148" t="str">
        <f t="shared" si="13"/>
        <v/>
      </c>
    </row>
    <row r="301" spans="8:23" x14ac:dyDescent="0.25">
      <c r="H301" s="148">
        <f t="shared" si="15"/>
        <v>45390</v>
      </c>
      <c r="I301" s="148">
        <f>IF(LEN(H301)&gt;0,IF(INDEX($D$7:$E$13,WEEKDAY(H301,2),2),IF($E$16=FALSE,
IF(
ISERROR(MATCH(H301,Holidays!$B$6:$B$105,0)),H301,""),H301),""),"")</f>
        <v>45390</v>
      </c>
      <c r="J301" s="154"/>
      <c r="L301" s="148"/>
      <c r="M301" s="148" t="str">
        <f>IF(AND(ListType="ORDERED",stepType="NUMBER OF DAYS"),IF(MOD(ROW(M301)-7,stepNumber)=0,IF(LEN(L301)&gt;0,L301,""),""),IF(LEN(L301)&gt;0,L301,""))</f>
        <v/>
      </c>
      <c r="N301" s="151" t="str">
        <f ca="1">IF(AND(ListType="RANDOM",LEN(L301)&gt;0), RAND(),"")</f>
        <v/>
      </c>
      <c r="T301" s="148" t="str">
        <f t="shared" si="14"/>
        <v/>
      </c>
      <c r="U301" s="148" t="str">
        <f>IF(AND(DateCalculator!$D$13="Exclude",ISERROR(MATCH(T301,Holidays!$B$6:$B$15,0))=FALSE),"",T301)</f>
        <v/>
      </c>
      <c r="V301" s="148" t="str">
        <f>IFERROR(IF(OR(WEEKDAY(T301,1)=1,AND(WEEKDAY(T301,1)=7,DateCalculator!$D$14="Exclude")),"",T301),"")</f>
        <v/>
      </c>
      <c r="W301" s="148" t="str">
        <f t="shared" si="13"/>
        <v/>
      </c>
    </row>
    <row r="302" spans="8:23" x14ac:dyDescent="0.25">
      <c r="H302" s="148">
        <f t="shared" si="15"/>
        <v>45391</v>
      </c>
      <c r="I302" s="148">
        <f>IF(LEN(H302)&gt;0,IF(INDEX($D$7:$E$13,WEEKDAY(H302,2),2),IF($E$16=FALSE,
IF(
ISERROR(MATCH(H302,Holidays!$B$6:$B$105,0)),H302,""),H302),""),"")</f>
        <v>45391</v>
      </c>
      <c r="J302" s="154"/>
      <c r="L302" s="148"/>
      <c r="M302" s="148" t="str">
        <f>IF(AND(ListType="ORDERED",stepType="NUMBER OF DAYS"),IF(MOD(ROW(M302)-7,stepNumber)=0,IF(LEN(L302)&gt;0,L302,""),""),IF(LEN(L302)&gt;0,L302,""))</f>
        <v/>
      </c>
      <c r="N302" s="151" t="str">
        <f ca="1">IF(AND(ListType="RANDOM",LEN(L302)&gt;0), RAND(),"")</f>
        <v/>
      </c>
      <c r="T302" s="148" t="str">
        <f t="shared" si="14"/>
        <v/>
      </c>
      <c r="U302" s="148" t="str">
        <f>IF(AND(DateCalculator!$D$13="Exclude",ISERROR(MATCH(T302,Holidays!$B$6:$B$15,0))=FALSE),"",T302)</f>
        <v/>
      </c>
      <c r="V302" s="148" t="str">
        <f>IFERROR(IF(OR(WEEKDAY(T302,1)=1,AND(WEEKDAY(T302,1)=7,DateCalculator!$D$14="Exclude")),"",T302),"")</f>
        <v/>
      </c>
      <c r="W302" s="148" t="str">
        <f t="shared" si="13"/>
        <v/>
      </c>
    </row>
    <row r="303" spans="8:23" x14ac:dyDescent="0.25">
      <c r="H303" s="148">
        <f t="shared" si="15"/>
        <v>45392</v>
      </c>
      <c r="I303" s="148">
        <f>IF(LEN(H303)&gt;0,IF(INDEX($D$7:$E$13,WEEKDAY(H303,2),2),IF($E$16=FALSE,
IF(
ISERROR(MATCH(H303,Holidays!$B$6:$B$105,0)),H303,""),H303),""),"")</f>
        <v>45392</v>
      </c>
      <c r="J303" s="154"/>
      <c r="L303" s="148"/>
      <c r="M303" s="148" t="str">
        <f>IF(AND(ListType="ORDERED",stepType="NUMBER OF DAYS"),IF(MOD(ROW(M303)-7,stepNumber)=0,IF(LEN(L303)&gt;0,L303,""),""),IF(LEN(L303)&gt;0,L303,""))</f>
        <v/>
      </c>
      <c r="N303" s="151" t="str">
        <f ca="1">IF(AND(ListType="RANDOM",LEN(L303)&gt;0), RAND(),"")</f>
        <v/>
      </c>
      <c r="T303" s="148" t="str">
        <f t="shared" si="14"/>
        <v/>
      </c>
      <c r="U303" s="148" t="str">
        <f>IF(AND(DateCalculator!$D$13="Exclude",ISERROR(MATCH(T303,Holidays!$B$6:$B$15,0))=FALSE),"",T303)</f>
        <v/>
      </c>
      <c r="V303" s="148" t="str">
        <f>IFERROR(IF(OR(WEEKDAY(T303,1)=1,AND(WEEKDAY(T303,1)=7,DateCalculator!$D$14="Exclude")),"",T303),"")</f>
        <v/>
      </c>
      <c r="W303" s="148" t="str">
        <f t="shared" si="13"/>
        <v/>
      </c>
    </row>
    <row r="304" spans="8:23" x14ac:dyDescent="0.25">
      <c r="H304" s="148">
        <f t="shared" si="15"/>
        <v>45393</v>
      </c>
      <c r="I304" s="148">
        <f>IF(LEN(H304)&gt;0,IF(INDEX($D$7:$E$13,WEEKDAY(H304,2),2),IF($E$16=FALSE,
IF(
ISERROR(MATCH(H304,Holidays!$B$6:$B$105,0)),H304,""),H304),""),"")</f>
        <v>45393</v>
      </c>
      <c r="J304" s="154"/>
      <c r="L304" s="148"/>
      <c r="M304" s="148" t="str">
        <f>IF(AND(ListType="ORDERED",stepType="NUMBER OF DAYS"),IF(MOD(ROW(M304)-7,stepNumber)=0,IF(LEN(L304)&gt;0,L304,""),""),IF(LEN(L304)&gt;0,L304,""))</f>
        <v/>
      </c>
      <c r="N304" s="151" t="str">
        <f ca="1">IF(AND(ListType="RANDOM",LEN(L304)&gt;0), RAND(),"")</f>
        <v/>
      </c>
      <c r="T304" s="148" t="str">
        <f t="shared" si="14"/>
        <v/>
      </c>
      <c r="U304" s="148" t="str">
        <f>IF(AND(DateCalculator!$D$13="Exclude",ISERROR(MATCH(T304,Holidays!$B$6:$B$15,0))=FALSE),"",T304)</f>
        <v/>
      </c>
      <c r="V304" s="148" t="str">
        <f>IFERROR(IF(OR(WEEKDAY(T304,1)=1,AND(WEEKDAY(T304,1)=7,DateCalculator!$D$14="Exclude")),"",T304),"")</f>
        <v/>
      </c>
      <c r="W304" s="148" t="str">
        <f t="shared" si="13"/>
        <v/>
      </c>
    </row>
    <row r="305" spans="8:23" x14ac:dyDescent="0.25">
      <c r="H305" s="148">
        <f t="shared" si="15"/>
        <v>45394</v>
      </c>
      <c r="I305" s="148">
        <f>IF(LEN(H305)&gt;0,IF(INDEX($D$7:$E$13,WEEKDAY(H305,2),2),IF($E$16=FALSE,
IF(
ISERROR(MATCH(H305,Holidays!$B$6:$B$105,0)),H305,""),H305),""),"")</f>
        <v>45394</v>
      </c>
      <c r="J305" s="154"/>
      <c r="L305" s="148"/>
      <c r="M305" s="148" t="str">
        <f>IF(AND(ListType="ORDERED",stepType="NUMBER OF DAYS"),IF(MOD(ROW(M305)-7,stepNumber)=0,IF(LEN(L305)&gt;0,L305,""),""),IF(LEN(L305)&gt;0,L305,""))</f>
        <v/>
      </c>
      <c r="N305" s="151" t="str">
        <f ca="1">IF(AND(ListType="RANDOM",LEN(L305)&gt;0), RAND(),"")</f>
        <v/>
      </c>
      <c r="T305" s="148" t="str">
        <f t="shared" si="14"/>
        <v/>
      </c>
      <c r="U305" s="148" t="str">
        <f>IF(AND(DateCalculator!$D$13="Exclude",ISERROR(MATCH(T305,Holidays!$B$6:$B$15,0))=FALSE),"",T305)</f>
        <v/>
      </c>
      <c r="V305" s="148" t="str">
        <f>IFERROR(IF(OR(WEEKDAY(T305,1)=1,AND(WEEKDAY(T305,1)=7,DateCalculator!$D$14="Exclude")),"",T305),"")</f>
        <v/>
      </c>
      <c r="W305" s="148" t="str">
        <f t="shared" si="13"/>
        <v/>
      </c>
    </row>
    <row r="306" spans="8:23" x14ac:dyDescent="0.25">
      <c r="H306" s="148">
        <f t="shared" si="15"/>
        <v>45395</v>
      </c>
      <c r="I306" s="148" t="str">
        <f>IF(LEN(H306)&gt;0,IF(INDEX($D$7:$E$13,WEEKDAY(H306,2),2),IF($E$16=FALSE,
IF(
ISERROR(MATCH(H306,Holidays!$B$6:$B$105,0)),H306,""),H306),""),"")</f>
        <v/>
      </c>
      <c r="J306" s="154"/>
      <c r="L306" s="148"/>
      <c r="M306" s="148" t="str">
        <f>IF(AND(ListType="ORDERED",stepType="NUMBER OF DAYS"),IF(MOD(ROW(M306)-7,stepNumber)=0,IF(LEN(L306)&gt;0,L306,""),""),IF(LEN(L306)&gt;0,L306,""))</f>
        <v/>
      </c>
      <c r="N306" s="151" t="str">
        <f ca="1">IF(AND(ListType="RANDOM",LEN(L306)&gt;0), RAND(),"")</f>
        <v/>
      </c>
      <c r="T306" s="148" t="str">
        <f t="shared" si="14"/>
        <v/>
      </c>
      <c r="U306" s="148" t="str">
        <f>IF(AND(DateCalculator!$D$13="Exclude",ISERROR(MATCH(T306,Holidays!$B$6:$B$15,0))=FALSE),"",T306)</f>
        <v/>
      </c>
      <c r="V306" s="148" t="str">
        <f>IFERROR(IF(OR(WEEKDAY(T306,1)=1,AND(WEEKDAY(T306,1)=7,DateCalculator!$D$14="Exclude")),"",T306),"")</f>
        <v/>
      </c>
      <c r="W306" s="148" t="str">
        <f t="shared" si="13"/>
        <v/>
      </c>
    </row>
    <row r="307" spans="8:23" x14ac:dyDescent="0.25">
      <c r="H307" s="148">
        <f t="shared" si="15"/>
        <v>45396</v>
      </c>
      <c r="I307" s="148" t="str">
        <f>IF(LEN(H307)&gt;0,IF(INDEX($D$7:$E$13,WEEKDAY(H307,2),2),IF($E$16=FALSE,
IF(
ISERROR(MATCH(H307,Holidays!$B$6:$B$105,0)),H307,""),H307),""),"")</f>
        <v/>
      </c>
      <c r="J307" s="154"/>
      <c r="L307" s="148"/>
      <c r="M307" s="148" t="str">
        <f>IF(AND(ListType="ORDERED",stepType="NUMBER OF DAYS"),IF(MOD(ROW(M307)-7,stepNumber)=0,IF(LEN(L307)&gt;0,L307,""),""),IF(LEN(L307)&gt;0,L307,""))</f>
        <v/>
      </c>
      <c r="N307" s="151" t="str">
        <f ca="1">IF(AND(ListType="RANDOM",LEN(L307)&gt;0), RAND(),"")</f>
        <v/>
      </c>
      <c r="T307" s="148" t="str">
        <f t="shared" si="14"/>
        <v/>
      </c>
      <c r="U307" s="148" t="str">
        <f>IF(AND(DateCalculator!$D$13="Exclude",ISERROR(MATCH(T307,Holidays!$B$6:$B$15,0))=FALSE),"",T307)</f>
        <v/>
      </c>
      <c r="V307" s="148" t="str">
        <f>IFERROR(IF(OR(WEEKDAY(T307,1)=1,AND(WEEKDAY(T307,1)=7,DateCalculator!$D$14="Exclude")),"",T307),"")</f>
        <v/>
      </c>
      <c r="W307" s="148" t="str">
        <f t="shared" si="13"/>
        <v/>
      </c>
    </row>
    <row r="308" spans="8:23" x14ac:dyDescent="0.25">
      <c r="H308" s="148">
        <f t="shared" si="15"/>
        <v>45397</v>
      </c>
      <c r="I308" s="148">
        <f>IF(LEN(H308)&gt;0,IF(INDEX($D$7:$E$13,WEEKDAY(H308,2),2),IF($E$16=FALSE,
IF(
ISERROR(MATCH(H308,Holidays!$B$6:$B$105,0)),H308,""),H308),""),"")</f>
        <v>45397</v>
      </c>
      <c r="J308" s="154"/>
      <c r="L308" s="148"/>
      <c r="M308" s="148" t="str">
        <f>IF(AND(ListType="ORDERED",stepType="NUMBER OF DAYS"),IF(MOD(ROW(M308)-7,stepNumber)=0,IF(LEN(L308)&gt;0,L308,""),""),IF(LEN(L308)&gt;0,L308,""))</f>
        <v/>
      </c>
      <c r="N308" s="151" t="str">
        <f ca="1">IF(AND(ListType="RANDOM",LEN(L308)&gt;0), RAND(),"")</f>
        <v/>
      </c>
      <c r="T308" s="148" t="str">
        <f t="shared" si="14"/>
        <v/>
      </c>
      <c r="U308" s="148" t="str">
        <f>IF(AND(DateCalculator!$D$13="Exclude",ISERROR(MATCH(T308,Holidays!$B$6:$B$15,0))=FALSE),"",T308)</f>
        <v/>
      </c>
      <c r="V308" s="148" t="str">
        <f>IFERROR(IF(OR(WEEKDAY(T308,1)=1,AND(WEEKDAY(T308,1)=7,DateCalculator!$D$14="Exclude")),"",T308),"")</f>
        <v/>
      </c>
      <c r="W308" s="148" t="str">
        <f t="shared" si="13"/>
        <v/>
      </c>
    </row>
    <row r="309" spans="8:23" x14ac:dyDescent="0.25">
      <c r="H309" s="148">
        <f t="shared" si="15"/>
        <v>45398</v>
      </c>
      <c r="I309" s="148">
        <f>IF(LEN(H309)&gt;0,IF(INDEX($D$7:$E$13,WEEKDAY(H309,2),2),IF($E$16=FALSE,
IF(
ISERROR(MATCH(H309,Holidays!$B$6:$B$105,0)),H309,""),H309),""),"")</f>
        <v>45398</v>
      </c>
      <c r="J309" s="154"/>
      <c r="L309" s="148"/>
      <c r="M309" s="148" t="str">
        <f>IF(AND(ListType="ORDERED",stepType="NUMBER OF DAYS"),IF(MOD(ROW(M309)-7,stepNumber)=0,IF(LEN(L309)&gt;0,L309,""),""),IF(LEN(L309)&gt;0,L309,""))</f>
        <v/>
      </c>
      <c r="N309" s="151" t="str">
        <f ca="1">IF(AND(ListType="RANDOM",LEN(L309)&gt;0), RAND(),"")</f>
        <v/>
      </c>
      <c r="T309" s="148" t="str">
        <f t="shared" si="14"/>
        <v/>
      </c>
      <c r="U309" s="148" t="str">
        <f>IF(AND(DateCalculator!$D$13="Exclude",ISERROR(MATCH(T309,Holidays!$B$6:$B$15,0))=FALSE),"",T309)</f>
        <v/>
      </c>
      <c r="V309" s="148" t="str">
        <f>IFERROR(IF(OR(WEEKDAY(T309,1)=1,AND(WEEKDAY(T309,1)=7,DateCalculator!$D$14="Exclude")),"",T309),"")</f>
        <v/>
      </c>
      <c r="W309" s="148" t="str">
        <f t="shared" si="13"/>
        <v/>
      </c>
    </row>
    <row r="310" spans="8:23" x14ac:dyDescent="0.25">
      <c r="H310" s="148">
        <f t="shared" si="15"/>
        <v>45399</v>
      </c>
      <c r="I310" s="148">
        <f>IF(LEN(H310)&gt;0,IF(INDEX($D$7:$E$13,WEEKDAY(H310,2),2),IF($E$16=FALSE,
IF(
ISERROR(MATCH(H310,Holidays!$B$6:$B$105,0)),H310,""),H310),""),"")</f>
        <v>45399</v>
      </c>
      <c r="J310" s="154"/>
      <c r="L310" s="148"/>
      <c r="M310" s="148" t="str">
        <f>IF(AND(ListType="ORDERED",stepType="NUMBER OF DAYS"),IF(MOD(ROW(M310)-7,stepNumber)=0,IF(LEN(L310)&gt;0,L310,""),""),IF(LEN(L310)&gt;0,L310,""))</f>
        <v/>
      </c>
      <c r="N310" s="151" t="str">
        <f ca="1">IF(AND(ListType="RANDOM",LEN(L310)&gt;0), RAND(),"")</f>
        <v/>
      </c>
      <c r="T310" s="148" t="str">
        <f t="shared" si="14"/>
        <v/>
      </c>
      <c r="U310" s="148" t="str">
        <f>IF(AND(DateCalculator!$D$13="Exclude",ISERROR(MATCH(T310,Holidays!$B$6:$B$15,0))=FALSE),"",T310)</f>
        <v/>
      </c>
      <c r="V310" s="148" t="str">
        <f>IFERROR(IF(OR(WEEKDAY(T310,1)=1,AND(WEEKDAY(T310,1)=7,DateCalculator!$D$14="Exclude")),"",T310),"")</f>
        <v/>
      </c>
      <c r="W310" s="148" t="str">
        <f t="shared" si="13"/>
        <v/>
      </c>
    </row>
    <row r="311" spans="8:23" x14ac:dyDescent="0.25">
      <c r="H311" s="148">
        <f t="shared" si="15"/>
        <v>45400</v>
      </c>
      <c r="I311" s="148">
        <f>IF(LEN(H311)&gt;0,IF(INDEX($D$7:$E$13,WEEKDAY(H311,2),2),IF($E$16=FALSE,
IF(
ISERROR(MATCH(H311,Holidays!$B$6:$B$105,0)),H311,""),H311),""),"")</f>
        <v>45400</v>
      </c>
      <c r="J311" s="154"/>
      <c r="L311" s="148"/>
      <c r="M311" s="148" t="str">
        <f>IF(AND(ListType="ORDERED",stepType="NUMBER OF DAYS"),IF(MOD(ROW(M311)-7,stepNumber)=0,IF(LEN(L311)&gt;0,L311,""),""),IF(LEN(L311)&gt;0,L311,""))</f>
        <v/>
      </c>
      <c r="N311" s="151" t="str">
        <f ca="1">IF(AND(ListType="RANDOM",LEN(L311)&gt;0), RAND(),"")</f>
        <v/>
      </c>
      <c r="T311" s="148" t="str">
        <f t="shared" si="14"/>
        <v/>
      </c>
      <c r="U311" s="148" t="str">
        <f>IF(AND(DateCalculator!$D$13="Exclude",ISERROR(MATCH(T311,Holidays!$B$6:$B$15,0))=FALSE),"",T311)</f>
        <v/>
      </c>
      <c r="V311" s="148" t="str">
        <f>IFERROR(IF(OR(WEEKDAY(T311,1)=1,AND(WEEKDAY(T311,1)=7,DateCalculator!$D$14="Exclude")),"",T311),"")</f>
        <v/>
      </c>
      <c r="W311" s="148" t="str">
        <f t="shared" si="13"/>
        <v/>
      </c>
    </row>
    <row r="312" spans="8:23" x14ac:dyDescent="0.25">
      <c r="H312" s="148">
        <f t="shared" si="15"/>
        <v>45401</v>
      </c>
      <c r="I312" s="148">
        <f>IF(LEN(H312)&gt;0,IF(INDEX($D$7:$E$13,WEEKDAY(H312,2),2),IF($E$16=FALSE,
IF(
ISERROR(MATCH(H312,Holidays!$B$6:$B$105,0)),H312,""),H312),""),"")</f>
        <v>45401</v>
      </c>
      <c r="J312" s="154"/>
      <c r="L312" s="148"/>
      <c r="M312" s="148" t="str">
        <f>IF(AND(ListType="ORDERED",stepType="NUMBER OF DAYS"),IF(MOD(ROW(M312)-7,stepNumber)=0,IF(LEN(L312)&gt;0,L312,""),""),IF(LEN(L312)&gt;0,L312,""))</f>
        <v/>
      </c>
      <c r="N312" s="151" t="str">
        <f ca="1">IF(AND(ListType="RANDOM",LEN(L312)&gt;0), RAND(),"")</f>
        <v/>
      </c>
      <c r="T312" s="148" t="str">
        <f t="shared" si="14"/>
        <v/>
      </c>
      <c r="U312" s="148" t="str">
        <f>IF(AND(DateCalculator!$D$13="Exclude",ISERROR(MATCH(T312,Holidays!$B$6:$B$15,0))=FALSE),"",T312)</f>
        <v/>
      </c>
      <c r="V312" s="148" t="str">
        <f>IFERROR(IF(OR(WEEKDAY(T312,1)=1,AND(WEEKDAY(T312,1)=7,DateCalculator!$D$14="Exclude")),"",T312),"")</f>
        <v/>
      </c>
      <c r="W312" s="148" t="str">
        <f t="shared" si="13"/>
        <v/>
      </c>
    </row>
    <row r="313" spans="8:23" x14ac:dyDescent="0.25">
      <c r="H313" s="148">
        <f t="shared" si="15"/>
        <v>45402</v>
      </c>
      <c r="I313" s="148" t="str">
        <f>IF(LEN(H313)&gt;0,IF(INDEX($D$7:$E$13,WEEKDAY(H313,2),2),IF($E$16=FALSE,
IF(
ISERROR(MATCH(H313,Holidays!$B$6:$B$105,0)),H313,""),H313),""),"")</f>
        <v/>
      </c>
      <c r="J313" s="154"/>
      <c r="L313" s="148"/>
      <c r="M313" s="148" t="str">
        <f>IF(AND(ListType="ORDERED",stepType="NUMBER OF DAYS"),IF(MOD(ROW(M313)-7,stepNumber)=0,IF(LEN(L313)&gt;0,L313,""),""),IF(LEN(L313)&gt;0,L313,""))</f>
        <v/>
      </c>
      <c r="N313" s="151" t="str">
        <f ca="1">IF(AND(ListType="RANDOM",LEN(L313)&gt;0), RAND(),"")</f>
        <v/>
      </c>
      <c r="T313" s="148" t="str">
        <f t="shared" si="14"/>
        <v/>
      </c>
      <c r="U313" s="148" t="str">
        <f>IF(AND(DateCalculator!$D$13="Exclude",ISERROR(MATCH(T313,Holidays!$B$6:$B$15,0))=FALSE),"",T313)</f>
        <v/>
      </c>
      <c r="V313" s="148" t="str">
        <f>IFERROR(IF(OR(WEEKDAY(T313,1)=1,AND(WEEKDAY(T313,1)=7,DateCalculator!$D$14="Exclude")),"",T313),"")</f>
        <v/>
      </c>
      <c r="W313" s="148" t="str">
        <f t="shared" si="13"/>
        <v/>
      </c>
    </row>
    <row r="314" spans="8:23" x14ac:dyDescent="0.25">
      <c r="H314" s="148">
        <f t="shared" si="15"/>
        <v>45403</v>
      </c>
      <c r="I314" s="148" t="str">
        <f>IF(LEN(H314)&gt;0,IF(INDEX($D$7:$E$13,WEEKDAY(H314,2),2),IF($E$16=FALSE,
IF(
ISERROR(MATCH(H314,Holidays!$B$6:$B$105,0)),H314,""),H314),""),"")</f>
        <v/>
      </c>
      <c r="J314" s="154"/>
      <c r="L314" s="148"/>
      <c r="M314" s="148" t="str">
        <f>IF(AND(ListType="ORDERED",stepType="NUMBER OF DAYS"),IF(MOD(ROW(M314)-7,stepNumber)=0,IF(LEN(L314)&gt;0,L314,""),""),IF(LEN(L314)&gt;0,L314,""))</f>
        <v/>
      </c>
      <c r="N314" s="151" t="str">
        <f ca="1">IF(AND(ListType="RANDOM",LEN(L314)&gt;0), RAND(),"")</f>
        <v/>
      </c>
      <c r="T314" s="148" t="str">
        <f t="shared" si="14"/>
        <v/>
      </c>
      <c r="U314" s="148" t="str">
        <f>IF(AND(DateCalculator!$D$13="Exclude",ISERROR(MATCH(T314,Holidays!$B$6:$B$15,0))=FALSE),"",T314)</f>
        <v/>
      </c>
      <c r="V314" s="148" t="str">
        <f>IFERROR(IF(OR(WEEKDAY(T314,1)=1,AND(WEEKDAY(T314,1)=7,DateCalculator!$D$14="Exclude")),"",T314),"")</f>
        <v/>
      </c>
      <c r="W314" s="148" t="str">
        <f t="shared" si="13"/>
        <v/>
      </c>
    </row>
    <row r="315" spans="8:23" x14ac:dyDescent="0.25">
      <c r="H315" s="148">
        <f t="shared" si="15"/>
        <v>45404</v>
      </c>
      <c r="I315" s="148">
        <f>IF(LEN(H315)&gt;0,IF(INDEX($D$7:$E$13,WEEKDAY(H315,2),2),IF($E$16=FALSE,
IF(
ISERROR(MATCH(H315,Holidays!$B$6:$B$105,0)),H315,""),H315),""),"")</f>
        <v>45404</v>
      </c>
      <c r="J315" s="154"/>
      <c r="L315" s="148"/>
      <c r="M315" s="148" t="str">
        <f>IF(AND(ListType="ORDERED",stepType="NUMBER OF DAYS"),IF(MOD(ROW(M315)-7,stepNumber)=0,IF(LEN(L315)&gt;0,L315,""),""),IF(LEN(L315)&gt;0,L315,""))</f>
        <v/>
      </c>
      <c r="N315" s="151" t="str">
        <f ca="1">IF(AND(ListType="RANDOM",LEN(L315)&gt;0), RAND(),"")</f>
        <v/>
      </c>
      <c r="T315" s="148" t="str">
        <f t="shared" si="14"/>
        <v/>
      </c>
      <c r="U315" s="148" t="str">
        <f>IF(AND(DateCalculator!$D$13="Exclude",ISERROR(MATCH(T315,Holidays!$B$6:$B$15,0))=FALSE),"",T315)</f>
        <v/>
      </c>
      <c r="V315" s="148" t="str">
        <f>IFERROR(IF(OR(WEEKDAY(T315,1)=1,AND(WEEKDAY(T315,1)=7,DateCalculator!$D$14="Exclude")),"",T315),"")</f>
        <v/>
      </c>
      <c r="W315" s="148" t="str">
        <f t="shared" si="13"/>
        <v/>
      </c>
    </row>
    <row r="316" spans="8:23" x14ac:dyDescent="0.25">
      <c r="H316" s="148">
        <f t="shared" si="15"/>
        <v>45405</v>
      </c>
      <c r="I316" s="148">
        <f>IF(LEN(H316)&gt;0,IF(INDEX($D$7:$E$13,WEEKDAY(H316,2),2),IF($E$16=FALSE,
IF(
ISERROR(MATCH(H316,Holidays!$B$6:$B$105,0)),H316,""),H316),""),"")</f>
        <v>45405</v>
      </c>
      <c r="J316" s="154"/>
      <c r="L316" s="148"/>
      <c r="M316" s="148" t="str">
        <f>IF(AND(ListType="ORDERED",stepType="NUMBER OF DAYS"),IF(MOD(ROW(M316)-7,stepNumber)=0,IF(LEN(L316)&gt;0,L316,""),""),IF(LEN(L316)&gt;0,L316,""))</f>
        <v/>
      </c>
      <c r="N316" s="151" t="str">
        <f ca="1">IF(AND(ListType="RANDOM",LEN(L316)&gt;0), RAND(),"")</f>
        <v/>
      </c>
      <c r="T316" s="148" t="str">
        <f t="shared" si="14"/>
        <v/>
      </c>
      <c r="U316" s="148" t="str">
        <f>IF(AND(DateCalculator!$D$13="Exclude",ISERROR(MATCH(T316,Holidays!$B$6:$B$15,0))=FALSE),"",T316)</f>
        <v/>
      </c>
      <c r="V316" s="148" t="str">
        <f>IFERROR(IF(OR(WEEKDAY(T316,1)=1,AND(WEEKDAY(T316,1)=7,DateCalculator!$D$14="Exclude")),"",T316),"")</f>
        <v/>
      </c>
      <c r="W316" s="148" t="str">
        <f t="shared" si="13"/>
        <v/>
      </c>
    </row>
    <row r="317" spans="8:23" x14ac:dyDescent="0.25">
      <c r="H317" s="148">
        <f t="shared" si="15"/>
        <v>45406</v>
      </c>
      <c r="I317" s="148">
        <f>IF(LEN(H317)&gt;0,IF(INDEX($D$7:$E$13,WEEKDAY(H317,2),2),IF($E$16=FALSE,
IF(
ISERROR(MATCH(H317,Holidays!$B$6:$B$105,0)),H317,""),H317),""),"")</f>
        <v>45406</v>
      </c>
      <c r="J317" s="154"/>
      <c r="L317" s="148"/>
      <c r="M317" s="148" t="str">
        <f>IF(AND(ListType="ORDERED",stepType="NUMBER OF DAYS"),IF(MOD(ROW(M317)-7,stepNumber)=0,IF(LEN(L317)&gt;0,L317,""),""),IF(LEN(L317)&gt;0,L317,""))</f>
        <v/>
      </c>
      <c r="N317" s="151" t="str">
        <f ca="1">IF(AND(ListType="RANDOM",LEN(L317)&gt;0), RAND(),"")</f>
        <v/>
      </c>
      <c r="T317" s="148" t="str">
        <f t="shared" si="14"/>
        <v/>
      </c>
      <c r="U317" s="148" t="str">
        <f>IF(AND(DateCalculator!$D$13="Exclude",ISERROR(MATCH(T317,Holidays!$B$6:$B$15,0))=FALSE),"",T317)</f>
        <v/>
      </c>
      <c r="V317" s="148" t="str">
        <f>IFERROR(IF(OR(WEEKDAY(T317,1)=1,AND(WEEKDAY(T317,1)=7,DateCalculator!$D$14="Exclude")),"",T317),"")</f>
        <v/>
      </c>
      <c r="W317" s="148" t="str">
        <f t="shared" si="13"/>
        <v/>
      </c>
    </row>
    <row r="318" spans="8:23" x14ac:dyDescent="0.25">
      <c r="H318" s="148">
        <f t="shared" si="15"/>
        <v>45407</v>
      </c>
      <c r="I318" s="148">
        <f>IF(LEN(H318)&gt;0,IF(INDEX($D$7:$E$13,WEEKDAY(H318,2),2),IF($E$16=FALSE,
IF(
ISERROR(MATCH(H318,Holidays!$B$6:$B$105,0)),H318,""),H318),""),"")</f>
        <v>45407</v>
      </c>
      <c r="J318" s="154"/>
      <c r="L318" s="148"/>
      <c r="M318" s="148" t="str">
        <f>IF(AND(ListType="ORDERED",stepType="NUMBER OF DAYS"),IF(MOD(ROW(M318)-7,stepNumber)=0,IF(LEN(L318)&gt;0,L318,""),""),IF(LEN(L318)&gt;0,L318,""))</f>
        <v/>
      </c>
      <c r="N318" s="151" t="str">
        <f ca="1">IF(AND(ListType="RANDOM",LEN(L318)&gt;0), RAND(),"")</f>
        <v/>
      </c>
      <c r="T318" s="148" t="str">
        <f t="shared" si="14"/>
        <v/>
      </c>
      <c r="U318" s="148" t="str">
        <f>IF(AND(DateCalculator!$D$13="Exclude",ISERROR(MATCH(T318,Holidays!$B$6:$B$15,0))=FALSE),"",T318)</f>
        <v/>
      </c>
      <c r="V318" s="148" t="str">
        <f>IFERROR(IF(OR(WEEKDAY(T318,1)=1,AND(WEEKDAY(T318,1)=7,DateCalculator!$D$14="Exclude")),"",T318),"")</f>
        <v/>
      </c>
      <c r="W318" s="148" t="str">
        <f t="shared" si="13"/>
        <v/>
      </c>
    </row>
    <row r="319" spans="8:23" x14ac:dyDescent="0.25">
      <c r="H319" s="148">
        <f t="shared" si="15"/>
        <v>45408</v>
      </c>
      <c r="I319" s="148">
        <f>IF(LEN(H319)&gt;0,IF(INDEX($D$7:$E$13,WEEKDAY(H319,2),2),IF($E$16=FALSE,
IF(
ISERROR(MATCH(H319,Holidays!$B$6:$B$105,0)),H319,""),H319),""),"")</f>
        <v>45408</v>
      </c>
      <c r="J319" s="154"/>
      <c r="L319" s="148"/>
      <c r="M319" s="148" t="str">
        <f>IF(AND(ListType="ORDERED",stepType="NUMBER OF DAYS"),IF(MOD(ROW(M319)-7,stepNumber)=0,IF(LEN(L319)&gt;0,L319,""),""),IF(LEN(L319)&gt;0,L319,""))</f>
        <v/>
      </c>
      <c r="N319" s="151" t="str">
        <f ca="1">IF(AND(ListType="RANDOM",LEN(L319)&gt;0), RAND(),"")</f>
        <v/>
      </c>
      <c r="T319" s="148" t="str">
        <f t="shared" si="14"/>
        <v/>
      </c>
      <c r="U319" s="148" t="str">
        <f>IF(AND(DateCalculator!$D$13="Exclude",ISERROR(MATCH(T319,Holidays!$B$6:$B$15,0))=FALSE),"",T319)</f>
        <v/>
      </c>
      <c r="V319" s="148" t="str">
        <f>IFERROR(IF(OR(WEEKDAY(T319,1)=1,AND(WEEKDAY(T319,1)=7,DateCalculator!$D$14="Exclude")),"",T319),"")</f>
        <v/>
      </c>
      <c r="W319" s="148" t="str">
        <f t="shared" si="13"/>
        <v/>
      </c>
    </row>
    <row r="320" spans="8:23" x14ac:dyDescent="0.25">
      <c r="H320" s="148">
        <f t="shared" si="15"/>
        <v>45409</v>
      </c>
      <c r="I320" s="148" t="str">
        <f>IF(LEN(H320)&gt;0,IF(INDEX($D$7:$E$13,WEEKDAY(H320,2),2),IF($E$16=FALSE,
IF(
ISERROR(MATCH(H320,Holidays!$B$6:$B$105,0)),H320,""),H320),""),"")</f>
        <v/>
      </c>
      <c r="J320" s="154"/>
      <c r="L320" s="148"/>
      <c r="M320" s="148" t="str">
        <f>IF(AND(ListType="ORDERED",stepType="NUMBER OF DAYS"),IF(MOD(ROW(M320)-7,stepNumber)=0,IF(LEN(L320)&gt;0,L320,""),""),IF(LEN(L320)&gt;0,L320,""))</f>
        <v/>
      </c>
      <c r="N320" s="151" t="str">
        <f ca="1">IF(AND(ListType="RANDOM",LEN(L320)&gt;0), RAND(),"")</f>
        <v/>
      </c>
      <c r="T320" s="148" t="str">
        <f t="shared" si="14"/>
        <v/>
      </c>
      <c r="U320" s="148" t="str">
        <f>IF(AND(DateCalculator!$D$13="Exclude",ISERROR(MATCH(T320,Holidays!$B$6:$B$15,0))=FALSE),"",T320)</f>
        <v/>
      </c>
      <c r="V320" s="148" t="str">
        <f>IFERROR(IF(OR(WEEKDAY(T320,1)=1,AND(WEEKDAY(T320,1)=7,DateCalculator!$D$14="Exclude")),"",T320),"")</f>
        <v/>
      </c>
      <c r="W320" s="148" t="str">
        <f t="shared" si="13"/>
        <v/>
      </c>
    </row>
    <row r="321" spans="8:23" x14ac:dyDescent="0.25">
      <c r="H321" s="148">
        <f t="shared" si="15"/>
        <v>45410</v>
      </c>
      <c r="I321" s="148" t="str">
        <f>IF(LEN(H321)&gt;0,IF(INDEX($D$7:$E$13,WEEKDAY(H321,2),2),IF($E$16=FALSE,
IF(
ISERROR(MATCH(H321,Holidays!$B$6:$B$105,0)),H321,""),H321),""),"")</f>
        <v/>
      </c>
      <c r="J321" s="154"/>
      <c r="L321" s="148"/>
      <c r="M321" s="148" t="str">
        <f>IF(AND(ListType="ORDERED",stepType="NUMBER OF DAYS"),IF(MOD(ROW(M321)-7,stepNumber)=0,IF(LEN(L321)&gt;0,L321,""),""),IF(LEN(L321)&gt;0,L321,""))</f>
        <v/>
      </c>
      <c r="N321" s="151" t="str">
        <f ca="1">IF(AND(ListType="RANDOM",LEN(L321)&gt;0), RAND(),"")</f>
        <v/>
      </c>
      <c r="T321" s="148" t="str">
        <f t="shared" si="14"/>
        <v/>
      </c>
      <c r="U321" s="148" t="str">
        <f>IF(AND(DateCalculator!$D$13="Exclude",ISERROR(MATCH(T321,Holidays!$B$6:$B$15,0))=FALSE),"",T321)</f>
        <v/>
      </c>
      <c r="V321" s="148" t="str">
        <f>IFERROR(IF(OR(WEEKDAY(T321,1)=1,AND(WEEKDAY(T321,1)=7,DateCalculator!$D$14="Exclude")),"",T321),"")</f>
        <v/>
      </c>
      <c r="W321" s="148" t="str">
        <f t="shared" si="13"/>
        <v/>
      </c>
    </row>
    <row r="322" spans="8:23" x14ac:dyDescent="0.25">
      <c r="H322" s="148">
        <f t="shared" si="15"/>
        <v>45411</v>
      </c>
      <c r="I322" s="148">
        <f>IF(LEN(H322)&gt;0,IF(INDEX($D$7:$E$13,WEEKDAY(H322,2),2),IF($E$16=FALSE,
IF(
ISERROR(MATCH(H322,Holidays!$B$6:$B$105,0)),H322,""),H322),""),"")</f>
        <v>45411</v>
      </c>
      <c r="J322" s="154"/>
      <c r="L322" s="148"/>
      <c r="M322" s="148" t="str">
        <f>IF(AND(ListType="ORDERED",stepType="NUMBER OF DAYS"),IF(MOD(ROW(M322)-7,stepNumber)=0,IF(LEN(L322)&gt;0,L322,""),""),IF(LEN(L322)&gt;0,L322,""))</f>
        <v/>
      </c>
      <c r="N322" s="151" t="str">
        <f ca="1">IF(AND(ListType="RANDOM",LEN(L322)&gt;0), RAND(),"")</f>
        <v/>
      </c>
      <c r="T322" s="148" t="str">
        <f t="shared" si="14"/>
        <v/>
      </c>
      <c r="U322" s="148" t="str">
        <f>IF(AND(DateCalculator!$D$13="Exclude",ISERROR(MATCH(T322,Holidays!$B$6:$B$15,0))=FALSE),"",T322)</f>
        <v/>
      </c>
      <c r="V322" s="148" t="str">
        <f>IFERROR(IF(OR(WEEKDAY(T322,1)=1,AND(WEEKDAY(T322,1)=7,DateCalculator!$D$14="Exclude")),"",T322),"")</f>
        <v/>
      </c>
      <c r="W322" s="148" t="str">
        <f t="shared" si="13"/>
        <v/>
      </c>
    </row>
    <row r="323" spans="8:23" x14ac:dyDescent="0.25">
      <c r="H323" s="148">
        <f t="shared" si="15"/>
        <v>45412</v>
      </c>
      <c r="I323" s="148">
        <f>IF(LEN(H323)&gt;0,IF(INDEX($D$7:$E$13,WEEKDAY(H323,2),2),IF($E$16=FALSE,
IF(
ISERROR(MATCH(H323,Holidays!$B$6:$B$105,0)),H323,""),H323),""),"")</f>
        <v>45412</v>
      </c>
      <c r="J323" s="154"/>
      <c r="L323" s="148"/>
      <c r="M323" s="148" t="str">
        <f>IF(AND(ListType="ORDERED",stepType="NUMBER OF DAYS"),IF(MOD(ROW(M323)-7,stepNumber)=0,IF(LEN(L323)&gt;0,L323,""),""),IF(LEN(L323)&gt;0,L323,""))</f>
        <v/>
      </c>
      <c r="N323" s="151" t="str">
        <f ca="1">IF(AND(ListType="RANDOM",LEN(L323)&gt;0), RAND(),"")</f>
        <v/>
      </c>
      <c r="T323" s="148" t="str">
        <f t="shared" si="14"/>
        <v/>
      </c>
      <c r="U323" s="148" t="str">
        <f>IF(AND(DateCalculator!$D$13="Exclude",ISERROR(MATCH(T323,Holidays!$B$6:$B$15,0))=FALSE),"",T323)</f>
        <v/>
      </c>
      <c r="V323" s="148" t="str">
        <f>IFERROR(IF(OR(WEEKDAY(T323,1)=1,AND(WEEKDAY(T323,1)=7,DateCalculator!$D$14="Exclude")),"",T323),"")</f>
        <v/>
      </c>
      <c r="W323" s="148" t="str">
        <f t="shared" si="13"/>
        <v/>
      </c>
    </row>
    <row r="324" spans="8:23" x14ac:dyDescent="0.25">
      <c r="H324" s="148">
        <f t="shared" si="15"/>
        <v>45413</v>
      </c>
      <c r="I324" s="148">
        <f>IF(LEN(H324)&gt;0,IF(INDEX($D$7:$E$13,WEEKDAY(H324,2),2),IF($E$16=FALSE,
IF(
ISERROR(MATCH(H324,Holidays!$B$6:$B$105,0)),H324,""),H324),""),"")</f>
        <v>45413</v>
      </c>
      <c r="J324" s="154"/>
      <c r="L324" s="148"/>
      <c r="M324" s="148" t="str">
        <f>IF(AND(ListType="ORDERED",stepType="NUMBER OF DAYS"),IF(MOD(ROW(M324)-7,stepNumber)=0,IF(LEN(L324)&gt;0,L324,""),""),IF(LEN(L324)&gt;0,L324,""))</f>
        <v/>
      </c>
      <c r="N324" s="151" t="str">
        <f ca="1">IF(AND(ListType="RANDOM",LEN(L324)&gt;0), RAND(),"")</f>
        <v/>
      </c>
      <c r="T324" s="148" t="str">
        <f t="shared" si="14"/>
        <v/>
      </c>
      <c r="U324" s="148" t="str">
        <f>IF(AND(DateCalculator!$D$13="Exclude",ISERROR(MATCH(T324,Holidays!$B$6:$B$15,0))=FALSE),"",T324)</f>
        <v/>
      </c>
      <c r="V324" s="148" t="str">
        <f>IFERROR(IF(OR(WEEKDAY(T324,1)=1,AND(WEEKDAY(T324,1)=7,DateCalculator!$D$14="Exclude")),"",T324),"")</f>
        <v/>
      </c>
      <c r="W324" s="148" t="str">
        <f t="shared" si="13"/>
        <v/>
      </c>
    </row>
    <row r="325" spans="8:23" x14ac:dyDescent="0.25">
      <c r="H325" s="148">
        <f t="shared" si="15"/>
        <v>45414</v>
      </c>
      <c r="I325" s="148">
        <f>IF(LEN(H325)&gt;0,IF(INDEX($D$7:$E$13,WEEKDAY(H325,2),2),IF($E$16=FALSE,
IF(
ISERROR(MATCH(H325,Holidays!$B$6:$B$105,0)),H325,""),H325),""),"")</f>
        <v>45414</v>
      </c>
      <c r="J325" s="154"/>
      <c r="L325" s="148"/>
      <c r="M325" s="148" t="str">
        <f>IF(AND(ListType="ORDERED",stepType="NUMBER OF DAYS"),IF(MOD(ROW(M325)-7,stepNumber)=0,IF(LEN(L325)&gt;0,L325,""),""),IF(LEN(L325)&gt;0,L325,""))</f>
        <v/>
      </c>
      <c r="N325" s="151" t="str">
        <f ca="1">IF(AND(ListType="RANDOM",LEN(L325)&gt;0), RAND(),"")</f>
        <v/>
      </c>
      <c r="T325" s="148" t="str">
        <f t="shared" si="14"/>
        <v/>
      </c>
      <c r="U325" s="148" t="str">
        <f>IF(AND(DateCalculator!$D$13="Exclude",ISERROR(MATCH(T325,Holidays!$B$6:$B$15,0))=FALSE),"",T325)</f>
        <v/>
      </c>
      <c r="V325" s="148" t="str">
        <f>IFERROR(IF(OR(WEEKDAY(T325,1)=1,AND(WEEKDAY(T325,1)=7,DateCalculator!$D$14="Exclude")),"",T325),"")</f>
        <v/>
      </c>
      <c r="W325" s="148" t="str">
        <f t="shared" si="13"/>
        <v/>
      </c>
    </row>
    <row r="326" spans="8:23" x14ac:dyDescent="0.25">
      <c r="H326" s="148">
        <f t="shared" si="15"/>
        <v>45415</v>
      </c>
      <c r="I326" s="148">
        <f>IF(LEN(H326)&gt;0,IF(INDEX($D$7:$E$13,WEEKDAY(H326,2),2),IF($E$16=FALSE,
IF(
ISERROR(MATCH(H326,Holidays!$B$6:$B$105,0)),H326,""),H326),""),"")</f>
        <v>45415</v>
      </c>
      <c r="J326" s="154"/>
      <c r="L326" s="148"/>
      <c r="M326" s="148" t="str">
        <f>IF(AND(ListType="ORDERED",stepType="NUMBER OF DAYS"),IF(MOD(ROW(M326)-7,stepNumber)=0,IF(LEN(L326)&gt;0,L326,""),""),IF(LEN(L326)&gt;0,L326,""))</f>
        <v/>
      </c>
      <c r="N326" s="151" t="str">
        <f ca="1">IF(AND(ListType="RANDOM",LEN(L326)&gt;0), RAND(),"")</f>
        <v/>
      </c>
      <c r="T326" s="148" t="str">
        <f t="shared" si="14"/>
        <v/>
      </c>
      <c r="U326" s="148" t="str">
        <f>IF(AND(DateCalculator!$D$13="Exclude",ISERROR(MATCH(T326,Holidays!$B$6:$B$15,0))=FALSE),"",T326)</f>
        <v/>
      </c>
      <c r="V326" s="148" t="str">
        <f>IFERROR(IF(OR(WEEKDAY(T326,1)=1,AND(WEEKDAY(T326,1)=7,DateCalculator!$D$14="Exclude")),"",T326),"")</f>
        <v/>
      </c>
      <c r="W326" s="148" t="str">
        <f t="shared" si="13"/>
        <v/>
      </c>
    </row>
    <row r="327" spans="8:23" x14ac:dyDescent="0.25">
      <c r="H327" s="148">
        <f t="shared" si="15"/>
        <v>45416</v>
      </c>
      <c r="I327" s="148" t="str">
        <f>IF(LEN(H327)&gt;0,IF(INDEX($D$7:$E$13,WEEKDAY(H327,2),2),IF($E$16=FALSE,
IF(
ISERROR(MATCH(H327,Holidays!$B$6:$B$105,0)),H327,""),H327),""),"")</f>
        <v/>
      </c>
      <c r="J327" s="154"/>
      <c r="L327" s="148"/>
      <c r="M327" s="148" t="str">
        <f>IF(AND(ListType="ORDERED",stepType="NUMBER OF DAYS"),IF(MOD(ROW(M327)-7,stepNumber)=0,IF(LEN(L327)&gt;0,L327,""),""),IF(LEN(L327)&gt;0,L327,""))</f>
        <v/>
      </c>
      <c r="N327" s="151" t="str">
        <f ca="1">IF(AND(ListType="RANDOM",LEN(L327)&gt;0), RAND(),"")</f>
        <v/>
      </c>
      <c r="T327" s="148" t="str">
        <f t="shared" si="14"/>
        <v/>
      </c>
      <c r="U327" s="148" t="str">
        <f>IF(AND(DateCalculator!$D$13="Exclude",ISERROR(MATCH(T327,Holidays!$B$6:$B$15,0))=FALSE),"",T327)</f>
        <v/>
      </c>
      <c r="V327" s="148" t="str">
        <f>IFERROR(IF(OR(WEEKDAY(T327,1)=1,AND(WEEKDAY(T327,1)=7,DateCalculator!$D$14="Exclude")),"",T327),"")</f>
        <v/>
      </c>
      <c r="W327" s="148" t="str">
        <f t="shared" ref="W327:W390" si="16">IF(V327=U327,V327,"")</f>
        <v/>
      </c>
    </row>
    <row r="328" spans="8:23" x14ac:dyDescent="0.25">
      <c r="H328" s="148">
        <f t="shared" si="15"/>
        <v>45417</v>
      </c>
      <c r="I328" s="148" t="str">
        <f>IF(LEN(H328)&gt;0,IF(INDEX($D$7:$E$13,WEEKDAY(H328,2),2),IF($E$16=FALSE,
IF(
ISERROR(MATCH(H328,Holidays!$B$6:$B$105,0)),H328,""),H328),""),"")</f>
        <v/>
      </c>
      <c r="J328" s="154"/>
      <c r="L328" s="148"/>
      <c r="M328" s="148" t="str">
        <f>IF(AND(ListType="ORDERED",stepType="NUMBER OF DAYS"),IF(MOD(ROW(M328)-7,stepNumber)=0,IF(LEN(L328)&gt;0,L328,""),""),IF(LEN(L328)&gt;0,L328,""))</f>
        <v/>
      </c>
      <c r="N328" s="151" t="str">
        <f ca="1">IF(AND(ListType="RANDOM",LEN(L328)&gt;0), RAND(),"")</f>
        <v/>
      </c>
      <c r="T328" s="148" t="str">
        <f t="shared" ref="T328:T391" si="17">IF(ROW(T328)-7&lt;$S$7,T327+1,"")</f>
        <v/>
      </c>
      <c r="U328" s="148" t="str">
        <f>IF(AND(DateCalculator!$D$13="Exclude",ISERROR(MATCH(T328,Holidays!$B$6:$B$15,0))=FALSE),"",T328)</f>
        <v/>
      </c>
      <c r="V328" s="148" t="str">
        <f>IFERROR(IF(OR(WEEKDAY(T328,1)=1,AND(WEEKDAY(T328,1)=7,DateCalculator!$D$14="Exclude")),"",T328),"")</f>
        <v/>
      </c>
      <c r="W328" s="148" t="str">
        <f t="shared" si="16"/>
        <v/>
      </c>
    </row>
    <row r="329" spans="8:23" x14ac:dyDescent="0.25">
      <c r="H329" s="148">
        <f t="shared" si="15"/>
        <v>45418</v>
      </c>
      <c r="I329" s="148">
        <f>IF(LEN(H329)&gt;0,IF(INDEX($D$7:$E$13,WEEKDAY(H329,2),2),IF($E$16=FALSE,
IF(
ISERROR(MATCH(H329,Holidays!$B$6:$B$105,0)),H329,""),H329),""),"")</f>
        <v>45418</v>
      </c>
      <c r="J329" s="154"/>
      <c r="L329" s="148"/>
      <c r="M329" s="148" t="str">
        <f>IF(AND(ListType="ORDERED",stepType="NUMBER OF DAYS"),IF(MOD(ROW(M329)-7,stepNumber)=0,IF(LEN(L329)&gt;0,L329,""),""),IF(LEN(L329)&gt;0,L329,""))</f>
        <v/>
      </c>
      <c r="N329" s="151" t="str">
        <f ca="1">IF(AND(ListType="RANDOM",LEN(L329)&gt;0), RAND(),"")</f>
        <v/>
      </c>
      <c r="T329" s="148" t="str">
        <f t="shared" si="17"/>
        <v/>
      </c>
      <c r="U329" s="148" t="str">
        <f>IF(AND(DateCalculator!$D$13="Exclude",ISERROR(MATCH(T329,Holidays!$B$6:$B$15,0))=FALSE),"",T329)</f>
        <v/>
      </c>
      <c r="V329" s="148" t="str">
        <f>IFERROR(IF(OR(WEEKDAY(T329,1)=1,AND(WEEKDAY(T329,1)=7,DateCalculator!$D$14="Exclude")),"",T329),"")</f>
        <v/>
      </c>
      <c r="W329" s="148" t="str">
        <f t="shared" si="16"/>
        <v/>
      </c>
    </row>
    <row r="330" spans="8:23" x14ac:dyDescent="0.25">
      <c r="H330" s="148">
        <f t="shared" si="15"/>
        <v>45419</v>
      </c>
      <c r="I330" s="148">
        <f>IF(LEN(H330)&gt;0,IF(INDEX($D$7:$E$13,WEEKDAY(H330,2),2),IF($E$16=FALSE,
IF(
ISERROR(MATCH(H330,Holidays!$B$6:$B$105,0)),H330,""),H330),""),"")</f>
        <v>45419</v>
      </c>
      <c r="J330" s="154"/>
      <c r="L330" s="148"/>
      <c r="M330" s="148" t="str">
        <f>IF(AND(ListType="ORDERED",stepType="NUMBER OF DAYS"),IF(MOD(ROW(M330)-7,stepNumber)=0,IF(LEN(L330)&gt;0,L330,""),""),IF(LEN(L330)&gt;0,L330,""))</f>
        <v/>
      </c>
      <c r="N330" s="151" t="str">
        <f ca="1">IF(AND(ListType="RANDOM",LEN(L330)&gt;0), RAND(),"")</f>
        <v/>
      </c>
      <c r="T330" s="148" t="str">
        <f t="shared" si="17"/>
        <v/>
      </c>
      <c r="U330" s="148" t="str">
        <f>IF(AND(DateCalculator!$D$13="Exclude",ISERROR(MATCH(T330,Holidays!$B$6:$B$15,0))=FALSE),"",T330)</f>
        <v/>
      </c>
      <c r="V330" s="148" t="str">
        <f>IFERROR(IF(OR(WEEKDAY(T330,1)=1,AND(WEEKDAY(T330,1)=7,DateCalculator!$D$14="Exclude")),"",T330),"")</f>
        <v/>
      </c>
      <c r="W330" s="148" t="str">
        <f t="shared" si="16"/>
        <v/>
      </c>
    </row>
    <row r="331" spans="8:23" x14ac:dyDescent="0.25">
      <c r="H331" s="148">
        <f t="shared" si="15"/>
        <v>45420</v>
      </c>
      <c r="I331" s="148">
        <f>IF(LEN(H331)&gt;0,IF(INDEX($D$7:$E$13,WEEKDAY(H331,2),2),IF($E$16=FALSE,
IF(
ISERROR(MATCH(H331,Holidays!$B$6:$B$105,0)),H331,""),H331),""),"")</f>
        <v>45420</v>
      </c>
      <c r="J331" s="154"/>
      <c r="L331" s="148"/>
      <c r="M331" s="148" t="str">
        <f>IF(AND(ListType="ORDERED",stepType="NUMBER OF DAYS"),IF(MOD(ROW(M331)-7,stepNumber)=0,IF(LEN(L331)&gt;0,L331,""),""),IF(LEN(L331)&gt;0,L331,""))</f>
        <v/>
      </c>
      <c r="N331" s="151" t="str">
        <f ca="1">IF(AND(ListType="RANDOM",LEN(L331)&gt;0), RAND(),"")</f>
        <v/>
      </c>
      <c r="T331" s="148" t="str">
        <f t="shared" si="17"/>
        <v/>
      </c>
      <c r="U331" s="148" t="str">
        <f>IF(AND(DateCalculator!$D$13="Exclude",ISERROR(MATCH(T331,Holidays!$B$6:$B$15,0))=FALSE),"",T331)</f>
        <v/>
      </c>
      <c r="V331" s="148" t="str">
        <f>IFERROR(IF(OR(WEEKDAY(T331,1)=1,AND(WEEKDAY(T331,1)=7,DateCalculator!$D$14="Exclude")),"",T331),"")</f>
        <v/>
      </c>
      <c r="W331" s="148" t="str">
        <f t="shared" si="16"/>
        <v/>
      </c>
    </row>
    <row r="332" spans="8:23" x14ac:dyDescent="0.25">
      <c r="H332" s="148">
        <f t="shared" si="15"/>
        <v>45421</v>
      </c>
      <c r="I332" s="148">
        <f>IF(LEN(H332)&gt;0,IF(INDEX($D$7:$E$13,WEEKDAY(H332,2),2),IF($E$16=FALSE,
IF(
ISERROR(MATCH(H332,Holidays!$B$6:$B$105,0)),H332,""),H332),""),"")</f>
        <v>45421</v>
      </c>
      <c r="J332" s="154"/>
      <c r="L332" s="148"/>
      <c r="M332" s="148" t="str">
        <f>IF(AND(ListType="ORDERED",stepType="NUMBER OF DAYS"),IF(MOD(ROW(M332)-7,stepNumber)=0,IF(LEN(L332)&gt;0,L332,""),""),IF(LEN(L332)&gt;0,L332,""))</f>
        <v/>
      </c>
      <c r="N332" s="151" t="str">
        <f ca="1">IF(AND(ListType="RANDOM",LEN(L332)&gt;0), RAND(),"")</f>
        <v/>
      </c>
      <c r="T332" s="148" t="str">
        <f t="shared" si="17"/>
        <v/>
      </c>
      <c r="U332" s="148" t="str">
        <f>IF(AND(DateCalculator!$D$13="Exclude",ISERROR(MATCH(T332,Holidays!$B$6:$B$15,0))=FALSE),"",T332)</f>
        <v/>
      </c>
      <c r="V332" s="148" t="str">
        <f>IFERROR(IF(OR(WEEKDAY(T332,1)=1,AND(WEEKDAY(T332,1)=7,DateCalculator!$D$14="Exclude")),"",T332),"")</f>
        <v/>
      </c>
      <c r="W332" s="148" t="str">
        <f t="shared" si="16"/>
        <v/>
      </c>
    </row>
    <row r="333" spans="8:23" x14ac:dyDescent="0.25">
      <c r="H333" s="148">
        <f t="shared" si="15"/>
        <v>45422</v>
      </c>
      <c r="I333" s="148">
        <f>IF(LEN(H333)&gt;0,IF(INDEX($D$7:$E$13,WEEKDAY(H333,2),2),IF($E$16=FALSE,
IF(
ISERROR(MATCH(H333,Holidays!$B$6:$B$105,0)),H333,""),H333),""),"")</f>
        <v>45422</v>
      </c>
      <c r="J333" s="154"/>
      <c r="L333" s="148"/>
      <c r="M333" s="148" t="str">
        <f>IF(AND(ListType="ORDERED",stepType="NUMBER OF DAYS"),IF(MOD(ROW(M333)-7,stepNumber)=0,IF(LEN(L333)&gt;0,L333,""),""),IF(LEN(L333)&gt;0,L333,""))</f>
        <v/>
      </c>
      <c r="N333" s="151" t="str">
        <f ca="1">IF(AND(ListType="RANDOM",LEN(L333)&gt;0), RAND(),"")</f>
        <v/>
      </c>
      <c r="T333" s="148" t="str">
        <f t="shared" si="17"/>
        <v/>
      </c>
      <c r="U333" s="148" t="str">
        <f>IF(AND(DateCalculator!$D$13="Exclude",ISERROR(MATCH(T333,Holidays!$B$6:$B$15,0))=FALSE),"",T333)</f>
        <v/>
      </c>
      <c r="V333" s="148" t="str">
        <f>IFERROR(IF(OR(WEEKDAY(T333,1)=1,AND(WEEKDAY(T333,1)=7,DateCalculator!$D$14="Exclude")),"",T333),"")</f>
        <v/>
      </c>
      <c r="W333" s="148" t="str">
        <f t="shared" si="16"/>
        <v/>
      </c>
    </row>
    <row r="334" spans="8:23" x14ac:dyDescent="0.25">
      <c r="H334" s="148">
        <f t="shared" si="15"/>
        <v>45423</v>
      </c>
      <c r="I334" s="148" t="str">
        <f>IF(LEN(H334)&gt;0,IF(INDEX($D$7:$E$13,WEEKDAY(H334,2),2),IF($E$16=FALSE,
IF(
ISERROR(MATCH(H334,Holidays!$B$6:$B$105,0)),H334,""),H334),""),"")</f>
        <v/>
      </c>
      <c r="J334" s="154"/>
      <c r="L334" s="148"/>
      <c r="M334" s="148" t="str">
        <f>IF(AND(ListType="ORDERED",stepType="NUMBER OF DAYS"),IF(MOD(ROW(M334)-7,stepNumber)=0,IF(LEN(L334)&gt;0,L334,""),""),IF(LEN(L334)&gt;0,L334,""))</f>
        <v/>
      </c>
      <c r="N334" s="151" t="str">
        <f ca="1">IF(AND(ListType="RANDOM",LEN(L334)&gt;0), RAND(),"")</f>
        <v/>
      </c>
      <c r="T334" s="148" t="str">
        <f t="shared" si="17"/>
        <v/>
      </c>
      <c r="U334" s="148" t="str">
        <f>IF(AND(DateCalculator!$D$13="Exclude",ISERROR(MATCH(T334,Holidays!$B$6:$B$15,0))=FALSE),"",T334)</f>
        <v/>
      </c>
      <c r="V334" s="148" t="str">
        <f>IFERROR(IF(OR(WEEKDAY(T334,1)=1,AND(WEEKDAY(T334,1)=7,DateCalculator!$D$14="Exclude")),"",T334),"")</f>
        <v/>
      </c>
      <c r="W334" s="148" t="str">
        <f t="shared" si="16"/>
        <v/>
      </c>
    </row>
    <row r="335" spans="8:23" x14ac:dyDescent="0.25">
      <c r="H335" s="148">
        <f t="shared" si="15"/>
        <v>45424</v>
      </c>
      <c r="I335" s="148" t="str">
        <f>IF(LEN(H335)&gt;0,IF(INDEX($D$7:$E$13,WEEKDAY(H335,2),2),IF($E$16=FALSE,
IF(
ISERROR(MATCH(H335,Holidays!$B$6:$B$105,0)),H335,""),H335),""),"")</f>
        <v/>
      </c>
      <c r="J335" s="154"/>
      <c r="L335" s="148"/>
      <c r="M335" s="148" t="str">
        <f>IF(AND(ListType="ORDERED",stepType="NUMBER OF DAYS"),IF(MOD(ROW(M335)-7,stepNumber)=0,IF(LEN(L335)&gt;0,L335,""),""),IF(LEN(L335)&gt;0,L335,""))</f>
        <v/>
      </c>
      <c r="N335" s="151" t="str">
        <f ca="1">IF(AND(ListType="RANDOM",LEN(L335)&gt;0), RAND(),"")</f>
        <v/>
      </c>
      <c r="T335" s="148" t="str">
        <f t="shared" si="17"/>
        <v/>
      </c>
      <c r="U335" s="148" t="str">
        <f>IF(AND(DateCalculator!$D$13="Exclude",ISERROR(MATCH(T335,Holidays!$B$6:$B$15,0))=FALSE),"",T335)</f>
        <v/>
      </c>
      <c r="V335" s="148" t="str">
        <f>IFERROR(IF(OR(WEEKDAY(T335,1)=1,AND(WEEKDAY(T335,1)=7,DateCalculator!$D$14="Exclude")),"",T335),"")</f>
        <v/>
      </c>
      <c r="W335" s="148" t="str">
        <f t="shared" si="16"/>
        <v/>
      </c>
    </row>
    <row r="336" spans="8:23" x14ac:dyDescent="0.25">
      <c r="H336" s="148">
        <f t="shared" si="15"/>
        <v>45425</v>
      </c>
      <c r="I336" s="148">
        <f>IF(LEN(H336)&gt;0,IF(INDEX($D$7:$E$13,WEEKDAY(H336,2),2),IF($E$16=FALSE,
IF(
ISERROR(MATCH(H336,Holidays!$B$6:$B$105,0)),H336,""),H336),""),"")</f>
        <v>45425</v>
      </c>
      <c r="J336" s="154"/>
      <c r="L336" s="148"/>
      <c r="M336" s="148" t="str">
        <f>IF(AND(ListType="ORDERED",stepType="NUMBER OF DAYS"),IF(MOD(ROW(M336)-7,stepNumber)=0,IF(LEN(L336)&gt;0,L336,""),""),IF(LEN(L336)&gt;0,L336,""))</f>
        <v/>
      </c>
      <c r="N336" s="151" t="str">
        <f ca="1">IF(AND(ListType="RANDOM",LEN(L336)&gt;0), RAND(),"")</f>
        <v/>
      </c>
      <c r="T336" s="148" t="str">
        <f t="shared" si="17"/>
        <v/>
      </c>
      <c r="U336" s="148" t="str">
        <f>IF(AND(DateCalculator!$D$13="Exclude",ISERROR(MATCH(T336,Holidays!$B$6:$B$15,0))=FALSE),"",T336)</f>
        <v/>
      </c>
      <c r="V336" s="148" t="str">
        <f>IFERROR(IF(OR(WEEKDAY(T336,1)=1,AND(WEEKDAY(T336,1)=7,DateCalculator!$D$14="Exclude")),"",T336),"")</f>
        <v/>
      </c>
      <c r="W336" s="148" t="str">
        <f t="shared" si="16"/>
        <v/>
      </c>
    </row>
    <row r="337" spans="8:23" x14ac:dyDescent="0.25">
      <c r="H337" s="148">
        <f t="shared" si="15"/>
        <v>45426</v>
      </c>
      <c r="I337" s="148">
        <f>IF(LEN(H337)&gt;0,IF(INDEX($D$7:$E$13,WEEKDAY(H337,2),2),IF($E$16=FALSE,
IF(
ISERROR(MATCH(H337,Holidays!$B$6:$B$105,0)),H337,""),H337),""),"")</f>
        <v>45426</v>
      </c>
      <c r="J337" s="154"/>
      <c r="L337" s="148"/>
      <c r="M337" s="148" t="str">
        <f>IF(AND(ListType="ORDERED",stepType="NUMBER OF DAYS"),IF(MOD(ROW(M337)-7,stepNumber)=0,IF(LEN(L337)&gt;0,L337,""),""),IF(LEN(L337)&gt;0,L337,""))</f>
        <v/>
      </c>
      <c r="N337" s="151" t="str">
        <f ca="1">IF(AND(ListType="RANDOM",LEN(L337)&gt;0), RAND(),"")</f>
        <v/>
      </c>
      <c r="T337" s="148" t="str">
        <f t="shared" si="17"/>
        <v/>
      </c>
      <c r="U337" s="148" t="str">
        <f>IF(AND(DateCalculator!$D$13="Exclude",ISERROR(MATCH(T337,Holidays!$B$6:$B$15,0))=FALSE),"",T337)</f>
        <v/>
      </c>
      <c r="V337" s="148" t="str">
        <f>IFERROR(IF(OR(WEEKDAY(T337,1)=1,AND(WEEKDAY(T337,1)=7,DateCalculator!$D$14="Exclude")),"",T337),"")</f>
        <v/>
      </c>
      <c r="W337" s="148" t="str">
        <f t="shared" si="16"/>
        <v/>
      </c>
    </row>
    <row r="338" spans="8:23" x14ac:dyDescent="0.25">
      <c r="H338" s="148">
        <f t="shared" si="15"/>
        <v>45427</v>
      </c>
      <c r="I338" s="148">
        <f>IF(LEN(H338)&gt;0,IF(INDEX($D$7:$E$13,WEEKDAY(H338,2),2),IF($E$16=FALSE,
IF(
ISERROR(MATCH(H338,Holidays!$B$6:$B$105,0)),H338,""),H338),""),"")</f>
        <v>45427</v>
      </c>
      <c r="J338" s="154"/>
      <c r="L338" s="148"/>
      <c r="M338" s="148" t="str">
        <f>IF(AND(ListType="ORDERED",stepType="NUMBER OF DAYS"),IF(MOD(ROW(M338)-7,stepNumber)=0,IF(LEN(L338)&gt;0,L338,""),""),IF(LEN(L338)&gt;0,L338,""))</f>
        <v/>
      </c>
      <c r="N338" s="151" t="str">
        <f ca="1">IF(AND(ListType="RANDOM",LEN(L338)&gt;0), RAND(),"")</f>
        <v/>
      </c>
      <c r="T338" s="148" t="str">
        <f t="shared" si="17"/>
        <v/>
      </c>
      <c r="U338" s="148" t="str">
        <f>IF(AND(DateCalculator!$D$13="Exclude",ISERROR(MATCH(T338,Holidays!$B$6:$B$15,0))=FALSE),"",T338)</f>
        <v/>
      </c>
      <c r="V338" s="148" t="str">
        <f>IFERROR(IF(OR(WEEKDAY(T338,1)=1,AND(WEEKDAY(T338,1)=7,DateCalculator!$D$14="Exclude")),"",T338),"")</f>
        <v/>
      </c>
      <c r="W338" s="148" t="str">
        <f t="shared" si="16"/>
        <v/>
      </c>
    </row>
    <row r="339" spans="8:23" x14ac:dyDescent="0.25">
      <c r="H339" s="148">
        <f t="shared" si="15"/>
        <v>45428</v>
      </c>
      <c r="I339" s="148">
        <f>IF(LEN(H339)&gt;0,IF(INDEX($D$7:$E$13,WEEKDAY(H339,2),2),IF($E$16=FALSE,
IF(
ISERROR(MATCH(H339,Holidays!$B$6:$B$105,0)),H339,""),H339),""),"")</f>
        <v>45428</v>
      </c>
      <c r="J339" s="154"/>
      <c r="L339" s="148"/>
      <c r="M339" s="148" t="str">
        <f>IF(AND(ListType="ORDERED",stepType="NUMBER OF DAYS"),IF(MOD(ROW(M339)-7,stepNumber)=0,IF(LEN(L339)&gt;0,L339,""),""),IF(LEN(L339)&gt;0,L339,""))</f>
        <v/>
      </c>
      <c r="N339" s="151" t="str">
        <f ca="1">IF(AND(ListType="RANDOM",LEN(L339)&gt;0), RAND(),"")</f>
        <v/>
      </c>
      <c r="T339" s="148" t="str">
        <f t="shared" si="17"/>
        <v/>
      </c>
      <c r="U339" s="148" t="str">
        <f>IF(AND(DateCalculator!$D$13="Exclude",ISERROR(MATCH(T339,Holidays!$B$6:$B$15,0))=FALSE),"",T339)</f>
        <v/>
      </c>
      <c r="V339" s="148" t="str">
        <f>IFERROR(IF(OR(WEEKDAY(T339,1)=1,AND(WEEKDAY(T339,1)=7,DateCalculator!$D$14="Exclude")),"",T339),"")</f>
        <v/>
      </c>
      <c r="W339" s="148" t="str">
        <f t="shared" si="16"/>
        <v/>
      </c>
    </row>
    <row r="340" spans="8:23" x14ac:dyDescent="0.25">
      <c r="H340" s="148">
        <f t="shared" si="15"/>
        <v>45429</v>
      </c>
      <c r="I340" s="148">
        <f>IF(LEN(H340)&gt;0,IF(INDEX($D$7:$E$13,WEEKDAY(H340,2),2),IF($E$16=FALSE,
IF(
ISERROR(MATCH(H340,Holidays!$B$6:$B$105,0)),H340,""),H340),""),"")</f>
        <v>45429</v>
      </c>
      <c r="J340" s="154"/>
      <c r="L340" s="148"/>
      <c r="M340" s="148" t="str">
        <f>IF(AND(ListType="ORDERED",stepType="NUMBER OF DAYS"),IF(MOD(ROW(M340)-7,stepNumber)=0,IF(LEN(L340)&gt;0,L340,""),""),IF(LEN(L340)&gt;0,L340,""))</f>
        <v/>
      </c>
      <c r="N340" s="151" t="str">
        <f ca="1">IF(AND(ListType="RANDOM",LEN(L340)&gt;0), RAND(),"")</f>
        <v/>
      </c>
      <c r="T340" s="148" t="str">
        <f t="shared" si="17"/>
        <v/>
      </c>
      <c r="U340" s="148" t="str">
        <f>IF(AND(DateCalculator!$D$13="Exclude",ISERROR(MATCH(T340,Holidays!$B$6:$B$15,0))=FALSE),"",T340)</f>
        <v/>
      </c>
      <c r="V340" s="148" t="str">
        <f>IFERROR(IF(OR(WEEKDAY(T340,1)=1,AND(WEEKDAY(T340,1)=7,DateCalculator!$D$14="Exclude")),"",T340),"")</f>
        <v/>
      </c>
      <c r="W340" s="148" t="str">
        <f t="shared" si="16"/>
        <v/>
      </c>
    </row>
    <row r="341" spans="8:23" x14ac:dyDescent="0.25">
      <c r="H341" s="148">
        <f t="shared" si="15"/>
        <v>45430</v>
      </c>
      <c r="I341" s="148" t="str">
        <f>IF(LEN(H341)&gt;0,IF(INDEX($D$7:$E$13,WEEKDAY(H341,2),2),IF($E$16=FALSE,
IF(
ISERROR(MATCH(H341,Holidays!$B$6:$B$105,0)),H341,""),H341),""),"")</f>
        <v/>
      </c>
      <c r="J341" s="154"/>
      <c r="L341" s="148"/>
      <c r="M341" s="148" t="str">
        <f>IF(AND(ListType="ORDERED",stepType="NUMBER OF DAYS"),IF(MOD(ROW(M341)-7,stepNumber)=0,IF(LEN(L341)&gt;0,L341,""),""),IF(LEN(L341)&gt;0,L341,""))</f>
        <v/>
      </c>
      <c r="N341" s="151" t="str">
        <f ca="1">IF(AND(ListType="RANDOM",LEN(L341)&gt;0), RAND(),"")</f>
        <v/>
      </c>
      <c r="T341" s="148" t="str">
        <f t="shared" si="17"/>
        <v/>
      </c>
      <c r="U341" s="148" t="str">
        <f>IF(AND(DateCalculator!$D$13="Exclude",ISERROR(MATCH(T341,Holidays!$B$6:$B$15,0))=FALSE),"",T341)</f>
        <v/>
      </c>
      <c r="V341" s="148" t="str">
        <f>IFERROR(IF(OR(WEEKDAY(T341,1)=1,AND(WEEKDAY(T341,1)=7,DateCalculator!$D$14="Exclude")),"",T341),"")</f>
        <v/>
      </c>
      <c r="W341" s="148" t="str">
        <f t="shared" si="16"/>
        <v/>
      </c>
    </row>
    <row r="342" spans="8:23" x14ac:dyDescent="0.25">
      <c r="H342" s="148">
        <f t="shared" si="15"/>
        <v>45431</v>
      </c>
      <c r="I342" s="148" t="str">
        <f>IF(LEN(H342)&gt;0,IF(INDEX($D$7:$E$13,WEEKDAY(H342,2),2),IF($E$16=FALSE,
IF(
ISERROR(MATCH(H342,Holidays!$B$6:$B$105,0)),H342,""),H342),""),"")</f>
        <v/>
      </c>
      <c r="J342" s="154"/>
      <c r="L342" s="148"/>
      <c r="M342" s="148" t="str">
        <f>IF(AND(ListType="ORDERED",stepType="NUMBER OF DAYS"),IF(MOD(ROW(M342)-7,stepNumber)=0,IF(LEN(L342)&gt;0,L342,""),""),IF(LEN(L342)&gt;0,L342,""))</f>
        <v/>
      </c>
      <c r="N342" s="151" t="str">
        <f ca="1">IF(AND(ListType="RANDOM",LEN(L342)&gt;0), RAND(),"")</f>
        <v/>
      </c>
      <c r="T342" s="148" t="str">
        <f t="shared" si="17"/>
        <v/>
      </c>
      <c r="U342" s="148" t="str">
        <f>IF(AND(DateCalculator!$D$13="Exclude",ISERROR(MATCH(T342,Holidays!$B$6:$B$15,0))=FALSE),"",T342)</f>
        <v/>
      </c>
      <c r="V342" s="148" t="str">
        <f>IFERROR(IF(OR(WEEKDAY(T342,1)=1,AND(WEEKDAY(T342,1)=7,DateCalculator!$D$14="Exclude")),"",T342),"")</f>
        <v/>
      </c>
      <c r="W342" s="148" t="str">
        <f t="shared" si="16"/>
        <v/>
      </c>
    </row>
    <row r="343" spans="8:23" x14ac:dyDescent="0.25">
      <c r="H343" s="148">
        <f t="shared" si="15"/>
        <v>45432</v>
      </c>
      <c r="I343" s="148">
        <f>IF(LEN(H343)&gt;0,IF(INDEX($D$7:$E$13,WEEKDAY(H343,2),2),IF($E$16=FALSE,
IF(
ISERROR(MATCH(H343,Holidays!$B$6:$B$105,0)),H343,""),H343),""),"")</f>
        <v>45432</v>
      </c>
      <c r="J343" s="154"/>
      <c r="L343" s="148"/>
      <c r="M343" s="148" t="str">
        <f>IF(AND(ListType="ORDERED",stepType="NUMBER OF DAYS"),IF(MOD(ROW(M343)-7,stepNumber)=0,IF(LEN(L343)&gt;0,L343,""),""),IF(LEN(L343)&gt;0,L343,""))</f>
        <v/>
      </c>
      <c r="N343" s="151" t="str">
        <f ca="1">IF(AND(ListType="RANDOM",LEN(L343)&gt;0), RAND(),"")</f>
        <v/>
      </c>
      <c r="T343" s="148" t="str">
        <f t="shared" si="17"/>
        <v/>
      </c>
      <c r="U343" s="148" t="str">
        <f>IF(AND(DateCalculator!$D$13="Exclude",ISERROR(MATCH(T343,Holidays!$B$6:$B$15,0))=FALSE),"",T343)</f>
        <v/>
      </c>
      <c r="V343" s="148" t="str">
        <f>IFERROR(IF(OR(WEEKDAY(T343,1)=1,AND(WEEKDAY(T343,1)=7,DateCalculator!$D$14="Exclude")),"",T343),"")</f>
        <v/>
      </c>
      <c r="W343" s="148" t="str">
        <f t="shared" si="16"/>
        <v/>
      </c>
    </row>
    <row r="344" spans="8:23" x14ac:dyDescent="0.25">
      <c r="H344" s="148">
        <f t="shared" si="15"/>
        <v>45433</v>
      </c>
      <c r="I344" s="148">
        <f>IF(LEN(H344)&gt;0,IF(INDEX($D$7:$E$13,WEEKDAY(H344,2),2),IF($E$16=FALSE,
IF(
ISERROR(MATCH(H344,Holidays!$B$6:$B$105,0)),H344,""),H344),""),"")</f>
        <v>45433</v>
      </c>
      <c r="J344" s="154"/>
      <c r="L344" s="148"/>
      <c r="M344" s="148" t="str">
        <f>IF(AND(ListType="ORDERED",stepType="NUMBER OF DAYS"),IF(MOD(ROW(M344)-7,stepNumber)=0,IF(LEN(L344)&gt;0,L344,""),""),IF(LEN(L344)&gt;0,L344,""))</f>
        <v/>
      </c>
      <c r="N344" s="151" t="str">
        <f ca="1">IF(AND(ListType="RANDOM",LEN(L344)&gt;0), RAND(),"")</f>
        <v/>
      </c>
      <c r="T344" s="148" t="str">
        <f t="shared" si="17"/>
        <v/>
      </c>
      <c r="U344" s="148" t="str">
        <f>IF(AND(DateCalculator!$D$13="Exclude",ISERROR(MATCH(T344,Holidays!$B$6:$B$15,0))=FALSE),"",T344)</f>
        <v/>
      </c>
      <c r="V344" s="148" t="str">
        <f>IFERROR(IF(OR(WEEKDAY(T344,1)=1,AND(WEEKDAY(T344,1)=7,DateCalculator!$D$14="Exclude")),"",T344),"")</f>
        <v/>
      </c>
      <c r="W344" s="148" t="str">
        <f t="shared" si="16"/>
        <v/>
      </c>
    </row>
    <row r="345" spans="8:23" x14ac:dyDescent="0.25">
      <c r="H345" s="148">
        <f t="shared" si="15"/>
        <v>45434</v>
      </c>
      <c r="I345" s="148">
        <f>IF(LEN(H345)&gt;0,IF(INDEX($D$7:$E$13,WEEKDAY(H345,2),2),IF($E$16=FALSE,
IF(
ISERROR(MATCH(H345,Holidays!$B$6:$B$105,0)),H345,""),H345),""),"")</f>
        <v>45434</v>
      </c>
      <c r="J345" s="154"/>
      <c r="L345" s="148"/>
      <c r="M345" s="148" t="str">
        <f>IF(AND(ListType="ORDERED",stepType="NUMBER OF DAYS"),IF(MOD(ROW(M345)-7,stepNumber)=0,IF(LEN(L345)&gt;0,L345,""),""),IF(LEN(L345)&gt;0,L345,""))</f>
        <v/>
      </c>
      <c r="N345" s="151" t="str">
        <f ca="1">IF(AND(ListType="RANDOM",LEN(L345)&gt;0), RAND(),"")</f>
        <v/>
      </c>
      <c r="T345" s="148" t="str">
        <f t="shared" si="17"/>
        <v/>
      </c>
      <c r="U345" s="148" t="str">
        <f>IF(AND(DateCalculator!$D$13="Exclude",ISERROR(MATCH(T345,Holidays!$B$6:$B$15,0))=FALSE),"",T345)</f>
        <v/>
      </c>
      <c r="V345" s="148" t="str">
        <f>IFERROR(IF(OR(WEEKDAY(T345,1)=1,AND(WEEKDAY(T345,1)=7,DateCalculator!$D$14="Exclude")),"",T345),"")</f>
        <v/>
      </c>
      <c r="W345" s="148" t="str">
        <f t="shared" si="16"/>
        <v/>
      </c>
    </row>
    <row r="346" spans="8:23" x14ac:dyDescent="0.25">
      <c r="H346" s="148">
        <f t="shared" si="15"/>
        <v>45435</v>
      </c>
      <c r="I346" s="148">
        <f>IF(LEN(H346)&gt;0,IF(INDEX($D$7:$E$13,WEEKDAY(H346,2),2),IF($E$16=FALSE,
IF(
ISERROR(MATCH(H346,Holidays!$B$6:$B$105,0)),H346,""),H346),""),"")</f>
        <v>45435</v>
      </c>
      <c r="J346" s="154"/>
      <c r="L346" s="148"/>
      <c r="M346" s="148" t="str">
        <f>IF(AND(ListType="ORDERED",stepType="NUMBER OF DAYS"),IF(MOD(ROW(M346)-7,stepNumber)=0,IF(LEN(L346)&gt;0,L346,""),""),IF(LEN(L346)&gt;0,L346,""))</f>
        <v/>
      </c>
      <c r="N346" s="151" t="str">
        <f ca="1">IF(AND(ListType="RANDOM",LEN(L346)&gt;0), RAND(),"")</f>
        <v/>
      </c>
      <c r="T346" s="148" t="str">
        <f t="shared" si="17"/>
        <v/>
      </c>
      <c r="U346" s="148" t="str">
        <f>IF(AND(DateCalculator!$D$13="Exclude",ISERROR(MATCH(T346,Holidays!$B$6:$B$15,0))=FALSE),"",T346)</f>
        <v/>
      </c>
      <c r="V346" s="148" t="str">
        <f>IFERROR(IF(OR(WEEKDAY(T346,1)=1,AND(WEEKDAY(T346,1)=7,DateCalculator!$D$14="Exclude")),"",T346),"")</f>
        <v/>
      </c>
      <c r="W346" s="148" t="str">
        <f t="shared" si="16"/>
        <v/>
      </c>
    </row>
    <row r="347" spans="8:23" x14ac:dyDescent="0.25">
      <c r="H347" s="148">
        <f t="shared" ref="H347:H410" si="18">IF(ROW(H347)-7&lt;$G$7,H346+1,"")</f>
        <v>45436</v>
      </c>
      <c r="I347" s="148">
        <f>IF(LEN(H347)&gt;0,IF(INDEX($D$7:$E$13,WEEKDAY(H347,2),2),IF($E$16=FALSE,
IF(
ISERROR(MATCH(H347,Holidays!$B$6:$B$105,0)),H347,""),H347),""),"")</f>
        <v>45436</v>
      </c>
      <c r="J347" s="154"/>
      <c r="L347" s="148"/>
      <c r="M347" s="148" t="str">
        <f>IF(AND(ListType="ORDERED",stepType="NUMBER OF DAYS"),IF(MOD(ROW(M347)-7,stepNumber)=0,IF(LEN(L347)&gt;0,L347,""),""),IF(LEN(L347)&gt;0,L347,""))</f>
        <v/>
      </c>
      <c r="N347" s="151" t="str">
        <f ca="1">IF(AND(ListType="RANDOM",LEN(L347)&gt;0), RAND(),"")</f>
        <v/>
      </c>
      <c r="T347" s="148" t="str">
        <f t="shared" si="17"/>
        <v/>
      </c>
      <c r="U347" s="148" t="str">
        <f>IF(AND(DateCalculator!$D$13="Exclude",ISERROR(MATCH(T347,Holidays!$B$6:$B$15,0))=FALSE),"",T347)</f>
        <v/>
      </c>
      <c r="V347" s="148" t="str">
        <f>IFERROR(IF(OR(WEEKDAY(T347,1)=1,AND(WEEKDAY(T347,1)=7,DateCalculator!$D$14="Exclude")),"",T347),"")</f>
        <v/>
      </c>
      <c r="W347" s="148" t="str">
        <f t="shared" si="16"/>
        <v/>
      </c>
    </row>
    <row r="348" spans="8:23" x14ac:dyDescent="0.25">
      <c r="H348" s="148">
        <f t="shared" si="18"/>
        <v>45437</v>
      </c>
      <c r="I348" s="148" t="str">
        <f>IF(LEN(H348)&gt;0,IF(INDEX($D$7:$E$13,WEEKDAY(H348,2),2),IF($E$16=FALSE,
IF(
ISERROR(MATCH(H348,Holidays!$B$6:$B$105,0)),H348,""),H348),""),"")</f>
        <v/>
      </c>
      <c r="J348" s="154"/>
      <c r="L348" s="148"/>
      <c r="M348" s="148" t="str">
        <f>IF(AND(ListType="ORDERED",stepType="NUMBER OF DAYS"),IF(MOD(ROW(M348)-7,stepNumber)=0,IF(LEN(L348)&gt;0,L348,""),""),IF(LEN(L348)&gt;0,L348,""))</f>
        <v/>
      </c>
      <c r="N348" s="151" t="str">
        <f ca="1">IF(AND(ListType="RANDOM",LEN(L348)&gt;0), RAND(),"")</f>
        <v/>
      </c>
      <c r="T348" s="148" t="str">
        <f t="shared" si="17"/>
        <v/>
      </c>
      <c r="U348" s="148" t="str">
        <f>IF(AND(DateCalculator!$D$13="Exclude",ISERROR(MATCH(T348,Holidays!$B$6:$B$15,0))=FALSE),"",T348)</f>
        <v/>
      </c>
      <c r="V348" s="148" t="str">
        <f>IFERROR(IF(OR(WEEKDAY(T348,1)=1,AND(WEEKDAY(T348,1)=7,DateCalculator!$D$14="Exclude")),"",T348),"")</f>
        <v/>
      </c>
      <c r="W348" s="148" t="str">
        <f t="shared" si="16"/>
        <v/>
      </c>
    </row>
    <row r="349" spans="8:23" x14ac:dyDescent="0.25">
      <c r="H349" s="148">
        <f t="shared" si="18"/>
        <v>45438</v>
      </c>
      <c r="I349" s="148" t="str">
        <f>IF(LEN(H349)&gt;0,IF(INDEX($D$7:$E$13,WEEKDAY(H349,2),2),IF($E$16=FALSE,
IF(
ISERROR(MATCH(H349,Holidays!$B$6:$B$105,0)),H349,""),H349),""),"")</f>
        <v/>
      </c>
      <c r="J349" s="154"/>
      <c r="L349" s="148"/>
      <c r="M349" s="148" t="str">
        <f>IF(AND(ListType="ORDERED",stepType="NUMBER OF DAYS"),IF(MOD(ROW(M349)-7,stepNumber)=0,IF(LEN(L349)&gt;0,L349,""),""),IF(LEN(L349)&gt;0,L349,""))</f>
        <v/>
      </c>
      <c r="N349" s="151" t="str">
        <f ca="1">IF(AND(ListType="RANDOM",LEN(L349)&gt;0), RAND(),"")</f>
        <v/>
      </c>
      <c r="T349" s="148" t="str">
        <f t="shared" si="17"/>
        <v/>
      </c>
      <c r="U349" s="148" t="str">
        <f>IF(AND(DateCalculator!$D$13="Exclude",ISERROR(MATCH(T349,Holidays!$B$6:$B$15,0))=FALSE),"",T349)</f>
        <v/>
      </c>
      <c r="V349" s="148" t="str">
        <f>IFERROR(IF(OR(WEEKDAY(T349,1)=1,AND(WEEKDAY(T349,1)=7,DateCalculator!$D$14="Exclude")),"",T349),"")</f>
        <v/>
      </c>
      <c r="W349" s="148" t="str">
        <f t="shared" si="16"/>
        <v/>
      </c>
    </row>
    <row r="350" spans="8:23" x14ac:dyDescent="0.25">
      <c r="H350" s="148">
        <f t="shared" si="18"/>
        <v>45439</v>
      </c>
      <c r="I350" s="148">
        <f>IF(LEN(H350)&gt;0,IF(INDEX($D$7:$E$13,WEEKDAY(H350,2),2),IF($E$16=FALSE,
IF(
ISERROR(MATCH(H350,Holidays!$B$6:$B$105,0)),H350,""),H350),""),"")</f>
        <v>45439</v>
      </c>
      <c r="J350" s="154"/>
      <c r="L350" s="148"/>
      <c r="M350" s="148" t="str">
        <f>IF(AND(ListType="ORDERED",stepType="NUMBER OF DAYS"),IF(MOD(ROW(M350)-7,stepNumber)=0,IF(LEN(L350)&gt;0,L350,""),""),IF(LEN(L350)&gt;0,L350,""))</f>
        <v/>
      </c>
      <c r="N350" s="151" t="str">
        <f ca="1">IF(AND(ListType="RANDOM",LEN(L350)&gt;0), RAND(),"")</f>
        <v/>
      </c>
      <c r="T350" s="148" t="str">
        <f t="shared" si="17"/>
        <v/>
      </c>
      <c r="U350" s="148" t="str">
        <f>IF(AND(DateCalculator!$D$13="Exclude",ISERROR(MATCH(T350,Holidays!$B$6:$B$15,0))=FALSE),"",T350)</f>
        <v/>
      </c>
      <c r="V350" s="148" t="str">
        <f>IFERROR(IF(OR(WEEKDAY(T350,1)=1,AND(WEEKDAY(T350,1)=7,DateCalculator!$D$14="Exclude")),"",T350),"")</f>
        <v/>
      </c>
      <c r="W350" s="148" t="str">
        <f t="shared" si="16"/>
        <v/>
      </c>
    </row>
    <row r="351" spans="8:23" x14ac:dyDescent="0.25">
      <c r="H351" s="148">
        <f t="shared" si="18"/>
        <v>45440</v>
      </c>
      <c r="I351" s="148">
        <f>IF(LEN(H351)&gt;0,IF(INDEX($D$7:$E$13,WEEKDAY(H351,2),2),IF($E$16=FALSE,
IF(
ISERROR(MATCH(H351,Holidays!$B$6:$B$105,0)),H351,""),H351),""),"")</f>
        <v>45440</v>
      </c>
      <c r="J351" s="154"/>
      <c r="L351" s="148"/>
      <c r="M351" s="148" t="str">
        <f>IF(AND(ListType="ORDERED",stepType="NUMBER OF DAYS"),IF(MOD(ROW(M351)-7,stepNumber)=0,IF(LEN(L351)&gt;0,L351,""),""),IF(LEN(L351)&gt;0,L351,""))</f>
        <v/>
      </c>
      <c r="N351" s="151" t="str">
        <f ca="1">IF(AND(ListType="RANDOM",LEN(L351)&gt;0), RAND(),"")</f>
        <v/>
      </c>
      <c r="T351" s="148" t="str">
        <f t="shared" si="17"/>
        <v/>
      </c>
      <c r="U351" s="148" t="str">
        <f>IF(AND(DateCalculator!$D$13="Exclude",ISERROR(MATCH(T351,Holidays!$B$6:$B$15,0))=FALSE),"",T351)</f>
        <v/>
      </c>
      <c r="V351" s="148" t="str">
        <f>IFERROR(IF(OR(WEEKDAY(T351,1)=1,AND(WEEKDAY(T351,1)=7,DateCalculator!$D$14="Exclude")),"",T351),"")</f>
        <v/>
      </c>
      <c r="W351" s="148" t="str">
        <f t="shared" si="16"/>
        <v/>
      </c>
    </row>
    <row r="352" spans="8:23" x14ac:dyDescent="0.25">
      <c r="H352" s="148">
        <f t="shared" si="18"/>
        <v>45441</v>
      </c>
      <c r="I352" s="148">
        <f>IF(LEN(H352)&gt;0,IF(INDEX($D$7:$E$13,WEEKDAY(H352,2),2),IF($E$16=FALSE,
IF(
ISERROR(MATCH(H352,Holidays!$B$6:$B$105,0)),H352,""),H352),""),"")</f>
        <v>45441</v>
      </c>
      <c r="J352" s="154"/>
      <c r="L352" s="148"/>
      <c r="M352" s="148" t="str">
        <f>IF(AND(ListType="ORDERED",stepType="NUMBER OF DAYS"),IF(MOD(ROW(M352)-7,stepNumber)=0,IF(LEN(L352)&gt;0,L352,""),""),IF(LEN(L352)&gt;0,L352,""))</f>
        <v/>
      </c>
      <c r="N352" s="151" t="str">
        <f ca="1">IF(AND(ListType="RANDOM",LEN(L352)&gt;0), RAND(),"")</f>
        <v/>
      </c>
      <c r="T352" s="148" t="str">
        <f t="shared" si="17"/>
        <v/>
      </c>
      <c r="U352" s="148" t="str">
        <f>IF(AND(DateCalculator!$D$13="Exclude",ISERROR(MATCH(T352,Holidays!$B$6:$B$15,0))=FALSE),"",T352)</f>
        <v/>
      </c>
      <c r="V352" s="148" t="str">
        <f>IFERROR(IF(OR(WEEKDAY(T352,1)=1,AND(WEEKDAY(T352,1)=7,DateCalculator!$D$14="Exclude")),"",T352),"")</f>
        <v/>
      </c>
      <c r="W352" s="148" t="str">
        <f t="shared" si="16"/>
        <v/>
      </c>
    </row>
    <row r="353" spans="8:23" x14ac:dyDescent="0.25">
      <c r="H353" s="148">
        <f t="shared" si="18"/>
        <v>45442</v>
      </c>
      <c r="I353" s="148">
        <f>IF(LEN(H353)&gt;0,IF(INDEX($D$7:$E$13,WEEKDAY(H353,2),2),IF($E$16=FALSE,
IF(
ISERROR(MATCH(H353,Holidays!$B$6:$B$105,0)),H353,""),H353),""),"")</f>
        <v>45442</v>
      </c>
      <c r="J353" s="154"/>
      <c r="L353" s="148"/>
      <c r="M353" s="148" t="str">
        <f>IF(AND(ListType="ORDERED",stepType="NUMBER OF DAYS"),IF(MOD(ROW(M353)-7,stepNumber)=0,IF(LEN(L353)&gt;0,L353,""),""),IF(LEN(L353)&gt;0,L353,""))</f>
        <v/>
      </c>
      <c r="N353" s="151" t="str">
        <f ca="1">IF(AND(ListType="RANDOM",LEN(L353)&gt;0), RAND(),"")</f>
        <v/>
      </c>
      <c r="T353" s="148" t="str">
        <f t="shared" si="17"/>
        <v/>
      </c>
      <c r="U353" s="148" t="str">
        <f>IF(AND(DateCalculator!$D$13="Exclude",ISERROR(MATCH(T353,Holidays!$B$6:$B$15,0))=FALSE),"",T353)</f>
        <v/>
      </c>
      <c r="V353" s="148" t="str">
        <f>IFERROR(IF(OR(WEEKDAY(T353,1)=1,AND(WEEKDAY(T353,1)=7,DateCalculator!$D$14="Exclude")),"",T353),"")</f>
        <v/>
      </c>
      <c r="W353" s="148" t="str">
        <f t="shared" si="16"/>
        <v/>
      </c>
    </row>
    <row r="354" spans="8:23" x14ac:dyDescent="0.25">
      <c r="H354" s="148">
        <f t="shared" si="18"/>
        <v>45443</v>
      </c>
      <c r="I354" s="148">
        <f>IF(LEN(H354)&gt;0,IF(INDEX($D$7:$E$13,WEEKDAY(H354,2),2),IF($E$16=FALSE,
IF(
ISERROR(MATCH(H354,Holidays!$B$6:$B$105,0)),H354,""),H354),""),"")</f>
        <v>45443</v>
      </c>
      <c r="J354" s="154"/>
      <c r="L354" s="148"/>
      <c r="M354" s="148" t="str">
        <f>IF(AND(ListType="ORDERED",stepType="NUMBER OF DAYS"),IF(MOD(ROW(M354)-7,stepNumber)=0,IF(LEN(L354)&gt;0,L354,""),""),IF(LEN(L354)&gt;0,L354,""))</f>
        <v/>
      </c>
      <c r="N354" s="151" t="str">
        <f ca="1">IF(AND(ListType="RANDOM",LEN(L354)&gt;0), RAND(),"")</f>
        <v/>
      </c>
      <c r="T354" s="148" t="str">
        <f t="shared" si="17"/>
        <v/>
      </c>
      <c r="U354" s="148" t="str">
        <f>IF(AND(DateCalculator!$D$13="Exclude",ISERROR(MATCH(T354,Holidays!$B$6:$B$15,0))=FALSE),"",T354)</f>
        <v/>
      </c>
      <c r="V354" s="148" t="str">
        <f>IFERROR(IF(OR(WEEKDAY(T354,1)=1,AND(WEEKDAY(T354,1)=7,DateCalculator!$D$14="Exclude")),"",T354),"")</f>
        <v/>
      </c>
      <c r="W354" s="148" t="str">
        <f t="shared" si="16"/>
        <v/>
      </c>
    </row>
    <row r="355" spans="8:23" x14ac:dyDescent="0.25">
      <c r="H355" s="148">
        <f t="shared" si="18"/>
        <v>45444</v>
      </c>
      <c r="I355" s="148" t="str">
        <f>IF(LEN(H355)&gt;0,IF(INDEX($D$7:$E$13,WEEKDAY(H355,2),2),IF($E$16=FALSE,
IF(
ISERROR(MATCH(H355,Holidays!$B$6:$B$105,0)),H355,""),H355),""),"")</f>
        <v/>
      </c>
      <c r="J355" s="154"/>
      <c r="L355" s="148"/>
      <c r="M355" s="148" t="str">
        <f>IF(AND(ListType="ORDERED",stepType="NUMBER OF DAYS"),IF(MOD(ROW(M355)-7,stepNumber)=0,IF(LEN(L355)&gt;0,L355,""),""),IF(LEN(L355)&gt;0,L355,""))</f>
        <v/>
      </c>
      <c r="N355" s="151" t="str">
        <f ca="1">IF(AND(ListType="RANDOM",LEN(L355)&gt;0), RAND(),"")</f>
        <v/>
      </c>
      <c r="T355" s="148" t="str">
        <f t="shared" si="17"/>
        <v/>
      </c>
      <c r="U355" s="148" t="str">
        <f>IF(AND(DateCalculator!$D$13="Exclude",ISERROR(MATCH(T355,Holidays!$B$6:$B$15,0))=FALSE),"",T355)</f>
        <v/>
      </c>
      <c r="V355" s="148" t="str">
        <f>IFERROR(IF(OR(WEEKDAY(T355,1)=1,AND(WEEKDAY(T355,1)=7,DateCalculator!$D$14="Exclude")),"",T355),"")</f>
        <v/>
      </c>
      <c r="W355" s="148" t="str">
        <f t="shared" si="16"/>
        <v/>
      </c>
    </row>
    <row r="356" spans="8:23" x14ac:dyDescent="0.25">
      <c r="H356" s="148">
        <f t="shared" si="18"/>
        <v>45445</v>
      </c>
      <c r="I356" s="148" t="str">
        <f>IF(LEN(H356)&gt;0,IF(INDEX($D$7:$E$13,WEEKDAY(H356,2),2),IF($E$16=FALSE,
IF(
ISERROR(MATCH(H356,Holidays!$B$6:$B$105,0)),H356,""),H356),""),"")</f>
        <v/>
      </c>
      <c r="J356" s="154"/>
      <c r="L356" s="148"/>
      <c r="M356" s="148" t="str">
        <f>IF(AND(ListType="ORDERED",stepType="NUMBER OF DAYS"),IF(MOD(ROW(M356)-7,stepNumber)=0,IF(LEN(L356)&gt;0,L356,""),""),IF(LEN(L356)&gt;0,L356,""))</f>
        <v/>
      </c>
      <c r="N356" s="151" t="str">
        <f ca="1">IF(AND(ListType="RANDOM",LEN(L356)&gt;0), RAND(),"")</f>
        <v/>
      </c>
      <c r="T356" s="148" t="str">
        <f t="shared" si="17"/>
        <v/>
      </c>
      <c r="U356" s="148" t="str">
        <f>IF(AND(DateCalculator!$D$13="Exclude",ISERROR(MATCH(T356,Holidays!$B$6:$B$15,0))=FALSE),"",T356)</f>
        <v/>
      </c>
      <c r="V356" s="148" t="str">
        <f>IFERROR(IF(OR(WEEKDAY(T356,1)=1,AND(WEEKDAY(T356,1)=7,DateCalculator!$D$14="Exclude")),"",T356),"")</f>
        <v/>
      </c>
      <c r="W356" s="148" t="str">
        <f t="shared" si="16"/>
        <v/>
      </c>
    </row>
    <row r="357" spans="8:23" x14ac:dyDescent="0.25">
      <c r="H357" s="148">
        <f t="shared" si="18"/>
        <v>45446</v>
      </c>
      <c r="I357" s="148">
        <f>IF(LEN(H357)&gt;0,IF(INDEX($D$7:$E$13,WEEKDAY(H357,2),2),IF($E$16=FALSE,
IF(
ISERROR(MATCH(H357,Holidays!$B$6:$B$105,0)),H357,""),H357),""),"")</f>
        <v>45446</v>
      </c>
      <c r="J357" s="154"/>
      <c r="L357" s="148"/>
      <c r="M357" s="148" t="str">
        <f>IF(AND(ListType="ORDERED",stepType="NUMBER OF DAYS"),IF(MOD(ROW(M357)-7,stepNumber)=0,IF(LEN(L357)&gt;0,L357,""),""),IF(LEN(L357)&gt;0,L357,""))</f>
        <v/>
      </c>
      <c r="N357" s="151" t="str">
        <f ca="1">IF(AND(ListType="RANDOM",LEN(L357)&gt;0), RAND(),"")</f>
        <v/>
      </c>
      <c r="T357" s="148" t="str">
        <f t="shared" si="17"/>
        <v/>
      </c>
      <c r="U357" s="148" t="str">
        <f>IF(AND(DateCalculator!$D$13="Exclude",ISERROR(MATCH(T357,Holidays!$B$6:$B$15,0))=FALSE),"",T357)</f>
        <v/>
      </c>
      <c r="V357" s="148" t="str">
        <f>IFERROR(IF(OR(WEEKDAY(T357,1)=1,AND(WEEKDAY(T357,1)=7,DateCalculator!$D$14="Exclude")),"",T357),"")</f>
        <v/>
      </c>
      <c r="W357" s="148" t="str">
        <f t="shared" si="16"/>
        <v/>
      </c>
    </row>
    <row r="358" spans="8:23" x14ac:dyDescent="0.25">
      <c r="H358" s="148">
        <f t="shared" si="18"/>
        <v>45447</v>
      </c>
      <c r="I358" s="148">
        <f>IF(LEN(H358)&gt;0,IF(INDEX($D$7:$E$13,WEEKDAY(H358,2),2),IF($E$16=FALSE,
IF(
ISERROR(MATCH(H358,Holidays!$B$6:$B$105,0)),H358,""),H358),""),"")</f>
        <v>45447</v>
      </c>
      <c r="J358" s="154"/>
      <c r="L358" s="148"/>
      <c r="M358" s="148" t="str">
        <f>IF(AND(ListType="ORDERED",stepType="NUMBER OF DAYS"),IF(MOD(ROW(M358)-7,stepNumber)=0,IF(LEN(L358)&gt;0,L358,""),""),IF(LEN(L358)&gt;0,L358,""))</f>
        <v/>
      </c>
      <c r="N358" s="151" t="str">
        <f ca="1">IF(AND(ListType="RANDOM",LEN(L358)&gt;0), RAND(),"")</f>
        <v/>
      </c>
      <c r="T358" s="148" t="str">
        <f t="shared" si="17"/>
        <v/>
      </c>
      <c r="U358" s="148" t="str">
        <f>IF(AND(DateCalculator!$D$13="Exclude",ISERROR(MATCH(T358,Holidays!$B$6:$B$15,0))=FALSE),"",T358)</f>
        <v/>
      </c>
      <c r="V358" s="148" t="str">
        <f>IFERROR(IF(OR(WEEKDAY(T358,1)=1,AND(WEEKDAY(T358,1)=7,DateCalculator!$D$14="Exclude")),"",T358),"")</f>
        <v/>
      </c>
      <c r="W358" s="148" t="str">
        <f t="shared" si="16"/>
        <v/>
      </c>
    </row>
    <row r="359" spans="8:23" x14ac:dyDescent="0.25">
      <c r="H359" s="148">
        <f t="shared" si="18"/>
        <v>45448</v>
      </c>
      <c r="I359" s="148">
        <f>IF(LEN(H359)&gt;0,IF(INDEX($D$7:$E$13,WEEKDAY(H359,2),2),IF($E$16=FALSE,
IF(
ISERROR(MATCH(H359,Holidays!$B$6:$B$105,0)),H359,""),H359),""),"")</f>
        <v>45448</v>
      </c>
      <c r="J359" s="154"/>
      <c r="L359" s="148"/>
      <c r="M359" s="148" t="str">
        <f>IF(AND(ListType="ORDERED",stepType="NUMBER OF DAYS"),IF(MOD(ROW(M359)-7,stepNumber)=0,IF(LEN(L359)&gt;0,L359,""),""),IF(LEN(L359)&gt;0,L359,""))</f>
        <v/>
      </c>
      <c r="N359" s="151" t="str">
        <f ca="1">IF(AND(ListType="RANDOM",LEN(L359)&gt;0), RAND(),"")</f>
        <v/>
      </c>
      <c r="T359" s="148" t="str">
        <f t="shared" si="17"/>
        <v/>
      </c>
      <c r="U359" s="148" t="str">
        <f>IF(AND(DateCalculator!$D$13="Exclude",ISERROR(MATCH(T359,Holidays!$B$6:$B$15,0))=FALSE),"",T359)</f>
        <v/>
      </c>
      <c r="V359" s="148" t="str">
        <f>IFERROR(IF(OR(WEEKDAY(T359,1)=1,AND(WEEKDAY(T359,1)=7,DateCalculator!$D$14="Exclude")),"",T359),"")</f>
        <v/>
      </c>
      <c r="W359" s="148" t="str">
        <f t="shared" si="16"/>
        <v/>
      </c>
    </row>
    <row r="360" spans="8:23" x14ac:dyDescent="0.25">
      <c r="H360" s="148">
        <f t="shared" si="18"/>
        <v>45449</v>
      </c>
      <c r="I360" s="148">
        <f>IF(LEN(H360)&gt;0,IF(INDEX($D$7:$E$13,WEEKDAY(H360,2),2),IF($E$16=FALSE,
IF(
ISERROR(MATCH(H360,Holidays!$B$6:$B$105,0)),H360,""),H360),""),"")</f>
        <v>45449</v>
      </c>
      <c r="J360" s="154"/>
      <c r="L360" s="148"/>
      <c r="M360" s="148" t="str">
        <f>IF(AND(ListType="ORDERED",stepType="NUMBER OF DAYS"),IF(MOD(ROW(M360)-7,stepNumber)=0,IF(LEN(L360)&gt;0,L360,""),""),IF(LEN(L360)&gt;0,L360,""))</f>
        <v/>
      </c>
      <c r="N360" s="151" t="str">
        <f ca="1">IF(AND(ListType="RANDOM",LEN(L360)&gt;0), RAND(),"")</f>
        <v/>
      </c>
      <c r="T360" s="148" t="str">
        <f t="shared" si="17"/>
        <v/>
      </c>
      <c r="U360" s="148" t="str">
        <f>IF(AND(DateCalculator!$D$13="Exclude",ISERROR(MATCH(T360,Holidays!$B$6:$B$15,0))=FALSE),"",T360)</f>
        <v/>
      </c>
      <c r="V360" s="148" t="str">
        <f>IFERROR(IF(OR(WEEKDAY(T360,1)=1,AND(WEEKDAY(T360,1)=7,DateCalculator!$D$14="Exclude")),"",T360),"")</f>
        <v/>
      </c>
      <c r="W360" s="148" t="str">
        <f t="shared" si="16"/>
        <v/>
      </c>
    </row>
    <row r="361" spans="8:23" x14ac:dyDescent="0.25">
      <c r="H361" s="148">
        <f t="shared" si="18"/>
        <v>45450</v>
      </c>
      <c r="I361" s="148">
        <f>IF(LEN(H361)&gt;0,IF(INDEX($D$7:$E$13,WEEKDAY(H361,2),2),IF($E$16=FALSE,
IF(
ISERROR(MATCH(H361,Holidays!$B$6:$B$105,0)),H361,""),H361),""),"")</f>
        <v>45450</v>
      </c>
      <c r="J361" s="154"/>
      <c r="L361" s="148"/>
      <c r="M361" s="148" t="str">
        <f>IF(AND(ListType="ORDERED",stepType="NUMBER OF DAYS"),IF(MOD(ROW(M361)-7,stepNumber)=0,IF(LEN(L361)&gt;0,L361,""),""),IF(LEN(L361)&gt;0,L361,""))</f>
        <v/>
      </c>
      <c r="N361" s="151" t="str">
        <f ca="1">IF(AND(ListType="RANDOM",LEN(L361)&gt;0), RAND(),"")</f>
        <v/>
      </c>
      <c r="T361" s="148" t="str">
        <f t="shared" si="17"/>
        <v/>
      </c>
      <c r="U361" s="148" t="str">
        <f>IF(AND(DateCalculator!$D$13="Exclude",ISERROR(MATCH(T361,Holidays!$B$6:$B$15,0))=FALSE),"",T361)</f>
        <v/>
      </c>
      <c r="V361" s="148" t="str">
        <f>IFERROR(IF(OR(WEEKDAY(T361,1)=1,AND(WEEKDAY(T361,1)=7,DateCalculator!$D$14="Exclude")),"",T361),"")</f>
        <v/>
      </c>
      <c r="W361" s="148" t="str">
        <f t="shared" si="16"/>
        <v/>
      </c>
    </row>
    <row r="362" spans="8:23" x14ac:dyDescent="0.25">
      <c r="H362" s="148">
        <f t="shared" si="18"/>
        <v>45451</v>
      </c>
      <c r="I362" s="148" t="str">
        <f>IF(LEN(H362)&gt;0,IF(INDEX($D$7:$E$13,WEEKDAY(H362,2),2),IF($E$16=FALSE,
IF(
ISERROR(MATCH(H362,Holidays!$B$6:$B$105,0)),H362,""),H362),""),"")</f>
        <v/>
      </c>
      <c r="J362" s="154"/>
      <c r="L362" s="148"/>
      <c r="M362" s="148" t="str">
        <f>IF(AND(ListType="ORDERED",stepType="NUMBER OF DAYS"),IF(MOD(ROW(M362)-7,stepNumber)=0,IF(LEN(L362)&gt;0,L362,""),""),IF(LEN(L362)&gt;0,L362,""))</f>
        <v/>
      </c>
      <c r="N362" s="151" t="str">
        <f ca="1">IF(AND(ListType="RANDOM",LEN(L362)&gt;0), RAND(),"")</f>
        <v/>
      </c>
      <c r="T362" s="148" t="str">
        <f t="shared" si="17"/>
        <v/>
      </c>
      <c r="U362" s="148" t="str">
        <f>IF(AND(DateCalculator!$D$13="Exclude",ISERROR(MATCH(T362,Holidays!$B$6:$B$15,0))=FALSE),"",T362)</f>
        <v/>
      </c>
      <c r="V362" s="148" t="str">
        <f>IFERROR(IF(OR(WEEKDAY(T362,1)=1,AND(WEEKDAY(T362,1)=7,DateCalculator!$D$14="Exclude")),"",T362),"")</f>
        <v/>
      </c>
      <c r="W362" s="148" t="str">
        <f t="shared" si="16"/>
        <v/>
      </c>
    </row>
    <row r="363" spans="8:23" x14ac:dyDescent="0.25">
      <c r="H363" s="148">
        <f t="shared" si="18"/>
        <v>45452</v>
      </c>
      <c r="I363" s="148" t="str">
        <f>IF(LEN(H363)&gt;0,IF(INDEX($D$7:$E$13,WEEKDAY(H363,2),2),IF($E$16=FALSE,
IF(
ISERROR(MATCH(H363,Holidays!$B$6:$B$105,0)),H363,""),H363),""),"")</f>
        <v/>
      </c>
      <c r="J363" s="154"/>
      <c r="L363" s="148"/>
      <c r="M363" s="148" t="str">
        <f>IF(AND(ListType="ORDERED",stepType="NUMBER OF DAYS"),IF(MOD(ROW(M363)-7,stepNumber)=0,IF(LEN(L363)&gt;0,L363,""),""),IF(LEN(L363)&gt;0,L363,""))</f>
        <v/>
      </c>
      <c r="N363" s="151" t="str">
        <f ca="1">IF(AND(ListType="RANDOM",LEN(L363)&gt;0), RAND(),"")</f>
        <v/>
      </c>
      <c r="T363" s="148" t="str">
        <f t="shared" si="17"/>
        <v/>
      </c>
      <c r="U363" s="148" t="str">
        <f>IF(AND(DateCalculator!$D$13="Exclude",ISERROR(MATCH(T363,Holidays!$B$6:$B$15,0))=FALSE),"",T363)</f>
        <v/>
      </c>
      <c r="V363" s="148" t="str">
        <f>IFERROR(IF(OR(WEEKDAY(T363,1)=1,AND(WEEKDAY(T363,1)=7,DateCalculator!$D$14="Exclude")),"",T363),"")</f>
        <v/>
      </c>
      <c r="W363" s="148" t="str">
        <f t="shared" si="16"/>
        <v/>
      </c>
    </row>
    <row r="364" spans="8:23" x14ac:dyDescent="0.25">
      <c r="H364" s="148">
        <f t="shared" si="18"/>
        <v>45453</v>
      </c>
      <c r="I364" s="148">
        <f>IF(LEN(H364)&gt;0,IF(INDEX($D$7:$E$13,WEEKDAY(H364,2),2),IF($E$16=FALSE,
IF(
ISERROR(MATCH(H364,Holidays!$B$6:$B$105,0)),H364,""),H364),""),"")</f>
        <v>45453</v>
      </c>
      <c r="J364" s="154"/>
      <c r="L364" s="148"/>
      <c r="M364" s="148" t="str">
        <f>IF(AND(ListType="ORDERED",stepType="NUMBER OF DAYS"),IF(MOD(ROW(M364)-7,stepNumber)=0,IF(LEN(L364)&gt;0,L364,""),""),IF(LEN(L364)&gt;0,L364,""))</f>
        <v/>
      </c>
      <c r="N364" s="151" t="str">
        <f ca="1">IF(AND(ListType="RANDOM",LEN(L364)&gt;0), RAND(),"")</f>
        <v/>
      </c>
      <c r="T364" s="148" t="str">
        <f t="shared" si="17"/>
        <v/>
      </c>
      <c r="U364" s="148" t="str">
        <f>IF(AND(DateCalculator!$D$13="Exclude",ISERROR(MATCH(T364,Holidays!$B$6:$B$15,0))=FALSE),"",T364)</f>
        <v/>
      </c>
      <c r="V364" s="148" t="str">
        <f>IFERROR(IF(OR(WEEKDAY(T364,1)=1,AND(WEEKDAY(T364,1)=7,DateCalculator!$D$14="Exclude")),"",T364),"")</f>
        <v/>
      </c>
      <c r="W364" s="148" t="str">
        <f t="shared" si="16"/>
        <v/>
      </c>
    </row>
    <row r="365" spans="8:23" x14ac:dyDescent="0.25">
      <c r="H365" s="148">
        <f t="shared" si="18"/>
        <v>45454</v>
      </c>
      <c r="I365" s="148">
        <f>IF(LEN(H365)&gt;0,IF(INDEX($D$7:$E$13,WEEKDAY(H365,2),2),IF($E$16=FALSE,
IF(
ISERROR(MATCH(H365,Holidays!$B$6:$B$105,0)),H365,""),H365),""),"")</f>
        <v>45454</v>
      </c>
      <c r="J365" s="154"/>
      <c r="L365" s="148"/>
      <c r="M365" s="148" t="str">
        <f>IF(AND(ListType="ORDERED",stepType="NUMBER OF DAYS"),IF(MOD(ROW(M365)-7,stepNumber)=0,IF(LEN(L365)&gt;0,L365,""),""),IF(LEN(L365)&gt;0,L365,""))</f>
        <v/>
      </c>
      <c r="N365" s="151" t="str">
        <f ca="1">IF(AND(ListType="RANDOM",LEN(L365)&gt;0), RAND(),"")</f>
        <v/>
      </c>
      <c r="T365" s="148" t="str">
        <f t="shared" si="17"/>
        <v/>
      </c>
      <c r="U365" s="148" t="str">
        <f>IF(AND(DateCalculator!$D$13="Exclude",ISERROR(MATCH(T365,Holidays!$B$6:$B$15,0))=FALSE),"",T365)</f>
        <v/>
      </c>
      <c r="V365" s="148" t="str">
        <f>IFERROR(IF(OR(WEEKDAY(T365,1)=1,AND(WEEKDAY(T365,1)=7,DateCalculator!$D$14="Exclude")),"",T365),"")</f>
        <v/>
      </c>
      <c r="W365" s="148" t="str">
        <f t="shared" si="16"/>
        <v/>
      </c>
    </row>
    <row r="366" spans="8:23" x14ac:dyDescent="0.25">
      <c r="H366" s="148">
        <f t="shared" si="18"/>
        <v>45455</v>
      </c>
      <c r="I366" s="148">
        <f>IF(LEN(H366)&gt;0,IF(INDEX($D$7:$E$13,WEEKDAY(H366,2),2),IF($E$16=FALSE,
IF(
ISERROR(MATCH(H366,Holidays!$B$6:$B$105,0)),H366,""),H366),""),"")</f>
        <v>45455</v>
      </c>
      <c r="J366" s="154"/>
      <c r="L366" s="148"/>
      <c r="M366" s="148" t="str">
        <f>IF(AND(ListType="ORDERED",stepType="NUMBER OF DAYS"),IF(MOD(ROW(M366)-7,stepNumber)=0,IF(LEN(L366)&gt;0,L366,""),""),IF(LEN(L366)&gt;0,L366,""))</f>
        <v/>
      </c>
      <c r="N366" s="151" t="str">
        <f ca="1">IF(AND(ListType="RANDOM",LEN(L366)&gt;0), RAND(),"")</f>
        <v/>
      </c>
      <c r="T366" s="148" t="str">
        <f t="shared" si="17"/>
        <v/>
      </c>
      <c r="U366" s="148" t="str">
        <f>IF(AND(DateCalculator!$D$13="Exclude",ISERROR(MATCH(T366,Holidays!$B$6:$B$15,0))=FALSE),"",T366)</f>
        <v/>
      </c>
      <c r="V366" s="148" t="str">
        <f>IFERROR(IF(OR(WEEKDAY(T366,1)=1,AND(WEEKDAY(T366,1)=7,DateCalculator!$D$14="Exclude")),"",T366),"")</f>
        <v/>
      </c>
      <c r="W366" s="148" t="str">
        <f t="shared" si="16"/>
        <v/>
      </c>
    </row>
    <row r="367" spans="8:23" x14ac:dyDescent="0.25">
      <c r="H367" s="148">
        <f t="shared" si="18"/>
        <v>45456</v>
      </c>
      <c r="I367" s="148">
        <f>IF(LEN(H367)&gt;0,IF(INDEX($D$7:$E$13,WEEKDAY(H367,2),2),IF($E$16=FALSE,
IF(
ISERROR(MATCH(H367,Holidays!$B$6:$B$105,0)),H367,""),H367),""),"")</f>
        <v>45456</v>
      </c>
      <c r="J367" s="154"/>
      <c r="L367" s="148"/>
      <c r="M367" s="148" t="str">
        <f>IF(AND(ListType="ORDERED",stepType="NUMBER OF DAYS"),IF(MOD(ROW(M367)-7,stepNumber)=0,IF(LEN(L367)&gt;0,L367,""),""),IF(LEN(L367)&gt;0,L367,""))</f>
        <v/>
      </c>
      <c r="N367" s="151" t="str">
        <f ca="1">IF(AND(ListType="RANDOM",LEN(L367)&gt;0), RAND(),"")</f>
        <v/>
      </c>
      <c r="T367" s="148" t="str">
        <f t="shared" si="17"/>
        <v/>
      </c>
      <c r="U367" s="148" t="str">
        <f>IF(AND(DateCalculator!$D$13="Exclude",ISERROR(MATCH(T367,Holidays!$B$6:$B$15,0))=FALSE),"",T367)</f>
        <v/>
      </c>
      <c r="V367" s="148" t="str">
        <f>IFERROR(IF(OR(WEEKDAY(T367,1)=1,AND(WEEKDAY(T367,1)=7,DateCalculator!$D$14="Exclude")),"",T367),"")</f>
        <v/>
      </c>
      <c r="W367" s="148" t="str">
        <f t="shared" si="16"/>
        <v/>
      </c>
    </row>
    <row r="368" spans="8:23" x14ac:dyDescent="0.25">
      <c r="H368" s="148">
        <f t="shared" si="18"/>
        <v>45457</v>
      </c>
      <c r="I368" s="148">
        <f>IF(LEN(H368)&gt;0,IF(INDEX($D$7:$E$13,WEEKDAY(H368,2),2),IF($E$16=FALSE,
IF(
ISERROR(MATCH(H368,Holidays!$B$6:$B$105,0)),H368,""),H368),""),"")</f>
        <v>45457</v>
      </c>
      <c r="J368" s="154"/>
      <c r="L368" s="148"/>
      <c r="M368" s="148" t="str">
        <f>IF(AND(ListType="ORDERED",stepType="NUMBER OF DAYS"),IF(MOD(ROW(M368)-7,stepNumber)=0,IF(LEN(L368)&gt;0,L368,""),""),IF(LEN(L368)&gt;0,L368,""))</f>
        <v/>
      </c>
      <c r="N368" s="151" t="str">
        <f ca="1">IF(AND(ListType="RANDOM",LEN(L368)&gt;0), RAND(),"")</f>
        <v/>
      </c>
      <c r="T368" s="148" t="str">
        <f t="shared" si="17"/>
        <v/>
      </c>
      <c r="U368" s="148" t="str">
        <f>IF(AND(DateCalculator!$D$13="Exclude",ISERROR(MATCH(T368,Holidays!$B$6:$B$15,0))=FALSE),"",T368)</f>
        <v/>
      </c>
      <c r="V368" s="148" t="str">
        <f>IFERROR(IF(OR(WEEKDAY(T368,1)=1,AND(WEEKDAY(T368,1)=7,DateCalculator!$D$14="Exclude")),"",T368),"")</f>
        <v/>
      </c>
      <c r="W368" s="148" t="str">
        <f t="shared" si="16"/>
        <v/>
      </c>
    </row>
    <row r="369" spans="8:23" x14ac:dyDescent="0.25">
      <c r="H369" s="148">
        <f t="shared" si="18"/>
        <v>45458</v>
      </c>
      <c r="I369" s="148" t="str">
        <f>IF(LEN(H369)&gt;0,IF(INDEX($D$7:$E$13,WEEKDAY(H369,2),2),IF($E$16=FALSE,
IF(
ISERROR(MATCH(H369,Holidays!$B$6:$B$105,0)),H369,""),H369),""),"")</f>
        <v/>
      </c>
      <c r="J369" s="154"/>
      <c r="L369" s="148"/>
      <c r="M369" s="148" t="str">
        <f>IF(AND(ListType="ORDERED",stepType="NUMBER OF DAYS"),IF(MOD(ROW(M369)-7,stepNumber)=0,IF(LEN(L369)&gt;0,L369,""),""),IF(LEN(L369)&gt;0,L369,""))</f>
        <v/>
      </c>
      <c r="N369" s="151" t="str">
        <f ca="1">IF(AND(ListType="RANDOM",LEN(L369)&gt;0), RAND(),"")</f>
        <v/>
      </c>
      <c r="T369" s="148" t="str">
        <f t="shared" si="17"/>
        <v/>
      </c>
      <c r="U369" s="148" t="str">
        <f>IF(AND(DateCalculator!$D$13="Exclude",ISERROR(MATCH(T369,Holidays!$B$6:$B$15,0))=FALSE),"",T369)</f>
        <v/>
      </c>
      <c r="V369" s="148" t="str">
        <f>IFERROR(IF(OR(WEEKDAY(T369,1)=1,AND(WEEKDAY(T369,1)=7,DateCalculator!$D$14="Exclude")),"",T369),"")</f>
        <v/>
      </c>
      <c r="W369" s="148" t="str">
        <f t="shared" si="16"/>
        <v/>
      </c>
    </row>
    <row r="370" spans="8:23" x14ac:dyDescent="0.25">
      <c r="H370" s="148">
        <f t="shared" si="18"/>
        <v>45459</v>
      </c>
      <c r="I370" s="148" t="str">
        <f>IF(LEN(H370)&gt;0,IF(INDEX($D$7:$E$13,WEEKDAY(H370,2),2),IF($E$16=FALSE,
IF(
ISERROR(MATCH(H370,Holidays!$B$6:$B$105,0)),H370,""),H370),""),"")</f>
        <v/>
      </c>
      <c r="J370" s="154"/>
      <c r="L370" s="148"/>
      <c r="M370" s="148" t="str">
        <f>IF(AND(ListType="ORDERED",stepType="NUMBER OF DAYS"),IF(MOD(ROW(M370)-7,stepNumber)=0,IF(LEN(L370)&gt;0,L370,""),""),IF(LEN(L370)&gt;0,L370,""))</f>
        <v/>
      </c>
      <c r="N370" s="151" t="str">
        <f ca="1">IF(AND(ListType="RANDOM",LEN(L370)&gt;0), RAND(),"")</f>
        <v/>
      </c>
      <c r="T370" s="148" t="str">
        <f t="shared" si="17"/>
        <v/>
      </c>
      <c r="U370" s="148" t="str">
        <f>IF(AND(DateCalculator!$D$13="Exclude",ISERROR(MATCH(T370,Holidays!$B$6:$B$15,0))=FALSE),"",T370)</f>
        <v/>
      </c>
      <c r="V370" s="148" t="str">
        <f>IFERROR(IF(OR(WEEKDAY(T370,1)=1,AND(WEEKDAY(T370,1)=7,DateCalculator!$D$14="Exclude")),"",T370),"")</f>
        <v/>
      </c>
      <c r="W370" s="148" t="str">
        <f t="shared" si="16"/>
        <v/>
      </c>
    </row>
    <row r="371" spans="8:23" x14ac:dyDescent="0.25">
      <c r="H371" s="148">
        <f t="shared" si="18"/>
        <v>45460</v>
      </c>
      <c r="I371" s="148">
        <f>IF(LEN(H371)&gt;0,IF(INDEX($D$7:$E$13,WEEKDAY(H371,2),2),IF($E$16=FALSE,
IF(
ISERROR(MATCH(H371,Holidays!$B$6:$B$105,0)),H371,""),H371),""),"")</f>
        <v>45460</v>
      </c>
      <c r="J371" s="154"/>
      <c r="L371" s="148"/>
      <c r="M371" s="148" t="str">
        <f>IF(AND(ListType="ORDERED",stepType="NUMBER OF DAYS"),IF(MOD(ROW(M371)-7,stepNumber)=0,IF(LEN(L371)&gt;0,L371,""),""),IF(LEN(L371)&gt;0,L371,""))</f>
        <v/>
      </c>
      <c r="N371" s="151" t="str">
        <f ca="1">IF(AND(ListType="RANDOM",LEN(L371)&gt;0), RAND(),"")</f>
        <v/>
      </c>
      <c r="T371" s="148" t="str">
        <f t="shared" si="17"/>
        <v/>
      </c>
      <c r="U371" s="148" t="str">
        <f>IF(AND(DateCalculator!$D$13="Exclude",ISERROR(MATCH(T371,Holidays!$B$6:$B$15,0))=FALSE),"",T371)</f>
        <v/>
      </c>
      <c r="V371" s="148" t="str">
        <f>IFERROR(IF(OR(WEEKDAY(T371,1)=1,AND(WEEKDAY(T371,1)=7,DateCalculator!$D$14="Exclude")),"",T371),"")</f>
        <v/>
      </c>
      <c r="W371" s="148" t="str">
        <f t="shared" si="16"/>
        <v/>
      </c>
    </row>
    <row r="372" spans="8:23" x14ac:dyDescent="0.25">
      <c r="H372" s="148">
        <f t="shared" si="18"/>
        <v>45461</v>
      </c>
      <c r="I372" s="148">
        <f>IF(LEN(H372)&gt;0,IF(INDEX($D$7:$E$13,WEEKDAY(H372,2),2),IF($E$16=FALSE,
IF(
ISERROR(MATCH(H372,Holidays!$B$6:$B$105,0)),H372,""),H372),""),"")</f>
        <v>45461</v>
      </c>
      <c r="J372" s="154"/>
      <c r="L372" s="148"/>
      <c r="M372" s="148" t="str">
        <f>IF(AND(ListType="ORDERED",stepType="NUMBER OF DAYS"),IF(MOD(ROW(M372)-7,stepNumber)=0,IF(LEN(L372)&gt;0,L372,""),""),IF(LEN(L372)&gt;0,L372,""))</f>
        <v/>
      </c>
      <c r="N372" s="151" t="str">
        <f ca="1">IF(AND(ListType="RANDOM",LEN(L372)&gt;0), RAND(),"")</f>
        <v/>
      </c>
      <c r="T372" s="148" t="str">
        <f t="shared" si="17"/>
        <v/>
      </c>
      <c r="U372" s="148" t="str">
        <f>IF(AND(DateCalculator!$D$13="Exclude",ISERROR(MATCH(T372,Holidays!$B$6:$B$15,0))=FALSE),"",T372)</f>
        <v/>
      </c>
      <c r="V372" s="148" t="str">
        <f>IFERROR(IF(OR(WEEKDAY(T372,1)=1,AND(WEEKDAY(T372,1)=7,DateCalculator!$D$14="Exclude")),"",T372),"")</f>
        <v/>
      </c>
      <c r="W372" s="148" t="str">
        <f t="shared" si="16"/>
        <v/>
      </c>
    </row>
    <row r="373" spans="8:23" x14ac:dyDescent="0.25">
      <c r="H373" s="148">
        <f t="shared" si="18"/>
        <v>45462</v>
      </c>
      <c r="I373" s="148">
        <f>IF(LEN(H373)&gt;0,IF(INDEX($D$7:$E$13,WEEKDAY(H373,2),2),IF($E$16=FALSE,
IF(
ISERROR(MATCH(H373,Holidays!$B$6:$B$105,0)),H373,""),H373),""),"")</f>
        <v>45462</v>
      </c>
      <c r="J373" s="154"/>
      <c r="L373" s="148"/>
      <c r="M373" s="148" t="str">
        <f>IF(AND(ListType="ORDERED",stepType="NUMBER OF DAYS"),IF(MOD(ROW(M373)-7,stepNumber)=0,IF(LEN(L373)&gt;0,L373,""),""),IF(LEN(L373)&gt;0,L373,""))</f>
        <v/>
      </c>
      <c r="N373" s="151" t="str">
        <f ca="1">IF(AND(ListType="RANDOM",LEN(L373)&gt;0), RAND(),"")</f>
        <v/>
      </c>
      <c r="T373" s="148" t="str">
        <f t="shared" si="17"/>
        <v/>
      </c>
      <c r="U373" s="148" t="str">
        <f>IF(AND(DateCalculator!$D$13="Exclude",ISERROR(MATCH(T373,Holidays!$B$6:$B$15,0))=FALSE),"",T373)</f>
        <v/>
      </c>
      <c r="V373" s="148" t="str">
        <f>IFERROR(IF(OR(WEEKDAY(T373,1)=1,AND(WEEKDAY(T373,1)=7,DateCalculator!$D$14="Exclude")),"",T373),"")</f>
        <v/>
      </c>
      <c r="W373" s="148" t="str">
        <f t="shared" si="16"/>
        <v/>
      </c>
    </row>
    <row r="374" spans="8:23" x14ac:dyDescent="0.25">
      <c r="H374" s="148">
        <f t="shared" si="18"/>
        <v>45463</v>
      </c>
      <c r="I374" s="148">
        <f>IF(LEN(H374)&gt;0,IF(INDEX($D$7:$E$13,WEEKDAY(H374,2),2),IF($E$16=FALSE,
IF(
ISERROR(MATCH(H374,Holidays!$B$6:$B$105,0)),H374,""),H374),""),"")</f>
        <v>45463</v>
      </c>
      <c r="J374" s="154"/>
      <c r="L374" s="148"/>
      <c r="M374" s="148" t="str">
        <f>IF(AND(ListType="ORDERED",stepType="NUMBER OF DAYS"),IF(MOD(ROW(M374)-7,stepNumber)=0,IF(LEN(L374)&gt;0,L374,""),""),IF(LEN(L374)&gt;0,L374,""))</f>
        <v/>
      </c>
      <c r="N374" s="151" t="str">
        <f ca="1">IF(AND(ListType="RANDOM",LEN(L374)&gt;0), RAND(),"")</f>
        <v/>
      </c>
      <c r="T374" s="148" t="str">
        <f t="shared" si="17"/>
        <v/>
      </c>
      <c r="U374" s="148" t="str">
        <f>IF(AND(DateCalculator!$D$13="Exclude",ISERROR(MATCH(T374,Holidays!$B$6:$B$15,0))=FALSE),"",T374)</f>
        <v/>
      </c>
      <c r="V374" s="148" t="str">
        <f>IFERROR(IF(OR(WEEKDAY(T374,1)=1,AND(WEEKDAY(T374,1)=7,DateCalculator!$D$14="Exclude")),"",T374),"")</f>
        <v/>
      </c>
      <c r="W374" s="148" t="str">
        <f t="shared" si="16"/>
        <v/>
      </c>
    </row>
    <row r="375" spans="8:23" x14ac:dyDescent="0.25">
      <c r="H375" s="148">
        <f t="shared" si="18"/>
        <v>45464</v>
      </c>
      <c r="I375" s="148">
        <f>IF(LEN(H375)&gt;0,IF(INDEX($D$7:$E$13,WEEKDAY(H375,2),2),IF($E$16=FALSE,
IF(
ISERROR(MATCH(H375,Holidays!$B$6:$B$105,0)),H375,""),H375),""),"")</f>
        <v>45464</v>
      </c>
      <c r="J375" s="154"/>
      <c r="L375" s="148"/>
      <c r="M375" s="148" t="str">
        <f>IF(AND(ListType="ORDERED",stepType="NUMBER OF DAYS"),IF(MOD(ROW(M375)-7,stepNumber)=0,IF(LEN(L375)&gt;0,L375,""),""),IF(LEN(L375)&gt;0,L375,""))</f>
        <v/>
      </c>
      <c r="N375" s="151" t="str">
        <f ca="1">IF(AND(ListType="RANDOM",LEN(L375)&gt;0), RAND(),"")</f>
        <v/>
      </c>
      <c r="T375" s="148" t="str">
        <f t="shared" si="17"/>
        <v/>
      </c>
      <c r="U375" s="148" t="str">
        <f>IF(AND(DateCalculator!$D$13="Exclude",ISERROR(MATCH(T375,Holidays!$B$6:$B$15,0))=FALSE),"",T375)</f>
        <v/>
      </c>
      <c r="V375" s="148" t="str">
        <f>IFERROR(IF(OR(WEEKDAY(T375,1)=1,AND(WEEKDAY(T375,1)=7,DateCalculator!$D$14="Exclude")),"",T375),"")</f>
        <v/>
      </c>
      <c r="W375" s="148" t="str">
        <f t="shared" si="16"/>
        <v/>
      </c>
    </row>
    <row r="376" spans="8:23" x14ac:dyDescent="0.25">
      <c r="H376" s="148">
        <f t="shared" si="18"/>
        <v>45465</v>
      </c>
      <c r="I376" s="148" t="str">
        <f>IF(LEN(H376)&gt;0,IF(INDEX($D$7:$E$13,WEEKDAY(H376,2),2),IF($E$16=FALSE,
IF(
ISERROR(MATCH(H376,Holidays!$B$6:$B$105,0)),H376,""),H376),""),"")</f>
        <v/>
      </c>
      <c r="J376" s="154"/>
      <c r="L376" s="148"/>
      <c r="M376" s="148" t="str">
        <f>IF(AND(ListType="ORDERED",stepType="NUMBER OF DAYS"),IF(MOD(ROW(M376)-7,stepNumber)=0,IF(LEN(L376)&gt;0,L376,""),""),IF(LEN(L376)&gt;0,L376,""))</f>
        <v/>
      </c>
      <c r="N376" s="151" t="str">
        <f ca="1">IF(AND(ListType="RANDOM",LEN(L376)&gt;0), RAND(),"")</f>
        <v/>
      </c>
      <c r="T376" s="148" t="str">
        <f t="shared" si="17"/>
        <v/>
      </c>
      <c r="U376" s="148" t="str">
        <f>IF(AND(DateCalculator!$D$13="Exclude",ISERROR(MATCH(T376,Holidays!$B$6:$B$15,0))=FALSE),"",T376)</f>
        <v/>
      </c>
      <c r="V376" s="148" t="str">
        <f>IFERROR(IF(OR(WEEKDAY(T376,1)=1,AND(WEEKDAY(T376,1)=7,DateCalculator!$D$14="Exclude")),"",T376),"")</f>
        <v/>
      </c>
      <c r="W376" s="148" t="str">
        <f t="shared" si="16"/>
        <v/>
      </c>
    </row>
    <row r="377" spans="8:23" x14ac:dyDescent="0.25">
      <c r="H377" s="148">
        <f t="shared" si="18"/>
        <v>45466</v>
      </c>
      <c r="I377" s="148" t="str">
        <f>IF(LEN(H377)&gt;0,IF(INDEX($D$7:$E$13,WEEKDAY(H377,2),2),IF($E$16=FALSE,
IF(
ISERROR(MATCH(H377,Holidays!$B$6:$B$105,0)),H377,""),H377),""),"")</f>
        <v/>
      </c>
      <c r="J377" s="154"/>
      <c r="L377" s="148"/>
      <c r="M377" s="148" t="str">
        <f>IF(AND(ListType="ORDERED",stepType="NUMBER OF DAYS"),IF(MOD(ROW(M377)-7,stepNumber)=0,IF(LEN(L377)&gt;0,L377,""),""),IF(LEN(L377)&gt;0,L377,""))</f>
        <v/>
      </c>
      <c r="N377" s="151" t="str">
        <f ca="1">IF(AND(ListType="RANDOM",LEN(L377)&gt;0), RAND(),"")</f>
        <v/>
      </c>
      <c r="T377" s="148" t="str">
        <f t="shared" si="17"/>
        <v/>
      </c>
      <c r="U377" s="148" t="str">
        <f>IF(AND(DateCalculator!$D$13="Exclude",ISERROR(MATCH(T377,Holidays!$B$6:$B$15,0))=FALSE),"",T377)</f>
        <v/>
      </c>
      <c r="V377" s="148" t="str">
        <f>IFERROR(IF(OR(WEEKDAY(T377,1)=1,AND(WEEKDAY(T377,1)=7,DateCalculator!$D$14="Exclude")),"",T377),"")</f>
        <v/>
      </c>
      <c r="W377" s="148" t="str">
        <f t="shared" si="16"/>
        <v/>
      </c>
    </row>
    <row r="378" spans="8:23" x14ac:dyDescent="0.25">
      <c r="H378" s="148">
        <f t="shared" si="18"/>
        <v>45467</v>
      </c>
      <c r="I378" s="148">
        <f>IF(LEN(H378)&gt;0,IF(INDEX($D$7:$E$13,WEEKDAY(H378,2),2),IF($E$16=FALSE,
IF(
ISERROR(MATCH(H378,Holidays!$B$6:$B$105,0)),H378,""),H378),""),"")</f>
        <v>45467</v>
      </c>
      <c r="J378" s="154"/>
      <c r="L378" s="148"/>
      <c r="M378" s="148" t="str">
        <f>IF(AND(ListType="ORDERED",stepType="NUMBER OF DAYS"),IF(MOD(ROW(M378)-7,stepNumber)=0,IF(LEN(L378)&gt;0,L378,""),""),IF(LEN(L378)&gt;0,L378,""))</f>
        <v/>
      </c>
      <c r="N378" s="151" t="str">
        <f ca="1">IF(AND(ListType="RANDOM",LEN(L378)&gt;0), RAND(),"")</f>
        <v/>
      </c>
      <c r="T378" s="148" t="str">
        <f t="shared" si="17"/>
        <v/>
      </c>
      <c r="U378" s="148" t="str">
        <f>IF(AND(DateCalculator!$D$13="Exclude",ISERROR(MATCH(T378,Holidays!$B$6:$B$15,0))=FALSE),"",T378)</f>
        <v/>
      </c>
      <c r="V378" s="148" t="str">
        <f>IFERROR(IF(OR(WEEKDAY(T378,1)=1,AND(WEEKDAY(T378,1)=7,DateCalculator!$D$14="Exclude")),"",T378),"")</f>
        <v/>
      </c>
      <c r="W378" s="148" t="str">
        <f t="shared" si="16"/>
        <v/>
      </c>
    </row>
    <row r="379" spans="8:23" x14ac:dyDescent="0.25">
      <c r="H379" s="148">
        <f t="shared" si="18"/>
        <v>45468</v>
      </c>
      <c r="I379" s="148">
        <f>IF(LEN(H379)&gt;0,IF(INDEX($D$7:$E$13,WEEKDAY(H379,2),2),IF($E$16=FALSE,
IF(
ISERROR(MATCH(H379,Holidays!$B$6:$B$105,0)),H379,""),H379),""),"")</f>
        <v>45468</v>
      </c>
      <c r="J379" s="154"/>
      <c r="L379" s="148"/>
      <c r="M379" s="148" t="str">
        <f>IF(AND(ListType="ORDERED",stepType="NUMBER OF DAYS"),IF(MOD(ROW(M379)-7,stepNumber)=0,IF(LEN(L379)&gt;0,L379,""),""),IF(LEN(L379)&gt;0,L379,""))</f>
        <v/>
      </c>
      <c r="N379" s="151" t="str">
        <f ca="1">IF(AND(ListType="RANDOM",LEN(L379)&gt;0), RAND(),"")</f>
        <v/>
      </c>
      <c r="T379" s="148" t="str">
        <f t="shared" si="17"/>
        <v/>
      </c>
      <c r="U379" s="148" t="str">
        <f>IF(AND(DateCalculator!$D$13="Exclude",ISERROR(MATCH(T379,Holidays!$B$6:$B$15,0))=FALSE),"",T379)</f>
        <v/>
      </c>
      <c r="V379" s="148" t="str">
        <f>IFERROR(IF(OR(WEEKDAY(T379,1)=1,AND(WEEKDAY(T379,1)=7,DateCalculator!$D$14="Exclude")),"",T379),"")</f>
        <v/>
      </c>
      <c r="W379" s="148" t="str">
        <f t="shared" si="16"/>
        <v/>
      </c>
    </row>
    <row r="380" spans="8:23" x14ac:dyDescent="0.25">
      <c r="H380" s="148">
        <f t="shared" si="18"/>
        <v>45469</v>
      </c>
      <c r="I380" s="148">
        <f>IF(LEN(H380)&gt;0,IF(INDEX($D$7:$E$13,WEEKDAY(H380,2),2),IF($E$16=FALSE,
IF(
ISERROR(MATCH(H380,Holidays!$B$6:$B$105,0)),H380,""),H380),""),"")</f>
        <v>45469</v>
      </c>
      <c r="J380" s="154"/>
      <c r="L380" s="148"/>
      <c r="M380" s="148" t="str">
        <f>IF(AND(ListType="ORDERED",stepType="NUMBER OF DAYS"),IF(MOD(ROW(M380)-7,stepNumber)=0,IF(LEN(L380)&gt;0,L380,""),""),IF(LEN(L380)&gt;0,L380,""))</f>
        <v/>
      </c>
      <c r="N380" s="151" t="str">
        <f ca="1">IF(AND(ListType="RANDOM",LEN(L380)&gt;0), RAND(),"")</f>
        <v/>
      </c>
      <c r="T380" s="148" t="str">
        <f t="shared" si="17"/>
        <v/>
      </c>
      <c r="U380" s="148" t="str">
        <f>IF(AND(DateCalculator!$D$13="Exclude",ISERROR(MATCH(T380,Holidays!$B$6:$B$15,0))=FALSE),"",T380)</f>
        <v/>
      </c>
      <c r="V380" s="148" t="str">
        <f>IFERROR(IF(OR(WEEKDAY(T380,1)=1,AND(WEEKDAY(T380,1)=7,DateCalculator!$D$14="Exclude")),"",T380),"")</f>
        <v/>
      </c>
      <c r="W380" s="148" t="str">
        <f t="shared" si="16"/>
        <v/>
      </c>
    </row>
    <row r="381" spans="8:23" x14ac:dyDescent="0.25">
      <c r="H381" s="148">
        <f t="shared" si="18"/>
        <v>45470</v>
      </c>
      <c r="I381" s="148">
        <f>IF(LEN(H381)&gt;0,IF(INDEX($D$7:$E$13,WEEKDAY(H381,2),2),IF($E$16=FALSE,
IF(
ISERROR(MATCH(H381,Holidays!$B$6:$B$105,0)),H381,""),H381),""),"")</f>
        <v>45470</v>
      </c>
      <c r="J381" s="154"/>
      <c r="L381" s="148"/>
      <c r="M381" s="148" t="str">
        <f>IF(AND(ListType="ORDERED",stepType="NUMBER OF DAYS"),IF(MOD(ROW(M381)-7,stepNumber)=0,IF(LEN(L381)&gt;0,L381,""),""),IF(LEN(L381)&gt;0,L381,""))</f>
        <v/>
      </c>
      <c r="N381" s="151" t="str">
        <f ca="1">IF(AND(ListType="RANDOM",LEN(L381)&gt;0), RAND(),"")</f>
        <v/>
      </c>
      <c r="T381" s="148" t="str">
        <f t="shared" si="17"/>
        <v/>
      </c>
      <c r="U381" s="148" t="str">
        <f>IF(AND(DateCalculator!$D$13="Exclude",ISERROR(MATCH(T381,Holidays!$B$6:$B$15,0))=FALSE),"",T381)</f>
        <v/>
      </c>
      <c r="V381" s="148" t="str">
        <f>IFERROR(IF(OR(WEEKDAY(T381,1)=1,AND(WEEKDAY(T381,1)=7,DateCalculator!$D$14="Exclude")),"",T381),"")</f>
        <v/>
      </c>
      <c r="W381" s="148" t="str">
        <f t="shared" si="16"/>
        <v/>
      </c>
    </row>
    <row r="382" spans="8:23" x14ac:dyDescent="0.25">
      <c r="H382" s="148">
        <f t="shared" si="18"/>
        <v>45471</v>
      </c>
      <c r="I382" s="148">
        <f>IF(LEN(H382)&gt;0,IF(INDEX($D$7:$E$13,WEEKDAY(H382,2),2),IF($E$16=FALSE,
IF(
ISERROR(MATCH(H382,Holidays!$B$6:$B$105,0)),H382,""),H382),""),"")</f>
        <v>45471</v>
      </c>
      <c r="J382" s="154"/>
      <c r="L382" s="148"/>
      <c r="M382" s="148" t="str">
        <f>IF(AND(ListType="ORDERED",stepType="NUMBER OF DAYS"),IF(MOD(ROW(M382)-7,stepNumber)=0,IF(LEN(L382)&gt;0,L382,""),""),IF(LEN(L382)&gt;0,L382,""))</f>
        <v/>
      </c>
      <c r="N382" s="151" t="str">
        <f ca="1">IF(AND(ListType="RANDOM",LEN(L382)&gt;0), RAND(),"")</f>
        <v/>
      </c>
      <c r="T382" s="148" t="str">
        <f t="shared" si="17"/>
        <v/>
      </c>
      <c r="U382" s="148" t="str">
        <f>IF(AND(DateCalculator!$D$13="Exclude",ISERROR(MATCH(T382,Holidays!$B$6:$B$15,0))=FALSE),"",T382)</f>
        <v/>
      </c>
      <c r="V382" s="148" t="str">
        <f>IFERROR(IF(OR(WEEKDAY(T382,1)=1,AND(WEEKDAY(T382,1)=7,DateCalculator!$D$14="Exclude")),"",T382),"")</f>
        <v/>
      </c>
      <c r="W382" s="148" t="str">
        <f t="shared" si="16"/>
        <v/>
      </c>
    </row>
    <row r="383" spans="8:23" x14ac:dyDescent="0.25">
      <c r="H383" s="148">
        <f t="shared" si="18"/>
        <v>45472</v>
      </c>
      <c r="I383" s="148" t="str">
        <f>IF(LEN(H383)&gt;0,IF(INDEX($D$7:$E$13,WEEKDAY(H383,2),2),IF($E$16=FALSE,
IF(
ISERROR(MATCH(H383,Holidays!$B$6:$B$105,0)),H383,""),H383),""),"")</f>
        <v/>
      </c>
      <c r="J383" s="154"/>
      <c r="L383" s="148"/>
      <c r="M383" s="148" t="str">
        <f>IF(AND(ListType="ORDERED",stepType="NUMBER OF DAYS"),IF(MOD(ROW(M383)-7,stepNumber)=0,IF(LEN(L383)&gt;0,L383,""),""),IF(LEN(L383)&gt;0,L383,""))</f>
        <v/>
      </c>
      <c r="N383" s="151" t="str">
        <f ca="1">IF(AND(ListType="RANDOM",LEN(L383)&gt;0), RAND(),"")</f>
        <v/>
      </c>
      <c r="T383" s="148" t="str">
        <f t="shared" si="17"/>
        <v/>
      </c>
      <c r="U383" s="148" t="str">
        <f>IF(AND(DateCalculator!$D$13="Exclude",ISERROR(MATCH(T383,Holidays!$B$6:$B$15,0))=FALSE),"",T383)</f>
        <v/>
      </c>
      <c r="V383" s="148" t="str">
        <f>IFERROR(IF(OR(WEEKDAY(T383,1)=1,AND(WEEKDAY(T383,1)=7,DateCalculator!$D$14="Exclude")),"",T383),"")</f>
        <v/>
      </c>
      <c r="W383" s="148" t="str">
        <f t="shared" si="16"/>
        <v/>
      </c>
    </row>
    <row r="384" spans="8:23" x14ac:dyDescent="0.25">
      <c r="H384" s="148">
        <f t="shared" si="18"/>
        <v>45473</v>
      </c>
      <c r="I384" s="148" t="str">
        <f>IF(LEN(H384)&gt;0,IF(INDEX($D$7:$E$13,WEEKDAY(H384,2),2),IF($E$16=FALSE,
IF(
ISERROR(MATCH(H384,Holidays!$B$6:$B$105,0)),H384,""),H384),""),"")</f>
        <v/>
      </c>
      <c r="J384" s="154"/>
      <c r="L384" s="148"/>
      <c r="M384" s="148" t="str">
        <f>IF(AND(ListType="ORDERED",stepType="NUMBER OF DAYS"),IF(MOD(ROW(M384)-7,stepNumber)=0,IF(LEN(L384)&gt;0,L384,""),""),IF(LEN(L384)&gt;0,L384,""))</f>
        <v/>
      </c>
      <c r="N384" s="151" t="str">
        <f ca="1">IF(AND(ListType="RANDOM",LEN(L384)&gt;0), RAND(),"")</f>
        <v/>
      </c>
      <c r="T384" s="148" t="str">
        <f t="shared" si="17"/>
        <v/>
      </c>
      <c r="U384" s="148" t="str">
        <f>IF(AND(DateCalculator!$D$13="Exclude",ISERROR(MATCH(T384,Holidays!$B$6:$B$15,0))=FALSE),"",T384)</f>
        <v/>
      </c>
      <c r="V384" s="148" t="str">
        <f>IFERROR(IF(OR(WEEKDAY(T384,1)=1,AND(WEEKDAY(T384,1)=7,DateCalculator!$D$14="Exclude")),"",T384),"")</f>
        <v/>
      </c>
      <c r="W384" s="148" t="str">
        <f t="shared" si="16"/>
        <v/>
      </c>
    </row>
    <row r="385" spans="8:23" x14ac:dyDescent="0.25">
      <c r="H385" s="148">
        <f t="shared" si="18"/>
        <v>45474</v>
      </c>
      <c r="I385" s="148">
        <f>IF(LEN(H385)&gt;0,IF(INDEX($D$7:$E$13,WEEKDAY(H385,2),2),IF($E$16=FALSE,
IF(
ISERROR(MATCH(H385,Holidays!$B$6:$B$105,0)),H385,""),H385),""),"")</f>
        <v>45474</v>
      </c>
      <c r="J385" s="154"/>
      <c r="L385" s="148"/>
      <c r="M385" s="148" t="str">
        <f>IF(AND(ListType="ORDERED",stepType="NUMBER OF DAYS"),IF(MOD(ROW(M385)-7,stepNumber)=0,IF(LEN(L385)&gt;0,L385,""),""),IF(LEN(L385)&gt;0,L385,""))</f>
        <v/>
      </c>
      <c r="N385" s="151" t="str">
        <f ca="1">IF(AND(ListType="RANDOM",LEN(L385)&gt;0), RAND(),"")</f>
        <v/>
      </c>
      <c r="T385" s="148" t="str">
        <f t="shared" si="17"/>
        <v/>
      </c>
      <c r="U385" s="148" t="str">
        <f>IF(AND(DateCalculator!$D$13="Exclude",ISERROR(MATCH(T385,Holidays!$B$6:$B$15,0))=FALSE),"",T385)</f>
        <v/>
      </c>
      <c r="V385" s="148" t="str">
        <f>IFERROR(IF(OR(WEEKDAY(T385,1)=1,AND(WEEKDAY(T385,1)=7,DateCalculator!$D$14="Exclude")),"",T385),"")</f>
        <v/>
      </c>
      <c r="W385" s="148" t="str">
        <f t="shared" si="16"/>
        <v/>
      </c>
    </row>
    <row r="386" spans="8:23" x14ac:dyDescent="0.25">
      <c r="H386" s="148">
        <f t="shared" si="18"/>
        <v>45475</v>
      </c>
      <c r="I386" s="148">
        <f>IF(LEN(H386)&gt;0,IF(INDEX($D$7:$E$13,WEEKDAY(H386,2),2),IF($E$16=FALSE,
IF(
ISERROR(MATCH(H386,Holidays!$B$6:$B$105,0)),H386,""),H386),""),"")</f>
        <v>45475</v>
      </c>
      <c r="J386" s="154"/>
      <c r="L386" s="148"/>
      <c r="M386" s="148" t="str">
        <f>IF(AND(ListType="ORDERED",stepType="NUMBER OF DAYS"),IF(MOD(ROW(M386)-7,stepNumber)=0,IF(LEN(L386)&gt;0,L386,""),""),IF(LEN(L386)&gt;0,L386,""))</f>
        <v/>
      </c>
      <c r="N386" s="151" t="str">
        <f ca="1">IF(AND(ListType="RANDOM",LEN(L386)&gt;0), RAND(),"")</f>
        <v/>
      </c>
      <c r="T386" s="148" t="str">
        <f t="shared" si="17"/>
        <v/>
      </c>
      <c r="U386" s="148" t="str">
        <f>IF(AND(DateCalculator!$D$13="Exclude",ISERROR(MATCH(T386,Holidays!$B$6:$B$15,0))=FALSE),"",T386)</f>
        <v/>
      </c>
      <c r="V386" s="148" t="str">
        <f>IFERROR(IF(OR(WEEKDAY(T386,1)=1,AND(WEEKDAY(T386,1)=7,DateCalculator!$D$14="Exclude")),"",T386),"")</f>
        <v/>
      </c>
      <c r="W386" s="148" t="str">
        <f t="shared" si="16"/>
        <v/>
      </c>
    </row>
    <row r="387" spans="8:23" x14ac:dyDescent="0.25">
      <c r="H387" s="148">
        <f t="shared" si="18"/>
        <v>45476</v>
      </c>
      <c r="I387" s="148">
        <f>IF(LEN(H387)&gt;0,IF(INDEX($D$7:$E$13,WEEKDAY(H387,2),2),IF($E$16=FALSE,
IF(
ISERROR(MATCH(H387,Holidays!$B$6:$B$105,0)),H387,""),H387),""),"")</f>
        <v>45476</v>
      </c>
      <c r="J387" s="154"/>
      <c r="L387" s="148"/>
      <c r="M387" s="148" t="str">
        <f>IF(AND(ListType="ORDERED",stepType="NUMBER OF DAYS"),IF(MOD(ROW(M387)-7,stepNumber)=0,IF(LEN(L387)&gt;0,L387,""),""),IF(LEN(L387)&gt;0,L387,""))</f>
        <v/>
      </c>
      <c r="N387" s="151" t="str">
        <f ca="1">IF(AND(ListType="RANDOM",LEN(L387)&gt;0), RAND(),"")</f>
        <v/>
      </c>
      <c r="T387" s="148" t="str">
        <f t="shared" si="17"/>
        <v/>
      </c>
      <c r="U387" s="148" t="str">
        <f>IF(AND(DateCalculator!$D$13="Exclude",ISERROR(MATCH(T387,Holidays!$B$6:$B$15,0))=FALSE),"",T387)</f>
        <v/>
      </c>
      <c r="V387" s="148" t="str">
        <f>IFERROR(IF(OR(WEEKDAY(T387,1)=1,AND(WEEKDAY(T387,1)=7,DateCalculator!$D$14="Exclude")),"",T387),"")</f>
        <v/>
      </c>
      <c r="W387" s="148" t="str">
        <f t="shared" si="16"/>
        <v/>
      </c>
    </row>
    <row r="388" spans="8:23" x14ac:dyDescent="0.25">
      <c r="H388" s="148">
        <f t="shared" si="18"/>
        <v>45477</v>
      </c>
      <c r="I388" s="148">
        <f>IF(LEN(H388)&gt;0,IF(INDEX($D$7:$E$13,WEEKDAY(H388,2),2),IF($E$16=FALSE,
IF(
ISERROR(MATCH(H388,Holidays!$B$6:$B$105,0)),H388,""),H388),""),"")</f>
        <v>45477</v>
      </c>
      <c r="J388" s="154"/>
      <c r="L388" s="148"/>
      <c r="M388" s="148" t="str">
        <f>IF(AND(ListType="ORDERED",stepType="NUMBER OF DAYS"),IF(MOD(ROW(M388)-7,stepNumber)=0,IF(LEN(L388)&gt;0,L388,""),""),IF(LEN(L388)&gt;0,L388,""))</f>
        <v/>
      </c>
      <c r="N388" s="151" t="str">
        <f ca="1">IF(AND(ListType="RANDOM",LEN(L388)&gt;0), RAND(),"")</f>
        <v/>
      </c>
      <c r="T388" s="148" t="str">
        <f t="shared" si="17"/>
        <v/>
      </c>
      <c r="U388" s="148" t="str">
        <f>IF(AND(DateCalculator!$D$13="Exclude",ISERROR(MATCH(T388,Holidays!$B$6:$B$15,0))=FALSE),"",T388)</f>
        <v/>
      </c>
      <c r="V388" s="148" t="str">
        <f>IFERROR(IF(OR(WEEKDAY(T388,1)=1,AND(WEEKDAY(T388,1)=7,DateCalculator!$D$14="Exclude")),"",T388),"")</f>
        <v/>
      </c>
      <c r="W388" s="148" t="str">
        <f t="shared" si="16"/>
        <v/>
      </c>
    </row>
    <row r="389" spans="8:23" x14ac:dyDescent="0.25">
      <c r="H389" s="148">
        <f t="shared" si="18"/>
        <v>45478</v>
      </c>
      <c r="I389" s="148">
        <f>IF(LEN(H389)&gt;0,IF(INDEX($D$7:$E$13,WEEKDAY(H389,2),2),IF($E$16=FALSE,
IF(
ISERROR(MATCH(H389,Holidays!$B$6:$B$105,0)),H389,""),H389),""),"")</f>
        <v>45478</v>
      </c>
      <c r="J389" s="154"/>
      <c r="L389" s="148"/>
      <c r="M389" s="148" t="str">
        <f>IF(AND(ListType="ORDERED",stepType="NUMBER OF DAYS"),IF(MOD(ROW(M389)-7,stepNumber)=0,IF(LEN(L389)&gt;0,L389,""),""),IF(LEN(L389)&gt;0,L389,""))</f>
        <v/>
      </c>
      <c r="N389" s="151" t="str">
        <f ca="1">IF(AND(ListType="RANDOM",LEN(L389)&gt;0), RAND(),"")</f>
        <v/>
      </c>
      <c r="T389" s="148" t="str">
        <f t="shared" si="17"/>
        <v/>
      </c>
      <c r="U389" s="148" t="str">
        <f>IF(AND(DateCalculator!$D$13="Exclude",ISERROR(MATCH(T389,Holidays!$B$6:$B$15,0))=FALSE),"",T389)</f>
        <v/>
      </c>
      <c r="V389" s="148" t="str">
        <f>IFERROR(IF(OR(WEEKDAY(T389,1)=1,AND(WEEKDAY(T389,1)=7,DateCalculator!$D$14="Exclude")),"",T389),"")</f>
        <v/>
      </c>
      <c r="W389" s="148" t="str">
        <f t="shared" si="16"/>
        <v/>
      </c>
    </row>
    <row r="390" spans="8:23" x14ac:dyDescent="0.25">
      <c r="H390" s="148">
        <f t="shared" si="18"/>
        <v>45479</v>
      </c>
      <c r="I390" s="148" t="str">
        <f>IF(LEN(H390)&gt;0,IF(INDEX($D$7:$E$13,WEEKDAY(H390,2),2),IF($E$16=FALSE,
IF(
ISERROR(MATCH(H390,Holidays!$B$6:$B$105,0)),H390,""),H390),""),"")</f>
        <v/>
      </c>
      <c r="J390" s="154"/>
      <c r="L390" s="148"/>
      <c r="M390" s="148" t="str">
        <f>IF(AND(ListType="ORDERED",stepType="NUMBER OF DAYS"),IF(MOD(ROW(M390)-7,stepNumber)=0,IF(LEN(L390)&gt;0,L390,""),""),IF(LEN(L390)&gt;0,L390,""))</f>
        <v/>
      </c>
      <c r="N390" s="151" t="str">
        <f ca="1">IF(AND(ListType="RANDOM",LEN(L390)&gt;0), RAND(),"")</f>
        <v/>
      </c>
      <c r="T390" s="148" t="str">
        <f t="shared" si="17"/>
        <v/>
      </c>
      <c r="U390" s="148" t="str">
        <f>IF(AND(DateCalculator!$D$13="Exclude",ISERROR(MATCH(T390,Holidays!$B$6:$B$15,0))=FALSE),"",T390)</f>
        <v/>
      </c>
      <c r="V390" s="148" t="str">
        <f>IFERROR(IF(OR(WEEKDAY(T390,1)=1,AND(WEEKDAY(T390,1)=7,DateCalculator!$D$14="Exclude")),"",T390),"")</f>
        <v/>
      </c>
      <c r="W390" s="148" t="str">
        <f t="shared" si="16"/>
        <v/>
      </c>
    </row>
    <row r="391" spans="8:23" x14ac:dyDescent="0.25">
      <c r="H391" s="148">
        <f t="shared" si="18"/>
        <v>45480</v>
      </c>
      <c r="I391" s="148" t="str">
        <f>IF(LEN(H391)&gt;0,IF(INDEX($D$7:$E$13,WEEKDAY(H391,2),2),IF($E$16=FALSE,
IF(
ISERROR(MATCH(H391,Holidays!$B$6:$B$105,0)),H391,""),H391),""),"")</f>
        <v/>
      </c>
      <c r="J391" s="154"/>
      <c r="L391" s="148"/>
      <c r="M391" s="148" t="str">
        <f>IF(AND(ListType="ORDERED",stepType="NUMBER OF DAYS"),IF(MOD(ROW(M391)-7,stepNumber)=0,IF(LEN(L391)&gt;0,L391,""),""),IF(LEN(L391)&gt;0,L391,""))</f>
        <v/>
      </c>
      <c r="N391" s="151" t="str">
        <f ca="1">IF(AND(ListType="RANDOM",LEN(L391)&gt;0), RAND(),"")</f>
        <v/>
      </c>
      <c r="T391" s="148" t="str">
        <f t="shared" si="17"/>
        <v/>
      </c>
      <c r="U391" s="148" t="str">
        <f>IF(AND(DateCalculator!$D$13="Exclude",ISERROR(MATCH(T391,Holidays!$B$6:$B$15,0))=FALSE),"",T391)</f>
        <v/>
      </c>
      <c r="V391" s="148" t="str">
        <f>IFERROR(IF(OR(WEEKDAY(T391,1)=1,AND(WEEKDAY(T391,1)=7,DateCalculator!$D$14="Exclude")),"",T391),"")</f>
        <v/>
      </c>
      <c r="W391" s="148" t="str">
        <f t="shared" ref="W391:W454" si="19">IF(V391=U391,V391,"")</f>
        <v/>
      </c>
    </row>
    <row r="392" spans="8:23" x14ac:dyDescent="0.25">
      <c r="H392" s="148">
        <f t="shared" si="18"/>
        <v>45481</v>
      </c>
      <c r="I392" s="148">
        <f>IF(LEN(H392)&gt;0,IF(INDEX($D$7:$E$13,WEEKDAY(H392,2),2),IF($E$16=FALSE,
IF(
ISERROR(MATCH(H392,Holidays!$B$6:$B$105,0)),H392,""),H392),""),"")</f>
        <v>45481</v>
      </c>
      <c r="J392" s="154"/>
      <c r="L392" s="148"/>
      <c r="M392" s="148" t="str">
        <f>IF(AND(ListType="ORDERED",stepType="NUMBER OF DAYS"),IF(MOD(ROW(M392)-7,stepNumber)=0,IF(LEN(L392)&gt;0,L392,""),""),IF(LEN(L392)&gt;0,L392,""))</f>
        <v/>
      </c>
      <c r="N392" s="151" t="str">
        <f ca="1">IF(AND(ListType="RANDOM",LEN(L392)&gt;0), RAND(),"")</f>
        <v/>
      </c>
      <c r="T392" s="148" t="str">
        <f t="shared" ref="T392:T455" si="20">IF(ROW(T392)-7&lt;$S$7,T391+1,"")</f>
        <v/>
      </c>
      <c r="U392" s="148" t="str">
        <f>IF(AND(DateCalculator!$D$13="Exclude",ISERROR(MATCH(T392,Holidays!$B$6:$B$15,0))=FALSE),"",T392)</f>
        <v/>
      </c>
      <c r="V392" s="148" t="str">
        <f>IFERROR(IF(OR(WEEKDAY(T392,1)=1,AND(WEEKDAY(T392,1)=7,DateCalculator!$D$14="Exclude")),"",T392),"")</f>
        <v/>
      </c>
      <c r="W392" s="148" t="str">
        <f t="shared" si="19"/>
        <v/>
      </c>
    </row>
    <row r="393" spans="8:23" x14ac:dyDescent="0.25">
      <c r="H393" s="148">
        <f t="shared" si="18"/>
        <v>45482</v>
      </c>
      <c r="I393" s="148">
        <f>IF(LEN(H393)&gt;0,IF(INDEX($D$7:$E$13,WEEKDAY(H393,2),2),IF($E$16=FALSE,
IF(
ISERROR(MATCH(H393,Holidays!$B$6:$B$105,0)),H393,""),H393),""),"")</f>
        <v>45482</v>
      </c>
      <c r="J393" s="154"/>
      <c r="L393" s="148"/>
      <c r="M393" s="148" t="str">
        <f>IF(AND(ListType="ORDERED",stepType="NUMBER OF DAYS"),IF(MOD(ROW(M393)-7,stepNumber)=0,IF(LEN(L393)&gt;0,L393,""),""),IF(LEN(L393)&gt;0,L393,""))</f>
        <v/>
      </c>
      <c r="N393" s="151" t="str">
        <f ca="1">IF(AND(ListType="RANDOM",LEN(L393)&gt;0), RAND(),"")</f>
        <v/>
      </c>
      <c r="T393" s="148" t="str">
        <f t="shared" si="20"/>
        <v/>
      </c>
      <c r="U393" s="148" t="str">
        <f>IF(AND(DateCalculator!$D$13="Exclude",ISERROR(MATCH(T393,Holidays!$B$6:$B$15,0))=FALSE),"",T393)</f>
        <v/>
      </c>
      <c r="V393" s="148" t="str">
        <f>IFERROR(IF(OR(WEEKDAY(T393,1)=1,AND(WEEKDAY(T393,1)=7,DateCalculator!$D$14="Exclude")),"",T393),"")</f>
        <v/>
      </c>
      <c r="W393" s="148" t="str">
        <f t="shared" si="19"/>
        <v/>
      </c>
    </row>
    <row r="394" spans="8:23" x14ac:dyDescent="0.25">
      <c r="H394" s="148">
        <f t="shared" si="18"/>
        <v>45483</v>
      </c>
      <c r="I394" s="148">
        <f>IF(LEN(H394)&gt;0,IF(INDEX($D$7:$E$13,WEEKDAY(H394,2),2),IF($E$16=FALSE,
IF(
ISERROR(MATCH(H394,Holidays!$B$6:$B$105,0)),H394,""),H394),""),"")</f>
        <v>45483</v>
      </c>
      <c r="J394" s="154"/>
      <c r="L394" s="148"/>
      <c r="M394" s="148" t="str">
        <f>IF(AND(ListType="ORDERED",stepType="NUMBER OF DAYS"),IF(MOD(ROW(M394)-7,stepNumber)=0,IF(LEN(L394)&gt;0,L394,""),""),IF(LEN(L394)&gt;0,L394,""))</f>
        <v/>
      </c>
      <c r="N394" s="151" t="str">
        <f ca="1">IF(AND(ListType="RANDOM",LEN(L394)&gt;0), RAND(),"")</f>
        <v/>
      </c>
      <c r="T394" s="148" t="str">
        <f t="shared" si="20"/>
        <v/>
      </c>
      <c r="U394" s="148" t="str">
        <f>IF(AND(DateCalculator!$D$13="Exclude",ISERROR(MATCH(T394,Holidays!$B$6:$B$15,0))=FALSE),"",T394)</f>
        <v/>
      </c>
      <c r="V394" s="148" t="str">
        <f>IFERROR(IF(OR(WEEKDAY(T394,1)=1,AND(WEEKDAY(T394,1)=7,DateCalculator!$D$14="Exclude")),"",T394),"")</f>
        <v/>
      </c>
      <c r="W394" s="148" t="str">
        <f t="shared" si="19"/>
        <v/>
      </c>
    </row>
    <row r="395" spans="8:23" x14ac:dyDescent="0.25">
      <c r="H395" s="148">
        <f t="shared" si="18"/>
        <v>45484</v>
      </c>
      <c r="I395" s="148">
        <f>IF(LEN(H395)&gt;0,IF(INDEX($D$7:$E$13,WEEKDAY(H395,2),2),IF($E$16=FALSE,
IF(
ISERROR(MATCH(H395,Holidays!$B$6:$B$105,0)),H395,""),H395),""),"")</f>
        <v>45484</v>
      </c>
      <c r="J395" s="154"/>
      <c r="L395" s="148"/>
      <c r="M395" s="148" t="str">
        <f>IF(AND(ListType="ORDERED",stepType="NUMBER OF DAYS"),IF(MOD(ROW(M395)-7,stepNumber)=0,IF(LEN(L395)&gt;0,L395,""),""),IF(LEN(L395)&gt;0,L395,""))</f>
        <v/>
      </c>
      <c r="N395" s="151" t="str">
        <f ca="1">IF(AND(ListType="RANDOM",LEN(L395)&gt;0), RAND(),"")</f>
        <v/>
      </c>
      <c r="T395" s="148" t="str">
        <f t="shared" si="20"/>
        <v/>
      </c>
      <c r="U395" s="148" t="str">
        <f>IF(AND(DateCalculator!$D$13="Exclude",ISERROR(MATCH(T395,Holidays!$B$6:$B$15,0))=FALSE),"",T395)</f>
        <v/>
      </c>
      <c r="V395" s="148" t="str">
        <f>IFERROR(IF(OR(WEEKDAY(T395,1)=1,AND(WEEKDAY(T395,1)=7,DateCalculator!$D$14="Exclude")),"",T395),"")</f>
        <v/>
      </c>
      <c r="W395" s="148" t="str">
        <f t="shared" si="19"/>
        <v/>
      </c>
    </row>
    <row r="396" spans="8:23" x14ac:dyDescent="0.25">
      <c r="H396" s="148">
        <f t="shared" si="18"/>
        <v>45485</v>
      </c>
      <c r="I396" s="148">
        <f>IF(LEN(H396)&gt;0,IF(INDEX($D$7:$E$13,WEEKDAY(H396,2),2),IF($E$16=FALSE,
IF(
ISERROR(MATCH(H396,Holidays!$B$6:$B$105,0)),H396,""),H396),""),"")</f>
        <v>45485</v>
      </c>
      <c r="J396" s="154"/>
      <c r="L396" s="148"/>
      <c r="M396" s="148" t="str">
        <f>IF(AND(ListType="ORDERED",stepType="NUMBER OF DAYS"),IF(MOD(ROW(M396)-7,stepNumber)=0,IF(LEN(L396)&gt;0,L396,""),""),IF(LEN(L396)&gt;0,L396,""))</f>
        <v/>
      </c>
      <c r="N396" s="151" t="str">
        <f ca="1">IF(AND(ListType="RANDOM",LEN(L396)&gt;0), RAND(),"")</f>
        <v/>
      </c>
      <c r="T396" s="148" t="str">
        <f t="shared" si="20"/>
        <v/>
      </c>
      <c r="U396" s="148" t="str">
        <f>IF(AND(DateCalculator!$D$13="Exclude",ISERROR(MATCH(T396,Holidays!$B$6:$B$15,0))=FALSE),"",T396)</f>
        <v/>
      </c>
      <c r="V396" s="148" t="str">
        <f>IFERROR(IF(OR(WEEKDAY(T396,1)=1,AND(WEEKDAY(T396,1)=7,DateCalculator!$D$14="Exclude")),"",T396),"")</f>
        <v/>
      </c>
      <c r="W396" s="148" t="str">
        <f t="shared" si="19"/>
        <v/>
      </c>
    </row>
    <row r="397" spans="8:23" x14ac:dyDescent="0.25">
      <c r="H397" s="148">
        <f t="shared" si="18"/>
        <v>45486</v>
      </c>
      <c r="I397" s="148" t="str">
        <f>IF(LEN(H397)&gt;0,IF(INDEX($D$7:$E$13,WEEKDAY(H397,2),2),IF($E$16=FALSE,
IF(
ISERROR(MATCH(H397,Holidays!$B$6:$B$105,0)),H397,""),H397),""),"")</f>
        <v/>
      </c>
      <c r="J397" s="154"/>
      <c r="L397" s="148"/>
      <c r="M397" s="148" t="str">
        <f>IF(AND(ListType="ORDERED",stepType="NUMBER OF DAYS"),IF(MOD(ROW(M397)-7,stepNumber)=0,IF(LEN(L397)&gt;0,L397,""),""),IF(LEN(L397)&gt;0,L397,""))</f>
        <v/>
      </c>
      <c r="N397" s="151" t="str">
        <f ca="1">IF(AND(ListType="RANDOM",LEN(L397)&gt;0), RAND(),"")</f>
        <v/>
      </c>
      <c r="T397" s="148" t="str">
        <f t="shared" si="20"/>
        <v/>
      </c>
      <c r="U397" s="148" t="str">
        <f>IF(AND(DateCalculator!$D$13="Exclude",ISERROR(MATCH(T397,Holidays!$B$6:$B$15,0))=FALSE),"",T397)</f>
        <v/>
      </c>
      <c r="V397" s="148" t="str">
        <f>IFERROR(IF(OR(WEEKDAY(T397,1)=1,AND(WEEKDAY(T397,1)=7,DateCalculator!$D$14="Exclude")),"",T397),"")</f>
        <v/>
      </c>
      <c r="W397" s="148" t="str">
        <f t="shared" si="19"/>
        <v/>
      </c>
    </row>
    <row r="398" spans="8:23" x14ac:dyDescent="0.25">
      <c r="H398" s="148">
        <f t="shared" si="18"/>
        <v>45487</v>
      </c>
      <c r="I398" s="148" t="str">
        <f>IF(LEN(H398)&gt;0,IF(INDEX($D$7:$E$13,WEEKDAY(H398,2),2),IF($E$16=FALSE,
IF(
ISERROR(MATCH(H398,Holidays!$B$6:$B$105,0)),H398,""),H398),""),"")</f>
        <v/>
      </c>
      <c r="J398" s="154"/>
      <c r="L398" s="148"/>
      <c r="M398" s="148" t="str">
        <f>IF(AND(ListType="ORDERED",stepType="NUMBER OF DAYS"),IF(MOD(ROW(M398)-7,stepNumber)=0,IF(LEN(L398)&gt;0,L398,""),""),IF(LEN(L398)&gt;0,L398,""))</f>
        <v/>
      </c>
      <c r="N398" s="151" t="str">
        <f ca="1">IF(AND(ListType="RANDOM",LEN(L398)&gt;0), RAND(),"")</f>
        <v/>
      </c>
      <c r="T398" s="148" t="str">
        <f t="shared" si="20"/>
        <v/>
      </c>
      <c r="U398" s="148" t="str">
        <f>IF(AND(DateCalculator!$D$13="Exclude",ISERROR(MATCH(T398,Holidays!$B$6:$B$15,0))=FALSE),"",T398)</f>
        <v/>
      </c>
      <c r="V398" s="148" t="str">
        <f>IFERROR(IF(OR(WEEKDAY(T398,1)=1,AND(WEEKDAY(T398,1)=7,DateCalculator!$D$14="Exclude")),"",T398),"")</f>
        <v/>
      </c>
      <c r="W398" s="148" t="str">
        <f t="shared" si="19"/>
        <v/>
      </c>
    </row>
    <row r="399" spans="8:23" x14ac:dyDescent="0.25">
      <c r="H399" s="148">
        <f t="shared" si="18"/>
        <v>45488</v>
      </c>
      <c r="I399" s="148">
        <f>IF(LEN(H399)&gt;0,IF(INDEX($D$7:$E$13,WEEKDAY(H399,2),2),IF($E$16=FALSE,
IF(
ISERROR(MATCH(H399,Holidays!$B$6:$B$105,0)),H399,""),H399),""),"")</f>
        <v>45488</v>
      </c>
      <c r="J399" s="154"/>
      <c r="L399" s="148"/>
      <c r="M399" s="148" t="str">
        <f>IF(AND(ListType="ORDERED",stepType="NUMBER OF DAYS"),IF(MOD(ROW(M399)-7,stepNumber)=0,IF(LEN(L399)&gt;0,L399,""),""),IF(LEN(L399)&gt;0,L399,""))</f>
        <v/>
      </c>
      <c r="N399" s="151" t="str">
        <f ca="1">IF(AND(ListType="RANDOM",LEN(L399)&gt;0), RAND(),"")</f>
        <v/>
      </c>
      <c r="T399" s="148" t="str">
        <f t="shared" si="20"/>
        <v/>
      </c>
      <c r="U399" s="148" t="str">
        <f>IF(AND(DateCalculator!$D$13="Exclude",ISERROR(MATCH(T399,Holidays!$B$6:$B$15,0))=FALSE),"",T399)</f>
        <v/>
      </c>
      <c r="V399" s="148" t="str">
        <f>IFERROR(IF(OR(WEEKDAY(T399,1)=1,AND(WEEKDAY(T399,1)=7,DateCalculator!$D$14="Exclude")),"",T399),"")</f>
        <v/>
      </c>
      <c r="W399" s="148" t="str">
        <f t="shared" si="19"/>
        <v/>
      </c>
    </row>
    <row r="400" spans="8:23" x14ac:dyDescent="0.25">
      <c r="H400" s="148">
        <f t="shared" si="18"/>
        <v>45489</v>
      </c>
      <c r="I400" s="148">
        <f>IF(LEN(H400)&gt;0,IF(INDEX($D$7:$E$13,WEEKDAY(H400,2),2),IF($E$16=FALSE,
IF(
ISERROR(MATCH(H400,Holidays!$B$6:$B$105,0)),H400,""),H400),""),"")</f>
        <v>45489</v>
      </c>
      <c r="J400" s="154"/>
      <c r="L400" s="148"/>
      <c r="M400" s="148" t="str">
        <f>IF(AND(ListType="ORDERED",stepType="NUMBER OF DAYS"),IF(MOD(ROW(M400)-7,stepNumber)=0,IF(LEN(L400)&gt;0,L400,""),""),IF(LEN(L400)&gt;0,L400,""))</f>
        <v/>
      </c>
      <c r="N400" s="151" t="str">
        <f ca="1">IF(AND(ListType="RANDOM",LEN(L400)&gt;0), RAND(),"")</f>
        <v/>
      </c>
      <c r="T400" s="148" t="str">
        <f t="shared" si="20"/>
        <v/>
      </c>
      <c r="U400" s="148" t="str">
        <f>IF(AND(DateCalculator!$D$13="Exclude",ISERROR(MATCH(T400,Holidays!$B$6:$B$15,0))=FALSE),"",T400)</f>
        <v/>
      </c>
      <c r="V400" s="148" t="str">
        <f>IFERROR(IF(OR(WEEKDAY(T400,1)=1,AND(WEEKDAY(T400,1)=7,DateCalculator!$D$14="Exclude")),"",T400),"")</f>
        <v/>
      </c>
      <c r="W400" s="148" t="str">
        <f t="shared" si="19"/>
        <v/>
      </c>
    </row>
    <row r="401" spans="8:23" x14ac:dyDescent="0.25">
      <c r="H401" s="148">
        <f t="shared" si="18"/>
        <v>45490</v>
      </c>
      <c r="I401" s="148">
        <f>IF(LEN(H401)&gt;0,IF(INDEX($D$7:$E$13,WEEKDAY(H401,2),2),IF($E$16=FALSE,
IF(
ISERROR(MATCH(H401,Holidays!$B$6:$B$105,0)),H401,""),H401),""),"")</f>
        <v>45490</v>
      </c>
      <c r="J401" s="154"/>
      <c r="L401" s="148"/>
      <c r="M401" s="148" t="str">
        <f>IF(AND(ListType="ORDERED",stepType="NUMBER OF DAYS"),IF(MOD(ROW(M401)-7,stepNumber)=0,IF(LEN(L401)&gt;0,L401,""),""),IF(LEN(L401)&gt;0,L401,""))</f>
        <v/>
      </c>
      <c r="N401" s="151" t="str">
        <f ca="1">IF(AND(ListType="RANDOM",LEN(L401)&gt;0), RAND(),"")</f>
        <v/>
      </c>
      <c r="T401" s="148" t="str">
        <f t="shared" si="20"/>
        <v/>
      </c>
      <c r="U401" s="148" t="str">
        <f>IF(AND(DateCalculator!$D$13="Exclude",ISERROR(MATCH(T401,Holidays!$B$6:$B$15,0))=FALSE),"",T401)</f>
        <v/>
      </c>
      <c r="V401" s="148" t="str">
        <f>IFERROR(IF(OR(WEEKDAY(T401,1)=1,AND(WEEKDAY(T401,1)=7,DateCalculator!$D$14="Exclude")),"",T401),"")</f>
        <v/>
      </c>
      <c r="W401" s="148" t="str">
        <f t="shared" si="19"/>
        <v/>
      </c>
    </row>
    <row r="402" spans="8:23" x14ac:dyDescent="0.25">
      <c r="H402" s="148">
        <f t="shared" si="18"/>
        <v>45491</v>
      </c>
      <c r="I402" s="148">
        <f>IF(LEN(H402)&gt;0,IF(INDEX($D$7:$E$13,WEEKDAY(H402,2),2),IF($E$16=FALSE,
IF(
ISERROR(MATCH(H402,Holidays!$B$6:$B$105,0)),H402,""),H402),""),"")</f>
        <v>45491</v>
      </c>
      <c r="J402" s="154"/>
      <c r="L402" s="148"/>
      <c r="M402" s="148" t="str">
        <f>IF(AND(ListType="ORDERED",stepType="NUMBER OF DAYS"),IF(MOD(ROW(M402)-7,stepNumber)=0,IF(LEN(L402)&gt;0,L402,""),""),IF(LEN(L402)&gt;0,L402,""))</f>
        <v/>
      </c>
      <c r="N402" s="151" t="str">
        <f ca="1">IF(AND(ListType="RANDOM",LEN(L402)&gt;0), RAND(),"")</f>
        <v/>
      </c>
      <c r="T402" s="148" t="str">
        <f t="shared" si="20"/>
        <v/>
      </c>
      <c r="U402" s="148" t="str">
        <f>IF(AND(DateCalculator!$D$13="Exclude",ISERROR(MATCH(T402,Holidays!$B$6:$B$15,0))=FALSE),"",T402)</f>
        <v/>
      </c>
      <c r="V402" s="148" t="str">
        <f>IFERROR(IF(OR(WEEKDAY(T402,1)=1,AND(WEEKDAY(T402,1)=7,DateCalculator!$D$14="Exclude")),"",T402),"")</f>
        <v/>
      </c>
      <c r="W402" s="148" t="str">
        <f t="shared" si="19"/>
        <v/>
      </c>
    </row>
    <row r="403" spans="8:23" x14ac:dyDescent="0.25">
      <c r="H403" s="148">
        <f t="shared" si="18"/>
        <v>45492</v>
      </c>
      <c r="I403" s="148">
        <f>IF(LEN(H403)&gt;0,IF(INDEX($D$7:$E$13,WEEKDAY(H403,2),2),IF($E$16=FALSE,
IF(
ISERROR(MATCH(H403,Holidays!$B$6:$B$105,0)),H403,""),H403),""),"")</f>
        <v>45492</v>
      </c>
      <c r="J403" s="154"/>
      <c r="L403" s="148"/>
      <c r="M403" s="148" t="str">
        <f>IF(AND(ListType="ORDERED",stepType="NUMBER OF DAYS"),IF(MOD(ROW(M403)-7,stepNumber)=0,IF(LEN(L403)&gt;0,L403,""),""),IF(LEN(L403)&gt;0,L403,""))</f>
        <v/>
      </c>
      <c r="N403" s="151" t="str">
        <f ca="1">IF(AND(ListType="RANDOM",LEN(L403)&gt;0), RAND(),"")</f>
        <v/>
      </c>
      <c r="T403" s="148" t="str">
        <f t="shared" si="20"/>
        <v/>
      </c>
      <c r="U403" s="148" t="str">
        <f>IF(AND(DateCalculator!$D$13="Exclude",ISERROR(MATCH(T403,Holidays!$B$6:$B$15,0))=FALSE),"",T403)</f>
        <v/>
      </c>
      <c r="V403" s="148" t="str">
        <f>IFERROR(IF(OR(WEEKDAY(T403,1)=1,AND(WEEKDAY(T403,1)=7,DateCalculator!$D$14="Exclude")),"",T403),"")</f>
        <v/>
      </c>
      <c r="W403" s="148" t="str">
        <f t="shared" si="19"/>
        <v/>
      </c>
    </row>
    <row r="404" spans="8:23" x14ac:dyDescent="0.25">
      <c r="H404" s="148">
        <f t="shared" si="18"/>
        <v>45493</v>
      </c>
      <c r="I404" s="148" t="str">
        <f>IF(LEN(H404)&gt;0,IF(INDEX($D$7:$E$13,WEEKDAY(H404,2),2),IF($E$16=FALSE,
IF(
ISERROR(MATCH(H404,Holidays!$B$6:$B$105,0)),H404,""),H404),""),"")</f>
        <v/>
      </c>
      <c r="J404" s="154"/>
      <c r="L404" s="148"/>
      <c r="M404" s="148" t="str">
        <f>IF(AND(ListType="ORDERED",stepType="NUMBER OF DAYS"),IF(MOD(ROW(M404)-7,stepNumber)=0,IF(LEN(L404)&gt;0,L404,""),""),IF(LEN(L404)&gt;0,L404,""))</f>
        <v/>
      </c>
      <c r="N404" s="151" t="str">
        <f ca="1">IF(AND(ListType="RANDOM",LEN(L404)&gt;0), RAND(),"")</f>
        <v/>
      </c>
      <c r="T404" s="148" t="str">
        <f t="shared" si="20"/>
        <v/>
      </c>
      <c r="U404" s="148" t="str">
        <f>IF(AND(DateCalculator!$D$13="Exclude",ISERROR(MATCH(T404,Holidays!$B$6:$B$15,0))=FALSE),"",T404)</f>
        <v/>
      </c>
      <c r="V404" s="148" t="str">
        <f>IFERROR(IF(OR(WEEKDAY(T404,1)=1,AND(WEEKDAY(T404,1)=7,DateCalculator!$D$14="Exclude")),"",T404),"")</f>
        <v/>
      </c>
      <c r="W404" s="148" t="str">
        <f t="shared" si="19"/>
        <v/>
      </c>
    </row>
    <row r="405" spans="8:23" x14ac:dyDescent="0.25">
      <c r="H405" s="148">
        <f t="shared" si="18"/>
        <v>45494</v>
      </c>
      <c r="I405" s="148" t="str">
        <f>IF(LEN(H405)&gt;0,IF(INDEX($D$7:$E$13,WEEKDAY(H405,2),2),IF($E$16=FALSE,
IF(
ISERROR(MATCH(H405,Holidays!$B$6:$B$105,0)),H405,""),H405),""),"")</f>
        <v/>
      </c>
      <c r="J405" s="154"/>
      <c r="L405" s="148"/>
      <c r="M405" s="148" t="str">
        <f>IF(AND(ListType="ORDERED",stepType="NUMBER OF DAYS"),IF(MOD(ROW(M405)-7,stepNumber)=0,IF(LEN(L405)&gt;0,L405,""),""),IF(LEN(L405)&gt;0,L405,""))</f>
        <v/>
      </c>
      <c r="N405" s="151" t="str">
        <f ca="1">IF(AND(ListType="RANDOM",LEN(L405)&gt;0), RAND(),"")</f>
        <v/>
      </c>
      <c r="T405" s="148" t="str">
        <f t="shared" si="20"/>
        <v/>
      </c>
      <c r="U405" s="148" t="str">
        <f>IF(AND(DateCalculator!$D$13="Exclude",ISERROR(MATCH(T405,Holidays!$B$6:$B$15,0))=FALSE),"",T405)</f>
        <v/>
      </c>
      <c r="V405" s="148" t="str">
        <f>IFERROR(IF(OR(WEEKDAY(T405,1)=1,AND(WEEKDAY(T405,1)=7,DateCalculator!$D$14="Exclude")),"",T405),"")</f>
        <v/>
      </c>
      <c r="W405" s="148" t="str">
        <f t="shared" si="19"/>
        <v/>
      </c>
    </row>
    <row r="406" spans="8:23" x14ac:dyDescent="0.25">
      <c r="H406" s="148">
        <f t="shared" si="18"/>
        <v>45495</v>
      </c>
      <c r="I406" s="148">
        <f>IF(LEN(H406)&gt;0,IF(INDEX($D$7:$E$13,WEEKDAY(H406,2),2),IF($E$16=FALSE,
IF(
ISERROR(MATCH(H406,Holidays!$B$6:$B$105,0)),H406,""),H406),""),"")</f>
        <v>45495</v>
      </c>
      <c r="J406" s="154"/>
      <c r="L406" s="148"/>
      <c r="M406" s="148" t="str">
        <f>IF(AND(ListType="ORDERED",stepType="NUMBER OF DAYS"),IF(MOD(ROW(M406)-7,stepNumber)=0,IF(LEN(L406)&gt;0,L406,""),""),IF(LEN(L406)&gt;0,L406,""))</f>
        <v/>
      </c>
      <c r="N406" s="151" t="str">
        <f ca="1">IF(AND(ListType="RANDOM",LEN(L406)&gt;0), RAND(),"")</f>
        <v/>
      </c>
      <c r="T406" s="148" t="str">
        <f t="shared" si="20"/>
        <v/>
      </c>
      <c r="U406" s="148" t="str">
        <f>IF(AND(DateCalculator!$D$13="Exclude",ISERROR(MATCH(T406,Holidays!$B$6:$B$15,0))=FALSE),"",T406)</f>
        <v/>
      </c>
      <c r="V406" s="148" t="str">
        <f>IFERROR(IF(OR(WEEKDAY(T406,1)=1,AND(WEEKDAY(T406,1)=7,DateCalculator!$D$14="Exclude")),"",T406),"")</f>
        <v/>
      </c>
      <c r="W406" s="148" t="str">
        <f t="shared" si="19"/>
        <v/>
      </c>
    </row>
    <row r="407" spans="8:23" x14ac:dyDescent="0.25">
      <c r="H407" s="148">
        <f t="shared" si="18"/>
        <v>45496</v>
      </c>
      <c r="I407" s="148">
        <f>IF(LEN(H407)&gt;0,IF(INDEX($D$7:$E$13,WEEKDAY(H407,2),2),IF($E$16=FALSE,
IF(
ISERROR(MATCH(H407,Holidays!$B$6:$B$105,0)),H407,""),H407),""),"")</f>
        <v>45496</v>
      </c>
      <c r="J407" s="154"/>
      <c r="L407" s="148"/>
      <c r="M407" s="148" t="str">
        <f>IF(AND(ListType="ORDERED",stepType="NUMBER OF DAYS"),IF(MOD(ROW(M407)-7,stepNumber)=0,IF(LEN(L407)&gt;0,L407,""),""),IF(LEN(L407)&gt;0,L407,""))</f>
        <v/>
      </c>
      <c r="N407" s="151" t="str">
        <f ca="1">IF(AND(ListType="RANDOM",LEN(L407)&gt;0), RAND(),"")</f>
        <v/>
      </c>
      <c r="T407" s="148" t="str">
        <f t="shared" si="20"/>
        <v/>
      </c>
      <c r="U407" s="148" t="str">
        <f>IF(AND(DateCalculator!$D$13="Exclude",ISERROR(MATCH(T407,Holidays!$B$6:$B$15,0))=FALSE),"",T407)</f>
        <v/>
      </c>
      <c r="V407" s="148" t="str">
        <f>IFERROR(IF(OR(WEEKDAY(T407,1)=1,AND(WEEKDAY(T407,1)=7,DateCalculator!$D$14="Exclude")),"",T407),"")</f>
        <v/>
      </c>
      <c r="W407" s="148" t="str">
        <f t="shared" si="19"/>
        <v/>
      </c>
    </row>
    <row r="408" spans="8:23" x14ac:dyDescent="0.25">
      <c r="H408" s="148">
        <f t="shared" si="18"/>
        <v>45497</v>
      </c>
      <c r="I408" s="148">
        <f>IF(LEN(H408)&gt;0,IF(INDEX($D$7:$E$13,WEEKDAY(H408,2),2),IF($E$16=FALSE,
IF(
ISERROR(MATCH(H408,Holidays!$B$6:$B$105,0)),H408,""),H408),""),"")</f>
        <v>45497</v>
      </c>
      <c r="J408" s="154"/>
      <c r="L408" s="148"/>
      <c r="M408" s="148" t="str">
        <f>IF(AND(ListType="ORDERED",stepType="NUMBER OF DAYS"),IF(MOD(ROW(M408)-7,stepNumber)=0,IF(LEN(L408)&gt;0,L408,""),""),IF(LEN(L408)&gt;0,L408,""))</f>
        <v/>
      </c>
      <c r="N408" s="151" t="str">
        <f ca="1">IF(AND(ListType="RANDOM",LEN(L408)&gt;0), RAND(),"")</f>
        <v/>
      </c>
      <c r="T408" s="148" t="str">
        <f t="shared" si="20"/>
        <v/>
      </c>
      <c r="U408" s="148" t="str">
        <f>IF(AND(DateCalculator!$D$13="Exclude",ISERROR(MATCH(T408,Holidays!$B$6:$B$15,0))=FALSE),"",T408)</f>
        <v/>
      </c>
      <c r="V408" s="148" t="str">
        <f>IFERROR(IF(OR(WEEKDAY(T408,1)=1,AND(WEEKDAY(T408,1)=7,DateCalculator!$D$14="Exclude")),"",T408),"")</f>
        <v/>
      </c>
      <c r="W408" s="148" t="str">
        <f t="shared" si="19"/>
        <v/>
      </c>
    </row>
    <row r="409" spans="8:23" x14ac:dyDescent="0.25">
      <c r="H409" s="148">
        <f t="shared" si="18"/>
        <v>45498</v>
      </c>
      <c r="I409" s="148">
        <f>IF(LEN(H409)&gt;0,IF(INDEX($D$7:$E$13,WEEKDAY(H409,2),2),IF($E$16=FALSE,
IF(
ISERROR(MATCH(H409,Holidays!$B$6:$B$105,0)),H409,""),H409),""),"")</f>
        <v>45498</v>
      </c>
      <c r="J409" s="154"/>
      <c r="L409" s="148"/>
      <c r="M409" s="148" t="str">
        <f>IF(AND(ListType="ORDERED",stepType="NUMBER OF DAYS"),IF(MOD(ROW(M409)-7,stepNumber)=0,IF(LEN(L409)&gt;0,L409,""),""),IF(LEN(L409)&gt;0,L409,""))</f>
        <v/>
      </c>
      <c r="N409" s="151" t="str">
        <f ca="1">IF(AND(ListType="RANDOM",LEN(L409)&gt;0), RAND(),"")</f>
        <v/>
      </c>
      <c r="T409" s="148" t="str">
        <f t="shared" si="20"/>
        <v/>
      </c>
      <c r="U409" s="148" t="str">
        <f>IF(AND(DateCalculator!$D$13="Exclude",ISERROR(MATCH(T409,Holidays!$B$6:$B$15,0))=FALSE),"",T409)</f>
        <v/>
      </c>
      <c r="V409" s="148" t="str">
        <f>IFERROR(IF(OR(WEEKDAY(T409,1)=1,AND(WEEKDAY(T409,1)=7,DateCalculator!$D$14="Exclude")),"",T409),"")</f>
        <v/>
      </c>
      <c r="W409" s="148" t="str">
        <f t="shared" si="19"/>
        <v/>
      </c>
    </row>
    <row r="410" spans="8:23" x14ac:dyDescent="0.25">
      <c r="H410" s="148">
        <f t="shared" si="18"/>
        <v>45499</v>
      </c>
      <c r="I410" s="148">
        <f>IF(LEN(H410)&gt;0,IF(INDEX($D$7:$E$13,WEEKDAY(H410,2),2),IF($E$16=FALSE,
IF(
ISERROR(MATCH(H410,Holidays!$B$6:$B$105,0)),H410,""),H410),""),"")</f>
        <v>45499</v>
      </c>
      <c r="J410" s="154"/>
      <c r="L410" s="148"/>
      <c r="M410" s="148" t="str">
        <f>IF(AND(ListType="ORDERED",stepType="NUMBER OF DAYS"),IF(MOD(ROW(M410)-7,stepNumber)=0,IF(LEN(L410)&gt;0,L410,""),""),IF(LEN(L410)&gt;0,L410,""))</f>
        <v/>
      </c>
      <c r="N410" s="151" t="str">
        <f ca="1">IF(AND(ListType="RANDOM",LEN(L410)&gt;0), RAND(),"")</f>
        <v/>
      </c>
      <c r="T410" s="148" t="str">
        <f t="shared" si="20"/>
        <v/>
      </c>
      <c r="U410" s="148" t="str">
        <f>IF(AND(DateCalculator!$D$13="Exclude",ISERROR(MATCH(T410,Holidays!$B$6:$B$15,0))=FALSE),"",T410)</f>
        <v/>
      </c>
      <c r="V410" s="148" t="str">
        <f>IFERROR(IF(OR(WEEKDAY(T410,1)=1,AND(WEEKDAY(T410,1)=7,DateCalculator!$D$14="Exclude")),"",T410),"")</f>
        <v/>
      </c>
      <c r="W410" s="148" t="str">
        <f t="shared" si="19"/>
        <v/>
      </c>
    </row>
    <row r="411" spans="8:23" x14ac:dyDescent="0.25">
      <c r="H411" s="148">
        <f t="shared" ref="H411:H474" si="21">IF(ROW(H411)-7&lt;$G$7,H410+1,"")</f>
        <v>45500</v>
      </c>
      <c r="I411" s="148" t="str">
        <f>IF(LEN(H411)&gt;0,IF(INDEX($D$7:$E$13,WEEKDAY(H411,2),2),IF($E$16=FALSE,
IF(
ISERROR(MATCH(H411,Holidays!$B$6:$B$105,0)),H411,""),H411),""),"")</f>
        <v/>
      </c>
      <c r="J411" s="154"/>
      <c r="L411" s="148"/>
      <c r="M411" s="148" t="str">
        <f>IF(AND(ListType="ORDERED",stepType="NUMBER OF DAYS"),IF(MOD(ROW(M411)-7,stepNumber)=0,IF(LEN(L411)&gt;0,L411,""),""),IF(LEN(L411)&gt;0,L411,""))</f>
        <v/>
      </c>
      <c r="N411" s="151" t="str">
        <f ca="1">IF(AND(ListType="RANDOM",LEN(L411)&gt;0), RAND(),"")</f>
        <v/>
      </c>
      <c r="T411" s="148" t="str">
        <f t="shared" si="20"/>
        <v/>
      </c>
      <c r="U411" s="148" t="str">
        <f>IF(AND(DateCalculator!$D$13="Exclude",ISERROR(MATCH(T411,Holidays!$B$6:$B$15,0))=FALSE),"",T411)</f>
        <v/>
      </c>
      <c r="V411" s="148" t="str">
        <f>IFERROR(IF(OR(WEEKDAY(T411,1)=1,AND(WEEKDAY(T411,1)=7,DateCalculator!$D$14="Exclude")),"",T411),"")</f>
        <v/>
      </c>
      <c r="W411" s="148" t="str">
        <f t="shared" si="19"/>
        <v/>
      </c>
    </row>
    <row r="412" spans="8:23" x14ac:dyDescent="0.25">
      <c r="H412" s="148">
        <f t="shared" si="21"/>
        <v>45501</v>
      </c>
      <c r="I412" s="148" t="str">
        <f>IF(LEN(H412)&gt;0,IF(INDEX($D$7:$E$13,WEEKDAY(H412,2),2),IF($E$16=FALSE,
IF(
ISERROR(MATCH(H412,Holidays!$B$6:$B$105,0)),H412,""),H412),""),"")</f>
        <v/>
      </c>
      <c r="J412" s="154"/>
      <c r="L412" s="148"/>
      <c r="M412" s="148" t="str">
        <f>IF(AND(ListType="ORDERED",stepType="NUMBER OF DAYS"),IF(MOD(ROW(M412)-7,stepNumber)=0,IF(LEN(L412)&gt;0,L412,""),""),IF(LEN(L412)&gt;0,L412,""))</f>
        <v/>
      </c>
      <c r="N412" s="151" t="str">
        <f ca="1">IF(AND(ListType="RANDOM",LEN(L412)&gt;0), RAND(),"")</f>
        <v/>
      </c>
      <c r="T412" s="148" t="str">
        <f t="shared" si="20"/>
        <v/>
      </c>
      <c r="U412" s="148" t="str">
        <f>IF(AND(DateCalculator!$D$13="Exclude",ISERROR(MATCH(T412,Holidays!$B$6:$B$15,0))=FALSE),"",T412)</f>
        <v/>
      </c>
      <c r="V412" s="148" t="str">
        <f>IFERROR(IF(OR(WEEKDAY(T412,1)=1,AND(WEEKDAY(T412,1)=7,DateCalculator!$D$14="Exclude")),"",T412),"")</f>
        <v/>
      </c>
      <c r="W412" s="148" t="str">
        <f t="shared" si="19"/>
        <v/>
      </c>
    </row>
    <row r="413" spans="8:23" x14ac:dyDescent="0.25">
      <c r="H413" s="148">
        <f t="shared" si="21"/>
        <v>45502</v>
      </c>
      <c r="I413" s="148">
        <f>IF(LEN(H413)&gt;0,IF(INDEX($D$7:$E$13,WEEKDAY(H413,2),2),IF($E$16=FALSE,
IF(
ISERROR(MATCH(H413,Holidays!$B$6:$B$105,0)),H413,""),H413),""),"")</f>
        <v>45502</v>
      </c>
      <c r="J413" s="154"/>
      <c r="L413" s="148"/>
      <c r="M413" s="148" t="str">
        <f>IF(AND(ListType="ORDERED",stepType="NUMBER OF DAYS"),IF(MOD(ROW(M413)-7,stepNumber)=0,IF(LEN(L413)&gt;0,L413,""),""),IF(LEN(L413)&gt;0,L413,""))</f>
        <v/>
      </c>
      <c r="N413" s="151" t="str">
        <f ca="1">IF(AND(ListType="RANDOM",LEN(L413)&gt;0), RAND(),"")</f>
        <v/>
      </c>
      <c r="T413" s="148" t="str">
        <f t="shared" si="20"/>
        <v/>
      </c>
      <c r="U413" s="148" t="str">
        <f>IF(AND(DateCalculator!$D$13="Exclude",ISERROR(MATCH(T413,Holidays!$B$6:$B$15,0))=FALSE),"",T413)</f>
        <v/>
      </c>
      <c r="V413" s="148" t="str">
        <f>IFERROR(IF(OR(WEEKDAY(T413,1)=1,AND(WEEKDAY(T413,1)=7,DateCalculator!$D$14="Exclude")),"",T413),"")</f>
        <v/>
      </c>
      <c r="W413" s="148" t="str">
        <f t="shared" si="19"/>
        <v/>
      </c>
    </row>
    <row r="414" spans="8:23" x14ac:dyDescent="0.25">
      <c r="H414" s="148">
        <f t="shared" si="21"/>
        <v>45503</v>
      </c>
      <c r="I414" s="148">
        <f>IF(LEN(H414)&gt;0,IF(INDEX($D$7:$E$13,WEEKDAY(H414,2),2),IF($E$16=FALSE,
IF(
ISERROR(MATCH(H414,Holidays!$B$6:$B$105,0)),H414,""),H414),""),"")</f>
        <v>45503</v>
      </c>
      <c r="J414" s="154"/>
      <c r="L414" s="148"/>
      <c r="M414" s="148" t="str">
        <f>IF(AND(ListType="ORDERED",stepType="NUMBER OF DAYS"),IF(MOD(ROW(M414)-7,stepNumber)=0,IF(LEN(L414)&gt;0,L414,""),""),IF(LEN(L414)&gt;0,L414,""))</f>
        <v/>
      </c>
      <c r="N414" s="151" t="str">
        <f ca="1">IF(AND(ListType="RANDOM",LEN(L414)&gt;0), RAND(),"")</f>
        <v/>
      </c>
      <c r="T414" s="148" t="str">
        <f t="shared" si="20"/>
        <v/>
      </c>
      <c r="U414" s="148" t="str">
        <f>IF(AND(DateCalculator!$D$13="Exclude",ISERROR(MATCH(T414,Holidays!$B$6:$B$15,0))=FALSE),"",T414)</f>
        <v/>
      </c>
      <c r="V414" s="148" t="str">
        <f>IFERROR(IF(OR(WEEKDAY(T414,1)=1,AND(WEEKDAY(T414,1)=7,DateCalculator!$D$14="Exclude")),"",T414),"")</f>
        <v/>
      </c>
      <c r="W414" s="148" t="str">
        <f t="shared" si="19"/>
        <v/>
      </c>
    </row>
    <row r="415" spans="8:23" x14ac:dyDescent="0.25">
      <c r="H415" s="148">
        <f t="shared" si="21"/>
        <v>45504</v>
      </c>
      <c r="I415" s="148">
        <f>IF(LEN(H415)&gt;0,IF(INDEX($D$7:$E$13,WEEKDAY(H415,2),2),IF($E$16=FALSE,
IF(
ISERROR(MATCH(H415,Holidays!$B$6:$B$105,0)),H415,""),H415),""),"")</f>
        <v>45504</v>
      </c>
      <c r="J415" s="154"/>
      <c r="L415" s="148"/>
      <c r="M415" s="148" t="str">
        <f>IF(AND(ListType="ORDERED",stepType="NUMBER OF DAYS"),IF(MOD(ROW(M415)-7,stepNumber)=0,IF(LEN(L415)&gt;0,L415,""),""),IF(LEN(L415)&gt;0,L415,""))</f>
        <v/>
      </c>
      <c r="N415" s="151" t="str">
        <f ca="1">IF(AND(ListType="RANDOM",LEN(L415)&gt;0), RAND(),"")</f>
        <v/>
      </c>
      <c r="T415" s="148" t="str">
        <f t="shared" si="20"/>
        <v/>
      </c>
      <c r="U415" s="148" t="str">
        <f>IF(AND(DateCalculator!$D$13="Exclude",ISERROR(MATCH(T415,Holidays!$B$6:$B$15,0))=FALSE),"",T415)</f>
        <v/>
      </c>
      <c r="V415" s="148" t="str">
        <f>IFERROR(IF(OR(WEEKDAY(T415,1)=1,AND(WEEKDAY(T415,1)=7,DateCalculator!$D$14="Exclude")),"",T415),"")</f>
        <v/>
      </c>
      <c r="W415" s="148" t="str">
        <f t="shared" si="19"/>
        <v/>
      </c>
    </row>
    <row r="416" spans="8:23" x14ac:dyDescent="0.25">
      <c r="H416" s="148">
        <f t="shared" si="21"/>
        <v>45505</v>
      </c>
      <c r="I416" s="148">
        <f>IF(LEN(H416)&gt;0,IF(INDEX($D$7:$E$13,WEEKDAY(H416,2),2),IF($E$16=FALSE,
IF(
ISERROR(MATCH(H416,Holidays!$B$6:$B$105,0)),H416,""),H416),""),"")</f>
        <v>45505</v>
      </c>
      <c r="J416" s="154"/>
      <c r="L416" s="148"/>
      <c r="M416" s="148" t="str">
        <f>IF(AND(ListType="ORDERED",stepType="NUMBER OF DAYS"),IF(MOD(ROW(M416)-7,stepNumber)=0,IF(LEN(L416)&gt;0,L416,""),""),IF(LEN(L416)&gt;0,L416,""))</f>
        <v/>
      </c>
      <c r="N416" s="151" t="str">
        <f ca="1">IF(AND(ListType="RANDOM",LEN(L416)&gt;0), RAND(),"")</f>
        <v/>
      </c>
      <c r="T416" s="148" t="str">
        <f t="shared" si="20"/>
        <v/>
      </c>
      <c r="U416" s="148" t="str">
        <f>IF(AND(DateCalculator!$D$13="Exclude",ISERROR(MATCH(T416,Holidays!$B$6:$B$15,0))=FALSE),"",T416)</f>
        <v/>
      </c>
      <c r="V416" s="148" t="str">
        <f>IFERROR(IF(OR(WEEKDAY(T416,1)=1,AND(WEEKDAY(T416,1)=7,DateCalculator!$D$14="Exclude")),"",T416),"")</f>
        <v/>
      </c>
      <c r="W416" s="148" t="str">
        <f t="shared" si="19"/>
        <v/>
      </c>
    </row>
    <row r="417" spans="8:23" x14ac:dyDescent="0.25">
      <c r="H417" s="148">
        <f t="shared" si="21"/>
        <v>45506</v>
      </c>
      <c r="I417" s="148">
        <f>IF(LEN(H417)&gt;0,IF(INDEX($D$7:$E$13,WEEKDAY(H417,2),2),IF($E$16=FALSE,
IF(
ISERROR(MATCH(H417,Holidays!$B$6:$B$105,0)),H417,""),H417),""),"")</f>
        <v>45506</v>
      </c>
      <c r="J417" s="154"/>
      <c r="L417" s="148"/>
      <c r="M417" s="148" t="str">
        <f>IF(AND(ListType="ORDERED",stepType="NUMBER OF DAYS"),IF(MOD(ROW(M417)-7,stepNumber)=0,IF(LEN(L417)&gt;0,L417,""),""),IF(LEN(L417)&gt;0,L417,""))</f>
        <v/>
      </c>
      <c r="N417" s="151" t="str">
        <f ca="1">IF(AND(ListType="RANDOM",LEN(L417)&gt;0), RAND(),"")</f>
        <v/>
      </c>
      <c r="T417" s="148" t="str">
        <f t="shared" si="20"/>
        <v/>
      </c>
      <c r="U417" s="148" t="str">
        <f>IF(AND(DateCalculator!$D$13="Exclude",ISERROR(MATCH(T417,Holidays!$B$6:$B$15,0))=FALSE),"",T417)</f>
        <v/>
      </c>
      <c r="V417" s="148" t="str">
        <f>IFERROR(IF(OR(WEEKDAY(T417,1)=1,AND(WEEKDAY(T417,1)=7,DateCalculator!$D$14="Exclude")),"",T417),"")</f>
        <v/>
      </c>
      <c r="W417" s="148" t="str">
        <f t="shared" si="19"/>
        <v/>
      </c>
    </row>
    <row r="418" spans="8:23" x14ac:dyDescent="0.25">
      <c r="H418" s="148">
        <f t="shared" si="21"/>
        <v>45507</v>
      </c>
      <c r="I418" s="148" t="str">
        <f>IF(LEN(H418)&gt;0,IF(INDEX($D$7:$E$13,WEEKDAY(H418,2),2),IF($E$16=FALSE,
IF(
ISERROR(MATCH(H418,Holidays!$B$6:$B$105,0)),H418,""),H418),""),"")</f>
        <v/>
      </c>
      <c r="J418" s="154"/>
      <c r="L418" s="148"/>
      <c r="M418" s="148" t="str">
        <f>IF(AND(ListType="ORDERED",stepType="NUMBER OF DAYS"),IF(MOD(ROW(M418)-7,stepNumber)=0,IF(LEN(L418)&gt;0,L418,""),""),IF(LEN(L418)&gt;0,L418,""))</f>
        <v/>
      </c>
      <c r="N418" s="151" t="str">
        <f ca="1">IF(AND(ListType="RANDOM",LEN(L418)&gt;0), RAND(),"")</f>
        <v/>
      </c>
      <c r="T418" s="148" t="str">
        <f t="shared" si="20"/>
        <v/>
      </c>
      <c r="U418" s="148" t="str">
        <f>IF(AND(DateCalculator!$D$13="Exclude",ISERROR(MATCH(T418,Holidays!$B$6:$B$15,0))=FALSE),"",T418)</f>
        <v/>
      </c>
      <c r="V418" s="148" t="str">
        <f>IFERROR(IF(OR(WEEKDAY(T418,1)=1,AND(WEEKDAY(T418,1)=7,DateCalculator!$D$14="Exclude")),"",T418),"")</f>
        <v/>
      </c>
      <c r="W418" s="148" t="str">
        <f t="shared" si="19"/>
        <v/>
      </c>
    </row>
    <row r="419" spans="8:23" x14ac:dyDescent="0.25">
      <c r="H419" s="148">
        <f t="shared" si="21"/>
        <v>45508</v>
      </c>
      <c r="I419" s="148" t="str">
        <f>IF(LEN(H419)&gt;0,IF(INDEX($D$7:$E$13,WEEKDAY(H419,2),2),IF($E$16=FALSE,
IF(
ISERROR(MATCH(H419,Holidays!$B$6:$B$105,0)),H419,""),H419),""),"")</f>
        <v/>
      </c>
      <c r="J419" s="154"/>
      <c r="L419" s="148"/>
      <c r="M419" s="148" t="str">
        <f>IF(AND(ListType="ORDERED",stepType="NUMBER OF DAYS"),IF(MOD(ROW(M419)-7,stepNumber)=0,IF(LEN(L419)&gt;0,L419,""),""),IF(LEN(L419)&gt;0,L419,""))</f>
        <v/>
      </c>
      <c r="N419" s="151" t="str">
        <f ca="1">IF(AND(ListType="RANDOM",LEN(L419)&gt;0), RAND(),"")</f>
        <v/>
      </c>
      <c r="T419" s="148" t="str">
        <f t="shared" si="20"/>
        <v/>
      </c>
      <c r="U419" s="148" t="str">
        <f>IF(AND(DateCalculator!$D$13="Exclude",ISERROR(MATCH(T419,Holidays!$B$6:$B$15,0))=FALSE),"",T419)</f>
        <v/>
      </c>
      <c r="V419" s="148" t="str">
        <f>IFERROR(IF(OR(WEEKDAY(T419,1)=1,AND(WEEKDAY(T419,1)=7,DateCalculator!$D$14="Exclude")),"",T419),"")</f>
        <v/>
      </c>
      <c r="W419" s="148" t="str">
        <f t="shared" si="19"/>
        <v/>
      </c>
    </row>
    <row r="420" spans="8:23" x14ac:dyDescent="0.25">
      <c r="H420" s="148">
        <f t="shared" si="21"/>
        <v>45509</v>
      </c>
      <c r="I420" s="148">
        <f>IF(LEN(H420)&gt;0,IF(INDEX($D$7:$E$13,WEEKDAY(H420,2),2),IF($E$16=FALSE,
IF(
ISERROR(MATCH(H420,Holidays!$B$6:$B$105,0)),H420,""),H420),""),"")</f>
        <v>45509</v>
      </c>
      <c r="J420" s="154"/>
      <c r="L420" s="148"/>
      <c r="M420" s="148" t="str">
        <f>IF(AND(ListType="ORDERED",stepType="NUMBER OF DAYS"),IF(MOD(ROW(M420)-7,stepNumber)=0,IF(LEN(L420)&gt;0,L420,""),""),IF(LEN(L420)&gt;0,L420,""))</f>
        <v/>
      </c>
      <c r="N420" s="151" t="str">
        <f ca="1">IF(AND(ListType="RANDOM",LEN(L420)&gt;0), RAND(),"")</f>
        <v/>
      </c>
      <c r="T420" s="148" t="str">
        <f t="shared" si="20"/>
        <v/>
      </c>
      <c r="U420" s="148" t="str">
        <f>IF(AND(DateCalculator!$D$13="Exclude",ISERROR(MATCH(T420,Holidays!$B$6:$B$15,0))=FALSE),"",T420)</f>
        <v/>
      </c>
      <c r="V420" s="148" t="str">
        <f>IFERROR(IF(OR(WEEKDAY(T420,1)=1,AND(WEEKDAY(T420,1)=7,DateCalculator!$D$14="Exclude")),"",T420),"")</f>
        <v/>
      </c>
      <c r="W420" s="148" t="str">
        <f t="shared" si="19"/>
        <v/>
      </c>
    </row>
    <row r="421" spans="8:23" x14ac:dyDescent="0.25">
      <c r="H421" s="148">
        <f t="shared" si="21"/>
        <v>45510</v>
      </c>
      <c r="I421" s="148">
        <f>IF(LEN(H421)&gt;0,IF(INDEX($D$7:$E$13,WEEKDAY(H421,2),2),IF($E$16=FALSE,
IF(
ISERROR(MATCH(H421,Holidays!$B$6:$B$105,0)),H421,""),H421),""),"")</f>
        <v>45510</v>
      </c>
      <c r="J421" s="154"/>
      <c r="L421" s="148"/>
      <c r="M421" s="148" t="str">
        <f>IF(AND(ListType="ORDERED",stepType="NUMBER OF DAYS"),IF(MOD(ROW(M421)-7,stepNumber)=0,IF(LEN(L421)&gt;0,L421,""),""),IF(LEN(L421)&gt;0,L421,""))</f>
        <v/>
      </c>
      <c r="N421" s="151" t="str">
        <f ca="1">IF(AND(ListType="RANDOM",LEN(L421)&gt;0), RAND(),"")</f>
        <v/>
      </c>
      <c r="T421" s="148" t="str">
        <f t="shared" si="20"/>
        <v/>
      </c>
      <c r="U421" s="148" t="str">
        <f>IF(AND(DateCalculator!$D$13="Exclude",ISERROR(MATCH(T421,Holidays!$B$6:$B$15,0))=FALSE),"",T421)</f>
        <v/>
      </c>
      <c r="V421" s="148" t="str">
        <f>IFERROR(IF(OR(WEEKDAY(T421,1)=1,AND(WEEKDAY(T421,1)=7,DateCalculator!$D$14="Exclude")),"",T421),"")</f>
        <v/>
      </c>
      <c r="W421" s="148" t="str">
        <f t="shared" si="19"/>
        <v/>
      </c>
    </row>
    <row r="422" spans="8:23" x14ac:dyDescent="0.25">
      <c r="H422" s="148">
        <f t="shared" si="21"/>
        <v>45511</v>
      </c>
      <c r="I422" s="148">
        <f>IF(LEN(H422)&gt;0,IF(INDEX($D$7:$E$13,WEEKDAY(H422,2),2),IF($E$16=FALSE,
IF(
ISERROR(MATCH(H422,Holidays!$B$6:$B$105,0)),H422,""),H422),""),"")</f>
        <v>45511</v>
      </c>
      <c r="J422" s="154"/>
      <c r="L422" s="148"/>
      <c r="M422" s="148" t="str">
        <f>IF(AND(ListType="ORDERED",stepType="NUMBER OF DAYS"),IF(MOD(ROW(M422)-7,stepNumber)=0,IF(LEN(L422)&gt;0,L422,""),""),IF(LEN(L422)&gt;0,L422,""))</f>
        <v/>
      </c>
      <c r="N422" s="151" t="str">
        <f ca="1">IF(AND(ListType="RANDOM",LEN(L422)&gt;0), RAND(),"")</f>
        <v/>
      </c>
      <c r="T422" s="148" t="str">
        <f t="shared" si="20"/>
        <v/>
      </c>
      <c r="U422" s="148" t="str">
        <f>IF(AND(DateCalculator!$D$13="Exclude",ISERROR(MATCH(T422,Holidays!$B$6:$B$15,0))=FALSE),"",T422)</f>
        <v/>
      </c>
      <c r="V422" s="148" t="str">
        <f>IFERROR(IF(OR(WEEKDAY(T422,1)=1,AND(WEEKDAY(T422,1)=7,DateCalculator!$D$14="Exclude")),"",T422),"")</f>
        <v/>
      </c>
      <c r="W422" s="148" t="str">
        <f t="shared" si="19"/>
        <v/>
      </c>
    </row>
    <row r="423" spans="8:23" x14ac:dyDescent="0.25">
      <c r="H423" s="148">
        <f t="shared" si="21"/>
        <v>45512</v>
      </c>
      <c r="I423" s="148">
        <f>IF(LEN(H423)&gt;0,IF(INDEX($D$7:$E$13,WEEKDAY(H423,2),2),IF($E$16=FALSE,
IF(
ISERROR(MATCH(H423,Holidays!$B$6:$B$105,0)),H423,""),H423),""),"")</f>
        <v>45512</v>
      </c>
      <c r="J423" s="154"/>
      <c r="L423" s="148"/>
      <c r="M423" s="148" t="str">
        <f>IF(AND(ListType="ORDERED",stepType="NUMBER OF DAYS"),IF(MOD(ROW(M423)-7,stepNumber)=0,IF(LEN(L423)&gt;0,L423,""),""),IF(LEN(L423)&gt;0,L423,""))</f>
        <v/>
      </c>
      <c r="N423" s="151" t="str">
        <f ca="1">IF(AND(ListType="RANDOM",LEN(L423)&gt;0), RAND(),"")</f>
        <v/>
      </c>
      <c r="T423" s="148" t="str">
        <f t="shared" si="20"/>
        <v/>
      </c>
      <c r="U423" s="148" t="str">
        <f>IF(AND(DateCalculator!$D$13="Exclude",ISERROR(MATCH(T423,Holidays!$B$6:$B$15,0))=FALSE),"",T423)</f>
        <v/>
      </c>
      <c r="V423" s="148" t="str">
        <f>IFERROR(IF(OR(WEEKDAY(T423,1)=1,AND(WEEKDAY(T423,1)=7,DateCalculator!$D$14="Exclude")),"",T423),"")</f>
        <v/>
      </c>
      <c r="W423" s="148" t="str">
        <f t="shared" si="19"/>
        <v/>
      </c>
    </row>
    <row r="424" spans="8:23" x14ac:dyDescent="0.25">
      <c r="H424" s="148">
        <f t="shared" si="21"/>
        <v>45513</v>
      </c>
      <c r="I424" s="148">
        <f>IF(LEN(H424)&gt;0,IF(INDEX($D$7:$E$13,WEEKDAY(H424,2),2),IF($E$16=FALSE,
IF(
ISERROR(MATCH(H424,Holidays!$B$6:$B$105,0)),H424,""),H424),""),"")</f>
        <v>45513</v>
      </c>
      <c r="J424" s="154"/>
      <c r="L424" s="148"/>
      <c r="M424" s="148" t="str">
        <f>IF(AND(ListType="ORDERED",stepType="NUMBER OF DAYS"),IF(MOD(ROW(M424)-7,stepNumber)=0,IF(LEN(L424)&gt;0,L424,""),""),IF(LEN(L424)&gt;0,L424,""))</f>
        <v/>
      </c>
      <c r="N424" s="151" t="str">
        <f ca="1">IF(AND(ListType="RANDOM",LEN(L424)&gt;0), RAND(),"")</f>
        <v/>
      </c>
      <c r="T424" s="148" t="str">
        <f t="shared" si="20"/>
        <v/>
      </c>
      <c r="U424" s="148" t="str">
        <f>IF(AND(DateCalculator!$D$13="Exclude",ISERROR(MATCH(T424,Holidays!$B$6:$B$15,0))=FALSE),"",T424)</f>
        <v/>
      </c>
      <c r="V424" s="148" t="str">
        <f>IFERROR(IF(OR(WEEKDAY(T424,1)=1,AND(WEEKDAY(T424,1)=7,DateCalculator!$D$14="Exclude")),"",T424),"")</f>
        <v/>
      </c>
      <c r="W424" s="148" t="str">
        <f t="shared" si="19"/>
        <v/>
      </c>
    </row>
    <row r="425" spans="8:23" x14ac:dyDescent="0.25">
      <c r="H425" s="148">
        <f t="shared" si="21"/>
        <v>45514</v>
      </c>
      <c r="I425" s="148" t="str">
        <f>IF(LEN(H425)&gt;0,IF(INDEX($D$7:$E$13,WEEKDAY(H425,2),2),IF($E$16=FALSE,
IF(
ISERROR(MATCH(H425,Holidays!$B$6:$B$105,0)),H425,""),H425),""),"")</f>
        <v/>
      </c>
      <c r="J425" s="154"/>
      <c r="L425" s="148"/>
      <c r="M425" s="148" t="str">
        <f>IF(AND(ListType="ORDERED",stepType="NUMBER OF DAYS"),IF(MOD(ROW(M425)-7,stepNumber)=0,IF(LEN(L425)&gt;0,L425,""),""),IF(LEN(L425)&gt;0,L425,""))</f>
        <v/>
      </c>
      <c r="N425" s="151" t="str">
        <f ca="1">IF(AND(ListType="RANDOM",LEN(L425)&gt;0), RAND(),"")</f>
        <v/>
      </c>
      <c r="T425" s="148" t="str">
        <f t="shared" si="20"/>
        <v/>
      </c>
      <c r="U425" s="148" t="str">
        <f>IF(AND(DateCalculator!$D$13="Exclude",ISERROR(MATCH(T425,Holidays!$B$6:$B$15,0))=FALSE),"",T425)</f>
        <v/>
      </c>
      <c r="V425" s="148" t="str">
        <f>IFERROR(IF(OR(WEEKDAY(T425,1)=1,AND(WEEKDAY(T425,1)=7,DateCalculator!$D$14="Exclude")),"",T425),"")</f>
        <v/>
      </c>
      <c r="W425" s="148" t="str">
        <f t="shared" si="19"/>
        <v/>
      </c>
    </row>
    <row r="426" spans="8:23" x14ac:dyDescent="0.25">
      <c r="H426" s="148">
        <f t="shared" si="21"/>
        <v>45515</v>
      </c>
      <c r="I426" s="148" t="str">
        <f>IF(LEN(H426)&gt;0,IF(INDEX($D$7:$E$13,WEEKDAY(H426,2),2),IF($E$16=FALSE,
IF(
ISERROR(MATCH(H426,Holidays!$B$6:$B$105,0)),H426,""),H426),""),"")</f>
        <v/>
      </c>
      <c r="J426" s="154"/>
      <c r="L426" s="148"/>
      <c r="M426" s="148" t="str">
        <f>IF(AND(ListType="ORDERED",stepType="NUMBER OF DAYS"),IF(MOD(ROW(M426)-7,stepNumber)=0,IF(LEN(L426)&gt;0,L426,""),""),IF(LEN(L426)&gt;0,L426,""))</f>
        <v/>
      </c>
      <c r="N426" s="151" t="str">
        <f ca="1">IF(AND(ListType="RANDOM",LEN(L426)&gt;0), RAND(),"")</f>
        <v/>
      </c>
      <c r="T426" s="148" t="str">
        <f t="shared" si="20"/>
        <v/>
      </c>
      <c r="U426" s="148" t="str">
        <f>IF(AND(DateCalculator!$D$13="Exclude",ISERROR(MATCH(T426,Holidays!$B$6:$B$15,0))=FALSE),"",T426)</f>
        <v/>
      </c>
      <c r="V426" s="148" t="str">
        <f>IFERROR(IF(OR(WEEKDAY(T426,1)=1,AND(WEEKDAY(T426,1)=7,DateCalculator!$D$14="Exclude")),"",T426),"")</f>
        <v/>
      </c>
      <c r="W426" s="148" t="str">
        <f t="shared" si="19"/>
        <v/>
      </c>
    </row>
    <row r="427" spans="8:23" x14ac:dyDescent="0.25">
      <c r="H427" s="148">
        <f t="shared" si="21"/>
        <v>45516</v>
      </c>
      <c r="I427" s="148">
        <f>IF(LEN(H427)&gt;0,IF(INDEX($D$7:$E$13,WEEKDAY(H427,2),2),IF($E$16=FALSE,
IF(
ISERROR(MATCH(H427,Holidays!$B$6:$B$105,0)),H427,""),H427),""),"")</f>
        <v>45516</v>
      </c>
      <c r="J427" s="154"/>
      <c r="L427" s="148"/>
      <c r="M427" s="148" t="str">
        <f>IF(AND(ListType="ORDERED",stepType="NUMBER OF DAYS"),IF(MOD(ROW(M427)-7,stepNumber)=0,IF(LEN(L427)&gt;0,L427,""),""),IF(LEN(L427)&gt;0,L427,""))</f>
        <v/>
      </c>
      <c r="N427" s="151" t="str">
        <f ca="1">IF(AND(ListType="RANDOM",LEN(L427)&gt;0), RAND(),"")</f>
        <v/>
      </c>
      <c r="T427" s="148" t="str">
        <f t="shared" si="20"/>
        <v/>
      </c>
      <c r="U427" s="148" t="str">
        <f>IF(AND(DateCalculator!$D$13="Exclude",ISERROR(MATCH(T427,Holidays!$B$6:$B$15,0))=FALSE),"",T427)</f>
        <v/>
      </c>
      <c r="V427" s="148" t="str">
        <f>IFERROR(IF(OR(WEEKDAY(T427,1)=1,AND(WEEKDAY(T427,1)=7,DateCalculator!$D$14="Exclude")),"",T427),"")</f>
        <v/>
      </c>
      <c r="W427" s="148" t="str">
        <f t="shared" si="19"/>
        <v/>
      </c>
    </row>
    <row r="428" spans="8:23" x14ac:dyDescent="0.25">
      <c r="H428" s="148">
        <f t="shared" si="21"/>
        <v>45517</v>
      </c>
      <c r="I428" s="148">
        <f>IF(LEN(H428)&gt;0,IF(INDEX($D$7:$E$13,WEEKDAY(H428,2),2),IF($E$16=FALSE,
IF(
ISERROR(MATCH(H428,Holidays!$B$6:$B$105,0)),H428,""),H428),""),"")</f>
        <v>45517</v>
      </c>
      <c r="J428" s="154"/>
      <c r="L428" s="148"/>
      <c r="M428" s="148" t="str">
        <f>IF(AND(ListType="ORDERED",stepType="NUMBER OF DAYS"),IF(MOD(ROW(M428)-7,stepNumber)=0,IF(LEN(L428)&gt;0,L428,""),""),IF(LEN(L428)&gt;0,L428,""))</f>
        <v/>
      </c>
      <c r="N428" s="151" t="str">
        <f ca="1">IF(AND(ListType="RANDOM",LEN(L428)&gt;0), RAND(),"")</f>
        <v/>
      </c>
      <c r="T428" s="148" t="str">
        <f t="shared" si="20"/>
        <v/>
      </c>
      <c r="U428" s="148" t="str">
        <f>IF(AND(DateCalculator!$D$13="Exclude",ISERROR(MATCH(T428,Holidays!$B$6:$B$15,0))=FALSE),"",T428)</f>
        <v/>
      </c>
      <c r="V428" s="148" t="str">
        <f>IFERROR(IF(OR(WEEKDAY(T428,1)=1,AND(WEEKDAY(T428,1)=7,DateCalculator!$D$14="Exclude")),"",T428),"")</f>
        <v/>
      </c>
      <c r="W428" s="148" t="str">
        <f t="shared" si="19"/>
        <v/>
      </c>
    </row>
    <row r="429" spans="8:23" x14ac:dyDescent="0.25">
      <c r="H429" s="148">
        <f t="shared" si="21"/>
        <v>45518</v>
      </c>
      <c r="I429" s="148">
        <f>IF(LEN(H429)&gt;0,IF(INDEX($D$7:$E$13,WEEKDAY(H429,2),2),IF($E$16=FALSE,
IF(
ISERROR(MATCH(H429,Holidays!$B$6:$B$105,0)),H429,""),H429),""),"")</f>
        <v>45518</v>
      </c>
      <c r="J429" s="154"/>
      <c r="L429" s="148"/>
      <c r="M429" s="148" t="str">
        <f>IF(AND(ListType="ORDERED",stepType="NUMBER OF DAYS"),IF(MOD(ROW(M429)-7,stepNumber)=0,IF(LEN(L429)&gt;0,L429,""),""),IF(LEN(L429)&gt;0,L429,""))</f>
        <v/>
      </c>
      <c r="N429" s="151" t="str">
        <f ca="1">IF(AND(ListType="RANDOM",LEN(L429)&gt;0), RAND(),"")</f>
        <v/>
      </c>
      <c r="T429" s="148" t="str">
        <f t="shared" si="20"/>
        <v/>
      </c>
      <c r="U429" s="148" t="str">
        <f>IF(AND(DateCalculator!$D$13="Exclude",ISERROR(MATCH(T429,Holidays!$B$6:$B$15,0))=FALSE),"",T429)</f>
        <v/>
      </c>
      <c r="V429" s="148" t="str">
        <f>IFERROR(IF(OR(WEEKDAY(T429,1)=1,AND(WEEKDAY(T429,1)=7,DateCalculator!$D$14="Exclude")),"",T429),"")</f>
        <v/>
      </c>
      <c r="W429" s="148" t="str">
        <f t="shared" si="19"/>
        <v/>
      </c>
    </row>
    <row r="430" spans="8:23" x14ac:dyDescent="0.25">
      <c r="H430" s="148">
        <f t="shared" si="21"/>
        <v>45519</v>
      </c>
      <c r="I430" s="148">
        <f>IF(LEN(H430)&gt;0,IF(INDEX($D$7:$E$13,WEEKDAY(H430,2),2),IF($E$16=FALSE,
IF(
ISERROR(MATCH(H430,Holidays!$B$6:$B$105,0)),H430,""),H430),""),"")</f>
        <v>45519</v>
      </c>
      <c r="J430" s="154"/>
      <c r="L430" s="148"/>
      <c r="M430" s="148" t="str">
        <f>IF(AND(ListType="ORDERED",stepType="NUMBER OF DAYS"),IF(MOD(ROW(M430)-7,stepNumber)=0,IF(LEN(L430)&gt;0,L430,""),""),IF(LEN(L430)&gt;0,L430,""))</f>
        <v/>
      </c>
      <c r="N430" s="151" t="str">
        <f ca="1">IF(AND(ListType="RANDOM",LEN(L430)&gt;0), RAND(),"")</f>
        <v/>
      </c>
      <c r="T430" s="148" t="str">
        <f t="shared" si="20"/>
        <v/>
      </c>
      <c r="U430" s="148" t="str">
        <f>IF(AND(DateCalculator!$D$13="Exclude",ISERROR(MATCH(T430,Holidays!$B$6:$B$15,0))=FALSE),"",T430)</f>
        <v/>
      </c>
      <c r="V430" s="148" t="str">
        <f>IFERROR(IF(OR(WEEKDAY(T430,1)=1,AND(WEEKDAY(T430,1)=7,DateCalculator!$D$14="Exclude")),"",T430),"")</f>
        <v/>
      </c>
      <c r="W430" s="148" t="str">
        <f t="shared" si="19"/>
        <v/>
      </c>
    </row>
    <row r="431" spans="8:23" x14ac:dyDescent="0.25">
      <c r="H431" s="148">
        <f t="shared" si="21"/>
        <v>45520</v>
      </c>
      <c r="I431" s="148">
        <f>IF(LEN(H431)&gt;0,IF(INDEX($D$7:$E$13,WEEKDAY(H431,2),2),IF($E$16=FALSE,
IF(
ISERROR(MATCH(H431,Holidays!$B$6:$B$105,0)),H431,""),H431),""),"")</f>
        <v>45520</v>
      </c>
      <c r="J431" s="154"/>
      <c r="L431" s="148"/>
      <c r="M431" s="148" t="str">
        <f>IF(AND(ListType="ORDERED",stepType="NUMBER OF DAYS"),IF(MOD(ROW(M431)-7,stepNumber)=0,IF(LEN(L431)&gt;0,L431,""),""),IF(LEN(L431)&gt;0,L431,""))</f>
        <v/>
      </c>
      <c r="N431" s="151" t="str">
        <f ca="1">IF(AND(ListType="RANDOM",LEN(L431)&gt;0), RAND(),"")</f>
        <v/>
      </c>
      <c r="T431" s="148" t="str">
        <f t="shared" si="20"/>
        <v/>
      </c>
      <c r="U431" s="148" t="str">
        <f>IF(AND(DateCalculator!$D$13="Exclude",ISERROR(MATCH(T431,Holidays!$B$6:$B$15,0))=FALSE),"",T431)</f>
        <v/>
      </c>
      <c r="V431" s="148" t="str">
        <f>IFERROR(IF(OR(WEEKDAY(T431,1)=1,AND(WEEKDAY(T431,1)=7,DateCalculator!$D$14="Exclude")),"",T431),"")</f>
        <v/>
      </c>
      <c r="W431" s="148" t="str">
        <f t="shared" si="19"/>
        <v/>
      </c>
    </row>
    <row r="432" spans="8:23" x14ac:dyDescent="0.25">
      <c r="H432" s="148">
        <f t="shared" si="21"/>
        <v>45521</v>
      </c>
      <c r="I432" s="148" t="str">
        <f>IF(LEN(H432)&gt;0,IF(INDEX($D$7:$E$13,WEEKDAY(H432,2),2),IF($E$16=FALSE,
IF(
ISERROR(MATCH(H432,Holidays!$B$6:$B$105,0)),H432,""),H432),""),"")</f>
        <v/>
      </c>
      <c r="J432" s="154"/>
      <c r="L432" s="148"/>
      <c r="M432" s="148" t="str">
        <f>IF(AND(ListType="ORDERED",stepType="NUMBER OF DAYS"),IF(MOD(ROW(M432)-7,stepNumber)=0,IF(LEN(L432)&gt;0,L432,""),""),IF(LEN(L432)&gt;0,L432,""))</f>
        <v/>
      </c>
      <c r="N432" s="151" t="str">
        <f ca="1">IF(AND(ListType="RANDOM",LEN(L432)&gt;0), RAND(),"")</f>
        <v/>
      </c>
      <c r="T432" s="148" t="str">
        <f t="shared" si="20"/>
        <v/>
      </c>
      <c r="U432" s="148" t="str">
        <f>IF(AND(DateCalculator!$D$13="Exclude",ISERROR(MATCH(T432,Holidays!$B$6:$B$15,0))=FALSE),"",T432)</f>
        <v/>
      </c>
      <c r="V432" s="148" t="str">
        <f>IFERROR(IF(OR(WEEKDAY(T432,1)=1,AND(WEEKDAY(T432,1)=7,DateCalculator!$D$14="Exclude")),"",T432),"")</f>
        <v/>
      </c>
      <c r="W432" s="148" t="str">
        <f t="shared" si="19"/>
        <v/>
      </c>
    </row>
    <row r="433" spans="8:23" x14ac:dyDescent="0.25">
      <c r="H433" s="148">
        <f t="shared" si="21"/>
        <v>45522</v>
      </c>
      <c r="I433" s="148" t="str">
        <f>IF(LEN(H433)&gt;0,IF(INDEX($D$7:$E$13,WEEKDAY(H433,2),2),IF($E$16=FALSE,
IF(
ISERROR(MATCH(H433,Holidays!$B$6:$B$105,0)),H433,""),H433),""),"")</f>
        <v/>
      </c>
      <c r="J433" s="154"/>
      <c r="L433" s="148"/>
      <c r="M433" s="148" t="str">
        <f>IF(AND(ListType="ORDERED",stepType="NUMBER OF DAYS"),IF(MOD(ROW(M433)-7,stepNumber)=0,IF(LEN(L433)&gt;0,L433,""),""),IF(LEN(L433)&gt;0,L433,""))</f>
        <v/>
      </c>
      <c r="N433" s="151" t="str">
        <f ca="1">IF(AND(ListType="RANDOM",LEN(L433)&gt;0), RAND(),"")</f>
        <v/>
      </c>
      <c r="T433" s="148" t="str">
        <f t="shared" si="20"/>
        <v/>
      </c>
      <c r="U433" s="148" t="str">
        <f>IF(AND(DateCalculator!$D$13="Exclude",ISERROR(MATCH(T433,Holidays!$B$6:$B$15,0))=FALSE),"",T433)</f>
        <v/>
      </c>
      <c r="V433" s="148" t="str">
        <f>IFERROR(IF(OR(WEEKDAY(T433,1)=1,AND(WEEKDAY(T433,1)=7,DateCalculator!$D$14="Exclude")),"",T433),"")</f>
        <v/>
      </c>
      <c r="W433" s="148" t="str">
        <f t="shared" si="19"/>
        <v/>
      </c>
    </row>
    <row r="434" spans="8:23" x14ac:dyDescent="0.25">
      <c r="H434" s="148">
        <f t="shared" si="21"/>
        <v>45523</v>
      </c>
      <c r="I434" s="148">
        <f>IF(LEN(H434)&gt;0,IF(INDEX($D$7:$E$13,WEEKDAY(H434,2),2),IF($E$16=FALSE,
IF(
ISERROR(MATCH(H434,Holidays!$B$6:$B$105,0)),H434,""),H434),""),"")</f>
        <v>45523</v>
      </c>
      <c r="J434" s="154"/>
      <c r="L434" s="148"/>
      <c r="M434" s="148" t="str">
        <f>IF(AND(ListType="ORDERED",stepType="NUMBER OF DAYS"),IF(MOD(ROW(M434)-7,stepNumber)=0,IF(LEN(L434)&gt;0,L434,""),""),IF(LEN(L434)&gt;0,L434,""))</f>
        <v/>
      </c>
      <c r="N434" s="151" t="str">
        <f ca="1">IF(AND(ListType="RANDOM",LEN(L434)&gt;0), RAND(),"")</f>
        <v/>
      </c>
      <c r="T434" s="148" t="str">
        <f t="shared" si="20"/>
        <v/>
      </c>
      <c r="U434" s="148" t="str">
        <f>IF(AND(DateCalculator!$D$13="Exclude",ISERROR(MATCH(T434,Holidays!$B$6:$B$15,0))=FALSE),"",T434)</f>
        <v/>
      </c>
      <c r="V434" s="148" t="str">
        <f>IFERROR(IF(OR(WEEKDAY(T434,1)=1,AND(WEEKDAY(T434,1)=7,DateCalculator!$D$14="Exclude")),"",T434),"")</f>
        <v/>
      </c>
      <c r="W434" s="148" t="str">
        <f t="shared" si="19"/>
        <v/>
      </c>
    </row>
    <row r="435" spans="8:23" x14ac:dyDescent="0.25">
      <c r="H435" s="148">
        <f t="shared" si="21"/>
        <v>45524</v>
      </c>
      <c r="I435" s="148">
        <f>IF(LEN(H435)&gt;0,IF(INDEX($D$7:$E$13,WEEKDAY(H435,2),2),IF($E$16=FALSE,
IF(
ISERROR(MATCH(H435,Holidays!$B$6:$B$105,0)),H435,""),H435),""),"")</f>
        <v>45524</v>
      </c>
      <c r="J435" s="154"/>
      <c r="L435" s="148"/>
      <c r="M435" s="148" t="str">
        <f>IF(AND(ListType="ORDERED",stepType="NUMBER OF DAYS"),IF(MOD(ROW(M435)-7,stepNumber)=0,IF(LEN(L435)&gt;0,L435,""),""),IF(LEN(L435)&gt;0,L435,""))</f>
        <v/>
      </c>
      <c r="N435" s="151" t="str">
        <f ca="1">IF(AND(ListType="RANDOM",LEN(L435)&gt;0), RAND(),"")</f>
        <v/>
      </c>
      <c r="T435" s="148" t="str">
        <f t="shared" si="20"/>
        <v/>
      </c>
      <c r="U435" s="148" t="str">
        <f>IF(AND(DateCalculator!$D$13="Exclude",ISERROR(MATCH(T435,Holidays!$B$6:$B$15,0))=FALSE),"",T435)</f>
        <v/>
      </c>
      <c r="V435" s="148" t="str">
        <f>IFERROR(IF(OR(WEEKDAY(T435,1)=1,AND(WEEKDAY(T435,1)=7,DateCalculator!$D$14="Exclude")),"",T435),"")</f>
        <v/>
      </c>
      <c r="W435" s="148" t="str">
        <f t="shared" si="19"/>
        <v/>
      </c>
    </row>
    <row r="436" spans="8:23" x14ac:dyDescent="0.25">
      <c r="H436" s="148">
        <f t="shared" si="21"/>
        <v>45525</v>
      </c>
      <c r="I436" s="148">
        <f>IF(LEN(H436)&gt;0,IF(INDEX($D$7:$E$13,WEEKDAY(H436,2),2),IF($E$16=FALSE,
IF(
ISERROR(MATCH(H436,Holidays!$B$6:$B$105,0)),H436,""),H436),""),"")</f>
        <v>45525</v>
      </c>
      <c r="J436" s="154"/>
      <c r="L436" s="148"/>
      <c r="M436" s="148" t="str">
        <f>IF(AND(ListType="ORDERED",stepType="NUMBER OF DAYS"),IF(MOD(ROW(M436)-7,stepNumber)=0,IF(LEN(L436)&gt;0,L436,""),""),IF(LEN(L436)&gt;0,L436,""))</f>
        <v/>
      </c>
      <c r="N436" s="151" t="str">
        <f ca="1">IF(AND(ListType="RANDOM",LEN(L436)&gt;0), RAND(),"")</f>
        <v/>
      </c>
      <c r="T436" s="148" t="str">
        <f t="shared" si="20"/>
        <v/>
      </c>
      <c r="U436" s="148" t="str">
        <f>IF(AND(DateCalculator!$D$13="Exclude",ISERROR(MATCH(T436,Holidays!$B$6:$B$15,0))=FALSE),"",T436)</f>
        <v/>
      </c>
      <c r="V436" s="148" t="str">
        <f>IFERROR(IF(OR(WEEKDAY(T436,1)=1,AND(WEEKDAY(T436,1)=7,DateCalculator!$D$14="Exclude")),"",T436),"")</f>
        <v/>
      </c>
      <c r="W436" s="148" t="str">
        <f t="shared" si="19"/>
        <v/>
      </c>
    </row>
    <row r="437" spans="8:23" x14ac:dyDescent="0.25">
      <c r="H437" s="148">
        <f t="shared" si="21"/>
        <v>45526</v>
      </c>
      <c r="I437" s="148">
        <f>IF(LEN(H437)&gt;0,IF(INDEX($D$7:$E$13,WEEKDAY(H437,2),2),IF($E$16=FALSE,
IF(
ISERROR(MATCH(H437,Holidays!$B$6:$B$105,0)),H437,""),H437),""),"")</f>
        <v>45526</v>
      </c>
      <c r="J437" s="154"/>
      <c r="L437" s="148"/>
      <c r="M437" s="148" t="str">
        <f>IF(AND(ListType="ORDERED",stepType="NUMBER OF DAYS"),IF(MOD(ROW(M437)-7,stepNumber)=0,IF(LEN(L437)&gt;0,L437,""),""),IF(LEN(L437)&gt;0,L437,""))</f>
        <v/>
      </c>
      <c r="N437" s="151" t="str">
        <f ca="1">IF(AND(ListType="RANDOM",LEN(L437)&gt;0), RAND(),"")</f>
        <v/>
      </c>
      <c r="T437" s="148" t="str">
        <f t="shared" si="20"/>
        <v/>
      </c>
      <c r="U437" s="148" t="str">
        <f>IF(AND(DateCalculator!$D$13="Exclude",ISERROR(MATCH(T437,Holidays!$B$6:$B$15,0))=FALSE),"",T437)</f>
        <v/>
      </c>
      <c r="V437" s="148" t="str">
        <f>IFERROR(IF(OR(WEEKDAY(T437,1)=1,AND(WEEKDAY(T437,1)=7,DateCalculator!$D$14="Exclude")),"",T437),"")</f>
        <v/>
      </c>
      <c r="W437" s="148" t="str">
        <f t="shared" si="19"/>
        <v/>
      </c>
    </row>
    <row r="438" spans="8:23" x14ac:dyDescent="0.25">
      <c r="H438" s="148">
        <f t="shared" si="21"/>
        <v>45527</v>
      </c>
      <c r="I438" s="148">
        <f>IF(LEN(H438)&gt;0,IF(INDEX($D$7:$E$13,WEEKDAY(H438,2),2),IF($E$16=FALSE,
IF(
ISERROR(MATCH(H438,Holidays!$B$6:$B$105,0)),H438,""),H438),""),"")</f>
        <v>45527</v>
      </c>
      <c r="J438" s="154"/>
      <c r="L438" s="148"/>
      <c r="M438" s="148" t="str">
        <f>IF(AND(ListType="ORDERED",stepType="NUMBER OF DAYS"),IF(MOD(ROW(M438)-7,stepNumber)=0,IF(LEN(L438)&gt;0,L438,""),""),IF(LEN(L438)&gt;0,L438,""))</f>
        <v/>
      </c>
      <c r="N438" s="151" t="str">
        <f ca="1">IF(AND(ListType="RANDOM",LEN(L438)&gt;0), RAND(),"")</f>
        <v/>
      </c>
      <c r="T438" s="148" t="str">
        <f t="shared" si="20"/>
        <v/>
      </c>
      <c r="U438" s="148" t="str">
        <f>IF(AND(DateCalculator!$D$13="Exclude",ISERROR(MATCH(T438,Holidays!$B$6:$B$15,0))=FALSE),"",T438)</f>
        <v/>
      </c>
      <c r="V438" s="148" t="str">
        <f>IFERROR(IF(OR(WEEKDAY(T438,1)=1,AND(WEEKDAY(T438,1)=7,DateCalculator!$D$14="Exclude")),"",T438),"")</f>
        <v/>
      </c>
      <c r="W438" s="148" t="str">
        <f t="shared" si="19"/>
        <v/>
      </c>
    </row>
    <row r="439" spans="8:23" x14ac:dyDescent="0.25">
      <c r="H439" s="148">
        <f t="shared" si="21"/>
        <v>45528</v>
      </c>
      <c r="I439" s="148" t="str">
        <f>IF(LEN(H439)&gt;0,IF(INDEX($D$7:$E$13,WEEKDAY(H439,2),2),IF($E$16=FALSE,
IF(
ISERROR(MATCH(H439,Holidays!$B$6:$B$105,0)),H439,""),H439),""),"")</f>
        <v/>
      </c>
      <c r="J439" s="154"/>
      <c r="L439" s="148"/>
      <c r="M439" s="148" t="str">
        <f>IF(AND(ListType="ORDERED",stepType="NUMBER OF DAYS"),IF(MOD(ROW(M439)-7,stepNumber)=0,IF(LEN(L439)&gt;0,L439,""),""),IF(LEN(L439)&gt;0,L439,""))</f>
        <v/>
      </c>
      <c r="N439" s="151" t="str">
        <f ca="1">IF(AND(ListType="RANDOM",LEN(L439)&gt;0), RAND(),"")</f>
        <v/>
      </c>
      <c r="T439" s="148" t="str">
        <f t="shared" si="20"/>
        <v/>
      </c>
      <c r="U439" s="148" t="str">
        <f>IF(AND(DateCalculator!$D$13="Exclude",ISERROR(MATCH(T439,Holidays!$B$6:$B$15,0))=FALSE),"",T439)</f>
        <v/>
      </c>
      <c r="V439" s="148" t="str">
        <f>IFERROR(IF(OR(WEEKDAY(T439,1)=1,AND(WEEKDAY(T439,1)=7,DateCalculator!$D$14="Exclude")),"",T439),"")</f>
        <v/>
      </c>
      <c r="W439" s="148" t="str">
        <f t="shared" si="19"/>
        <v/>
      </c>
    </row>
    <row r="440" spans="8:23" x14ac:dyDescent="0.25">
      <c r="H440" s="148">
        <f t="shared" si="21"/>
        <v>45529</v>
      </c>
      <c r="I440" s="148" t="str">
        <f>IF(LEN(H440)&gt;0,IF(INDEX($D$7:$E$13,WEEKDAY(H440,2),2),IF($E$16=FALSE,
IF(
ISERROR(MATCH(H440,Holidays!$B$6:$B$105,0)),H440,""),H440),""),"")</f>
        <v/>
      </c>
      <c r="J440" s="154"/>
      <c r="L440" s="148"/>
      <c r="M440" s="148" t="str">
        <f>IF(AND(ListType="ORDERED",stepType="NUMBER OF DAYS"),IF(MOD(ROW(M440)-7,stepNumber)=0,IF(LEN(L440)&gt;0,L440,""),""),IF(LEN(L440)&gt;0,L440,""))</f>
        <v/>
      </c>
      <c r="N440" s="151" t="str">
        <f ca="1">IF(AND(ListType="RANDOM",LEN(L440)&gt;0), RAND(),"")</f>
        <v/>
      </c>
      <c r="T440" s="148" t="str">
        <f t="shared" si="20"/>
        <v/>
      </c>
      <c r="U440" s="148" t="str">
        <f>IF(AND(DateCalculator!$D$13="Exclude",ISERROR(MATCH(T440,Holidays!$B$6:$B$15,0))=FALSE),"",T440)</f>
        <v/>
      </c>
      <c r="V440" s="148" t="str">
        <f>IFERROR(IF(OR(WEEKDAY(T440,1)=1,AND(WEEKDAY(T440,1)=7,DateCalculator!$D$14="Exclude")),"",T440),"")</f>
        <v/>
      </c>
      <c r="W440" s="148" t="str">
        <f t="shared" si="19"/>
        <v/>
      </c>
    </row>
    <row r="441" spans="8:23" x14ac:dyDescent="0.25">
      <c r="H441" s="148">
        <f t="shared" si="21"/>
        <v>45530</v>
      </c>
      <c r="I441" s="148">
        <f>IF(LEN(H441)&gt;0,IF(INDEX($D$7:$E$13,WEEKDAY(H441,2),2),IF($E$16=FALSE,
IF(
ISERROR(MATCH(H441,Holidays!$B$6:$B$105,0)),H441,""),H441),""),"")</f>
        <v>45530</v>
      </c>
      <c r="J441" s="154"/>
      <c r="L441" s="148"/>
      <c r="M441" s="148" t="str">
        <f>IF(AND(ListType="ORDERED",stepType="NUMBER OF DAYS"),IF(MOD(ROW(M441)-7,stepNumber)=0,IF(LEN(L441)&gt;0,L441,""),""),IF(LEN(L441)&gt;0,L441,""))</f>
        <v/>
      </c>
      <c r="N441" s="151" t="str">
        <f ca="1">IF(AND(ListType="RANDOM",LEN(L441)&gt;0), RAND(),"")</f>
        <v/>
      </c>
      <c r="T441" s="148" t="str">
        <f t="shared" si="20"/>
        <v/>
      </c>
      <c r="U441" s="148" t="str">
        <f>IF(AND(DateCalculator!$D$13="Exclude",ISERROR(MATCH(T441,Holidays!$B$6:$B$15,0))=FALSE),"",T441)</f>
        <v/>
      </c>
      <c r="V441" s="148" t="str">
        <f>IFERROR(IF(OR(WEEKDAY(T441,1)=1,AND(WEEKDAY(T441,1)=7,DateCalculator!$D$14="Exclude")),"",T441),"")</f>
        <v/>
      </c>
      <c r="W441" s="148" t="str">
        <f t="shared" si="19"/>
        <v/>
      </c>
    </row>
    <row r="442" spans="8:23" x14ac:dyDescent="0.25">
      <c r="H442" s="148">
        <f t="shared" si="21"/>
        <v>45531</v>
      </c>
      <c r="I442" s="148">
        <f>IF(LEN(H442)&gt;0,IF(INDEX($D$7:$E$13,WEEKDAY(H442,2),2),IF($E$16=FALSE,
IF(
ISERROR(MATCH(H442,Holidays!$B$6:$B$105,0)),H442,""),H442),""),"")</f>
        <v>45531</v>
      </c>
      <c r="J442" s="154"/>
      <c r="L442" s="148"/>
      <c r="M442" s="148" t="str">
        <f>IF(AND(ListType="ORDERED",stepType="NUMBER OF DAYS"),IF(MOD(ROW(M442)-7,stepNumber)=0,IF(LEN(L442)&gt;0,L442,""),""),IF(LEN(L442)&gt;0,L442,""))</f>
        <v/>
      </c>
      <c r="N442" s="151" t="str">
        <f ca="1">IF(AND(ListType="RANDOM",LEN(L442)&gt;0), RAND(),"")</f>
        <v/>
      </c>
      <c r="T442" s="148" t="str">
        <f t="shared" si="20"/>
        <v/>
      </c>
      <c r="U442" s="148" t="str">
        <f>IF(AND(DateCalculator!$D$13="Exclude",ISERROR(MATCH(T442,Holidays!$B$6:$B$15,0))=FALSE),"",T442)</f>
        <v/>
      </c>
      <c r="V442" s="148" t="str">
        <f>IFERROR(IF(OR(WEEKDAY(T442,1)=1,AND(WEEKDAY(T442,1)=7,DateCalculator!$D$14="Exclude")),"",T442),"")</f>
        <v/>
      </c>
      <c r="W442" s="148" t="str">
        <f t="shared" si="19"/>
        <v/>
      </c>
    </row>
    <row r="443" spans="8:23" x14ac:dyDescent="0.25">
      <c r="H443" s="148">
        <f t="shared" si="21"/>
        <v>45532</v>
      </c>
      <c r="I443" s="148">
        <f>IF(LEN(H443)&gt;0,IF(INDEX($D$7:$E$13,WEEKDAY(H443,2),2),IF($E$16=FALSE,
IF(
ISERROR(MATCH(H443,Holidays!$B$6:$B$105,0)),H443,""),H443),""),"")</f>
        <v>45532</v>
      </c>
      <c r="J443" s="154"/>
      <c r="L443" s="148"/>
      <c r="M443" s="148" t="str">
        <f>IF(AND(ListType="ORDERED",stepType="NUMBER OF DAYS"),IF(MOD(ROW(M443)-7,stepNumber)=0,IF(LEN(L443)&gt;0,L443,""),""),IF(LEN(L443)&gt;0,L443,""))</f>
        <v/>
      </c>
      <c r="N443" s="151" t="str">
        <f ca="1">IF(AND(ListType="RANDOM",LEN(L443)&gt;0), RAND(),"")</f>
        <v/>
      </c>
      <c r="T443" s="148" t="str">
        <f t="shared" si="20"/>
        <v/>
      </c>
      <c r="U443" s="148" t="str">
        <f>IF(AND(DateCalculator!$D$13="Exclude",ISERROR(MATCH(T443,Holidays!$B$6:$B$15,0))=FALSE),"",T443)</f>
        <v/>
      </c>
      <c r="V443" s="148" t="str">
        <f>IFERROR(IF(OR(WEEKDAY(T443,1)=1,AND(WEEKDAY(T443,1)=7,DateCalculator!$D$14="Exclude")),"",T443),"")</f>
        <v/>
      </c>
      <c r="W443" s="148" t="str">
        <f t="shared" si="19"/>
        <v/>
      </c>
    </row>
    <row r="444" spans="8:23" x14ac:dyDescent="0.25">
      <c r="H444" s="148">
        <f t="shared" si="21"/>
        <v>45533</v>
      </c>
      <c r="I444" s="148">
        <f>IF(LEN(H444)&gt;0,IF(INDEX($D$7:$E$13,WEEKDAY(H444,2),2),IF($E$16=FALSE,
IF(
ISERROR(MATCH(H444,Holidays!$B$6:$B$105,0)),H444,""),H444),""),"")</f>
        <v>45533</v>
      </c>
      <c r="J444" s="154"/>
      <c r="L444" s="148"/>
      <c r="M444" s="148" t="str">
        <f>IF(AND(ListType="ORDERED",stepType="NUMBER OF DAYS"),IF(MOD(ROW(M444)-7,stepNumber)=0,IF(LEN(L444)&gt;0,L444,""),""),IF(LEN(L444)&gt;0,L444,""))</f>
        <v/>
      </c>
      <c r="N444" s="151" t="str">
        <f ca="1">IF(AND(ListType="RANDOM",LEN(L444)&gt;0), RAND(),"")</f>
        <v/>
      </c>
      <c r="T444" s="148" t="str">
        <f t="shared" si="20"/>
        <v/>
      </c>
      <c r="U444" s="148" t="str">
        <f>IF(AND(DateCalculator!$D$13="Exclude",ISERROR(MATCH(T444,Holidays!$B$6:$B$15,0))=FALSE),"",T444)</f>
        <v/>
      </c>
      <c r="V444" s="148" t="str">
        <f>IFERROR(IF(OR(WEEKDAY(T444,1)=1,AND(WEEKDAY(T444,1)=7,DateCalculator!$D$14="Exclude")),"",T444),"")</f>
        <v/>
      </c>
      <c r="W444" s="148" t="str">
        <f t="shared" si="19"/>
        <v/>
      </c>
    </row>
    <row r="445" spans="8:23" x14ac:dyDescent="0.25">
      <c r="H445" s="148">
        <f t="shared" si="21"/>
        <v>45534</v>
      </c>
      <c r="I445" s="148">
        <f>IF(LEN(H445)&gt;0,IF(INDEX($D$7:$E$13,WEEKDAY(H445,2),2),IF($E$16=FALSE,
IF(
ISERROR(MATCH(H445,Holidays!$B$6:$B$105,0)),H445,""),H445),""),"")</f>
        <v>45534</v>
      </c>
      <c r="J445" s="154"/>
      <c r="L445" s="148"/>
      <c r="M445" s="148" t="str">
        <f>IF(AND(ListType="ORDERED",stepType="NUMBER OF DAYS"),IF(MOD(ROW(M445)-7,stepNumber)=0,IF(LEN(L445)&gt;0,L445,""),""),IF(LEN(L445)&gt;0,L445,""))</f>
        <v/>
      </c>
      <c r="N445" s="151" t="str">
        <f ca="1">IF(AND(ListType="RANDOM",LEN(L445)&gt;0), RAND(),"")</f>
        <v/>
      </c>
      <c r="T445" s="148" t="str">
        <f t="shared" si="20"/>
        <v/>
      </c>
      <c r="U445" s="148" t="str">
        <f>IF(AND(DateCalculator!$D$13="Exclude",ISERROR(MATCH(T445,Holidays!$B$6:$B$15,0))=FALSE),"",T445)</f>
        <v/>
      </c>
      <c r="V445" s="148" t="str">
        <f>IFERROR(IF(OR(WEEKDAY(T445,1)=1,AND(WEEKDAY(T445,1)=7,DateCalculator!$D$14="Exclude")),"",T445),"")</f>
        <v/>
      </c>
      <c r="W445" s="148" t="str">
        <f t="shared" si="19"/>
        <v/>
      </c>
    </row>
    <row r="446" spans="8:23" x14ac:dyDescent="0.25">
      <c r="H446" s="148">
        <f t="shared" si="21"/>
        <v>45535</v>
      </c>
      <c r="I446" s="148" t="str">
        <f>IF(LEN(H446)&gt;0,IF(INDEX($D$7:$E$13,WEEKDAY(H446,2),2),IF($E$16=FALSE,
IF(
ISERROR(MATCH(H446,Holidays!$B$6:$B$105,0)),H446,""),H446),""),"")</f>
        <v/>
      </c>
      <c r="J446" s="154"/>
      <c r="L446" s="148"/>
      <c r="M446" s="148" t="str">
        <f>IF(AND(ListType="ORDERED",stepType="NUMBER OF DAYS"),IF(MOD(ROW(M446)-7,stepNumber)=0,IF(LEN(L446)&gt;0,L446,""),""),IF(LEN(L446)&gt;0,L446,""))</f>
        <v/>
      </c>
      <c r="N446" s="151" t="str">
        <f ca="1">IF(AND(ListType="RANDOM",LEN(L446)&gt;0), RAND(),"")</f>
        <v/>
      </c>
      <c r="T446" s="148" t="str">
        <f t="shared" si="20"/>
        <v/>
      </c>
      <c r="U446" s="148" t="str">
        <f>IF(AND(DateCalculator!$D$13="Exclude",ISERROR(MATCH(T446,Holidays!$B$6:$B$15,0))=FALSE),"",T446)</f>
        <v/>
      </c>
      <c r="V446" s="148" t="str">
        <f>IFERROR(IF(OR(WEEKDAY(T446,1)=1,AND(WEEKDAY(T446,1)=7,DateCalculator!$D$14="Exclude")),"",T446),"")</f>
        <v/>
      </c>
      <c r="W446" s="148" t="str">
        <f t="shared" si="19"/>
        <v/>
      </c>
    </row>
    <row r="447" spans="8:23" x14ac:dyDescent="0.25">
      <c r="H447" s="148">
        <f t="shared" si="21"/>
        <v>45536</v>
      </c>
      <c r="I447" s="148" t="str">
        <f>IF(LEN(H447)&gt;0,IF(INDEX($D$7:$E$13,WEEKDAY(H447,2),2),IF($E$16=FALSE,
IF(
ISERROR(MATCH(H447,Holidays!$B$6:$B$105,0)),H447,""),H447),""),"")</f>
        <v/>
      </c>
      <c r="J447" s="154"/>
      <c r="L447" s="148"/>
      <c r="M447" s="148" t="str">
        <f>IF(AND(ListType="ORDERED",stepType="NUMBER OF DAYS"),IF(MOD(ROW(M447)-7,stepNumber)=0,IF(LEN(L447)&gt;0,L447,""),""),IF(LEN(L447)&gt;0,L447,""))</f>
        <v/>
      </c>
      <c r="N447" s="151" t="str">
        <f ca="1">IF(AND(ListType="RANDOM",LEN(L447)&gt;0), RAND(),"")</f>
        <v/>
      </c>
      <c r="T447" s="148" t="str">
        <f t="shared" si="20"/>
        <v/>
      </c>
      <c r="U447" s="148" t="str">
        <f>IF(AND(DateCalculator!$D$13="Exclude",ISERROR(MATCH(T447,Holidays!$B$6:$B$15,0))=FALSE),"",T447)</f>
        <v/>
      </c>
      <c r="V447" s="148" t="str">
        <f>IFERROR(IF(OR(WEEKDAY(T447,1)=1,AND(WEEKDAY(T447,1)=7,DateCalculator!$D$14="Exclude")),"",T447),"")</f>
        <v/>
      </c>
      <c r="W447" s="148" t="str">
        <f t="shared" si="19"/>
        <v/>
      </c>
    </row>
    <row r="448" spans="8:23" x14ac:dyDescent="0.25">
      <c r="H448" s="148">
        <f t="shared" si="21"/>
        <v>45537</v>
      </c>
      <c r="I448" s="148">
        <f>IF(LEN(H448)&gt;0,IF(INDEX($D$7:$E$13,WEEKDAY(H448,2),2),IF($E$16=FALSE,
IF(
ISERROR(MATCH(H448,Holidays!$B$6:$B$105,0)),H448,""),H448),""),"")</f>
        <v>45537</v>
      </c>
      <c r="J448" s="154"/>
      <c r="L448" s="148"/>
      <c r="M448" s="148" t="str">
        <f>IF(AND(ListType="ORDERED",stepType="NUMBER OF DAYS"),IF(MOD(ROW(M448)-7,stepNumber)=0,IF(LEN(L448)&gt;0,L448,""),""),IF(LEN(L448)&gt;0,L448,""))</f>
        <v/>
      </c>
      <c r="N448" s="151" t="str">
        <f ca="1">IF(AND(ListType="RANDOM",LEN(L448)&gt;0), RAND(),"")</f>
        <v/>
      </c>
      <c r="T448" s="148" t="str">
        <f t="shared" si="20"/>
        <v/>
      </c>
      <c r="U448" s="148" t="str">
        <f>IF(AND(DateCalculator!$D$13="Exclude",ISERROR(MATCH(T448,Holidays!$B$6:$B$15,0))=FALSE),"",T448)</f>
        <v/>
      </c>
      <c r="V448" s="148" t="str">
        <f>IFERROR(IF(OR(WEEKDAY(T448,1)=1,AND(WEEKDAY(T448,1)=7,DateCalculator!$D$14="Exclude")),"",T448),"")</f>
        <v/>
      </c>
      <c r="W448" s="148" t="str">
        <f t="shared" si="19"/>
        <v/>
      </c>
    </row>
    <row r="449" spans="8:23" x14ac:dyDescent="0.25">
      <c r="H449" s="148">
        <f t="shared" si="21"/>
        <v>45538</v>
      </c>
      <c r="I449" s="148">
        <f>IF(LEN(H449)&gt;0,IF(INDEX($D$7:$E$13,WEEKDAY(H449,2),2),IF($E$16=FALSE,
IF(
ISERROR(MATCH(H449,Holidays!$B$6:$B$105,0)),H449,""),H449),""),"")</f>
        <v>45538</v>
      </c>
      <c r="J449" s="154"/>
      <c r="L449" s="148"/>
      <c r="M449" s="148" t="str">
        <f>IF(AND(ListType="ORDERED",stepType="NUMBER OF DAYS"),IF(MOD(ROW(M449)-7,stepNumber)=0,IF(LEN(L449)&gt;0,L449,""),""),IF(LEN(L449)&gt;0,L449,""))</f>
        <v/>
      </c>
      <c r="N449" s="151" t="str">
        <f ca="1">IF(AND(ListType="RANDOM",LEN(L449)&gt;0), RAND(),"")</f>
        <v/>
      </c>
      <c r="T449" s="148" t="str">
        <f t="shared" si="20"/>
        <v/>
      </c>
      <c r="U449" s="148" t="str">
        <f>IF(AND(DateCalculator!$D$13="Exclude",ISERROR(MATCH(T449,Holidays!$B$6:$B$15,0))=FALSE),"",T449)</f>
        <v/>
      </c>
      <c r="V449" s="148" t="str">
        <f>IFERROR(IF(OR(WEEKDAY(T449,1)=1,AND(WEEKDAY(T449,1)=7,DateCalculator!$D$14="Exclude")),"",T449),"")</f>
        <v/>
      </c>
      <c r="W449" s="148" t="str">
        <f t="shared" si="19"/>
        <v/>
      </c>
    </row>
    <row r="450" spans="8:23" x14ac:dyDescent="0.25">
      <c r="H450" s="148">
        <f t="shared" si="21"/>
        <v>45539</v>
      </c>
      <c r="I450" s="148">
        <f>IF(LEN(H450)&gt;0,IF(INDEX($D$7:$E$13,WEEKDAY(H450,2),2),IF($E$16=FALSE,
IF(
ISERROR(MATCH(H450,Holidays!$B$6:$B$105,0)),H450,""),H450),""),"")</f>
        <v>45539</v>
      </c>
      <c r="J450" s="154"/>
      <c r="L450" s="148"/>
      <c r="M450" s="148" t="str">
        <f>IF(AND(ListType="ORDERED",stepType="NUMBER OF DAYS"),IF(MOD(ROW(M450)-7,stepNumber)=0,IF(LEN(L450)&gt;0,L450,""),""),IF(LEN(L450)&gt;0,L450,""))</f>
        <v/>
      </c>
      <c r="N450" s="151" t="str">
        <f ca="1">IF(AND(ListType="RANDOM",LEN(L450)&gt;0), RAND(),"")</f>
        <v/>
      </c>
      <c r="T450" s="148" t="str">
        <f t="shared" si="20"/>
        <v/>
      </c>
      <c r="U450" s="148" t="str">
        <f>IF(AND(DateCalculator!$D$13="Exclude",ISERROR(MATCH(T450,Holidays!$B$6:$B$15,0))=FALSE),"",T450)</f>
        <v/>
      </c>
      <c r="V450" s="148" t="str">
        <f>IFERROR(IF(OR(WEEKDAY(T450,1)=1,AND(WEEKDAY(T450,1)=7,DateCalculator!$D$14="Exclude")),"",T450),"")</f>
        <v/>
      </c>
      <c r="W450" s="148" t="str">
        <f t="shared" si="19"/>
        <v/>
      </c>
    </row>
    <row r="451" spans="8:23" x14ac:dyDescent="0.25">
      <c r="H451" s="148">
        <f t="shared" si="21"/>
        <v>45540</v>
      </c>
      <c r="I451" s="148">
        <f>IF(LEN(H451)&gt;0,IF(INDEX($D$7:$E$13,WEEKDAY(H451,2),2),IF($E$16=FALSE,
IF(
ISERROR(MATCH(H451,Holidays!$B$6:$B$105,0)),H451,""),H451),""),"")</f>
        <v>45540</v>
      </c>
      <c r="J451" s="154"/>
      <c r="L451" s="148"/>
      <c r="M451" s="148" t="str">
        <f>IF(AND(ListType="ORDERED",stepType="NUMBER OF DAYS"),IF(MOD(ROW(M451)-7,stepNumber)=0,IF(LEN(L451)&gt;0,L451,""),""),IF(LEN(L451)&gt;0,L451,""))</f>
        <v/>
      </c>
      <c r="N451" s="151" t="str">
        <f ca="1">IF(AND(ListType="RANDOM",LEN(L451)&gt;0), RAND(),"")</f>
        <v/>
      </c>
      <c r="T451" s="148" t="str">
        <f t="shared" si="20"/>
        <v/>
      </c>
      <c r="U451" s="148" t="str">
        <f>IF(AND(DateCalculator!$D$13="Exclude",ISERROR(MATCH(T451,Holidays!$B$6:$B$15,0))=FALSE),"",T451)</f>
        <v/>
      </c>
      <c r="V451" s="148" t="str">
        <f>IFERROR(IF(OR(WEEKDAY(T451,1)=1,AND(WEEKDAY(T451,1)=7,DateCalculator!$D$14="Exclude")),"",T451),"")</f>
        <v/>
      </c>
      <c r="W451" s="148" t="str">
        <f t="shared" si="19"/>
        <v/>
      </c>
    </row>
    <row r="452" spans="8:23" x14ac:dyDescent="0.25">
      <c r="H452" s="148">
        <f t="shared" si="21"/>
        <v>45541</v>
      </c>
      <c r="I452" s="148">
        <f>IF(LEN(H452)&gt;0,IF(INDEX($D$7:$E$13,WEEKDAY(H452,2),2),IF($E$16=FALSE,
IF(
ISERROR(MATCH(H452,Holidays!$B$6:$B$105,0)),H452,""),H452),""),"")</f>
        <v>45541</v>
      </c>
      <c r="J452" s="154"/>
      <c r="L452" s="148"/>
      <c r="M452" s="148" t="str">
        <f>IF(AND(ListType="ORDERED",stepType="NUMBER OF DAYS"),IF(MOD(ROW(M452)-7,stepNumber)=0,IF(LEN(L452)&gt;0,L452,""),""),IF(LEN(L452)&gt;0,L452,""))</f>
        <v/>
      </c>
      <c r="N452" s="151" t="str">
        <f ca="1">IF(AND(ListType="RANDOM",LEN(L452)&gt;0), RAND(),"")</f>
        <v/>
      </c>
      <c r="T452" s="148" t="str">
        <f t="shared" si="20"/>
        <v/>
      </c>
      <c r="U452" s="148" t="str">
        <f>IF(AND(DateCalculator!$D$13="Exclude",ISERROR(MATCH(T452,Holidays!$B$6:$B$15,0))=FALSE),"",T452)</f>
        <v/>
      </c>
      <c r="V452" s="148" t="str">
        <f>IFERROR(IF(OR(WEEKDAY(T452,1)=1,AND(WEEKDAY(T452,1)=7,DateCalculator!$D$14="Exclude")),"",T452),"")</f>
        <v/>
      </c>
      <c r="W452" s="148" t="str">
        <f t="shared" si="19"/>
        <v/>
      </c>
    </row>
    <row r="453" spans="8:23" x14ac:dyDescent="0.25">
      <c r="H453" s="148">
        <f t="shared" si="21"/>
        <v>45542</v>
      </c>
      <c r="I453" s="148" t="str">
        <f>IF(LEN(H453)&gt;0,IF(INDEX($D$7:$E$13,WEEKDAY(H453,2),2),IF($E$16=FALSE,
IF(
ISERROR(MATCH(H453,Holidays!$B$6:$B$105,0)),H453,""),H453),""),"")</f>
        <v/>
      </c>
      <c r="J453" s="154"/>
      <c r="L453" s="148"/>
      <c r="M453" s="148" t="str">
        <f>IF(AND(ListType="ORDERED",stepType="NUMBER OF DAYS"),IF(MOD(ROW(M453)-7,stepNumber)=0,IF(LEN(L453)&gt;0,L453,""),""),IF(LEN(L453)&gt;0,L453,""))</f>
        <v/>
      </c>
      <c r="N453" s="151" t="str">
        <f ca="1">IF(AND(ListType="RANDOM",LEN(L453)&gt;0), RAND(),"")</f>
        <v/>
      </c>
      <c r="T453" s="148" t="str">
        <f t="shared" si="20"/>
        <v/>
      </c>
      <c r="U453" s="148" t="str">
        <f>IF(AND(DateCalculator!$D$13="Exclude",ISERROR(MATCH(T453,Holidays!$B$6:$B$15,0))=FALSE),"",T453)</f>
        <v/>
      </c>
      <c r="V453" s="148" t="str">
        <f>IFERROR(IF(OR(WEEKDAY(T453,1)=1,AND(WEEKDAY(T453,1)=7,DateCalculator!$D$14="Exclude")),"",T453),"")</f>
        <v/>
      </c>
      <c r="W453" s="148" t="str">
        <f t="shared" si="19"/>
        <v/>
      </c>
    </row>
    <row r="454" spans="8:23" x14ac:dyDescent="0.25">
      <c r="H454" s="148">
        <f t="shared" si="21"/>
        <v>45543</v>
      </c>
      <c r="I454" s="148" t="str">
        <f>IF(LEN(H454)&gt;0,IF(INDEX($D$7:$E$13,WEEKDAY(H454,2),2),IF($E$16=FALSE,
IF(
ISERROR(MATCH(H454,Holidays!$B$6:$B$105,0)),H454,""),H454),""),"")</f>
        <v/>
      </c>
      <c r="J454" s="154"/>
      <c r="L454" s="148"/>
      <c r="M454" s="148" t="str">
        <f>IF(AND(ListType="ORDERED",stepType="NUMBER OF DAYS"),IF(MOD(ROW(M454)-7,stepNumber)=0,IF(LEN(L454)&gt;0,L454,""),""),IF(LEN(L454)&gt;0,L454,""))</f>
        <v/>
      </c>
      <c r="N454" s="151" t="str">
        <f ca="1">IF(AND(ListType="RANDOM",LEN(L454)&gt;0), RAND(),"")</f>
        <v/>
      </c>
      <c r="T454" s="148" t="str">
        <f t="shared" si="20"/>
        <v/>
      </c>
      <c r="U454" s="148" t="str">
        <f>IF(AND(DateCalculator!$D$13="Exclude",ISERROR(MATCH(T454,Holidays!$B$6:$B$15,0))=FALSE),"",T454)</f>
        <v/>
      </c>
      <c r="V454" s="148" t="str">
        <f>IFERROR(IF(OR(WEEKDAY(T454,1)=1,AND(WEEKDAY(T454,1)=7,DateCalculator!$D$14="Exclude")),"",T454),"")</f>
        <v/>
      </c>
      <c r="W454" s="148" t="str">
        <f t="shared" si="19"/>
        <v/>
      </c>
    </row>
    <row r="455" spans="8:23" x14ac:dyDescent="0.25">
      <c r="H455" s="148">
        <f t="shared" si="21"/>
        <v>45544</v>
      </c>
      <c r="I455" s="148">
        <f>IF(LEN(H455)&gt;0,IF(INDEX($D$7:$E$13,WEEKDAY(H455,2),2),IF($E$16=FALSE,
IF(
ISERROR(MATCH(H455,Holidays!$B$6:$B$105,0)),H455,""),H455),""),"")</f>
        <v>45544</v>
      </c>
      <c r="J455" s="154"/>
      <c r="L455" s="148"/>
      <c r="M455" s="148" t="str">
        <f>IF(AND(ListType="ORDERED",stepType="NUMBER OF DAYS"),IF(MOD(ROW(M455)-7,stepNumber)=0,IF(LEN(L455)&gt;0,L455,""),""),IF(LEN(L455)&gt;0,L455,""))</f>
        <v/>
      </c>
      <c r="N455" s="151" t="str">
        <f ca="1">IF(AND(ListType="RANDOM",LEN(L455)&gt;0), RAND(),"")</f>
        <v/>
      </c>
      <c r="T455" s="148" t="str">
        <f t="shared" si="20"/>
        <v/>
      </c>
      <c r="U455" s="148" t="str">
        <f>IF(AND(DateCalculator!$D$13="Exclude",ISERROR(MATCH(T455,Holidays!$B$6:$B$15,0))=FALSE),"",T455)</f>
        <v/>
      </c>
      <c r="V455" s="148" t="str">
        <f>IFERROR(IF(OR(WEEKDAY(T455,1)=1,AND(WEEKDAY(T455,1)=7,DateCalculator!$D$14="Exclude")),"",T455),"")</f>
        <v/>
      </c>
      <c r="W455" s="148" t="str">
        <f t="shared" ref="W455:W518" si="22">IF(V455=U455,V455,"")</f>
        <v/>
      </c>
    </row>
    <row r="456" spans="8:23" x14ac:dyDescent="0.25">
      <c r="H456" s="148">
        <f t="shared" si="21"/>
        <v>45545</v>
      </c>
      <c r="I456" s="148">
        <f>IF(LEN(H456)&gt;0,IF(INDEX($D$7:$E$13,WEEKDAY(H456,2),2),IF($E$16=FALSE,
IF(
ISERROR(MATCH(H456,Holidays!$B$6:$B$105,0)),H456,""),H456),""),"")</f>
        <v>45545</v>
      </c>
      <c r="J456" s="154"/>
      <c r="L456" s="148"/>
      <c r="M456" s="148" t="str">
        <f>IF(AND(ListType="ORDERED",stepType="NUMBER OF DAYS"),IF(MOD(ROW(M456)-7,stepNumber)=0,IF(LEN(L456)&gt;0,L456,""),""),IF(LEN(L456)&gt;0,L456,""))</f>
        <v/>
      </c>
      <c r="N456" s="151" t="str">
        <f ca="1">IF(AND(ListType="RANDOM",LEN(L456)&gt;0), RAND(),"")</f>
        <v/>
      </c>
      <c r="T456" s="148" t="str">
        <f t="shared" ref="T456:T519" si="23">IF(ROW(T456)-7&lt;$S$7,T455+1,"")</f>
        <v/>
      </c>
      <c r="U456" s="148" t="str">
        <f>IF(AND(DateCalculator!$D$13="Exclude",ISERROR(MATCH(T456,Holidays!$B$6:$B$15,0))=FALSE),"",T456)</f>
        <v/>
      </c>
      <c r="V456" s="148" t="str">
        <f>IFERROR(IF(OR(WEEKDAY(T456,1)=1,AND(WEEKDAY(T456,1)=7,DateCalculator!$D$14="Exclude")),"",T456),"")</f>
        <v/>
      </c>
      <c r="W456" s="148" t="str">
        <f t="shared" si="22"/>
        <v/>
      </c>
    </row>
    <row r="457" spans="8:23" x14ac:dyDescent="0.25">
      <c r="H457" s="148">
        <f t="shared" si="21"/>
        <v>45546</v>
      </c>
      <c r="I457" s="148">
        <f>IF(LEN(H457)&gt;0,IF(INDEX($D$7:$E$13,WEEKDAY(H457,2),2),IF($E$16=FALSE,
IF(
ISERROR(MATCH(H457,Holidays!$B$6:$B$105,0)),H457,""),H457),""),"")</f>
        <v>45546</v>
      </c>
      <c r="J457" s="154"/>
      <c r="L457" s="148"/>
      <c r="M457" s="148" t="str">
        <f>IF(AND(ListType="ORDERED",stepType="NUMBER OF DAYS"),IF(MOD(ROW(M457)-7,stepNumber)=0,IF(LEN(L457)&gt;0,L457,""),""),IF(LEN(L457)&gt;0,L457,""))</f>
        <v/>
      </c>
      <c r="N457" s="151" t="str">
        <f ca="1">IF(AND(ListType="RANDOM",LEN(L457)&gt;0), RAND(),"")</f>
        <v/>
      </c>
      <c r="T457" s="148" t="str">
        <f t="shared" si="23"/>
        <v/>
      </c>
      <c r="U457" s="148" t="str">
        <f>IF(AND(DateCalculator!$D$13="Exclude",ISERROR(MATCH(T457,Holidays!$B$6:$B$15,0))=FALSE),"",T457)</f>
        <v/>
      </c>
      <c r="V457" s="148" t="str">
        <f>IFERROR(IF(OR(WEEKDAY(T457,1)=1,AND(WEEKDAY(T457,1)=7,DateCalculator!$D$14="Exclude")),"",T457),"")</f>
        <v/>
      </c>
      <c r="W457" s="148" t="str">
        <f t="shared" si="22"/>
        <v/>
      </c>
    </row>
    <row r="458" spans="8:23" x14ac:dyDescent="0.25">
      <c r="H458" s="148">
        <f t="shared" si="21"/>
        <v>45547</v>
      </c>
      <c r="I458" s="148">
        <f>IF(LEN(H458)&gt;0,IF(INDEX($D$7:$E$13,WEEKDAY(H458,2),2),IF($E$16=FALSE,
IF(
ISERROR(MATCH(H458,Holidays!$B$6:$B$105,0)),H458,""),H458),""),"")</f>
        <v>45547</v>
      </c>
      <c r="J458" s="154"/>
      <c r="L458" s="148"/>
      <c r="M458" s="148" t="str">
        <f>IF(AND(ListType="ORDERED",stepType="NUMBER OF DAYS"),IF(MOD(ROW(M458)-7,stepNumber)=0,IF(LEN(L458)&gt;0,L458,""),""),IF(LEN(L458)&gt;0,L458,""))</f>
        <v/>
      </c>
      <c r="N458" s="151" t="str">
        <f ca="1">IF(AND(ListType="RANDOM",LEN(L458)&gt;0), RAND(),"")</f>
        <v/>
      </c>
      <c r="T458" s="148" t="str">
        <f t="shared" si="23"/>
        <v/>
      </c>
      <c r="U458" s="148" t="str">
        <f>IF(AND(DateCalculator!$D$13="Exclude",ISERROR(MATCH(T458,Holidays!$B$6:$B$15,0))=FALSE),"",T458)</f>
        <v/>
      </c>
      <c r="V458" s="148" t="str">
        <f>IFERROR(IF(OR(WEEKDAY(T458,1)=1,AND(WEEKDAY(T458,1)=7,DateCalculator!$D$14="Exclude")),"",T458),"")</f>
        <v/>
      </c>
      <c r="W458" s="148" t="str">
        <f t="shared" si="22"/>
        <v/>
      </c>
    </row>
    <row r="459" spans="8:23" x14ac:dyDescent="0.25">
      <c r="H459" s="148">
        <f t="shared" si="21"/>
        <v>45548</v>
      </c>
      <c r="I459" s="148">
        <f>IF(LEN(H459)&gt;0,IF(INDEX($D$7:$E$13,WEEKDAY(H459,2),2),IF($E$16=FALSE,
IF(
ISERROR(MATCH(H459,Holidays!$B$6:$B$105,0)),H459,""),H459),""),"")</f>
        <v>45548</v>
      </c>
      <c r="J459" s="154"/>
      <c r="L459" s="148"/>
      <c r="M459" s="148" t="str">
        <f>IF(AND(ListType="ORDERED",stepType="NUMBER OF DAYS"),IF(MOD(ROW(M459)-7,stepNumber)=0,IF(LEN(L459)&gt;0,L459,""),""),IF(LEN(L459)&gt;0,L459,""))</f>
        <v/>
      </c>
      <c r="N459" s="151" t="str">
        <f ca="1">IF(AND(ListType="RANDOM",LEN(L459)&gt;0), RAND(),"")</f>
        <v/>
      </c>
      <c r="T459" s="148" t="str">
        <f t="shared" si="23"/>
        <v/>
      </c>
      <c r="U459" s="148" t="str">
        <f>IF(AND(DateCalculator!$D$13="Exclude",ISERROR(MATCH(T459,Holidays!$B$6:$B$15,0))=FALSE),"",T459)</f>
        <v/>
      </c>
      <c r="V459" s="148" t="str">
        <f>IFERROR(IF(OR(WEEKDAY(T459,1)=1,AND(WEEKDAY(T459,1)=7,DateCalculator!$D$14="Exclude")),"",T459),"")</f>
        <v/>
      </c>
      <c r="W459" s="148" t="str">
        <f t="shared" si="22"/>
        <v/>
      </c>
    </row>
    <row r="460" spans="8:23" x14ac:dyDescent="0.25">
      <c r="H460" s="148">
        <f t="shared" si="21"/>
        <v>45549</v>
      </c>
      <c r="I460" s="148" t="str">
        <f>IF(LEN(H460)&gt;0,IF(INDEX($D$7:$E$13,WEEKDAY(H460,2),2),IF($E$16=FALSE,
IF(
ISERROR(MATCH(H460,Holidays!$B$6:$B$105,0)),H460,""),H460),""),"")</f>
        <v/>
      </c>
      <c r="J460" s="154"/>
      <c r="L460" s="148"/>
      <c r="M460" s="148" t="str">
        <f>IF(AND(ListType="ORDERED",stepType="NUMBER OF DAYS"),IF(MOD(ROW(M460)-7,stepNumber)=0,IF(LEN(L460)&gt;0,L460,""),""),IF(LEN(L460)&gt;0,L460,""))</f>
        <v/>
      </c>
      <c r="N460" s="151" t="str">
        <f ca="1">IF(AND(ListType="RANDOM",LEN(L460)&gt;0), RAND(),"")</f>
        <v/>
      </c>
      <c r="T460" s="148" t="str">
        <f t="shared" si="23"/>
        <v/>
      </c>
      <c r="U460" s="148" t="str">
        <f>IF(AND(DateCalculator!$D$13="Exclude",ISERROR(MATCH(T460,Holidays!$B$6:$B$15,0))=FALSE),"",T460)</f>
        <v/>
      </c>
      <c r="V460" s="148" t="str">
        <f>IFERROR(IF(OR(WEEKDAY(T460,1)=1,AND(WEEKDAY(T460,1)=7,DateCalculator!$D$14="Exclude")),"",T460),"")</f>
        <v/>
      </c>
      <c r="W460" s="148" t="str">
        <f t="shared" si="22"/>
        <v/>
      </c>
    </row>
    <row r="461" spans="8:23" x14ac:dyDescent="0.25">
      <c r="H461" s="148">
        <f t="shared" si="21"/>
        <v>45550</v>
      </c>
      <c r="I461" s="148" t="str">
        <f>IF(LEN(H461)&gt;0,IF(INDEX($D$7:$E$13,WEEKDAY(H461,2),2),IF($E$16=FALSE,
IF(
ISERROR(MATCH(H461,Holidays!$B$6:$B$105,0)),H461,""),H461),""),"")</f>
        <v/>
      </c>
      <c r="J461" s="154"/>
      <c r="L461" s="148"/>
      <c r="M461" s="148" t="str">
        <f>IF(AND(ListType="ORDERED",stepType="NUMBER OF DAYS"),IF(MOD(ROW(M461)-7,stepNumber)=0,IF(LEN(L461)&gt;0,L461,""),""),IF(LEN(L461)&gt;0,L461,""))</f>
        <v/>
      </c>
      <c r="N461" s="151" t="str">
        <f ca="1">IF(AND(ListType="RANDOM",LEN(L461)&gt;0), RAND(),"")</f>
        <v/>
      </c>
      <c r="T461" s="148" t="str">
        <f t="shared" si="23"/>
        <v/>
      </c>
      <c r="U461" s="148" t="str">
        <f>IF(AND(DateCalculator!$D$13="Exclude",ISERROR(MATCH(T461,Holidays!$B$6:$B$15,0))=FALSE),"",T461)</f>
        <v/>
      </c>
      <c r="V461" s="148" t="str">
        <f>IFERROR(IF(OR(WEEKDAY(T461,1)=1,AND(WEEKDAY(T461,1)=7,DateCalculator!$D$14="Exclude")),"",T461),"")</f>
        <v/>
      </c>
      <c r="W461" s="148" t="str">
        <f t="shared" si="22"/>
        <v/>
      </c>
    </row>
    <row r="462" spans="8:23" x14ac:dyDescent="0.25">
      <c r="H462" s="148">
        <f t="shared" si="21"/>
        <v>45551</v>
      </c>
      <c r="I462" s="148">
        <f>IF(LEN(H462)&gt;0,IF(INDEX($D$7:$E$13,WEEKDAY(H462,2),2),IF($E$16=FALSE,
IF(
ISERROR(MATCH(H462,Holidays!$B$6:$B$105,0)),H462,""),H462),""),"")</f>
        <v>45551</v>
      </c>
      <c r="J462" s="154"/>
      <c r="L462" s="148"/>
      <c r="M462" s="148" t="str">
        <f>IF(AND(ListType="ORDERED",stepType="NUMBER OF DAYS"),IF(MOD(ROW(M462)-7,stepNumber)=0,IF(LEN(L462)&gt;0,L462,""),""),IF(LEN(L462)&gt;0,L462,""))</f>
        <v/>
      </c>
      <c r="N462" s="151" t="str">
        <f ca="1">IF(AND(ListType="RANDOM",LEN(L462)&gt;0), RAND(),"")</f>
        <v/>
      </c>
      <c r="T462" s="148" t="str">
        <f t="shared" si="23"/>
        <v/>
      </c>
      <c r="U462" s="148" t="str">
        <f>IF(AND(DateCalculator!$D$13="Exclude",ISERROR(MATCH(T462,Holidays!$B$6:$B$15,0))=FALSE),"",T462)</f>
        <v/>
      </c>
      <c r="V462" s="148" t="str">
        <f>IFERROR(IF(OR(WEEKDAY(T462,1)=1,AND(WEEKDAY(T462,1)=7,DateCalculator!$D$14="Exclude")),"",T462),"")</f>
        <v/>
      </c>
      <c r="W462" s="148" t="str">
        <f t="shared" si="22"/>
        <v/>
      </c>
    </row>
    <row r="463" spans="8:23" x14ac:dyDescent="0.25">
      <c r="H463" s="148">
        <f t="shared" si="21"/>
        <v>45552</v>
      </c>
      <c r="I463" s="148">
        <f>IF(LEN(H463)&gt;0,IF(INDEX($D$7:$E$13,WEEKDAY(H463,2),2),IF($E$16=FALSE,
IF(
ISERROR(MATCH(H463,Holidays!$B$6:$B$105,0)),H463,""),H463),""),"")</f>
        <v>45552</v>
      </c>
      <c r="J463" s="154"/>
      <c r="L463" s="148"/>
      <c r="M463" s="148" t="str">
        <f>IF(AND(ListType="ORDERED",stepType="NUMBER OF DAYS"),IF(MOD(ROW(M463)-7,stepNumber)=0,IF(LEN(L463)&gt;0,L463,""),""),IF(LEN(L463)&gt;0,L463,""))</f>
        <v/>
      </c>
      <c r="N463" s="151" t="str">
        <f ca="1">IF(AND(ListType="RANDOM",LEN(L463)&gt;0), RAND(),"")</f>
        <v/>
      </c>
      <c r="T463" s="148" t="str">
        <f t="shared" si="23"/>
        <v/>
      </c>
      <c r="U463" s="148" t="str">
        <f>IF(AND(DateCalculator!$D$13="Exclude",ISERROR(MATCH(T463,Holidays!$B$6:$B$15,0))=FALSE),"",T463)</f>
        <v/>
      </c>
      <c r="V463" s="148" t="str">
        <f>IFERROR(IF(OR(WEEKDAY(T463,1)=1,AND(WEEKDAY(T463,1)=7,DateCalculator!$D$14="Exclude")),"",T463),"")</f>
        <v/>
      </c>
      <c r="W463" s="148" t="str">
        <f t="shared" si="22"/>
        <v/>
      </c>
    </row>
    <row r="464" spans="8:23" x14ac:dyDescent="0.25">
      <c r="H464" s="148">
        <f t="shared" si="21"/>
        <v>45553</v>
      </c>
      <c r="I464" s="148">
        <f>IF(LEN(H464)&gt;0,IF(INDEX($D$7:$E$13,WEEKDAY(H464,2),2),IF($E$16=FALSE,
IF(
ISERROR(MATCH(H464,Holidays!$B$6:$B$105,0)),H464,""),H464),""),"")</f>
        <v>45553</v>
      </c>
      <c r="J464" s="154"/>
      <c r="L464" s="148"/>
      <c r="M464" s="148" t="str">
        <f>IF(AND(ListType="ORDERED",stepType="NUMBER OF DAYS"),IF(MOD(ROW(M464)-7,stepNumber)=0,IF(LEN(L464)&gt;0,L464,""),""),IF(LEN(L464)&gt;0,L464,""))</f>
        <v/>
      </c>
      <c r="N464" s="151" t="str">
        <f ca="1">IF(AND(ListType="RANDOM",LEN(L464)&gt;0), RAND(),"")</f>
        <v/>
      </c>
      <c r="T464" s="148" t="str">
        <f t="shared" si="23"/>
        <v/>
      </c>
      <c r="U464" s="148" t="str">
        <f>IF(AND(DateCalculator!$D$13="Exclude",ISERROR(MATCH(T464,Holidays!$B$6:$B$15,0))=FALSE),"",T464)</f>
        <v/>
      </c>
      <c r="V464" s="148" t="str">
        <f>IFERROR(IF(OR(WEEKDAY(T464,1)=1,AND(WEEKDAY(T464,1)=7,DateCalculator!$D$14="Exclude")),"",T464),"")</f>
        <v/>
      </c>
      <c r="W464" s="148" t="str">
        <f t="shared" si="22"/>
        <v/>
      </c>
    </row>
    <row r="465" spans="8:23" x14ac:dyDescent="0.25">
      <c r="H465" s="148">
        <f t="shared" si="21"/>
        <v>45554</v>
      </c>
      <c r="I465" s="148">
        <f>IF(LEN(H465)&gt;0,IF(INDEX($D$7:$E$13,WEEKDAY(H465,2),2),IF($E$16=FALSE,
IF(
ISERROR(MATCH(H465,Holidays!$B$6:$B$105,0)),H465,""),H465),""),"")</f>
        <v>45554</v>
      </c>
      <c r="J465" s="154"/>
      <c r="L465" s="148"/>
      <c r="M465" s="148" t="str">
        <f>IF(AND(ListType="ORDERED",stepType="NUMBER OF DAYS"),IF(MOD(ROW(M465)-7,stepNumber)=0,IF(LEN(L465)&gt;0,L465,""),""),IF(LEN(L465)&gt;0,L465,""))</f>
        <v/>
      </c>
      <c r="N465" s="151" t="str">
        <f ca="1">IF(AND(ListType="RANDOM",LEN(L465)&gt;0), RAND(),"")</f>
        <v/>
      </c>
      <c r="T465" s="148" t="str">
        <f t="shared" si="23"/>
        <v/>
      </c>
      <c r="U465" s="148" t="str">
        <f>IF(AND(DateCalculator!$D$13="Exclude",ISERROR(MATCH(T465,Holidays!$B$6:$B$15,0))=FALSE),"",T465)</f>
        <v/>
      </c>
      <c r="V465" s="148" t="str">
        <f>IFERROR(IF(OR(WEEKDAY(T465,1)=1,AND(WEEKDAY(T465,1)=7,DateCalculator!$D$14="Exclude")),"",T465),"")</f>
        <v/>
      </c>
      <c r="W465" s="148" t="str">
        <f t="shared" si="22"/>
        <v/>
      </c>
    </row>
    <row r="466" spans="8:23" x14ac:dyDescent="0.25">
      <c r="H466" s="148">
        <f t="shared" si="21"/>
        <v>45555</v>
      </c>
      <c r="I466" s="148">
        <f>IF(LEN(H466)&gt;0,IF(INDEX($D$7:$E$13,WEEKDAY(H466,2),2),IF($E$16=FALSE,
IF(
ISERROR(MATCH(H466,Holidays!$B$6:$B$105,0)),H466,""),H466),""),"")</f>
        <v>45555</v>
      </c>
      <c r="J466" s="154"/>
      <c r="L466" s="148"/>
      <c r="M466" s="148" t="str">
        <f>IF(AND(ListType="ORDERED",stepType="NUMBER OF DAYS"),IF(MOD(ROW(M466)-7,stepNumber)=0,IF(LEN(L466)&gt;0,L466,""),""),IF(LEN(L466)&gt;0,L466,""))</f>
        <v/>
      </c>
      <c r="N466" s="151" t="str">
        <f ca="1">IF(AND(ListType="RANDOM",LEN(L466)&gt;0), RAND(),"")</f>
        <v/>
      </c>
      <c r="T466" s="148" t="str">
        <f t="shared" si="23"/>
        <v/>
      </c>
      <c r="U466" s="148" t="str">
        <f>IF(AND(DateCalculator!$D$13="Exclude",ISERROR(MATCH(T466,Holidays!$B$6:$B$15,0))=FALSE),"",T466)</f>
        <v/>
      </c>
      <c r="V466" s="148" t="str">
        <f>IFERROR(IF(OR(WEEKDAY(T466,1)=1,AND(WEEKDAY(T466,1)=7,DateCalculator!$D$14="Exclude")),"",T466),"")</f>
        <v/>
      </c>
      <c r="W466" s="148" t="str">
        <f t="shared" si="22"/>
        <v/>
      </c>
    </row>
    <row r="467" spans="8:23" x14ac:dyDescent="0.25">
      <c r="H467" s="148">
        <f t="shared" si="21"/>
        <v>45556</v>
      </c>
      <c r="I467" s="148" t="str">
        <f>IF(LEN(H467)&gt;0,IF(INDEX($D$7:$E$13,WEEKDAY(H467,2),2),IF($E$16=FALSE,
IF(
ISERROR(MATCH(H467,Holidays!$B$6:$B$105,0)),H467,""),H467),""),"")</f>
        <v/>
      </c>
      <c r="J467" s="154"/>
      <c r="L467" s="148"/>
      <c r="M467" s="148" t="str">
        <f>IF(AND(ListType="ORDERED",stepType="NUMBER OF DAYS"),IF(MOD(ROW(M467)-7,stepNumber)=0,IF(LEN(L467)&gt;0,L467,""),""),IF(LEN(L467)&gt;0,L467,""))</f>
        <v/>
      </c>
      <c r="N467" s="151" t="str">
        <f ca="1">IF(AND(ListType="RANDOM",LEN(L467)&gt;0), RAND(),"")</f>
        <v/>
      </c>
      <c r="T467" s="148" t="str">
        <f t="shared" si="23"/>
        <v/>
      </c>
      <c r="U467" s="148" t="str">
        <f>IF(AND(DateCalculator!$D$13="Exclude",ISERROR(MATCH(T467,Holidays!$B$6:$B$15,0))=FALSE),"",T467)</f>
        <v/>
      </c>
      <c r="V467" s="148" t="str">
        <f>IFERROR(IF(OR(WEEKDAY(T467,1)=1,AND(WEEKDAY(T467,1)=7,DateCalculator!$D$14="Exclude")),"",T467),"")</f>
        <v/>
      </c>
      <c r="W467" s="148" t="str">
        <f t="shared" si="22"/>
        <v/>
      </c>
    </row>
    <row r="468" spans="8:23" x14ac:dyDescent="0.25">
      <c r="H468" s="148">
        <f t="shared" si="21"/>
        <v>45557</v>
      </c>
      <c r="I468" s="148" t="str">
        <f>IF(LEN(H468)&gt;0,IF(INDEX($D$7:$E$13,WEEKDAY(H468,2),2),IF($E$16=FALSE,
IF(
ISERROR(MATCH(H468,Holidays!$B$6:$B$105,0)),H468,""),H468),""),"")</f>
        <v/>
      </c>
      <c r="J468" s="154"/>
      <c r="L468" s="148"/>
      <c r="M468" s="148" t="str">
        <f>IF(AND(ListType="ORDERED",stepType="NUMBER OF DAYS"),IF(MOD(ROW(M468)-7,stepNumber)=0,IF(LEN(L468)&gt;0,L468,""),""),IF(LEN(L468)&gt;0,L468,""))</f>
        <v/>
      </c>
      <c r="N468" s="151" t="str">
        <f ca="1">IF(AND(ListType="RANDOM",LEN(L468)&gt;0), RAND(),"")</f>
        <v/>
      </c>
      <c r="T468" s="148" t="str">
        <f t="shared" si="23"/>
        <v/>
      </c>
      <c r="U468" s="148" t="str">
        <f>IF(AND(DateCalculator!$D$13="Exclude",ISERROR(MATCH(T468,Holidays!$B$6:$B$15,0))=FALSE),"",T468)</f>
        <v/>
      </c>
      <c r="V468" s="148" t="str">
        <f>IFERROR(IF(OR(WEEKDAY(T468,1)=1,AND(WEEKDAY(T468,1)=7,DateCalculator!$D$14="Exclude")),"",T468),"")</f>
        <v/>
      </c>
      <c r="W468" s="148" t="str">
        <f t="shared" si="22"/>
        <v/>
      </c>
    </row>
    <row r="469" spans="8:23" x14ac:dyDescent="0.25">
      <c r="H469" s="148">
        <f t="shared" si="21"/>
        <v>45558</v>
      </c>
      <c r="I469" s="148">
        <f>IF(LEN(H469)&gt;0,IF(INDEX($D$7:$E$13,WEEKDAY(H469,2),2),IF($E$16=FALSE,
IF(
ISERROR(MATCH(H469,Holidays!$B$6:$B$105,0)),H469,""),H469),""),"")</f>
        <v>45558</v>
      </c>
      <c r="J469" s="154"/>
      <c r="L469" s="148"/>
      <c r="M469" s="148" t="str">
        <f>IF(AND(ListType="ORDERED",stepType="NUMBER OF DAYS"),IF(MOD(ROW(M469)-7,stepNumber)=0,IF(LEN(L469)&gt;0,L469,""),""),IF(LEN(L469)&gt;0,L469,""))</f>
        <v/>
      </c>
      <c r="N469" s="151" t="str">
        <f ca="1">IF(AND(ListType="RANDOM",LEN(L469)&gt;0), RAND(),"")</f>
        <v/>
      </c>
      <c r="T469" s="148" t="str">
        <f t="shared" si="23"/>
        <v/>
      </c>
      <c r="U469" s="148" t="str">
        <f>IF(AND(DateCalculator!$D$13="Exclude",ISERROR(MATCH(T469,Holidays!$B$6:$B$15,0))=FALSE),"",T469)</f>
        <v/>
      </c>
      <c r="V469" s="148" t="str">
        <f>IFERROR(IF(OR(WEEKDAY(T469,1)=1,AND(WEEKDAY(T469,1)=7,DateCalculator!$D$14="Exclude")),"",T469),"")</f>
        <v/>
      </c>
      <c r="W469" s="148" t="str">
        <f t="shared" si="22"/>
        <v/>
      </c>
    </row>
    <row r="470" spans="8:23" x14ac:dyDescent="0.25">
      <c r="H470" s="148">
        <f t="shared" si="21"/>
        <v>45559</v>
      </c>
      <c r="I470" s="148">
        <f>IF(LEN(H470)&gt;0,IF(INDEX($D$7:$E$13,WEEKDAY(H470,2),2),IF($E$16=FALSE,
IF(
ISERROR(MATCH(H470,Holidays!$B$6:$B$105,0)),H470,""),H470),""),"")</f>
        <v>45559</v>
      </c>
      <c r="J470" s="154"/>
      <c r="L470" s="148"/>
      <c r="M470" s="148" t="str">
        <f>IF(AND(ListType="ORDERED",stepType="NUMBER OF DAYS"),IF(MOD(ROW(M470)-7,stepNumber)=0,IF(LEN(L470)&gt;0,L470,""),""),IF(LEN(L470)&gt;0,L470,""))</f>
        <v/>
      </c>
      <c r="N470" s="151" t="str">
        <f ca="1">IF(AND(ListType="RANDOM",LEN(L470)&gt;0), RAND(),"")</f>
        <v/>
      </c>
      <c r="T470" s="148" t="str">
        <f t="shared" si="23"/>
        <v/>
      </c>
      <c r="U470" s="148" t="str">
        <f>IF(AND(DateCalculator!$D$13="Exclude",ISERROR(MATCH(T470,Holidays!$B$6:$B$15,0))=FALSE),"",T470)</f>
        <v/>
      </c>
      <c r="V470" s="148" t="str">
        <f>IFERROR(IF(OR(WEEKDAY(T470,1)=1,AND(WEEKDAY(T470,1)=7,DateCalculator!$D$14="Exclude")),"",T470),"")</f>
        <v/>
      </c>
      <c r="W470" s="148" t="str">
        <f t="shared" si="22"/>
        <v/>
      </c>
    </row>
    <row r="471" spans="8:23" x14ac:dyDescent="0.25">
      <c r="H471" s="148">
        <f t="shared" si="21"/>
        <v>45560</v>
      </c>
      <c r="I471" s="148">
        <f>IF(LEN(H471)&gt;0,IF(INDEX($D$7:$E$13,WEEKDAY(H471,2),2),IF($E$16=FALSE,
IF(
ISERROR(MATCH(H471,Holidays!$B$6:$B$105,0)),H471,""),H471),""),"")</f>
        <v>45560</v>
      </c>
      <c r="J471" s="154"/>
      <c r="L471" s="148"/>
      <c r="M471" s="148" t="str">
        <f>IF(AND(ListType="ORDERED",stepType="NUMBER OF DAYS"),IF(MOD(ROW(M471)-7,stepNumber)=0,IF(LEN(L471)&gt;0,L471,""),""),IF(LEN(L471)&gt;0,L471,""))</f>
        <v/>
      </c>
      <c r="N471" s="151" t="str">
        <f ca="1">IF(AND(ListType="RANDOM",LEN(L471)&gt;0), RAND(),"")</f>
        <v/>
      </c>
      <c r="T471" s="148" t="str">
        <f t="shared" si="23"/>
        <v/>
      </c>
      <c r="U471" s="148" t="str">
        <f>IF(AND(DateCalculator!$D$13="Exclude",ISERROR(MATCH(T471,Holidays!$B$6:$B$15,0))=FALSE),"",T471)</f>
        <v/>
      </c>
      <c r="V471" s="148" t="str">
        <f>IFERROR(IF(OR(WEEKDAY(T471,1)=1,AND(WEEKDAY(T471,1)=7,DateCalculator!$D$14="Exclude")),"",T471),"")</f>
        <v/>
      </c>
      <c r="W471" s="148" t="str">
        <f t="shared" si="22"/>
        <v/>
      </c>
    </row>
    <row r="472" spans="8:23" x14ac:dyDescent="0.25">
      <c r="H472" s="148">
        <f t="shared" si="21"/>
        <v>45561</v>
      </c>
      <c r="I472" s="148">
        <f>IF(LEN(H472)&gt;0,IF(INDEX($D$7:$E$13,WEEKDAY(H472,2),2),IF($E$16=FALSE,
IF(
ISERROR(MATCH(H472,Holidays!$B$6:$B$105,0)),H472,""),H472),""),"")</f>
        <v>45561</v>
      </c>
      <c r="J472" s="154"/>
      <c r="L472" s="148"/>
      <c r="M472" s="148" t="str">
        <f>IF(AND(ListType="ORDERED",stepType="NUMBER OF DAYS"),IF(MOD(ROW(M472)-7,stepNumber)=0,IF(LEN(L472)&gt;0,L472,""),""),IF(LEN(L472)&gt;0,L472,""))</f>
        <v/>
      </c>
      <c r="N472" s="151" t="str">
        <f ca="1">IF(AND(ListType="RANDOM",LEN(L472)&gt;0), RAND(),"")</f>
        <v/>
      </c>
      <c r="T472" s="148" t="str">
        <f t="shared" si="23"/>
        <v/>
      </c>
      <c r="U472" s="148" t="str">
        <f>IF(AND(DateCalculator!$D$13="Exclude",ISERROR(MATCH(T472,Holidays!$B$6:$B$15,0))=FALSE),"",T472)</f>
        <v/>
      </c>
      <c r="V472" s="148" t="str">
        <f>IFERROR(IF(OR(WEEKDAY(T472,1)=1,AND(WEEKDAY(T472,1)=7,DateCalculator!$D$14="Exclude")),"",T472),"")</f>
        <v/>
      </c>
      <c r="W472" s="148" t="str">
        <f t="shared" si="22"/>
        <v/>
      </c>
    </row>
    <row r="473" spans="8:23" x14ac:dyDescent="0.25">
      <c r="H473" s="148">
        <f t="shared" si="21"/>
        <v>45562</v>
      </c>
      <c r="I473" s="148">
        <f>IF(LEN(H473)&gt;0,IF(INDEX($D$7:$E$13,WEEKDAY(H473,2),2),IF($E$16=FALSE,
IF(
ISERROR(MATCH(H473,Holidays!$B$6:$B$105,0)),H473,""),H473),""),"")</f>
        <v>45562</v>
      </c>
      <c r="J473" s="154"/>
      <c r="L473" s="148"/>
      <c r="M473" s="148" t="str">
        <f>IF(AND(ListType="ORDERED",stepType="NUMBER OF DAYS"),IF(MOD(ROW(M473)-7,stepNumber)=0,IF(LEN(L473)&gt;0,L473,""),""),IF(LEN(L473)&gt;0,L473,""))</f>
        <v/>
      </c>
      <c r="N473" s="151" t="str">
        <f ca="1">IF(AND(ListType="RANDOM",LEN(L473)&gt;0), RAND(),"")</f>
        <v/>
      </c>
      <c r="T473" s="148" t="str">
        <f t="shared" si="23"/>
        <v/>
      </c>
      <c r="U473" s="148" t="str">
        <f>IF(AND(DateCalculator!$D$13="Exclude",ISERROR(MATCH(T473,Holidays!$B$6:$B$15,0))=FALSE),"",T473)</f>
        <v/>
      </c>
      <c r="V473" s="148" t="str">
        <f>IFERROR(IF(OR(WEEKDAY(T473,1)=1,AND(WEEKDAY(T473,1)=7,DateCalculator!$D$14="Exclude")),"",T473),"")</f>
        <v/>
      </c>
      <c r="W473" s="148" t="str">
        <f t="shared" si="22"/>
        <v/>
      </c>
    </row>
    <row r="474" spans="8:23" x14ac:dyDescent="0.25">
      <c r="H474" s="148">
        <f t="shared" si="21"/>
        <v>45563</v>
      </c>
      <c r="I474" s="148" t="str">
        <f>IF(LEN(H474)&gt;0,IF(INDEX($D$7:$E$13,WEEKDAY(H474,2),2),IF($E$16=FALSE,
IF(
ISERROR(MATCH(H474,Holidays!$B$6:$B$105,0)),H474,""),H474),""),"")</f>
        <v/>
      </c>
      <c r="J474" s="154"/>
      <c r="L474" s="148"/>
      <c r="M474" s="148" t="str">
        <f>IF(AND(ListType="ORDERED",stepType="NUMBER OF DAYS"),IF(MOD(ROW(M474)-7,stepNumber)=0,IF(LEN(L474)&gt;0,L474,""),""),IF(LEN(L474)&gt;0,L474,""))</f>
        <v/>
      </c>
      <c r="N474" s="151" t="str">
        <f ca="1">IF(AND(ListType="RANDOM",LEN(L474)&gt;0), RAND(),"")</f>
        <v/>
      </c>
      <c r="T474" s="148" t="str">
        <f t="shared" si="23"/>
        <v/>
      </c>
      <c r="U474" s="148" t="str">
        <f>IF(AND(DateCalculator!$D$13="Exclude",ISERROR(MATCH(T474,Holidays!$B$6:$B$15,0))=FALSE),"",T474)</f>
        <v/>
      </c>
      <c r="V474" s="148" t="str">
        <f>IFERROR(IF(OR(WEEKDAY(T474,1)=1,AND(WEEKDAY(T474,1)=7,DateCalculator!$D$14="Exclude")),"",T474),"")</f>
        <v/>
      </c>
      <c r="W474" s="148" t="str">
        <f t="shared" si="22"/>
        <v/>
      </c>
    </row>
    <row r="475" spans="8:23" x14ac:dyDescent="0.25">
      <c r="H475" s="148">
        <f t="shared" ref="H475:H538" si="24">IF(ROW(H475)-7&lt;$G$7,H474+1,"")</f>
        <v>45564</v>
      </c>
      <c r="I475" s="148" t="str">
        <f>IF(LEN(H475)&gt;0,IF(INDEX($D$7:$E$13,WEEKDAY(H475,2),2),IF($E$16=FALSE,
IF(
ISERROR(MATCH(H475,Holidays!$B$6:$B$105,0)),H475,""),H475),""),"")</f>
        <v/>
      </c>
      <c r="J475" s="154"/>
      <c r="L475" s="148"/>
      <c r="M475" s="148" t="str">
        <f>IF(AND(ListType="ORDERED",stepType="NUMBER OF DAYS"),IF(MOD(ROW(M475)-7,stepNumber)=0,IF(LEN(L475)&gt;0,L475,""),""),IF(LEN(L475)&gt;0,L475,""))</f>
        <v/>
      </c>
      <c r="N475" s="151" t="str">
        <f ca="1">IF(AND(ListType="RANDOM",LEN(L475)&gt;0), RAND(),"")</f>
        <v/>
      </c>
      <c r="T475" s="148" t="str">
        <f t="shared" si="23"/>
        <v/>
      </c>
      <c r="U475" s="148" t="str">
        <f>IF(AND(DateCalculator!$D$13="Exclude",ISERROR(MATCH(T475,Holidays!$B$6:$B$15,0))=FALSE),"",T475)</f>
        <v/>
      </c>
      <c r="V475" s="148" t="str">
        <f>IFERROR(IF(OR(WEEKDAY(T475,1)=1,AND(WEEKDAY(T475,1)=7,DateCalculator!$D$14="Exclude")),"",T475),"")</f>
        <v/>
      </c>
      <c r="W475" s="148" t="str">
        <f t="shared" si="22"/>
        <v/>
      </c>
    </row>
    <row r="476" spans="8:23" x14ac:dyDescent="0.25">
      <c r="H476" s="148">
        <f t="shared" si="24"/>
        <v>45565</v>
      </c>
      <c r="I476" s="148">
        <f>IF(LEN(H476)&gt;0,IF(INDEX($D$7:$E$13,WEEKDAY(H476,2),2),IF($E$16=FALSE,
IF(
ISERROR(MATCH(H476,Holidays!$B$6:$B$105,0)),H476,""),H476),""),"")</f>
        <v>45565</v>
      </c>
      <c r="J476" s="154"/>
      <c r="L476" s="148"/>
      <c r="M476" s="148" t="str">
        <f>IF(AND(ListType="ORDERED",stepType="NUMBER OF DAYS"),IF(MOD(ROW(M476)-7,stepNumber)=0,IF(LEN(L476)&gt;0,L476,""),""),IF(LEN(L476)&gt;0,L476,""))</f>
        <v/>
      </c>
      <c r="N476" s="151" t="str">
        <f ca="1">IF(AND(ListType="RANDOM",LEN(L476)&gt;0), RAND(),"")</f>
        <v/>
      </c>
      <c r="T476" s="148" t="str">
        <f t="shared" si="23"/>
        <v/>
      </c>
      <c r="U476" s="148" t="str">
        <f>IF(AND(DateCalculator!$D$13="Exclude",ISERROR(MATCH(T476,Holidays!$B$6:$B$15,0))=FALSE),"",T476)</f>
        <v/>
      </c>
      <c r="V476" s="148" t="str">
        <f>IFERROR(IF(OR(WEEKDAY(T476,1)=1,AND(WEEKDAY(T476,1)=7,DateCalculator!$D$14="Exclude")),"",T476),"")</f>
        <v/>
      </c>
      <c r="W476" s="148" t="str">
        <f t="shared" si="22"/>
        <v/>
      </c>
    </row>
    <row r="477" spans="8:23" x14ac:dyDescent="0.25">
      <c r="H477" s="148">
        <f t="shared" si="24"/>
        <v>45566</v>
      </c>
      <c r="I477" s="148">
        <f>IF(LEN(H477)&gt;0,IF(INDEX($D$7:$E$13,WEEKDAY(H477,2),2),IF($E$16=FALSE,
IF(
ISERROR(MATCH(H477,Holidays!$B$6:$B$105,0)),H477,""),H477),""),"")</f>
        <v>45566</v>
      </c>
      <c r="J477" s="154"/>
      <c r="L477" s="148"/>
      <c r="M477" s="148" t="str">
        <f>IF(AND(ListType="ORDERED",stepType="NUMBER OF DAYS"),IF(MOD(ROW(M477)-7,stepNumber)=0,IF(LEN(L477)&gt;0,L477,""),""),IF(LEN(L477)&gt;0,L477,""))</f>
        <v/>
      </c>
      <c r="N477" s="151" t="str">
        <f ca="1">IF(AND(ListType="RANDOM",LEN(L477)&gt;0), RAND(),"")</f>
        <v/>
      </c>
      <c r="T477" s="148" t="str">
        <f t="shared" si="23"/>
        <v/>
      </c>
      <c r="U477" s="148" t="str">
        <f>IF(AND(DateCalculator!$D$13="Exclude",ISERROR(MATCH(T477,Holidays!$B$6:$B$15,0))=FALSE),"",T477)</f>
        <v/>
      </c>
      <c r="V477" s="148" t="str">
        <f>IFERROR(IF(OR(WEEKDAY(T477,1)=1,AND(WEEKDAY(T477,1)=7,DateCalculator!$D$14="Exclude")),"",T477),"")</f>
        <v/>
      </c>
      <c r="W477" s="148" t="str">
        <f t="shared" si="22"/>
        <v/>
      </c>
    </row>
    <row r="478" spans="8:23" x14ac:dyDescent="0.25">
      <c r="H478" s="148">
        <f t="shared" si="24"/>
        <v>45567</v>
      </c>
      <c r="I478" s="148">
        <f>IF(LEN(H478)&gt;0,IF(INDEX($D$7:$E$13,WEEKDAY(H478,2),2),IF($E$16=FALSE,
IF(
ISERROR(MATCH(H478,Holidays!$B$6:$B$105,0)),H478,""),H478),""),"")</f>
        <v>45567</v>
      </c>
      <c r="J478" s="154"/>
      <c r="L478" s="148"/>
      <c r="M478" s="148" t="str">
        <f>IF(AND(ListType="ORDERED",stepType="NUMBER OF DAYS"),IF(MOD(ROW(M478)-7,stepNumber)=0,IF(LEN(L478)&gt;0,L478,""),""),IF(LEN(L478)&gt;0,L478,""))</f>
        <v/>
      </c>
      <c r="N478" s="151" t="str">
        <f ca="1">IF(AND(ListType="RANDOM",LEN(L478)&gt;0), RAND(),"")</f>
        <v/>
      </c>
      <c r="T478" s="148" t="str">
        <f t="shared" si="23"/>
        <v/>
      </c>
      <c r="U478" s="148" t="str">
        <f>IF(AND(DateCalculator!$D$13="Exclude",ISERROR(MATCH(T478,Holidays!$B$6:$B$15,0))=FALSE),"",T478)</f>
        <v/>
      </c>
      <c r="V478" s="148" t="str">
        <f>IFERROR(IF(OR(WEEKDAY(T478,1)=1,AND(WEEKDAY(T478,1)=7,DateCalculator!$D$14="Exclude")),"",T478),"")</f>
        <v/>
      </c>
      <c r="W478" s="148" t="str">
        <f t="shared" si="22"/>
        <v/>
      </c>
    </row>
    <row r="479" spans="8:23" x14ac:dyDescent="0.25">
      <c r="H479" s="148">
        <f t="shared" si="24"/>
        <v>45568</v>
      </c>
      <c r="I479" s="148">
        <f>IF(LEN(H479)&gt;0,IF(INDEX($D$7:$E$13,WEEKDAY(H479,2),2),IF($E$16=FALSE,
IF(
ISERROR(MATCH(H479,Holidays!$B$6:$B$105,0)),H479,""),H479),""),"")</f>
        <v>45568</v>
      </c>
      <c r="J479" s="154"/>
      <c r="L479" s="148"/>
      <c r="M479" s="148" t="str">
        <f>IF(AND(ListType="ORDERED",stepType="NUMBER OF DAYS"),IF(MOD(ROW(M479)-7,stepNumber)=0,IF(LEN(L479)&gt;0,L479,""),""),IF(LEN(L479)&gt;0,L479,""))</f>
        <v/>
      </c>
      <c r="N479" s="151" t="str">
        <f ca="1">IF(AND(ListType="RANDOM",LEN(L479)&gt;0), RAND(),"")</f>
        <v/>
      </c>
      <c r="T479" s="148" t="str">
        <f t="shared" si="23"/>
        <v/>
      </c>
      <c r="U479" s="148" t="str">
        <f>IF(AND(DateCalculator!$D$13="Exclude",ISERROR(MATCH(T479,Holidays!$B$6:$B$15,0))=FALSE),"",T479)</f>
        <v/>
      </c>
      <c r="V479" s="148" t="str">
        <f>IFERROR(IF(OR(WEEKDAY(T479,1)=1,AND(WEEKDAY(T479,1)=7,DateCalculator!$D$14="Exclude")),"",T479),"")</f>
        <v/>
      </c>
      <c r="W479" s="148" t="str">
        <f t="shared" si="22"/>
        <v/>
      </c>
    </row>
    <row r="480" spans="8:23" x14ac:dyDescent="0.25">
      <c r="H480" s="148">
        <f t="shared" si="24"/>
        <v>45569</v>
      </c>
      <c r="I480" s="148">
        <f>IF(LEN(H480)&gt;0,IF(INDEX($D$7:$E$13,WEEKDAY(H480,2),2),IF($E$16=FALSE,
IF(
ISERROR(MATCH(H480,Holidays!$B$6:$B$105,0)),H480,""),H480),""),"")</f>
        <v>45569</v>
      </c>
      <c r="J480" s="154"/>
      <c r="L480" s="148"/>
      <c r="M480" s="148" t="str">
        <f>IF(AND(ListType="ORDERED",stepType="NUMBER OF DAYS"),IF(MOD(ROW(M480)-7,stepNumber)=0,IF(LEN(L480)&gt;0,L480,""),""),IF(LEN(L480)&gt;0,L480,""))</f>
        <v/>
      </c>
      <c r="N480" s="151" t="str">
        <f ca="1">IF(AND(ListType="RANDOM",LEN(L480)&gt;0), RAND(),"")</f>
        <v/>
      </c>
      <c r="T480" s="148" t="str">
        <f t="shared" si="23"/>
        <v/>
      </c>
      <c r="U480" s="148" t="str">
        <f>IF(AND(DateCalculator!$D$13="Exclude",ISERROR(MATCH(T480,Holidays!$B$6:$B$15,0))=FALSE),"",T480)</f>
        <v/>
      </c>
      <c r="V480" s="148" t="str">
        <f>IFERROR(IF(OR(WEEKDAY(T480,1)=1,AND(WEEKDAY(T480,1)=7,DateCalculator!$D$14="Exclude")),"",T480),"")</f>
        <v/>
      </c>
      <c r="W480" s="148" t="str">
        <f t="shared" si="22"/>
        <v/>
      </c>
    </row>
    <row r="481" spans="8:23" x14ac:dyDescent="0.25">
      <c r="H481" s="148">
        <f t="shared" si="24"/>
        <v>45570</v>
      </c>
      <c r="I481" s="148" t="str">
        <f>IF(LEN(H481)&gt;0,IF(INDEX($D$7:$E$13,WEEKDAY(H481,2),2),IF($E$16=FALSE,
IF(
ISERROR(MATCH(H481,Holidays!$B$6:$B$105,0)),H481,""),H481),""),"")</f>
        <v/>
      </c>
      <c r="J481" s="154"/>
      <c r="L481" s="148"/>
      <c r="M481" s="148" t="str">
        <f>IF(AND(ListType="ORDERED",stepType="NUMBER OF DAYS"),IF(MOD(ROW(M481)-7,stepNumber)=0,IF(LEN(L481)&gt;0,L481,""),""),IF(LEN(L481)&gt;0,L481,""))</f>
        <v/>
      </c>
      <c r="N481" s="151" t="str">
        <f ca="1">IF(AND(ListType="RANDOM",LEN(L481)&gt;0), RAND(),"")</f>
        <v/>
      </c>
      <c r="T481" s="148" t="str">
        <f t="shared" si="23"/>
        <v/>
      </c>
      <c r="U481" s="148" t="str">
        <f>IF(AND(DateCalculator!$D$13="Exclude",ISERROR(MATCH(T481,Holidays!$B$6:$B$15,0))=FALSE),"",T481)</f>
        <v/>
      </c>
      <c r="V481" s="148" t="str">
        <f>IFERROR(IF(OR(WEEKDAY(T481,1)=1,AND(WEEKDAY(T481,1)=7,DateCalculator!$D$14="Exclude")),"",T481),"")</f>
        <v/>
      </c>
      <c r="W481" s="148" t="str">
        <f t="shared" si="22"/>
        <v/>
      </c>
    </row>
    <row r="482" spans="8:23" x14ac:dyDescent="0.25">
      <c r="H482" s="148">
        <f t="shared" si="24"/>
        <v>45571</v>
      </c>
      <c r="I482" s="148" t="str">
        <f>IF(LEN(H482)&gt;0,IF(INDEX($D$7:$E$13,WEEKDAY(H482,2),2),IF($E$16=FALSE,
IF(
ISERROR(MATCH(H482,Holidays!$B$6:$B$105,0)),H482,""),H482),""),"")</f>
        <v/>
      </c>
      <c r="J482" s="154"/>
      <c r="L482" s="148"/>
      <c r="M482" s="148" t="str">
        <f>IF(AND(ListType="ORDERED",stepType="NUMBER OF DAYS"),IF(MOD(ROW(M482)-7,stepNumber)=0,IF(LEN(L482)&gt;0,L482,""),""),IF(LEN(L482)&gt;0,L482,""))</f>
        <v/>
      </c>
      <c r="N482" s="151" t="str">
        <f ca="1">IF(AND(ListType="RANDOM",LEN(L482)&gt;0), RAND(),"")</f>
        <v/>
      </c>
      <c r="T482" s="148" t="str">
        <f t="shared" si="23"/>
        <v/>
      </c>
      <c r="U482" s="148" t="str">
        <f>IF(AND(DateCalculator!$D$13="Exclude",ISERROR(MATCH(T482,Holidays!$B$6:$B$15,0))=FALSE),"",T482)</f>
        <v/>
      </c>
      <c r="V482" s="148" t="str">
        <f>IFERROR(IF(OR(WEEKDAY(T482,1)=1,AND(WEEKDAY(T482,1)=7,DateCalculator!$D$14="Exclude")),"",T482),"")</f>
        <v/>
      </c>
      <c r="W482" s="148" t="str">
        <f t="shared" si="22"/>
        <v/>
      </c>
    </row>
    <row r="483" spans="8:23" x14ac:dyDescent="0.25">
      <c r="H483" s="148">
        <f t="shared" si="24"/>
        <v>45572</v>
      </c>
      <c r="I483" s="148">
        <f>IF(LEN(H483)&gt;0,IF(INDEX($D$7:$E$13,WEEKDAY(H483,2),2),IF($E$16=FALSE,
IF(
ISERROR(MATCH(H483,Holidays!$B$6:$B$105,0)),H483,""),H483),""),"")</f>
        <v>45572</v>
      </c>
      <c r="J483" s="154"/>
      <c r="L483" s="148"/>
      <c r="M483" s="148" t="str">
        <f>IF(AND(ListType="ORDERED",stepType="NUMBER OF DAYS"),IF(MOD(ROW(M483)-7,stepNumber)=0,IF(LEN(L483)&gt;0,L483,""),""),IF(LEN(L483)&gt;0,L483,""))</f>
        <v/>
      </c>
      <c r="N483" s="151" t="str">
        <f ca="1">IF(AND(ListType="RANDOM",LEN(L483)&gt;0), RAND(),"")</f>
        <v/>
      </c>
      <c r="T483" s="148" t="str">
        <f t="shared" si="23"/>
        <v/>
      </c>
      <c r="U483" s="148" t="str">
        <f>IF(AND(DateCalculator!$D$13="Exclude",ISERROR(MATCH(T483,Holidays!$B$6:$B$15,0))=FALSE),"",T483)</f>
        <v/>
      </c>
      <c r="V483" s="148" t="str">
        <f>IFERROR(IF(OR(WEEKDAY(T483,1)=1,AND(WEEKDAY(T483,1)=7,DateCalculator!$D$14="Exclude")),"",T483),"")</f>
        <v/>
      </c>
      <c r="W483" s="148" t="str">
        <f t="shared" si="22"/>
        <v/>
      </c>
    </row>
    <row r="484" spans="8:23" x14ac:dyDescent="0.25">
      <c r="H484" s="148">
        <f t="shared" si="24"/>
        <v>45573</v>
      </c>
      <c r="I484" s="148">
        <f>IF(LEN(H484)&gt;0,IF(INDEX($D$7:$E$13,WEEKDAY(H484,2),2),IF($E$16=FALSE,
IF(
ISERROR(MATCH(H484,Holidays!$B$6:$B$105,0)),H484,""),H484),""),"")</f>
        <v>45573</v>
      </c>
      <c r="J484" s="154"/>
      <c r="L484" s="148"/>
      <c r="M484" s="148" t="str">
        <f>IF(AND(ListType="ORDERED",stepType="NUMBER OF DAYS"),IF(MOD(ROW(M484)-7,stepNumber)=0,IF(LEN(L484)&gt;0,L484,""),""),IF(LEN(L484)&gt;0,L484,""))</f>
        <v/>
      </c>
      <c r="N484" s="151" t="str">
        <f ca="1">IF(AND(ListType="RANDOM",LEN(L484)&gt;0), RAND(),"")</f>
        <v/>
      </c>
      <c r="T484" s="148" t="str">
        <f t="shared" si="23"/>
        <v/>
      </c>
      <c r="U484" s="148" t="str">
        <f>IF(AND(DateCalculator!$D$13="Exclude",ISERROR(MATCH(T484,Holidays!$B$6:$B$15,0))=FALSE),"",T484)</f>
        <v/>
      </c>
      <c r="V484" s="148" t="str">
        <f>IFERROR(IF(OR(WEEKDAY(T484,1)=1,AND(WEEKDAY(T484,1)=7,DateCalculator!$D$14="Exclude")),"",T484),"")</f>
        <v/>
      </c>
      <c r="W484" s="148" t="str">
        <f t="shared" si="22"/>
        <v/>
      </c>
    </row>
    <row r="485" spans="8:23" x14ac:dyDescent="0.25">
      <c r="H485" s="148">
        <f t="shared" si="24"/>
        <v>45574</v>
      </c>
      <c r="I485" s="148">
        <f>IF(LEN(H485)&gt;0,IF(INDEX($D$7:$E$13,WEEKDAY(H485,2),2),IF($E$16=FALSE,
IF(
ISERROR(MATCH(H485,Holidays!$B$6:$B$105,0)),H485,""),H485),""),"")</f>
        <v>45574</v>
      </c>
      <c r="J485" s="154"/>
      <c r="L485" s="148"/>
      <c r="M485" s="148" t="str">
        <f>IF(AND(ListType="ORDERED",stepType="NUMBER OF DAYS"),IF(MOD(ROW(M485)-7,stepNumber)=0,IF(LEN(L485)&gt;0,L485,""),""),IF(LEN(L485)&gt;0,L485,""))</f>
        <v/>
      </c>
      <c r="N485" s="151" t="str">
        <f ca="1">IF(AND(ListType="RANDOM",LEN(L485)&gt;0), RAND(),"")</f>
        <v/>
      </c>
      <c r="T485" s="148" t="str">
        <f t="shared" si="23"/>
        <v/>
      </c>
      <c r="U485" s="148" t="str">
        <f>IF(AND(DateCalculator!$D$13="Exclude",ISERROR(MATCH(T485,Holidays!$B$6:$B$15,0))=FALSE),"",T485)</f>
        <v/>
      </c>
      <c r="V485" s="148" t="str">
        <f>IFERROR(IF(OR(WEEKDAY(T485,1)=1,AND(WEEKDAY(T485,1)=7,DateCalculator!$D$14="Exclude")),"",T485),"")</f>
        <v/>
      </c>
      <c r="W485" s="148" t="str">
        <f t="shared" si="22"/>
        <v/>
      </c>
    </row>
    <row r="486" spans="8:23" x14ac:dyDescent="0.25">
      <c r="H486" s="148">
        <f t="shared" si="24"/>
        <v>45575</v>
      </c>
      <c r="I486" s="148">
        <f>IF(LEN(H486)&gt;0,IF(INDEX($D$7:$E$13,WEEKDAY(H486,2),2),IF($E$16=FALSE,
IF(
ISERROR(MATCH(H486,Holidays!$B$6:$B$105,0)),H486,""),H486),""),"")</f>
        <v>45575</v>
      </c>
      <c r="J486" s="154"/>
      <c r="L486" s="148"/>
      <c r="M486" s="148" t="str">
        <f>IF(AND(ListType="ORDERED",stepType="NUMBER OF DAYS"),IF(MOD(ROW(M486)-7,stepNumber)=0,IF(LEN(L486)&gt;0,L486,""),""),IF(LEN(L486)&gt;0,L486,""))</f>
        <v/>
      </c>
      <c r="N486" s="151" t="str">
        <f ca="1">IF(AND(ListType="RANDOM",LEN(L486)&gt;0), RAND(),"")</f>
        <v/>
      </c>
      <c r="T486" s="148" t="str">
        <f t="shared" si="23"/>
        <v/>
      </c>
      <c r="U486" s="148" t="str">
        <f>IF(AND(DateCalculator!$D$13="Exclude",ISERROR(MATCH(T486,Holidays!$B$6:$B$15,0))=FALSE),"",T486)</f>
        <v/>
      </c>
      <c r="V486" s="148" t="str">
        <f>IFERROR(IF(OR(WEEKDAY(T486,1)=1,AND(WEEKDAY(T486,1)=7,DateCalculator!$D$14="Exclude")),"",T486),"")</f>
        <v/>
      </c>
      <c r="W486" s="148" t="str">
        <f t="shared" si="22"/>
        <v/>
      </c>
    </row>
    <row r="487" spans="8:23" x14ac:dyDescent="0.25">
      <c r="H487" s="148">
        <f t="shared" si="24"/>
        <v>45576</v>
      </c>
      <c r="I487" s="148">
        <f>IF(LEN(H487)&gt;0,IF(INDEX($D$7:$E$13,WEEKDAY(H487,2),2),IF($E$16=FALSE,
IF(
ISERROR(MATCH(H487,Holidays!$B$6:$B$105,0)),H487,""),H487),""),"")</f>
        <v>45576</v>
      </c>
      <c r="J487" s="154"/>
      <c r="L487" s="148"/>
      <c r="M487" s="148" t="str">
        <f>IF(AND(ListType="ORDERED",stepType="NUMBER OF DAYS"),IF(MOD(ROW(M487)-7,stepNumber)=0,IF(LEN(L487)&gt;0,L487,""),""),IF(LEN(L487)&gt;0,L487,""))</f>
        <v/>
      </c>
      <c r="N487" s="151" t="str">
        <f ca="1">IF(AND(ListType="RANDOM",LEN(L487)&gt;0), RAND(),"")</f>
        <v/>
      </c>
      <c r="T487" s="148" t="str">
        <f t="shared" si="23"/>
        <v/>
      </c>
      <c r="U487" s="148" t="str">
        <f>IF(AND(DateCalculator!$D$13="Exclude",ISERROR(MATCH(T487,Holidays!$B$6:$B$15,0))=FALSE),"",T487)</f>
        <v/>
      </c>
      <c r="V487" s="148" t="str">
        <f>IFERROR(IF(OR(WEEKDAY(T487,1)=1,AND(WEEKDAY(T487,1)=7,DateCalculator!$D$14="Exclude")),"",T487),"")</f>
        <v/>
      </c>
      <c r="W487" s="148" t="str">
        <f t="shared" si="22"/>
        <v/>
      </c>
    </row>
    <row r="488" spans="8:23" x14ac:dyDescent="0.25">
      <c r="H488" s="148">
        <f t="shared" si="24"/>
        <v>45577</v>
      </c>
      <c r="I488" s="148" t="str">
        <f>IF(LEN(H488)&gt;0,IF(INDEX($D$7:$E$13,WEEKDAY(H488,2),2),IF($E$16=FALSE,
IF(
ISERROR(MATCH(H488,Holidays!$B$6:$B$105,0)),H488,""),H488),""),"")</f>
        <v/>
      </c>
      <c r="J488" s="154"/>
      <c r="L488" s="148"/>
      <c r="M488" s="148" t="str">
        <f>IF(AND(ListType="ORDERED",stepType="NUMBER OF DAYS"),IF(MOD(ROW(M488)-7,stepNumber)=0,IF(LEN(L488)&gt;0,L488,""),""),IF(LEN(L488)&gt;0,L488,""))</f>
        <v/>
      </c>
      <c r="N488" s="151" t="str">
        <f ca="1">IF(AND(ListType="RANDOM",LEN(L488)&gt;0), RAND(),"")</f>
        <v/>
      </c>
      <c r="T488" s="148" t="str">
        <f t="shared" si="23"/>
        <v/>
      </c>
      <c r="U488" s="148" t="str">
        <f>IF(AND(DateCalculator!$D$13="Exclude",ISERROR(MATCH(T488,Holidays!$B$6:$B$15,0))=FALSE),"",T488)</f>
        <v/>
      </c>
      <c r="V488" s="148" t="str">
        <f>IFERROR(IF(OR(WEEKDAY(T488,1)=1,AND(WEEKDAY(T488,1)=7,DateCalculator!$D$14="Exclude")),"",T488),"")</f>
        <v/>
      </c>
      <c r="W488" s="148" t="str">
        <f t="shared" si="22"/>
        <v/>
      </c>
    </row>
    <row r="489" spans="8:23" x14ac:dyDescent="0.25">
      <c r="H489" s="148">
        <f t="shared" si="24"/>
        <v>45578</v>
      </c>
      <c r="I489" s="148" t="str">
        <f>IF(LEN(H489)&gt;0,IF(INDEX($D$7:$E$13,WEEKDAY(H489,2),2),IF($E$16=FALSE,
IF(
ISERROR(MATCH(H489,Holidays!$B$6:$B$105,0)),H489,""),H489),""),"")</f>
        <v/>
      </c>
      <c r="J489" s="154"/>
      <c r="L489" s="148"/>
      <c r="M489" s="148" t="str">
        <f>IF(AND(ListType="ORDERED",stepType="NUMBER OF DAYS"),IF(MOD(ROW(M489)-7,stepNumber)=0,IF(LEN(L489)&gt;0,L489,""),""),IF(LEN(L489)&gt;0,L489,""))</f>
        <v/>
      </c>
      <c r="N489" s="151" t="str">
        <f ca="1">IF(AND(ListType="RANDOM",LEN(L489)&gt;0), RAND(),"")</f>
        <v/>
      </c>
      <c r="T489" s="148" t="str">
        <f t="shared" si="23"/>
        <v/>
      </c>
      <c r="U489" s="148" t="str">
        <f>IF(AND(DateCalculator!$D$13="Exclude",ISERROR(MATCH(T489,Holidays!$B$6:$B$15,0))=FALSE),"",T489)</f>
        <v/>
      </c>
      <c r="V489" s="148" t="str">
        <f>IFERROR(IF(OR(WEEKDAY(T489,1)=1,AND(WEEKDAY(T489,1)=7,DateCalculator!$D$14="Exclude")),"",T489),"")</f>
        <v/>
      </c>
      <c r="W489" s="148" t="str">
        <f t="shared" si="22"/>
        <v/>
      </c>
    </row>
    <row r="490" spans="8:23" x14ac:dyDescent="0.25">
      <c r="H490" s="148">
        <f t="shared" si="24"/>
        <v>45579</v>
      </c>
      <c r="I490" s="148">
        <f>IF(LEN(H490)&gt;0,IF(INDEX($D$7:$E$13,WEEKDAY(H490,2),2),IF($E$16=FALSE,
IF(
ISERROR(MATCH(H490,Holidays!$B$6:$B$105,0)),H490,""),H490),""),"")</f>
        <v>45579</v>
      </c>
      <c r="J490" s="154"/>
      <c r="L490" s="148"/>
      <c r="M490" s="148" t="str">
        <f>IF(AND(ListType="ORDERED",stepType="NUMBER OF DAYS"),IF(MOD(ROW(M490)-7,stepNumber)=0,IF(LEN(L490)&gt;0,L490,""),""),IF(LEN(L490)&gt;0,L490,""))</f>
        <v/>
      </c>
      <c r="N490" s="151" t="str">
        <f ca="1">IF(AND(ListType="RANDOM",LEN(L490)&gt;0), RAND(),"")</f>
        <v/>
      </c>
      <c r="T490" s="148" t="str">
        <f t="shared" si="23"/>
        <v/>
      </c>
      <c r="U490" s="148" t="str">
        <f>IF(AND(DateCalculator!$D$13="Exclude",ISERROR(MATCH(T490,Holidays!$B$6:$B$15,0))=FALSE),"",T490)</f>
        <v/>
      </c>
      <c r="V490" s="148" t="str">
        <f>IFERROR(IF(OR(WEEKDAY(T490,1)=1,AND(WEEKDAY(T490,1)=7,DateCalculator!$D$14="Exclude")),"",T490),"")</f>
        <v/>
      </c>
      <c r="W490" s="148" t="str">
        <f t="shared" si="22"/>
        <v/>
      </c>
    </row>
    <row r="491" spans="8:23" x14ac:dyDescent="0.25">
      <c r="H491" s="148">
        <f t="shared" si="24"/>
        <v>45580</v>
      </c>
      <c r="I491" s="148">
        <f>IF(LEN(H491)&gt;0,IF(INDEX($D$7:$E$13,WEEKDAY(H491,2),2),IF($E$16=FALSE,
IF(
ISERROR(MATCH(H491,Holidays!$B$6:$B$105,0)),H491,""),H491),""),"")</f>
        <v>45580</v>
      </c>
      <c r="J491" s="154"/>
      <c r="L491" s="148"/>
      <c r="M491" s="148" t="str">
        <f>IF(AND(ListType="ORDERED",stepType="NUMBER OF DAYS"),IF(MOD(ROW(M491)-7,stepNumber)=0,IF(LEN(L491)&gt;0,L491,""),""),IF(LEN(L491)&gt;0,L491,""))</f>
        <v/>
      </c>
      <c r="N491" s="151" t="str">
        <f ca="1">IF(AND(ListType="RANDOM",LEN(L491)&gt;0), RAND(),"")</f>
        <v/>
      </c>
      <c r="T491" s="148" t="str">
        <f t="shared" si="23"/>
        <v/>
      </c>
      <c r="U491" s="148" t="str">
        <f>IF(AND(DateCalculator!$D$13="Exclude",ISERROR(MATCH(T491,Holidays!$B$6:$B$15,0))=FALSE),"",T491)</f>
        <v/>
      </c>
      <c r="V491" s="148" t="str">
        <f>IFERROR(IF(OR(WEEKDAY(T491,1)=1,AND(WEEKDAY(T491,1)=7,DateCalculator!$D$14="Exclude")),"",T491),"")</f>
        <v/>
      </c>
      <c r="W491" s="148" t="str">
        <f t="shared" si="22"/>
        <v/>
      </c>
    </row>
    <row r="492" spans="8:23" x14ac:dyDescent="0.25">
      <c r="H492" s="148">
        <f t="shared" si="24"/>
        <v>45581</v>
      </c>
      <c r="I492" s="148">
        <f>IF(LEN(H492)&gt;0,IF(INDEX($D$7:$E$13,WEEKDAY(H492,2),2),IF($E$16=FALSE,
IF(
ISERROR(MATCH(H492,Holidays!$B$6:$B$105,0)),H492,""),H492),""),"")</f>
        <v>45581</v>
      </c>
      <c r="J492" s="154"/>
      <c r="L492" s="148"/>
      <c r="M492" s="148" t="str">
        <f>IF(AND(ListType="ORDERED",stepType="NUMBER OF DAYS"),IF(MOD(ROW(M492)-7,stepNumber)=0,IF(LEN(L492)&gt;0,L492,""),""),IF(LEN(L492)&gt;0,L492,""))</f>
        <v/>
      </c>
      <c r="N492" s="151" t="str">
        <f ca="1">IF(AND(ListType="RANDOM",LEN(L492)&gt;0), RAND(),"")</f>
        <v/>
      </c>
      <c r="T492" s="148" t="str">
        <f t="shared" si="23"/>
        <v/>
      </c>
      <c r="U492" s="148" t="str">
        <f>IF(AND(DateCalculator!$D$13="Exclude",ISERROR(MATCH(T492,Holidays!$B$6:$B$15,0))=FALSE),"",T492)</f>
        <v/>
      </c>
      <c r="V492" s="148" t="str">
        <f>IFERROR(IF(OR(WEEKDAY(T492,1)=1,AND(WEEKDAY(T492,1)=7,DateCalculator!$D$14="Exclude")),"",T492),"")</f>
        <v/>
      </c>
      <c r="W492" s="148" t="str">
        <f t="shared" si="22"/>
        <v/>
      </c>
    </row>
    <row r="493" spans="8:23" x14ac:dyDescent="0.25">
      <c r="H493" s="148">
        <f t="shared" si="24"/>
        <v>45582</v>
      </c>
      <c r="I493" s="148">
        <f>IF(LEN(H493)&gt;0,IF(INDEX($D$7:$E$13,WEEKDAY(H493,2),2),IF($E$16=FALSE,
IF(
ISERROR(MATCH(H493,Holidays!$B$6:$B$105,0)),H493,""),H493),""),"")</f>
        <v>45582</v>
      </c>
      <c r="J493" s="154"/>
      <c r="L493" s="148"/>
      <c r="M493" s="148" t="str">
        <f>IF(AND(ListType="ORDERED",stepType="NUMBER OF DAYS"),IF(MOD(ROW(M493)-7,stepNumber)=0,IF(LEN(L493)&gt;0,L493,""),""),IF(LEN(L493)&gt;0,L493,""))</f>
        <v/>
      </c>
      <c r="N493" s="151" t="str">
        <f ca="1">IF(AND(ListType="RANDOM",LEN(L493)&gt;0), RAND(),"")</f>
        <v/>
      </c>
      <c r="T493" s="148" t="str">
        <f t="shared" si="23"/>
        <v/>
      </c>
      <c r="U493" s="148" t="str">
        <f>IF(AND(DateCalculator!$D$13="Exclude",ISERROR(MATCH(T493,Holidays!$B$6:$B$15,0))=FALSE),"",T493)</f>
        <v/>
      </c>
      <c r="V493" s="148" t="str">
        <f>IFERROR(IF(OR(WEEKDAY(T493,1)=1,AND(WEEKDAY(T493,1)=7,DateCalculator!$D$14="Exclude")),"",T493),"")</f>
        <v/>
      </c>
      <c r="W493" s="148" t="str">
        <f t="shared" si="22"/>
        <v/>
      </c>
    </row>
    <row r="494" spans="8:23" x14ac:dyDescent="0.25">
      <c r="H494" s="148">
        <f t="shared" si="24"/>
        <v>45583</v>
      </c>
      <c r="I494" s="148">
        <f>IF(LEN(H494)&gt;0,IF(INDEX($D$7:$E$13,WEEKDAY(H494,2),2),IF($E$16=FALSE,
IF(
ISERROR(MATCH(H494,Holidays!$B$6:$B$105,0)),H494,""),H494),""),"")</f>
        <v>45583</v>
      </c>
      <c r="J494" s="154"/>
      <c r="L494" s="148"/>
      <c r="M494" s="148" t="str">
        <f>IF(AND(ListType="ORDERED",stepType="NUMBER OF DAYS"),IF(MOD(ROW(M494)-7,stepNumber)=0,IF(LEN(L494)&gt;0,L494,""),""),IF(LEN(L494)&gt;0,L494,""))</f>
        <v/>
      </c>
      <c r="N494" s="151" t="str">
        <f ca="1">IF(AND(ListType="RANDOM",LEN(L494)&gt;0), RAND(),"")</f>
        <v/>
      </c>
      <c r="T494" s="148" t="str">
        <f t="shared" si="23"/>
        <v/>
      </c>
      <c r="U494" s="148" t="str">
        <f>IF(AND(DateCalculator!$D$13="Exclude",ISERROR(MATCH(T494,Holidays!$B$6:$B$15,0))=FALSE),"",T494)</f>
        <v/>
      </c>
      <c r="V494" s="148" t="str">
        <f>IFERROR(IF(OR(WEEKDAY(T494,1)=1,AND(WEEKDAY(T494,1)=7,DateCalculator!$D$14="Exclude")),"",T494),"")</f>
        <v/>
      </c>
      <c r="W494" s="148" t="str">
        <f t="shared" si="22"/>
        <v/>
      </c>
    </row>
    <row r="495" spans="8:23" x14ac:dyDescent="0.25">
      <c r="H495" s="148">
        <f t="shared" si="24"/>
        <v>45584</v>
      </c>
      <c r="I495" s="148" t="str">
        <f>IF(LEN(H495)&gt;0,IF(INDEX($D$7:$E$13,WEEKDAY(H495,2),2),IF($E$16=FALSE,
IF(
ISERROR(MATCH(H495,Holidays!$B$6:$B$105,0)),H495,""),H495),""),"")</f>
        <v/>
      </c>
      <c r="J495" s="154"/>
      <c r="L495" s="148"/>
      <c r="M495" s="148" t="str">
        <f>IF(AND(ListType="ORDERED",stepType="NUMBER OF DAYS"),IF(MOD(ROW(M495)-7,stepNumber)=0,IF(LEN(L495)&gt;0,L495,""),""),IF(LEN(L495)&gt;0,L495,""))</f>
        <v/>
      </c>
      <c r="N495" s="151" t="str">
        <f ca="1">IF(AND(ListType="RANDOM",LEN(L495)&gt;0), RAND(),"")</f>
        <v/>
      </c>
      <c r="T495" s="148" t="str">
        <f t="shared" si="23"/>
        <v/>
      </c>
      <c r="U495" s="148" t="str">
        <f>IF(AND(DateCalculator!$D$13="Exclude",ISERROR(MATCH(T495,Holidays!$B$6:$B$15,0))=FALSE),"",T495)</f>
        <v/>
      </c>
      <c r="V495" s="148" t="str">
        <f>IFERROR(IF(OR(WEEKDAY(T495,1)=1,AND(WEEKDAY(T495,1)=7,DateCalculator!$D$14="Exclude")),"",T495),"")</f>
        <v/>
      </c>
      <c r="W495" s="148" t="str">
        <f t="shared" si="22"/>
        <v/>
      </c>
    </row>
    <row r="496" spans="8:23" x14ac:dyDescent="0.25">
      <c r="H496" s="148">
        <f t="shared" si="24"/>
        <v>45585</v>
      </c>
      <c r="I496" s="148" t="str">
        <f>IF(LEN(H496)&gt;0,IF(INDEX($D$7:$E$13,WEEKDAY(H496,2),2),IF($E$16=FALSE,
IF(
ISERROR(MATCH(H496,Holidays!$B$6:$B$105,0)),H496,""),H496),""),"")</f>
        <v/>
      </c>
      <c r="J496" s="154"/>
      <c r="L496" s="148"/>
      <c r="M496" s="148" t="str">
        <f>IF(AND(ListType="ORDERED",stepType="NUMBER OF DAYS"),IF(MOD(ROW(M496)-7,stepNumber)=0,IF(LEN(L496)&gt;0,L496,""),""),IF(LEN(L496)&gt;0,L496,""))</f>
        <v/>
      </c>
      <c r="N496" s="151" t="str">
        <f ca="1">IF(AND(ListType="RANDOM",LEN(L496)&gt;0), RAND(),"")</f>
        <v/>
      </c>
      <c r="T496" s="148" t="str">
        <f t="shared" si="23"/>
        <v/>
      </c>
      <c r="U496" s="148" t="str">
        <f>IF(AND(DateCalculator!$D$13="Exclude",ISERROR(MATCH(T496,Holidays!$B$6:$B$15,0))=FALSE),"",T496)</f>
        <v/>
      </c>
      <c r="V496" s="148" t="str">
        <f>IFERROR(IF(OR(WEEKDAY(T496,1)=1,AND(WEEKDAY(T496,1)=7,DateCalculator!$D$14="Exclude")),"",T496),"")</f>
        <v/>
      </c>
      <c r="W496" s="148" t="str">
        <f t="shared" si="22"/>
        <v/>
      </c>
    </row>
    <row r="497" spans="8:23" x14ac:dyDescent="0.25">
      <c r="H497" s="148">
        <f t="shared" si="24"/>
        <v>45586</v>
      </c>
      <c r="I497" s="148">
        <f>IF(LEN(H497)&gt;0,IF(INDEX($D$7:$E$13,WEEKDAY(H497,2),2),IF($E$16=FALSE,
IF(
ISERROR(MATCH(H497,Holidays!$B$6:$B$105,0)),H497,""),H497),""),"")</f>
        <v>45586</v>
      </c>
      <c r="J497" s="154"/>
      <c r="L497" s="148"/>
      <c r="M497" s="148" t="str">
        <f>IF(AND(ListType="ORDERED",stepType="NUMBER OF DAYS"),IF(MOD(ROW(M497)-7,stepNumber)=0,IF(LEN(L497)&gt;0,L497,""),""),IF(LEN(L497)&gt;0,L497,""))</f>
        <v/>
      </c>
      <c r="N497" s="151" t="str">
        <f ca="1">IF(AND(ListType="RANDOM",LEN(L497)&gt;0), RAND(),"")</f>
        <v/>
      </c>
      <c r="T497" s="148" t="str">
        <f t="shared" si="23"/>
        <v/>
      </c>
      <c r="U497" s="148" t="str">
        <f>IF(AND(DateCalculator!$D$13="Exclude",ISERROR(MATCH(T497,Holidays!$B$6:$B$15,0))=FALSE),"",T497)</f>
        <v/>
      </c>
      <c r="V497" s="148" t="str">
        <f>IFERROR(IF(OR(WEEKDAY(T497,1)=1,AND(WEEKDAY(T497,1)=7,DateCalculator!$D$14="Exclude")),"",T497),"")</f>
        <v/>
      </c>
      <c r="W497" s="148" t="str">
        <f t="shared" si="22"/>
        <v/>
      </c>
    </row>
    <row r="498" spans="8:23" x14ac:dyDescent="0.25">
      <c r="H498" s="148">
        <f t="shared" si="24"/>
        <v>45587</v>
      </c>
      <c r="I498" s="148">
        <f>IF(LEN(H498)&gt;0,IF(INDEX($D$7:$E$13,WEEKDAY(H498,2),2),IF($E$16=FALSE,
IF(
ISERROR(MATCH(H498,Holidays!$B$6:$B$105,0)),H498,""),H498),""),"")</f>
        <v>45587</v>
      </c>
      <c r="J498" s="154"/>
      <c r="L498" s="148"/>
      <c r="M498" s="148" t="str">
        <f>IF(AND(ListType="ORDERED",stepType="NUMBER OF DAYS"),IF(MOD(ROW(M498)-7,stepNumber)=0,IF(LEN(L498)&gt;0,L498,""),""),IF(LEN(L498)&gt;0,L498,""))</f>
        <v/>
      </c>
      <c r="N498" s="151" t="str">
        <f ca="1">IF(AND(ListType="RANDOM",LEN(L498)&gt;0), RAND(),"")</f>
        <v/>
      </c>
      <c r="T498" s="148" t="str">
        <f t="shared" si="23"/>
        <v/>
      </c>
      <c r="U498" s="148" t="str">
        <f>IF(AND(DateCalculator!$D$13="Exclude",ISERROR(MATCH(T498,Holidays!$B$6:$B$15,0))=FALSE),"",T498)</f>
        <v/>
      </c>
      <c r="V498" s="148" t="str">
        <f>IFERROR(IF(OR(WEEKDAY(T498,1)=1,AND(WEEKDAY(T498,1)=7,DateCalculator!$D$14="Exclude")),"",T498),"")</f>
        <v/>
      </c>
      <c r="W498" s="148" t="str">
        <f t="shared" si="22"/>
        <v/>
      </c>
    </row>
    <row r="499" spans="8:23" x14ac:dyDescent="0.25">
      <c r="H499" s="148">
        <f t="shared" si="24"/>
        <v>45588</v>
      </c>
      <c r="I499" s="148">
        <f>IF(LEN(H499)&gt;0,IF(INDEX($D$7:$E$13,WEEKDAY(H499,2),2),IF($E$16=FALSE,
IF(
ISERROR(MATCH(H499,Holidays!$B$6:$B$105,0)),H499,""),H499),""),"")</f>
        <v>45588</v>
      </c>
      <c r="J499" s="154"/>
      <c r="L499" s="148"/>
      <c r="M499" s="148" t="str">
        <f>IF(AND(ListType="ORDERED",stepType="NUMBER OF DAYS"),IF(MOD(ROW(M499)-7,stepNumber)=0,IF(LEN(L499)&gt;0,L499,""),""),IF(LEN(L499)&gt;0,L499,""))</f>
        <v/>
      </c>
      <c r="N499" s="151" t="str">
        <f ca="1">IF(AND(ListType="RANDOM",LEN(L499)&gt;0), RAND(),"")</f>
        <v/>
      </c>
      <c r="T499" s="148" t="str">
        <f t="shared" si="23"/>
        <v/>
      </c>
      <c r="U499" s="148" t="str">
        <f>IF(AND(DateCalculator!$D$13="Exclude",ISERROR(MATCH(T499,Holidays!$B$6:$B$15,0))=FALSE),"",T499)</f>
        <v/>
      </c>
      <c r="V499" s="148" t="str">
        <f>IFERROR(IF(OR(WEEKDAY(T499,1)=1,AND(WEEKDAY(T499,1)=7,DateCalculator!$D$14="Exclude")),"",T499),"")</f>
        <v/>
      </c>
      <c r="W499" s="148" t="str">
        <f t="shared" si="22"/>
        <v/>
      </c>
    </row>
    <row r="500" spans="8:23" x14ac:dyDescent="0.25">
      <c r="H500" s="148">
        <f t="shared" si="24"/>
        <v>45589</v>
      </c>
      <c r="I500" s="148">
        <f>IF(LEN(H500)&gt;0,IF(INDEX($D$7:$E$13,WEEKDAY(H500,2),2),IF($E$16=FALSE,
IF(
ISERROR(MATCH(H500,Holidays!$B$6:$B$105,0)),H500,""),H500),""),"")</f>
        <v>45589</v>
      </c>
      <c r="J500" s="154"/>
      <c r="L500" s="148"/>
      <c r="M500" s="148" t="str">
        <f>IF(AND(ListType="ORDERED",stepType="NUMBER OF DAYS"),IF(MOD(ROW(M500)-7,stepNumber)=0,IF(LEN(L500)&gt;0,L500,""),""),IF(LEN(L500)&gt;0,L500,""))</f>
        <v/>
      </c>
      <c r="N500" s="151" t="str">
        <f ca="1">IF(AND(ListType="RANDOM",LEN(L500)&gt;0), RAND(),"")</f>
        <v/>
      </c>
      <c r="T500" s="148" t="str">
        <f t="shared" si="23"/>
        <v/>
      </c>
      <c r="U500" s="148" t="str">
        <f>IF(AND(DateCalculator!$D$13="Exclude",ISERROR(MATCH(T500,Holidays!$B$6:$B$15,0))=FALSE),"",T500)</f>
        <v/>
      </c>
      <c r="V500" s="148" t="str">
        <f>IFERROR(IF(OR(WEEKDAY(T500,1)=1,AND(WEEKDAY(T500,1)=7,DateCalculator!$D$14="Exclude")),"",T500),"")</f>
        <v/>
      </c>
      <c r="W500" s="148" t="str">
        <f t="shared" si="22"/>
        <v/>
      </c>
    </row>
    <row r="501" spans="8:23" x14ac:dyDescent="0.25">
      <c r="H501" s="148">
        <f t="shared" si="24"/>
        <v>45590</v>
      </c>
      <c r="I501" s="148">
        <f>IF(LEN(H501)&gt;0,IF(INDEX($D$7:$E$13,WEEKDAY(H501,2),2),IF($E$16=FALSE,
IF(
ISERROR(MATCH(H501,Holidays!$B$6:$B$105,0)),H501,""),H501),""),"")</f>
        <v>45590</v>
      </c>
      <c r="J501" s="154"/>
      <c r="L501" s="148"/>
      <c r="M501" s="148" t="str">
        <f>IF(AND(ListType="ORDERED",stepType="NUMBER OF DAYS"),IF(MOD(ROW(M501)-7,stepNumber)=0,IF(LEN(L501)&gt;0,L501,""),""),IF(LEN(L501)&gt;0,L501,""))</f>
        <v/>
      </c>
      <c r="N501" s="151" t="str">
        <f ca="1">IF(AND(ListType="RANDOM",LEN(L501)&gt;0), RAND(),"")</f>
        <v/>
      </c>
      <c r="T501" s="148" t="str">
        <f t="shared" si="23"/>
        <v/>
      </c>
      <c r="U501" s="148" t="str">
        <f>IF(AND(DateCalculator!$D$13="Exclude",ISERROR(MATCH(T501,Holidays!$B$6:$B$15,0))=FALSE),"",T501)</f>
        <v/>
      </c>
      <c r="V501" s="148" t="str">
        <f>IFERROR(IF(OR(WEEKDAY(T501,1)=1,AND(WEEKDAY(T501,1)=7,DateCalculator!$D$14="Exclude")),"",T501),"")</f>
        <v/>
      </c>
      <c r="W501" s="148" t="str">
        <f t="shared" si="22"/>
        <v/>
      </c>
    </row>
    <row r="502" spans="8:23" x14ac:dyDescent="0.25">
      <c r="H502" s="148">
        <f t="shared" si="24"/>
        <v>45591</v>
      </c>
      <c r="I502" s="148" t="str">
        <f>IF(LEN(H502)&gt;0,IF(INDEX($D$7:$E$13,WEEKDAY(H502,2),2),IF($E$16=FALSE,
IF(
ISERROR(MATCH(H502,Holidays!$B$6:$B$105,0)),H502,""),H502),""),"")</f>
        <v/>
      </c>
      <c r="J502" s="154"/>
      <c r="L502" s="148"/>
      <c r="M502" s="148" t="str">
        <f>IF(AND(ListType="ORDERED",stepType="NUMBER OF DAYS"),IF(MOD(ROW(M502)-7,stepNumber)=0,IF(LEN(L502)&gt;0,L502,""),""),IF(LEN(L502)&gt;0,L502,""))</f>
        <v/>
      </c>
      <c r="N502" s="151" t="str">
        <f ca="1">IF(AND(ListType="RANDOM",LEN(L502)&gt;0), RAND(),"")</f>
        <v/>
      </c>
      <c r="T502" s="148" t="str">
        <f t="shared" si="23"/>
        <v/>
      </c>
      <c r="U502" s="148" t="str">
        <f>IF(AND(DateCalculator!$D$13="Exclude",ISERROR(MATCH(T502,Holidays!$B$6:$B$15,0))=FALSE),"",T502)</f>
        <v/>
      </c>
      <c r="V502" s="148" t="str">
        <f>IFERROR(IF(OR(WEEKDAY(T502,1)=1,AND(WEEKDAY(T502,1)=7,DateCalculator!$D$14="Exclude")),"",T502),"")</f>
        <v/>
      </c>
      <c r="W502" s="148" t="str">
        <f t="shared" si="22"/>
        <v/>
      </c>
    </row>
    <row r="503" spans="8:23" x14ac:dyDescent="0.25">
      <c r="H503" s="148">
        <f t="shared" si="24"/>
        <v>45592</v>
      </c>
      <c r="I503" s="148" t="str">
        <f>IF(LEN(H503)&gt;0,IF(INDEX($D$7:$E$13,WEEKDAY(H503,2),2),IF($E$16=FALSE,
IF(
ISERROR(MATCH(H503,Holidays!$B$6:$B$105,0)),H503,""),H503),""),"")</f>
        <v/>
      </c>
      <c r="J503" s="154"/>
      <c r="L503" s="148"/>
      <c r="M503" s="148" t="str">
        <f>IF(AND(ListType="ORDERED",stepType="NUMBER OF DAYS"),IF(MOD(ROW(M503)-7,stepNumber)=0,IF(LEN(L503)&gt;0,L503,""),""),IF(LEN(L503)&gt;0,L503,""))</f>
        <v/>
      </c>
      <c r="N503" s="151" t="str">
        <f ca="1">IF(AND(ListType="RANDOM",LEN(L503)&gt;0), RAND(),"")</f>
        <v/>
      </c>
      <c r="T503" s="148" t="str">
        <f t="shared" si="23"/>
        <v/>
      </c>
      <c r="U503" s="148" t="str">
        <f>IF(AND(DateCalculator!$D$13="Exclude",ISERROR(MATCH(T503,Holidays!$B$6:$B$15,0))=FALSE),"",T503)</f>
        <v/>
      </c>
      <c r="V503" s="148" t="str">
        <f>IFERROR(IF(OR(WEEKDAY(T503,1)=1,AND(WEEKDAY(T503,1)=7,DateCalculator!$D$14="Exclude")),"",T503),"")</f>
        <v/>
      </c>
      <c r="W503" s="148" t="str">
        <f t="shared" si="22"/>
        <v/>
      </c>
    </row>
    <row r="504" spans="8:23" x14ac:dyDescent="0.25">
      <c r="H504" s="148">
        <f t="shared" si="24"/>
        <v>45593</v>
      </c>
      <c r="I504" s="148">
        <f>IF(LEN(H504)&gt;0,IF(INDEX($D$7:$E$13,WEEKDAY(H504,2),2),IF($E$16=FALSE,
IF(
ISERROR(MATCH(H504,Holidays!$B$6:$B$105,0)),H504,""),H504),""),"")</f>
        <v>45593</v>
      </c>
      <c r="J504" s="154"/>
      <c r="L504" s="148"/>
      <c r="M504" s="148" t="str">
        <f>IF(AND(ListType="ORDERED",stepType="NUMBER OF DAYS"),IF(MOD(ROW(M504)-7,stepNumber)=0,IF(LEN(L504)&gt;0,L504,""),""),IF(LEN(L504)&gt;0,L504,""))</f>
        <v/>
      </c>
      <c r="N504" s="151" t="str">
        <f ca="1">IF(AND(ListType="RANDOM",LEN(L504)&gt;0), RAND(),"")</f>
        <v/>
      </c>
      <c r="T504" s="148" t="str">
        <f t="shared" si="23"/>
        <v/>
      </c>
      <c r="U504" s="148" t="str">
        <f>IF(AND(DateCalculator!$D$13="Exclude",ISERROR(MATCH(T504,Holidays!$B$6:$B$15,0))=FALSE),"",T504)</f>
        <v/>
      </c>
      <c r="V504" s="148" t="str">
        <f>IFERROR(IF(OR(WEEKDAY(T504,1)=1,AND(WEEKDAY(T504,1)=7,DateCalculator!$D$14="Exclude")),"",T504),"")</f>
        <v/>
      </c>
      <c r="W504" s="148" t="str">
        <f t="shared" si="22"/>
        <v/>
      </c>
    </row>
    <row r="505" spans="8:23" x14ac:dyDescent="0.25">
      <c r="H505" s="148">
        <f t="shared" si="24"/>
        <v>45594</v>
      </c>
      <c r="I505" s="148">
        <f>IF(LEN(H505)&gt;0,IF(INDEX($D$7:$E$13,WEEKDAY(H505,2),2),IF($E$16=FALSE,
IF(
ISERROR(MATCH(H505,Holidays!$B$6:$B$105,0)),H505,""),H505),""),"")</f>
        <v>45594</v>
      </c>
      <c r="J505" s="154"/>
      <c r="L505" s="148"/>
      <c r="M505" s="148" t="str">
        <f>IF(AND(ListType="ORDERED",stepType="NUMBER OF DAYS"),IF(MOD(ROW(M505)-7,stepNumber)=0,IF(LEN(L505)&gt;0,L505,""),""),IF(LEN(L505)&gt;0,L505,""))</f>
        <v/>
      </c>
      <c r="N505" s="151" t="str">
        <f ca="1">IF(AND(ListType="RANDOM",LEN(L505)&gt;0), RAND(),"")</f>
        <v/>
      </c>
      <c r="T505" s="148" t="str">
        <f t="shared" si="23"/>
        <v/>
      </c>
      <c r="U505" s="148" t="str">
        <f>IF(AND(DateCalculator!$D$13="Exclude",ISERROR(MATCH(T505,Holidays!$B$6:$B$15,0))=FALSE),"",T505)</f>
        <v/>
      </c>
      <c r="V505" s="148" t="str">
        <f>IFERROR(IF(OR(WEEKDAY(T505,1)=1,AND(WEEKDAY(T505,1)=7,DateCalculator!$D$14="Exclude")),"",T505),"")</f>
        <v/>
      </c>
      <c r="W505" s="148" t="str">
        <f t="shared" si="22"/>
        <v/>
      </c>
    </row>
    <row r="506" spans="8:23" x14ac:dyDescent="0.25">
      <c r="H506" s="148">
        <f t="shared" si="24"/>
        <v>45595</v>
      </c>
      <c r="I506" s="148">
        <f>IF(LEN(H506)&gt;0,IF(INDEX($D$7:$E$13,WEEKDAY(H506,2),2),IF($E$16=FALSE,
IF(
ISERROR(MATCH(H506,Holidays!$B$6:$B$105,0)),H506,""),H506),""),"")</f>
        <v>45595</v>
      </c>
      <c r="J506" s="154"/>
      <c r="L506" s="148"/>
      <c r="M506" s="148" t="str">
        <f>IF(AND(ListType="ORDERED",stepType="NUMBER OF DAYS"),IF(MOD(ROW(M506)-7,stepNumber)=0,IF(LEN(L506)&gt;0,L506,""),""),IF(LEN(L506)&gt;0,L506,""))</f>
        <v/>
      </c>
      <c r="N506" s="151" t="str">
        <f ca="1">IF(AND(ListType="RANDOM",LEN(L506)&gt;0), RAND(),"")</f>
        <v/>
      </c>
      <c r="T506" s="148" t="str">
        <f t="shared" si="23"/>
        <v/>
      </c>
      <c r="U506" s="148" t="str">
        <f>IF(AND(DateCalculator!$D$13="Exclude",ISERROR(MATCH(T506,Holidays!$B$6:$B$15,0))=FALSE),"",T506)</f>
        <v/>
      </c>
      <c r="V506" s="148" t="str">
        <f>IFERROR(IF(OR(WEEKDAY(T506,1)=1,AND(WEEKDAY(T506,1)=7,DateCalculator!$D$14="Exclude")),"",T506),"")</f>
        <v/>
      </c>
      <c r="W506" s="148" t="str">
        <f t="shared" si="22"/>
        <v/>
      </c>
    </row>
    <row r="507" spans="8:23" x14ac:dyDescent="0.25">
      <c r="H507" s="148">
        <f t="shared" si="24"/>
        <v>45596</v>
      </c>
      <c r="I507" s="148">
        <f>IF(LEN(H507)&gt;0,IF(INDEX($D$7:$E$13,WEEKDAY(H507,2),2),IF($E$16=FALSE,
IF(
ISERROR(MATCH(H507,Holidays!$B$6:$B$105,0)),H507,""),H507),""),"")</f>
        <v>45596</v>
      </c>
      <c r="J507" s="154"/>
      <c r="L507" s="148"/>
      <c r="M507" s="148" t="str">
        <f>IF(AND(ListType="ORDERED",stepType="NUMBER OF DAYS"),IF(MOD(ROW(M507)-7,stepNumber)=0,IF(LEN(L507)&gt;0,L507,""),""),IF(LEN(L507)&gt;0,L507,""))</f>
        <v/>
      </c>
      <c r="N507" s="151" t="str">
        <f ca="1">IF(AND(ListType="RANDOM",LEN(L507)&gt;0), RAND(),"")</f>
        <v/>
      </c>
      <c r="T507" s="148" t="str">
        <f t="shared" si="23"/>
        <v/>
      </c>
      <c r="U507" s="148" t="str">
        <f>IF(AND(DateCalculator!$D$13="Exclude",ISERROR(MATCH(T507,Holidays!$B$6:$B$15,0))=FALSE),"",T507)</f>
        <v/>
      </c>
      <c r="V507" s="148" t="str">
        <f>IFERROR(IF(OR(WEEKDAY(T507,1)=1,AND(WEEKDAY(T507,1)=7,DateCalculator!$D$14="Exclude")),"",T507),"")</f>
        <v/>
      </c>
      <c r="W507" s="148" t="str">
        <f t="shared" si="22"/>
        <v/>
      </c>
    </row>
    <row r="508" spans="8:23" x14ac:dyDescent="0.25">
      <c r="H508" s="148">
        <f t="shared" si="24"/>
        <v>45597</v>
      </c>
      <c r="I508" s="148">
        <f>IF(LEN(H508)&gt;0,IF(INDEX($D$7:$E$13,WEEKDAY(H508,2),2),IF($E$16=FALSE,
IF(
ISERROR(MATCH(H508,Holidays!$B$6:$B$105,0)),H508,""),H508),""),"")</f>
        <v>45597</v>
      </c>
      <c r="J508" s="154"/>
      <c r="L508" s="148"/>
      <c r="M508" s="148" t="str">
        <f>IF(AND(ListType="ORDERED",stepType="NUMBER OF DAYS"),IF(MOD(ROW(M508)-7,stepNumber)=0,IF(LEN(L508)&gt;0,L508,""),""),IF(LEN(L508)&gt;0,L508,""))</f>
        <v/>
      </c>
      <c r="N508" s="151" t="str">
        <f ca="1">IF(AND(ListType="RANDOM",LEN(L508)&gt;0), RAND(),"")</f>
        <v/>
      </c>
      <c r="T508" s="148" t="str">
        <f t="shared" si="23"/>
        <v/>
      </c>
      <c r="U508" s="148" t="str">
        <f>IF(AND(DateCalculator!$D$13="Exclude",ISERROR(MATCH(T508,Holidays!$B$6:$B$15,0))=FALSE),"",T508)</f>
        <v/>
      </c>
      <c r="V508" s="148" t="str">
        <f>IFERROR(IF(OR(WEEKDAY(T508,1)=1,AND(WEEKDAY(T508,1)=7,DateCalculator!$D$14="Exclude")),"",T508),"")</f>
        <v/>
      </c>
      <c r="W508" s="148" t="str">
        <f t="shared" si="22"/>
        <v/>
      </c>
    </row>
    <row r="509" spans="8:23" x14ac:dyDescent="0.25">
      <c r="H509" s="148">
        <f t="shared" si="24"/>
        <v>45598</v>
      </c>
      <c r="I509" s="148" t="str">
        <f>IF(LEN(H509)&gt;0,IF(INDEX($D$7:$E$13,WEEKDAY(H509,2),2),IF($E$16=FALSE,
IF(
ISERROR(MATCH(H509,Holidays!$B$6:$B$105,0)),H509,""),H509),""),"")</f>
        <v/>
      </c>
      <c r="J509" s="154"/>
      <c r="L509" s="148"/>
      <c r="M509" s="148" t="str">
        <f>IF(AND(ListType="ORDERED",stepType="NUMBER OF DAYS"),IF(MOD(ROW(M509)-7,stepNumber)=0,IF(LEN(L509)&gt;0,L509,""),""),IF(LEN(L509)&gt;0,L509,""))</f>
        <v/>
      </c>
      <c r="N509" s="151" t="str">
        <f ca="1">IF(AND(ListType="RANDOM",LEN(L509)&gt;0), RAND(),"")</f>
        <v/>
      </c>
      <c r="T509" s="148" t="str">
        <f t="shared" si="23"/>
        <v/>
      </c>
      <c r="U509" s="148" t="str">
        <f>IF(AND(DateCalculator!$D$13="Exclude",ISERROR(MATCH(T509,Holidays!$B$6:$B$15,0))=FALSE),"",T509)</f>
        <v/>
      </c>
      <c r="V509" s="148" t="str">
        <f>IFERROR(IF(OR(WEEKDAY(T509,1)=1,AND(WEEKDAY(T509,1)=7,DateCalculator!$D$14="Exclude")),"",T509),"")</f>
        <v/>
      </c>
      <c r="W509" s="148" t="str">
        <f t="shared" si="22"/>
        <v/>
      </c>
    </row>
    <row r="510" spans="8:23" x14ac:dyDescent="0.25">
      <c r="H510" s="148">
        <f t="shared" si="24"/>
        <v>45599</v>
      </c>
      <c r="I510" s="148" t="str">
        <f>IF(LEN(H510)&gt;0,IF(INDEX($D$7:$E$13,WEEKDAY(H510,2),2),IF($E$16=FALSE,
IF(
ISERROR(MATCH(H510,Holidays!$B$6:$B$105,0)),H510,""),H510),""),"")</f>
        <v/>
      </c>
      <c r="J510" s="154"/>
      <c r="L510" s="148"/>
      <c r="M510" s="148" t="str">
        <f>IF(AND(ListType="ORDERED",stepType="NUMBER OF DAYS"),IF(MOD(ROW(M510)-7,stepNumber)=0,IF(LEN(L510)&gt;0,L510,""),""),IF(LEN(L510)&gt;0,L510,""))</f>
        <v/>
      </c>
      <c r="N510" s="151" t="str">
        <f ca="1">IF(AND(ListType="RANDOM",LEN(L510)&gt;0), RAND(),"")</f>
        <v/>
      </c>
      <c r="T510" s="148" t="str">
        <f t="shared" si="23"/>
        <v/>
      </c>
      <c r="U510" s="148" t="str">
        <f>IF(AND(DateCalculator!$D$13="Exclude",ISERROR(MATCH(T510,Holidays!$B$6:$B$15,0))=FALSE),"",T510)</f>
        <v/>
      </c>
      <c r="V510" s="148" t="str">
        <f>IFERROR(IF(OR(WEEKDAY(T510,1)=1,AND(WEEKDAY(T510,1)=7,DateCalculator!$D$14="Exclude")),"",T510),"")</f>
        <v/>
      </c>
      <c r="W510" s="148" t="str">
        <f t="shared" si="22"/>
        <v/>
      </c>
    </row>
    <row r="511" spans="8:23" x14ac:dyDescent="0.25">
      <c r="H511" s="148">
        <f t="shared" si="24"/>
        <v>45600</v>
      </c>
      <c r="I511" s="148">
        <f>IF(LEN(H511)&gt;0,IF(INDEX($D$7:$E$13,WEEKDAY(H511,2),2),IF($E$16=FALSE,
IF(
ISERROR(MATCH(H511,Holidays!$B$6:$B$105,0)),H511,""),H511),""),"")</f>
        <v>45600</v>
      </c>
      <c r="J511" s="154"/>
      <c r="L511" s="148"/>
      <c r="M511" s="148" t="str">
        <f>IF(AND(ListType="ORDERED",stepType="NUMBER OF DAYS"),IF(MOD(ROW(M511)-7,stepNumber)=0,IF(LEN(L511)&gt;0,L511,""),""),IF(LEN(L511)&gt;0,L511,""))</f>
        <v/>
      </c>
      <c r="N511" s="151" t="str">
        <f ca="1">IF(AND(ListType="RANDOM",LEN(L511)&gt;0), RAND(),"")</f>
        <v/>
      </c>
      <c r="T511" s="148" t="str">
        <f t="shared" si="23"/>
        <v/>
      </c>
      <c r="U511" s="148" t="str">
        <f>IF(AND(DateCalculator!$D$13="Exclude",ISERROR(MATCH(T511,Holidays!$B$6:$B$15,0))=FALSE),"",T511)</f>
        <v/>
      </c>
      <c r="V511" s="148" t="str">
        <f>IFERROR(IF(OR(WEEKDAY(T511,1)=1,AND(WEEKDAY(T511,1)=7,DateCalculator!$D$14="Exclude")),"",T511),"")</f>
        <v/>
      </c>
      <c r="W511" s="148" t="str">
        <f t="shared" si="22"/>
        <v/>
      </c>
    </row>
    <row r="512" spans="8:23" x14ac:dyDescent="0.25">
      <c r="H512" s="148">
        <f t="shared" si="24"/>
        <v>45601</v>
      </c>
      <c r="I512" s="148">
        <f>IF(LEN(H512)&gt;0,IF(INDEX($D$7:$E$13,WEEKDAY(H512,2),2),IF($E$16=FALSE,
IF(
ISERROR(MATCH(H512,Holidays!$B$6:$B$105,0)),H512,""),H512),""),"")</f>
        <v>45601</v>
      </c>
      <c r="J512" s="154"/>
      <c r="L512" s="148"/>
      <c r="M512" s="148" t="str">
        <f>IF(AND(ListType="ORDERED",stepType="NUMBER OF DAYS"),IF(MOD(ROW(M512)-7,stepNumber)=0,IF(LEN(L512)&gt;0,L512,""),""),IF(LEN(L512)&gt;0,L512,""))</f>
        <v/>
      </c>
      <c r="N512" s="151" t="str">
        <f ca="1">IF(AND(ListType="RANDOM",LEN(L512)&gt;0), RAND(),"")</f>
        <v/>
      </c>
      <c r="T512" s="148" t="str">
        <f t="shared" si="23"/>
        <v/>
      </c>
      <c r="U512" s="148" t="str">
        <f>IF(AND(DateCalculator!$D$13="Exclude",ISERROR(MATCH(T512,Holidays!$B$6:$B$15,0))=FALSE),"",T512)</f>
        <v/>
      </c>
      <c r="V512" s="148" t="str">
        <f>IFERROR(IF(OR(WEEKDAY(T512,1)=1,AND(WEEKDAY(T512,1)=7,DateCalculator!$D$14="Exclude")),"",T512),"")</f>
        <v/>
      </c>
      <c r="W512" s="148" t="str">
        <f t="shared" si="22"/>
        <v/>
      </c>
    </row>
    <row r="513" spans="8:23" x14ac:dyDescent="0.25">
      <c r="H513" s="148">
        <f t="shared" si="24"/>
        <v>45602</v>
      </c>
      <c r="I513" s="148">
        <f>IF(LEN(H513)&gt;0,IF(INDEX($D$7:$E$13,WEEKDAY(H513,2),2),IF($E$16=FALSE,
IF(
ISERROR(MATCH(H513,Holidays!$B$6:$B$105,0)),H513,""),H513),""),"")</f>
        <v>45602</v>
      </c>
      <c r="J513" s="154"/>
      <c r="L513" s="148"/>
      <c r="M513" s="148" t="str">
        <f>IF(AND(ListType="ORDERED",stepType="NUMBER OF DAYS"),IF(MOD(ROW(M513)-7,stepNumber)=0,IF(LEN(L513)&gt;0,L513,""),""),IF(LEN(L513)&gt;0,L513,""))</f>
        <v/>
      </c>
      <c r="N513" s="151" t="str">
        <f ca="1">IF(AND(ListType="RANDOM",LEN(L513)&gt;0), RAND(),"")</f>
        <v/>
      </c>
      <c r="T513" s="148" t="str">
        <f t="shared" si="23"/>
        <v/>
      </c>
      <c r="U513" s="148" t="str">
        <f>IF(AND(DateCalculator!$D$13="Exclude",ISERROR(MATCH(T513,Holidays!$B$6:$B$15,0))=FALSE),"",T513)</f>
        <v/>
      </c>
      <c r="V513" s="148" t="str">
        <f>IFERROR(IF(OR(WEEKDAY(T513,1)=1,AND(WEEKDAY(T513,1)=7,DateCalculator!$D$14="Exclude")),"",T513),"")</f>
        <v/>
      </c>
      <c r="W513" s="148" t="str">
        <f t="shared" si="22"/>
        <v/>
      </c>
    </row>
    <row r="514" spans="8:23" x14ac:dyDescent="0.25">
      <c r="H514" s="148">
        <f t="shared" si="24"/>
        <v>45603</v>
      </c>
      <c r="I514" s="148">
        <f>IF(LEN(H514)&gt;0,IF(INDEX($D$7:$E$13,WEEKDAY(H514,2),2),IF($E$16=FALSE,
IF(
ISERROR(MATCH(H514,Holidays!$B$6:$B$105,0)),H514,""),H514),""),"")</f>
        <v>45603</v>
      </c>
      <c r="J514" s="154"/>
      <c r="L514" s="148"/>
      <c r="M514" s="148" t="str">
        <f>IF(AND(ListType="ORDERED",stepType="NUMBER OF DAYS"),IF(MOD(ROW(M514)-7,stepNumber)=0,IF(LEN(L514)&gt;0,L514,""),""),IF(LEN(L514)&gt;0,L514,""))</f>
        <v/>
      </c>
      <c r="N514" s="151" t="str">
        <f ca="1">IF(AND(ListType="RANDOM",LEN(L514)&gt;0), RAND(),"")</f>
        <v/>
      </c>
      <c r="T514" s="148" t="str">
        <f t="shared" si="23"/>
        <v/>
      </c>
      <c r="U514" s="148" t="str">
        <f>IF(AND(DateCalculator!$D$13="Exclude",ISERROR(MATCH(T514,Holidays!$B$6:$B$15,0))=FALSE),"",T514)</f>
        <v/>
      </c>
      <c r="V514" s="148" t="str">
        <f>IFERROR(IF(OR(WEEKDAY(T514,1)=1,AND(WEEKDAY(T514,1)=7,DateCalculator!$D$14="Exclude")),"",T514),"")</f>
        <v/>
      </c>
      <c r="W514" s="148" t="str">
        <f t="shared" si="22"/>
        <v/>
      </c>
    </row>
    <row r="515" spans="8:23" x14ac:dyDescent="0.25">
      <c r="H515" s="148">
        <f t="shared" si="24"/>
        <v>45604</v>
      </c>
      <c r="I515" s="148">
        <f>IF(LEN(H515)&gt;0,IF(INDEX($D$7:$E$13,WEEKDAY(H515,2),2),IF($E$16=FALSE,
IF(
ISERROR(MATCH(H515,Holidays!$B$6:$B$105,0)),H515,""),H515),""),"")</f>
        <v>45604</v>
      </c>
      <c r="J515" s="154"/>
      <c r="L515" s="148"/>
      <c r="M515" s="148" t="str">
        <f>IF(AND(ListType="ORDERED",stepType="NUMBER OF DAYS"),IF(MOD(ROW(M515)-7,stepNumber)=0,IF(LEN(L515)&gt;0,L515,""),""),IF(LEN(L515)&gt;0,L515,""))</f>
        <v/>
      </c>
      <c r="N515" s="151" t="str">
        <f ca="1">IF(AND(ListType="RANDOM",LEN(L515)&gt;0), RAND(),"")</f>
        <v/>
      </c>
      <c r="T515" s="148" t="str">
        <f t="shared" si="23"/>
        <v/>
      </c>
      <c r="U515" s="148" t="str">
        <f>IF(AND(DateCalculator!$D$13="Exclude",ISERROR(MATCH(T515,Holidays!$B$6:$B$15,0))=FALSE),"",T515)</f>
        <v/>
      </c>
      <c r="V515" s="148" t="str">
        <f>IFERROR(IF(OR(WEEKDAY(T515,1)=1,AND(WEEKDAY(T515,1)=7,DateCalculator!$D$14="Exclude")),"",T515),"")</f>
        <v/>
      </c>
      <c r="W515" s="148" t="str">
        <f t="shared" si="22"/>
        <v/>
      </c>
    </row>
    <row r="516" spans="8:23" x14ac:dyDescent="0.25">
      <c r="H516" s="148">
        <f t="shared" si="24"/>
        <v>45605</v>
      </c>
      <c r="I516" s="148" t="str">
        <f>IF(LEN(H516)&gt;0,IF(INDEX($D$7:$E$13,WEEKDAY(H516,2),2),IF($E$16=FALSE,
IF(
ISERROR(MATCH(H516,Holidays!$B$6:$B$105,0)),H516,""),H516),""),"")</f>
        <v/>
      </c>
      <c r="J516" s="154"/>
      <c r="L516" s="148"/>
      <c r="M516" s="148" t="str">
        <f>IF(AND(ListType="ORDERED",stepType="NUMBER OF DAYS"),IF(MOD(ROW(M516)-7,stepNumber)=0,IF(LEN(L516)&gt;0,L516,""),""),IF(LEN(L516)&gt;0,L516,""))</f>
        <v/>
      </c>
      <c r="N516" s="151" t="str">
        <f ca="1">IF(AND(ListType="RANDOM",LEN(L516)&gt;0), RAND(),"")</f>
        <v/>
      </c>
      <c r="T516" s="148" t="str">
        <f t="shared" si="23"/>
        <v/>
      </c>
      <c r="U516" s="148" t="str">
        <f>IF(AND(DateCalculator!$D$13="Exclude",ISERROR(MATCH(T516,Holidays!$B$6:$B$15,0))=FALSE),"",T516)</f>
        <v/>
      </c>
      <c r="V516" s="148" t="str">
        <f>IFERROR(IF(OR(WEEKDAY(T516,1)=1,AND(WEEKDAY(T516,1)=7,DateCalculator!$D$14="Exclude")),"",T516),"")</f>
        <v/>
      </c>
      <c r="W516" s="148" t="str">
        <f t="shared" si="22"/>
        <v/>
      </c>
    </row>
    <row r="517" spans="8:23" x14ac:dyDescent="0.25">
      <c r="H517" s="148">
        <f t="shared" si="24"/>
        <v>45606</v>
      </c>
      <c r="I517" s="148" t="str">
        <f>IF(LEN(H517)&gt;0,IF(INDEX($D$7:$E$13,WEEKDAY(H517,2),2),IF($E$16=FALSE,
IF(
ISERROR(MATCH(H517,Holidays!$B$6:$B$105,0)),H517,""),H517),""),"")</f>
        <v/>
      </c>
      <c r="J517" s="154"/>
      <c r="L517" s="148"/>
      <c r="M517" s="148" t="str">
        <f>IF(AND(ListType="ORDERED",stepType="NUMBER OF DAYS"),IF(MOD(ROW(M517)-7,stepNumber)=0,IF(LEN(L517)&gt;0,L517,""),""),IF(LEN(L517)&gt;0,L517,""))</f>
        <v/>
      </c>
      <c r="N517" s="151" t="str">
        <f ca="1">IF(AND(ListType="RANDOM",LEN(L517)&gt;0), RAND(),"")</f>
        <v/>
      </c>
      <c r="T517" s="148" t="str">
        <f t="shared" si="23"/>
        <v/>
      </c>
      <c r="U517" s="148" t="str">
        <f>IF(AND(DateCalculator!$D$13="Exclude",ISERROR(MATCH(T517,Holidays!$B$6:$B$15,0))=FALSE),"",T517)</f>
        <v/>
      </c>
      <c r="V517" s="148" t="str">
        <f>IFERROR(IF(OR(WEEKDAY(T517,1)=1,AND(WEEKDAY(T517,1)=7,DateCalculator!$D$14="Exclude")),"",T517),"")</f>
        <v/>
      </c>
      <c r="W517" s="148" t="str">
        <f t="shared" si="22"/>
        <v/>
      </c>
    </row>
    <row r="518" spans="8:23" x14ac:dyDescent="0.25">
      <c r="H518" s="148">
        <f t="shared" si="24"/>
        <v>45607</v>
      </c>
      <c r="I518" s="148">
        <f>IF(LEN(H518)&gt;0,IF(INDEX($D$7:$E$13,WEEKDAY(H518,2),2),IF($E$16=FALSE,
IF(
ISERROR(MATCH(H518,Holidays!$B$6:$B$105,0)),H518,""),H518),""),"")</f>
        <v>45607</v>
      </c>
      <c r="J518" s="154"/>
      <c r="L518" s="148"/>
      <c r="M518" s="148" t="str">
        <f>IF(AND(ListType="ORDERED",stepType="NUMBER OF DAYS"),IF(MOD(ROW(M518)-7,stepNumber)=0,IF(LEN(L518)&gt;0,L518,""),""),IF(LEN(L518)&gt;0,L518,""))</f>
        <v/>
      </c>
      <c r="N518" s="151" t="str">
        <f ca="1">IF(AND(ListType="RANDOM",LEN(L518)&gt;0), RAND(),"")</f>
        <v/>
      </c>
      <c r="T518" s="148" t="str">
        <f t="shared" si="23"/>
        <v/>
      </c>
      <c r="U518" s="148" t="str">
        <f>IF(AND(DateCalculator!$D$13="Exclude",ISERROR(MATCH(T518,Holidays!$B$6:$B$15,0))=FALSE),"",T518)</f>
        <v/>
      </c>
      <c r="V518" s="148" t="str">
        <f>IFERROR(IF(OR(WEEKDAY(T518,1)=1,AND(WEEKDAY(T518,1)=7,DateCalculator!$D$14="Exclude")),"",T518),"")</f>
        <v/>
      </c>
      <c r="W518" s="148" t="str">
        <f t="shared" si="22"/>
        <v/>
      </c>
    </row>
    <row r="519" spans="8:23" x14ac:dyDescent="0.25">
      <c r="H519" s="148">
        <f t="shared" si="24"/>
        <v>45608</v>
      </c>
      <c r="I519" s="148">
        <f>IF(LEN(H519)&gt;0,IF(INDEX($D$7:$E$13,WEEKDAY(H519,2),2),IF($E$16=FALSE,
IF(
ISERROR(MATCH(H519,Holidays!$B$6:$B$105,0)),H519,""),H519),""),"")</f>
        <v>45608</v>
      </c>
      <c r="J519" s="154"/>
      <c r="L519" s="148"/>
      <c r="M519" s="148" t="str">
        <f>IF(AND(ListType="ORDERED",stepType="NUMBER OF DAYS"),IF(MOD(ROW(M519)-7,stepNumber)=0,IF(LEN(L519)&gt;0,L519,""),""),IF(LEN(L519)&gt;0,L519,""))</f>
        <v/>
      </c>
      <c r="N519" s="151" t="str">
        <f ca="1">IF(AND(ListType="RANDOM",LEN(L519)&gt;0), RAND(),"")</f>
        <v/>
      </c>
      <c r="T519" s="148" t="str">
        <f t="shared" si="23"/>
        <v/>
      </c>
      <c r="U519" s="148" t="str">
        <f>IF(AND(DateCalculator!$D$13="Exclude",ISERROR(MATCH(T519,Holidays!$B$6:$B$15,0))=FALSE),"",T519)</f>
        <v/>
      </c>
      <c r="V519" s="148" t="str">
        <f>IFERROR(IF(OR(WEEKDAY(T519,1)=1,AND(WEEKDAY(T519,1)=7,DateCalculator!$D$14="Exclude")),"",T519),"")</f>
        <v/>
      </c>
      <c r="W519" s="148" t="str">
        <f t="shared" ref="W519:W582" si="25">IF(V519=U519,V519,"")</f>
        <v/>
      </c>
    </row>
    <row r="520" spans="8:23" x14ac:dyDescent="0.25">
      <c r="H520" s="148">
        <f t="shared" si="24"/>
        <v>45609</v>
      </c>
      <c r="I520" s="148">
        <f>IF(LEN(H520)&gt;0,IF(INDEX($D$7:$E$13,WEEKDAY(H520,2),2),IF($E$16=FALSE,
IF(
ISERROR(MATCH(H520,Holidays!$B$6:$B$105,0)),H520,""),H520),""),"")</f>
        <v>45609</v>
      </c>
      <c r="J520" s="154"/>
      <c r="L520" s="148"/>
      <c r="M520" s="148" t="str">
        <f>IF(AND(ListType="ORDERED",stepType="NUMBER OF DAYS"),IF(MOD(ROW(M520)-7,stepNumber)=0,IF(LEN(L520)&gt;0,L520,""),""),IF(LEN(L520)&gt;0,L520,""))</f>
        <v/>
      </c>
      <c r="N520" s="151" t="str">
        <f ca="1">IF(AND(ListType="RANDOM",LEN(L520)&gt;0), RAND(),"")</f>
        <v/>
      </c>
      <c r="T520" s="148" t="str">
        <f t="shared" ref="T520:T583" si="26">IF(ROW(T520)-7&lt;$S$7,T519+1,"")</f>
        <v/>
      </c>
      <c r="U520" s="148" t="str">
        <f>IF(AND(DateCalculator!$D$13="Exclude",ISERROR(MATCH(T520,Holidays!$B$6:$B$15,0))=FALSE),"",T520)</f>
        <v/>
      </c>
      <c r="V520" s="148" t="str">
        <f>IFERROR(IF(OR(WEEKDAY(T520,1)=1,AND(WEEKDAY(T520,1)=7,DateCalculator!$D$14="Exclude")),"",T520),"")</f>
        <v/>
      </c>
      <c r="W520" s="148" t="str">
        <f t="shared" si="25"/>
        <v/>
      </c>
    </row>
    <row r="521" spans="8:23" x14ac:dyDescent="0.25">
      <c r="H521" s="148">
        <f t="shared" si="24"/>
        <v>45610</v>
      </c>
      <c r="I521" s="148">
        <f>IF(LEN(H521)&gt;0,IF(INDEX($D$7:$E$13,WEEKDAY(H521,2),2),IF($E$16=FALSE,
IF(
ISERROR(MATCH(H521,Holidays!$B$6:$B$105,0)),H521,""),H521),""),"")</f>
        <v>45610</v>
      </c>
      <c r="J521" s="154"/>
      <c r="L521" s="148"/>
      <c r="M521" s="148" t="str">
        <f>IF(AND(ListType="ORDERED",stepType="NUMBER OF DAYS"),IF(MOD(ROW(M521)-7,stepNumber)=0,IF(LEN(L521)&gt;0,L521,""),""),IF(LEN(L521)&gt;0,L521,""))</f>
        <v/>
      </c>
      <c r="N521" s="151" t="str">
        <f ca="1">IF(AND(ListType="RANDOM",LEN(L521)&gt;0), RAND(),"")</f>
        <v/>
      </c>
      <c r="T521" s="148" t="str">
        <f t="shared" si="26"/>
        <v/>
      </c>
      <c r="U521" s="148" t="str">
        <f>IF(AND(DateCalculator!$D$13="Exclude",ISERROR(MATCH(T521,Holidays!$B$6:$B$15,0))=FALSE),"",T521)</f>
        <v/>
      </c>
      <c r="V521" s="148" t="str">
        <f>IFERROR(IF(OR(WEEKDAY(T521,1)=1,AND(WEEKDAY(T521,1)=7,DateCalculator!$D$14="Exclude")),"",T521),"")</f>
        <v/>
      </c>
      <c r="W521" s="148" t="str">
        <f t="shared" si="25"/>
        <v/>
      </c>
    </row>
    <row r="522" spans="8:23" x14ac:dyDescent="0.25">
      <c r="H522" s="148">
        <f t="shared" si="24"/>
        <v>45611</v>
      </c>
      <c r="I522" s="148">
        <f>IF(LEN(H522)&gt;0,IF(INDEX($D$7:$E$13,WEEKDAY(H522,2),2),IF($E$16=FALSE,
IF(
ISERROR(MATCH(H522,Holidays!$B$6:$B$105,0)),H522,""),H522),""),"")</f>
        <v>45611</v>
      </c>
      <c r="J522" s="154"/>
      <c r="L522" s="148"/>
      <c r="M522" s="148" t="str">
        <f>IF(AND(ListType="ORDERED",stepType="NUMBER OF DAYS"),IF(MOD(ROW(M522)-7,stepNumber)=0,IF(LEN(L522)&gt;0,L522,""),""),IF(LEN(L522)&gt;0,L522,""))</f>
        <v/>
      </c>
      <c r="N522" s="151" t="str">
        <f ca="1">IF(AND(ListType="RANDOM",LEN(L522)&gt;0), RAND(),"")</f>
        <v/>
      </c>
      <c r="T522" s="148" t="str">
        <f t="shared" si="26"/>
        <v/>
      </c>
      <c r="U522" s="148" t="str">
        <f>IF(AND(DateCalculator!$D$13="Exclude",ISERROR(MATCH(T522,Holidays!$B$6:$B$15,0))=FALSE),"",T522)</f>
        <v/>
      </c>
      <c r="V522" s="148" t="str">
        <f>IFERROR(IF(OR(WEEKDAY(T522,1)=1,AND(WEEKDAY(T522,1)=7,DateCalculator!$D$14="Exclude")),"",T522),"")</f>
        <v/>
      </c>
      <c r="W522" s="148" t="str">
        <f t="shared" si="25"/>
        <v/>
      </c>
    </row>
    <row r="523" spans="8:23" x14ac:dyDescent="0.25">
      <c r="H523" s="148">
        <f t="shared" si="24"/>
        <v>45612</v>
      </c>
      <c r="I523" s="148" t="str">
        <f>IF(LEN(H523)&gt;0,IF(INDEX($D$7:$E$13,WEEKDAY(H523,2),2),IF($E$16=FALSE,
IF(
ISERROR(MATCH(H523,Holidays!$B$6:$B$105,0)),H523,""),H523),""),"")</f>
        <v/>
      </c>
      <c r="J523" s="154"/>
      <c r="L523" s="148"/>
      <c r="M523" s="148" t="str">
        <f>IF(AND(ListType="ORDERED",stepType="NUMBER OF DAYS"),IF(MOD(ROW(M523)-7,stepNumber)=0,IF(LEN(L523)&gt;0,L523,""),""),IF(LEN(L523)&gt;0,L523,""))</f>
        <v/>
      </c>
      <c r="N523" s="151" t="str">
        <f ca="1">IF(AND(ListType="RANDOM",LEN(L523)&gt;0), RAND(),"")</f>
        <v/>
      </c>
      <c r="T523" s="148" t="str">
        <f t="shared" si="26"/>
        <v/>
      </c>
      <c r="U523" s="148" t="str">
        <f>IF(AND(DateCalculator!$D$13="Exclude",ISERROR(MATCH(T523,Holidays!$B$6:$B$15,0))=FALSE),"",T523)</f>
        <v/>
      </c>
      <c r="V523" s="148" t="str">
        <f>IFERROR(IF(OR(WEEKDAY(T523,1)=1,AND(WEEKDAY(T523,1)=7,DateCalculator!$D$14="Exclude")),"",T523),"")</f>
        <v/>
      </c>
      <c r="W523" s="148" t="str">
        <f t="shared" si="25"/>
        <v/>
      </c>
    </row>
    <row r="524" spans="8:23" x14ac:dyDescent="0.25">
      <c r="H524" s="148">
        <f t="shared" si="24"/>
        <v>45613</v>
      </c>
      <c r="I524" s="148" t="str">
        <f>IF(LEN(H524)&gt;0,IF(INDEX($D$7:$E$13,WEEKDAY(H524,2),2),IF($E$16=FALSE,
IF(
ISERROR(MATCH(H524,Holidays!$B$6:$B$105,0)),H524,""),H524),""),"")</f>
        <v/>
      </c>
      <c r="J524" s="154"/>
      <c r="L524" s="148"/>
      <c r="M524" s="148" t="str">
        <f>IF(AND(ListType="ORDERED",stepType="NUMBER OF DAYS"),IF(MOD(ROW(M524)-7,stepNumber)=0,IF(LEN(L524)&gt;0,L524,""),""),IF(LEN(L524)&gt;0,L524,""))</f>
        <v/>
      </c>
      <c r="N524" s="151" t="str">
        <f ca="1">IF(AND(ListType="RANDOM",LEN(L524)&gt;0), RAND(),"")</f>
        <v/>
      </c>
      <c r="T524" s="148" t="str">
        <f t="shared" si="26"/>
        <v/>
      </c>
      <c r="U524" s="148" t="str">
        <f>IF(AND(DateCalculator!$D$13="Exclude",ISERROR(MATCH(T524,Holidays!$B$6:$B$15,0))=FALSE),"",T524)</f>
        <v/>
      </c>
      <c r="V524" s="148" t="str">
        <f>IFERROR(IF(OR(WEEKDAY(T524,1)=1,AND(WEEKDAY(T524,1)=7,DateCalculator!$D$14="Exclude")),"",T524),"")</f>
        <v/>
      </c>
      <c r="W524" s="148" t="str">
        <f t="shared" si="25"/>
        <v/>
      </c>
    </row>
    <row r="525" spans="8:23" x14ac:dyDescent="0.25">
      <c r="H525" s="148">
        <f t="shared" si="24"/>
        <v>45614</v>
      </c>
      <c r="I525" s="148">
        <f>IF(LEN(H525)&gt;0,IF(INDEX($D$7:$E$13,WEEKDAY(H525,2),2),IF($E$16=FALSE,
IF(
ISERROR(MATCH(H525,Holidays!$B$6:$B$105,0)),H525,""),H525),""),"")</f>
        <v>45614</v>
      </c>
      <c r="J525" s="154"/>
      <c r="L525" s="148"/>
      <c r="M525" s="148" t="str">
        <f>IF(AND(ListType="ORDERED",stepType="NUMBER OF DAYS"),IF(MOD(ROW(M525)-7,stepNumber)=0,IF(LEN(L525)&gt;0,L525,""),""),IF(LEN(L525)&gt;0,L525,""))</f>
        <v/>
      </c>
      <c r="N525" s="151" t="str">
        <f ca="1">IF(AND(ListType="RANDOM",LEN(L525)&gt;0), RAND(),"")</f>
        <v/>
      </c>
      <c r="T525" s="148" t="str">
        <f t="shared" si="26"/>
        <v/>
      </c>
      <c r="U525" s="148" t="str">
        <f>IF(AND(DateCalculator!$D$13="Exclude",ISERROR(MATCH(T525,Holidays!$B$6:$B$15,0))=FALSE),"",T525)</f>
        <v/>
      </c>
      <c r="V525" s="148" t="str">
        <f>IFERROR(IF(OR(WEEKDAY(T525,1)=1,AND(WEEKDAY(T525,1)=7,DateCalculator!$D$14="Exclude")),"",T525),"")</f>
        <v/>
      </c>
      <c r="W525" s="148" t="str">
        <f t="shared" si="25"/>
        <v/>
      </c>
    </row>
    <row r="526" spans="8:23" x14ac:dyDescent="0.25">
      <c r="H526" s="148">
        <f t="shared" si="24"/>
        <v>45615</v>
      </c>
      <c r="I526" s="148">
        <f>IF(LEN(H526)&gt;0,IF(INDEX($D$7:$E$13,WEEKDAY(H526,2),2),IF($E$16=FALSE,
IF(
ISERROR(MATCH(H526,Holidays!$B$6:$B$105,0)),H526,""),H526),""),"")</f>
        <v>45615</v>
      </c>
      <c r="J526" s="154"/>
      <c r="L526" s="148"/>
      <c r="M526" s="148" t="str">
        <f>IF(AND(ListType="ORDERED",stepType="NUMBER OF DAYS"),IF(MOD(ROW(M526)-7,stepNumber)=0,IF(LEN(L526)&gt;0,L526,""),""),IF(LEN(L526)&gt;0,L526,""))</f>
        <v/>
      </c>
      <c r="N526" s="151" t="str">
        <f ca="1">IF(AND(ListType="RANDOM",LEN(L526)&gt;0), RAND(),"")</f>
        <v/>
      </c>
      <c r="T526" s="148" t="str">
        <f t="shared" si="26"/>
        <v/>
      </c>
      <c r="U526" s="148" t="str">
        <f>IF(AND(DateCalculator!$D$13="Exclude",ISERROR(MATCH(T526,Holidays!$B$6:$B$15,0))=FALSE),"",T526)</f>
        <v/>
      </c>
      <c r="V526" s="148" t="str">
        <f>IFERROR(IF(OR(WEEKDAY(T526,1)=1,AND(WEEKDAY(T526,1)=7,DateCalculator!$D$14="Exclude")),"",T526),"")</f>
        <v/>
      </c>
      <c r="W526" s="148" t="str">
        <f t="shared" si="25"/>
        <v/>
      </c>
    </row>
    <row r="527" spans="8:23" x14ac:dyDescent="0.25">
      <c r="H527" s="148">
        <f t="shared" si="24"/>
        <v>45616</v>
      </c>
      <c r="I527" s="148">
        <f>IF(LEN(H527)&gt;0,IF(INDEX($D$7:$E$13,WEEKDAY(H527,2),2),IF($E$16=FALSE,
IF(
ISERROR(MATCH(H527,Holidays!$B$6:$B$105,0)),H527,""),H527),""),"")</f>
        <v>45616</v>
      </c>
      <c r="J527" s="154"/>
      <c r="L527" s="148"/>
      <c r="M527" s="148" t="str">
        <f>IF(AND(ListType="ORDERED",stepType="NUMBER OF DAYS"),IF(MOD(ROW(M527)-7,stepNumber)=0,IF(LEN(L527)&gt;0,L527,""),""),IF(LEN(L527)&gt;0,L527,""))</f>
        <v/>
      </c>
      <c r="N527" s="151" t="str">
        <f ca="1">IF(AND(ListType="RANDOM",LEN(L527)&gt;0), RAND(),"")</f>
        <v/>
      </c>
      <c r="T527" s="148" t="str">
        <f t="shared" si="26"/>
        <v/>
      </c>
      <c r="U527" s="148" t="str">
        <f>IF(AND(DateCalculator!$D$13="Exclude",ISERROR(MATCH(T527,Holidays!$B$6:$B$15,0))=FALSE),"",T527)</f>
        <v/>
      </c>
      <c r="V527" s="148" t="str">
        <f>IFERROR(IF(OR(WEEKDAY(T527,1)=1,AND(WEEKDAY(T527,1)=7,DateCalculator!$D$14="Exclude")),"",T527),"")</f>
        <v/>
      </c>
      <c r="W527" s="148" t="str">
        <f t="shared" si="25"/>
        <v/>
      </c>
    </row>
    <row r="528" spans="8:23" x14ac:dyDescent="0.25">
      <c r="H528" s="148">
        <f t="shared" si="24"/>
        <v>45617</v>
      </c>
      <c r="I528" s="148">
        <f>IF(LEN(H528)&gt;0,IF(INDEX($D$7:$E$13,WEEKDAY(H528,2),2),IF($E$16=FALSE,
IF(
ISERROR(MATCH(H528,Holidays!$B$6:$B$105,0)),H528,""),H528),""),"")</f>
        <v>45617</v>
      </c>
      <c r="J528" s="154"/>
      <c r="L528" s="148"/>
      <c r="M528" s="148" t="str">
        <f>IF(AND(ListType="ORDERED",stepType="NUMBER OF DAYS"),IF(MOD(ROW(M528)-7,stepNumber)=0,IF(LEN(L528)&gt;0,L528,""),""),IF(LEN(L528)&gt;0,L528,""))</f>
        <v/>
      </c>
      <c r="N528" s="151" t="str">
        <f ca="1">IF(AND(ListType="RANDOM",LEN(L528)&gt;0), RAND(),"")</f>
        <v/>
      </c>
      <c r="T528" s="148" t="str">
        <f t="shared" si="26"/>
        <v/>
      </c>
      <c r="U528" s="148" t="str">
        <f>IF(AND(DateCalculator!$D$13="Exclude",ISERROR(MATCH(T528,Holidays!$B$6:$B$15,0))=FALSE),"",T528)</f>
        <v/>
      </c>
      <c r="V528" s="148" t="str">
        <f>IFERROR(IF(OR(WEEKDAY(T528,1)=1,AND(WEEKDAY(T528,1)=7,DateCalculator!$D$14="Exclude")),"",T528),"")</f>
        <v/>
      </c>
      <c r="W528" s="148" t="str">
        <f t="shared" si="25"/>
        <v/>
      </c>
    </row>
    <row r="529" spans="8:23" x14ac:dyDescent="0.25">
      <c r="H529" s="148">
        <f t="shared" si="24"/>
        <v>45618</v>
      </c>
      <c r="I529" s="148">
        <f>IF(LEN(H529)&gt;0,IF(INDEX($D$7:$E$13,WEEKDAY(H529,2),2),IF($E$16=FALSE,
IF(
ISERROR(MATCH(H529,Holidays!$B$6:$B$105,0)),H529,""),H529),""),"")</f>
        <v>45618</v>
      </c>
      <c r="J529" s="154"/>
      <c r="L529" s="148"/>
      <c r="M529" s="148" t="str">
        <f>IF(AND(ListType="ORDERED",stepType="NUMBER OF DAYS"),IF(MOD(ROW(M529)-7,stepNumber)=0,IF(LEN(L529)&gt;0,L529,""),""),IF(LEN(L529)&gt;0,L529,""))</f>
        <v/>
      </c>
      <c r="N529" s="151" t="str">
        <f ca="1">IF(AND(ListType="RANDOM",LEN(L529)&gt;0), RAND(),"")</f>
        <v/>
      </c>
      <c r="T529" s="148" t="str">
        <f t="shared" si="26"/>
        <v/>
      </c>
      <c r="U529" s="148" t="str">
        <f>IF(AND(DateCalculator!$D$13="Exclude",ISERROR(MATCH(T529,Holidays!$B$6:$B$15,0))=FALSE),"",T529)</f>
        <v/>
      </c>
      <c r="V529" s="148" t="str">
        <f>IFERROR(IF(OR(WEEKDAY(T529,1)=1,AND(WEEKDAY(T529,1)=7,DateCalculator!$D$14="Exclude")),"",T529),"")</f>
        <v/>
      </c>
      <c r="W529" s="148" t="str">
        <f t="shared" si="25"/>
        <v/>
      </c>
    </row>
    <row r="530" spans="8:23" x14ac:dyDescent="0.25">
      <c r="H530" s="148">
        <f t="shared" si="24"/>
        <v>45619</v>
      </c>
      <c r="I530" s="148" t="str">
        <f>IF(LEN(H530)&gt;0,IF(INDEX($D$7:$E$13,WEEKDAY(H530,2),2),IF($E$16=FALSE,
IF(
ISERROR(MATCH(H530,Holidays!$B$6:$B$105,0)),H530,""),H530),""),"")</f>
        <v/>
      </c>
      <c r="J530" s="154"/>
      <c r="L530" s="148"/>
      <c r="M530" s="148" t="str">
        <f>IF(AND(ListType="ORDERED",stepType="NUMBER OF DAYS"),IF(MOD(ROW(M530)-7,stepNumber)=0,IF(LEN(L530)&gt;0,L530,""),""),IF(LEN(L530)&gt;0,L530,""))</f>
        <v/>
      </c>
      <c r="N530" s="151" t="str">
        <f ca="1">IF(AND(ListType="RANDOM",LEN(L530)&gt;0), RAND(),"")</f>
        <v/>
      </c>
      <c r="T530" s="148" t="str">
        <f t="shared" si="26"/>
        <v/>
      </c>
      <c r="U530" s="148" t="str">
        <f>IF(AND(DateCalculator!$D$13="Exclude",ISERROR(MATCH(T530,Holidays!$B$6:$B$15,0))=FALSE),"",T530)</f>
        <v/>
      </c>
      <c r="V530" s="148" t="str">
        <f>IFERROR(IF(OR(WEEKDAY(T530,1)=1,AND(WEEKDAY(T530,1)=7,DateCalculator!$D$14="Exclude")),"",T530),"")</f>
        <v/>
      </c>
      <c r="W530" s="148" t="str">
        <f t="shared" si="25"/>
        <v/>
      </c>
    </row>
    <row r="531" spans="8:23" x14ac:dyDescent="0.25">
      <c r="H531" s="148">
        <f t="shared" si="24"/>
        <v>45620</v>
      </c>
      <c r="I531" s="148" t="str">
        <f>IF(LEN(H531)&gt;0,IF(INDEX($D$7:$E$13,WEEKDAY(H531,2),2),IF($E$16=FALSE,
IF(
ISERROR(MATCH(H531,Holidays!$B$6:$B$105,0)),H531,""),H531),""),"")</f>
        <v/>
      </c>
      <c r="J531" s="154"/>
      <c r="L531" s="148"/>
      <c r="M531" s="148" t="str">
        <f>IF(AND(ListType="ORDERED",stepType="NUMBER OF DAYS"),IF(MOD(ROW(M531)-7,stepNumber)=0,IF(LEN(L531)&gt;0,L531,""),""),IF(LEN(L531)&gt;0,L531,""))</f>
        <v/>
      </c>
      <c r="N531" s="151" t="str">
        <f ca="1">IF(AND(ListType="RANDOM",LEN(L531)&gt;0), RAND(),"")</f>
        <v/>
      </c>
      <c r="T531" s="148" t="str">
        <f t="shared" si="26"/>
        <v/>
      </c>
      <c r="U531" s="148" t="str">
        <f>IF(AND(DateCalculator!$D$13="Exclude",ISERROR(MATCH(T531,Holidays!$B$6:$B$15,0))=FALSE),"",T531)</f>
        <v/>
      </c>
      <c r="V531" s="148" t="str">
        <f>IFERROR(IF(OR(WEEKDAY(T531,1)=1,AND(WEEKDAY(T531,1)=7,DateCalculator!$D$14="Exclude")),"",T531),"")</f>
        <v/>
      </c>
      <c r="W531" s="148" t="str">
        <f t="shared" si="25"/>
        <v/>
      </c>
    </row>
    <row r="532" spans="8:23" x14ac:dyDescent="0.25">
      <c r="H532" s="148">
        <f t="shared" si="24"/>
        <v>45621</v>
      </c>
      <c r="I532" s="148">
        <f>IF(LEN(H532)&gt;0,IF(INDEX($D$7:$E$13,WEEKDAY(H532,2),2),IF($E$16=FALSE,
IF(
ISERROR(MATCH(H532,Holidays!$B$6:$B$105,0)),H532,""),H532),""),"")</f>
        <v>45621</v>
      </c>
      <c r="J532" s="154"/>
      <c r="L532" s="148"/>
      <c r="M532" s="148" t="str">
        <f>IF(AND(ListType="ORDERED",stepType="NUMBER OF DAYS"),IF(MOD(ROW(M532)-7,stepNumber)=0,IF(LEN(L532)&gt;0,L532,""),""),IF(LEN(L532)&gt;0,L532,""))</f>
        <v/>
      </c>
      <c r="N532" s="151" t="str">
        <f ca="1">IF(AND(ListType="RANDOM",LEN(L532)&gt;0), RAND(),"")</f>
        <v/>
      </c>
      <c r="T532" s="148" t="str">
        <f t="shared" si="26"/>
        <v/>
      </c>
      <c r="U532" s="148" t="str">
        <f>IF(AND(DateCalculator!$D$13="Exclude",ISERROR(MATCH(T532,Holidays!$B$6:$B$15,0))=FALSE),"",T532)</f>
        <v/>
      </c>
      <c r="V532" s="148" t="str">
        <f>IFERROR(IF(OR(WEEKDAY(T532,1)=1,AND(WEEKDAY(T532,1)=7,DateCalculator!$D$14="Exclude")),"",T532),"")</f>
        <v/>
      </c>
      <c r="W532" s="148" t="str">
        <f t="shared" si="25"/>
        <v/>
      </c>
    </row>
    <row r="533" spans="8:23" x14ac:dyDescent="0.25">
      <c r="H533" s="148">
        <f t="shared" si="24"/>
        <v>45622</v>
      </c>
      <c r="I533" s="148">
        <f>IF(LEN(H533)&gt;0,IF(INDEX($D$7:$E$13,WEEKDAY(H533,2),2),IF($E$16=FALSE,
IF(
ISERROR(MATCH(H533,Holidays!$B$6:$B$105,0)),H533,""),H533),""),"")</f>
        <v>45622</v>
      </c>
      <c r="J533" s="154"/>
      <c r="L533" s="148"/>
      <c r="M533" s="148" t="str">
        <f>IF(AND(ListType="ORDERED",stepType="NUMBER OF DAYS"),IF(MOD(ROW(M533)-7,stepNumber)=0,IF(LEN(L533)&gt;0,L533,""),""),IF(LEN(L533)&gt;0,L533,""))</f>
        <v/>
      </c>
      <c r="N533" s="151" t="str">
        <f ca="1">IF(AND(ListType="RANDOM",LEN(L533)&gt;0), RAND(),"")</f>
        <v/>
      </c>
      <c r="T533" s="148" t="str">
        <f t="shared" si="26"/>
        <v/>
      </c>
      <c r="U533" s="148" t="str">
        <f>IF(AND(DateCalculator!$D$13="Exclude",ISERROR(MATCH(T533,Holidays!$B$6:$B$15,0))=FALSE),"",T533)</f>
        <v/>
      </c>
      <c r="V533" s="148" t="str">
        <f>IFERROR(IF(OR(WEEKDAY(T533,1)=1,AND(WEEKDAY(T533,1)=7,DateCalculator!$D$14="Exclude")),"",T533),"")</f>
        <v/>
      </c>
      <c r="W533" s="148" t="str">
        <f t="shared" si="25"/>
        <v/>
      </c>
    </row>
    <row r="534" spans="8:23" x14ac:dyDescent="0.25">
      <c r="H534" s="148">
        <f t="shared" si="24"/>
        <v>45623</v>
      </c>
      <c r="I534" s="148">
        <f>IF(LEN(H534)&gt;0,IF(INDEX($D$7:$E$13,WEEKDAY(H534,2),2),IF($E$16=FALSE,
IF(
ISERROR(MATCH(H534,Holidays!$B$6:$B$105,0)),H534,""),H534),""),"")</f>
        <v>45623</v>
      </c>
      <c r="J534" s="154"/>
      <c r="L534" s="148"/>
      <c r="M534" s="148" t="str">
        <f>IF(AND(ListType="ORDERED",stepType="NUMBER OF DAYS"),IF(MOD(ROW(M534)-7,stepNumber)=0,IF(LEN(L534)&gt;0,L534,""),""),IF(LEN(L534)&gt;0,L534,""))</f>
        <v/>
      </c>
      <c r="N534" s="151" t="str">
        <f ca="1">IF(AND(ListType="RANDOM",LEN(L534)&gt;0), RAND(),"")</f>
        <v/>
      </c>
      <c r="T534" s="148" t="str">
        <f t="shared" si="26"/>
        <v/>
      </c>
      <c r="U534" s="148" t="str">
        <f>IF(AND(DateCalculator!$D$13="Exclude",ISERROR(MATCH(T534,Holidays!$B$6:$B$15,0))=FALSE),"",T534)</f>
        <v/>
      </c>
      <c r="V534" s="148" t="str">
        <f>IFERROR(IF(OR(WEEKDAY(T534,1)=1,AND(WEEKDAY(T534,1)=7,DateCalculator!$D$14="Exclude")),"",T534),"")</f>
        <v/>
      </c>
      <c r="W534" s="148" t="str">
        <f t="shared" si="25"/>
        <v/>
      </c>
    </row>
    <row r="535" spans="8:23" x14ac:dyDescent="0.25">
      <c r="H535" s="148">
        <f t="shared" si="24"/>
        <v>45624</v>
      </c>
      <c r="I535" s="148">
        <f>IF(LEN(H535)&gt;0,IF(INDEX($D$7:$E$13,WEEKDAY(H535,2),2),IF($E$16=FALSE,
IF(
ISERROR(MATCH(H535,Holidays!$B$6:$B$105,0)),H535,""),H535),""),"")</f>
        <v>45624</v>
      </c>
      <c r="J535" s="154"/>
      <c r="L535" s="148"/>
      <c r="M535" s="148" t="str">
        <f>IF(AND(ListType="ORDERED",stepType="NUMBER OF DAYS"),IF(MOD(ROW(M535)-7,stepNumber)=0,IF(LEN(L535)&gt;0,L535,""),""),IF(LEN(L535)&gt;0,L535,""))</f>
        <v/>
      </c>
      <c r="N535" s="151" t="str">
        <f ca="1">IF(AND(ListType="RANDOM",LEN(L535)&gt;0), RAND(),"")</f>
        <v/>
      </c>
      <c r="T535" s="148" t="str">
        <f t="shared" si="26"/>
        <v/>
      </c>
      <c r="U535" s="148" t="str">
        <f>IF(AND(DateCalculator!$D$13="Exclude",ISERROR(MATCH(T535,Holidays!$B$6:$B$15,0))=FALSE),"",T535)</f>
        <v/>
      </c>
      <c r="V535" s="148" t="str">
        <f>IFERROR(IF(OR(WEEKDAY(T535,1)=1,AND(WEEKDAY(T535,1)=7,DateCalculator!$D$14="Exclude")),"",T535),"")</f>
        <v/>
      </c>
      <c r="W535" s="148" t="str">
        <f t="shared" si="25"/>
        <v/>
      </c>
    </row>
    <row r="536" spans="8:23" x14ac:dyDescent="0.25">
      <c r="H536" s="148">
        <f t="shared" si="24"/>
        <v>45625</v>
      </c>
      <c r="I536" s="148">
        <f>IF(LEN(H536)&gt;0,IF(INDEX($D$7:$E$13,WEEKDAY(H536,2),2),IF($E$16=FALSE,
IF(
ISERROR(MATCH(H536,Holidays!$B$6:$B$105,0)),H536,""),H536),""),"")</f>
        <v>45625</v>
      </c>
      <c r="J536" s="154"/>
      <c r="L536" s="148"/>
      <c r="M536" s="148" t="str">
        <f>IF(AND(ListType="ORDERED",stepType="NUMBER OF DAYS"),IF(MOD(ROW(M536)-7,stepNumber)=0,IF(LEN(L536)&gt;0,L536,""),""),IF(LEN(L536)&gt;0,L536,""))</f>
        <v/>
      </c>
      <c r="N536" s="151" t="str">
        <f ca="1">IF(AND(ListType="RANDOM",LEN(L536)&gt;0), RAND(),"")</f>
        <v/>
      </c>
      <c r="T536" s="148" t="str">
        <f t="shared" si="26"/>
        <v/>
      </c>
      <c r="U536" s="148" t="str">
        <f>IF(AND(DateCalculator!$D$13="Exclude",ISERROR(MATCH(T536,Holidays!$B$6:$B$15,0))=FALSE),"",T536)</f>
        <v/>
      </c>
      <c r="V536" s="148" t="str">
        <f>IFERROR(IF(OR(WEEKDAY(T536,1)=1,AND(WEEKDAY(T536,1)=7,DateCalculator!$D$14="Exclude")),"",T536),"")</f>
        <v/>
      </c>
      <c r="W536" s="148" t="str">
        <f t="shared" si="25"/>
        <v/>
      </c>
    </row>
    <row r="537" spans="8:23" x14ac:dyDescent="0.25">
      <c r="H537" s="148">
        <f t="shared" si="24"/>
        <v>45626</v>
      </c>
      <c r="I537" s="148" t="str">
        <f>IF(LEN(H537)&gt;0,IF(INDEX($D$7:$E$13,WEEKDAY(H537,2),2),IF($E$16=FALSE,
IF(
ISERROR(MATCH(H537,Holidays!$B$6:$B$105,0)),H537,""),H537),""),"")</f>
        <v/>
      </c>
      <c r="J537" s="154"/>
      <c r="L537" s="148"/>
      <c r="M537" s="148" t="str">
        <f>IF(AND(ListType="ORDERED",stepType="NUMBER OF DAYS"),IF(MOD(ROW(M537)-7,stepNumber)=0,IF(LEN(L537)&gt;0,L537,""),""),IF(LEN(L537)&gt;0,L537,""))</f>
        <v/>
      </c>
      <c r="N537" s="151" t="str">
        <f ca="1">IF(AND(ListType="RANDOM",LEN(L537)&gt;0), RAND(),"")</f>
        <v/>
      </c>
      <c r="T537" s="148" t="str">
        <f t="shared" si="26"/>
        <v/>
      </c>
      <c r="U537" s="148" t="str">
        <f>IF(AND(DateCalculator!$D$13="Exclude",ISERROR(MATCH(T537,Holidays!$B$6:$B$15,0))=FALSE),"",T537)</f>
        <v/>
      </c>
      <c r="V537" s="148" t="str">
        <f>IFERROR(IF(OR(WEEKDAY(T537,1)=1,AND(WEEKDAY(T537,1)=7,DateCalculator!$D$14="Exclude")),"",T537),"")</f>
        <v/>
      </c>
      <c r="W537" s="148" t="str">
        <f t="shared" si="25"/>
        <v/>
      </c>
    </row>
    <row r="538" spans="8:23" x14ac:dyDescent="0.25">
      <c r="H538" s="148">
        <f t="shared" si="24"/>
        <v>45627</v>
      </c>
      <c r="I538" s="148" t="str">
        <f>IF(LEN(H538)&gt;0,IF(INDEX($D$7:$E$13,WEEKDAY(H538,2),2),IF($E$16=FALSE,
IF(
ISERROR(MATCH(H538,Holidays!$B$6:$B$105,0)),H538,""),H538),""),"")</f>
        <v/>
      </c>
      <c r="J538" s="154"/>
      <c r="L538" s="148"/>
      <c r="M538" s="148" t="str">
        <f>IF(AND(ListType="ORDERED",stepType="NUMBER OF DAYS"),IF(MOD(ROW(M538)-7,stepNumber)=0,IF(LEN(L538)&gt;0,L538,""),""),IF(LEN(L538)&gt;0,L538,""))</f>
        <v/>
      </c>
      <c r="N538" s="151" t="str">
        <f ca="1">IF(AND(ListType="RANDOM",LEN(L538)&gt;0), RAND(),"")</f>
        <v/>
      </c>
      <c r="T538" s="148" t="str">
        <f t="shared" si="26"/>
        <v/>
      </c>
      <c r="U538" s="148" t="str">
        <f>IF(AND(DateCalculator!$D$13="Exclude",ISERROR(MATCH(T538,Holidays!$B$6:$B$15,0))=FALSE),"",T538)</f>
        <v/>
      </c>
      <c r="V538" s="148" t="str">
        <f>IFERROR(IF(OR(WEEKDAY(T538,1)=1,AND(WEEKDAY(T538,1)=7,DateCalculator!$D$14="Exclude")),"",T538),"")</f>
        <v/>
      </c>
      <c r="W538" s="148" t="str">
        <f t="shared" si="25"/>
        <v/>
      </c>
    </row>
    <row r="539" spans="8:23" x14ac:dyDescent="0.25">
      <c r="H539" s="148">
        <f t="shared" ref="H539:H602" si="27">IF(ROW(H539)-7&lt;$G$7,H538+1,"")</f>
        <v>45628</v>
      </c>
      <c r="I539" s="148">
        <f>IF(LEN(H539)&gt;0,IF(INDEX($D$7:$E$13,WEEKDAY(H539,2),2),IF($E$16=FALSE,
IF(
ISERROR(MATCH(H539,Holidays!$B$6:$B$105,0)),H539,""),H539),""),"")</f>
        <v>45628</v>
      </c>
      <c r="J539" s="154"/>
      <c r="L539" s="148"/>
      <c r="M539" s="148" t="str">
        <f>IF(AND(ListType="ORDERED",stepType="NUMBER OF DAYS"),IF(MOD(ROW(M539)-7,stepNumber)=0,IF(LEN(L539)&gt;0,L539,""),""),IF(LEN(L539)&gt;0,L539,""))</f>
        <v/>
      </c>
      <c r="N539" s="151" t="str">
        <f ca="1">IF(AND(ListType="RANDOM",LEN(L539)&gt;0), RAND(),"")</f>
        <v/>
      </c>
      <c r="T539" s="148" t="str">
        <f t="shared" si="26"/>
        <v/>
      </c>
      <c r="U539" s="148" t="str">
        <f>IF(AND(DateCalculator!$D$13="Exclude",ISERROR(MATCH(T539,Holidays!$B$6:$B$15,0))=FALSE),"",T539)</f>
        <v/>
      </c>
      <c r="V539" s="148" t="str">
        <f>IFERROR(IF(OR(WEEKDAY(T539,1)=1,AND(WEEKDAY(T539,1)=7,DateCalculator!$D$14="Exclude")),"",T539),"")</f>
        <v/>
      </c>
      <c r="W539" s="148" t="str">
        <f t="shared" si="25"/>
        <v/>
      </c>
    </row>
    <row r="540" spans="8:23" x14ac:dyDescent="0.25">
      <c r="H540" s="148">
        <f t="shared" si="27"/>
        <v>45629</v>
      </c>
      <c r="I540" s="148">
        <f>IF(LEN(H540)&gt;0,IF(INDEX($D$7:$E$13,WEEKDAY(H540,2),2),IF($E$16=FALSE,
IF(
ISERROR(MATCH(H540,Holidays!$B$6:$B$105,0)),H540,""),H540),""),"")</f>
        <v>45629</v>
      </c>
      <c r="J540" s="154"/>
      <c r="L540" s="148"/>
      <c r="M540" s="148" t="str">
        <f>IF(AND(ListType="ORDERED",stepType="NUMBER OF DAYS"),IF(MOD(ROW(M540)-7,stepNumber)=0,IF(LEN(L540)&gt;0,L540,""),""),IF(LEN(L540)&gt;0,L540,""))</f>
        <v/>
      </c>
      <c r="N540" s="151" t="str">
        <f ca="1">IF(AND(ListType="RANDOM",LEN(L540)&gt;0), RAND(),"")</f>
        <v/>
      </c>
      <c r="T540" s="148" t="str">
        <f t="shared" si="26"/>
        <v/>
      </c>
      <c r="U540" s="148" t="str">
        <f>IF(AND(DateCalculator!$D$13="Exclude",ISERROR(MATCH(T540,Holidays!$B$6:$B$15,0))=FALSE),"",T540)</f>
        <v/>
      </c>
      <c r="V540" s="148" t="str">
        <f>IFERROR(IF(OR(WEEKDAY(T540,1)=1,AND(WEEKDAY(T540,1)=7,DateCalculator!$D$14="Exclude")),"",T540),"")</f>
        <v/>
      </c>
      <c r="W540" s="148" t="str">
        <f t="shared" si="25"/>
        <v/>
      </c>
    </row>
    <row r="541" spans="8:23" x14ac:dyDescent="0.25">
      <c r="H541" s="148">
        <f t="shared" si="27"/>
        <v>45630</v>
      </c>
      <c r="I541" s="148">
        <f>IF(LEN(H541)&gt;0,IF(INDEX($D$7:$E$13,WEEKDAY(H541,2),2),IF($E$16=FALSE,
IF(
ISERROR(MATCH(H541,Holidays!$B$6:$B$105,0)),H541,""),H541),""),"")</f>
        <v>45630</v>
      </c>
      <c r="J541" s="154"/>
      <c r="L541" s="148"/>
      <c r="M541" s="148" t="str">
        <f>IF(AND(ListType="ORDERED",stepType="NUMBER OF DAYS"),IF(MOD(ROW(M541)-7,stepNumber)=0,IF(LEN(L541)&gt;0,L541,""),""),IF(LEN(L541)&gt;0,L541,""))</f>
        <v/>
      </c>
      <c r="N541" s="151" t="str">
        <f ca="1">IF(AND(ListType="RANDOM",LEN(L541)&gt;0), RAND(),"")</f>
        <v/>
      </c>
      <c r="T541" s="148" t="str">
        <f t="shared" si="26"/>
        <v/>
      </c>
      <c r="U541" s="148" t="str">
        <f>IF(AND(DateCalculator!$D$13="Exclude",ISERROR(MATCH(T541,Holidays!$B$6:$B$15,0))=FALSE),"",T541)</f>
        <v/>
      </c>
      <c r="V541" s="148" t="str">
        <f>IFERROR(IF(OR(WEEKDAY(T541,1)=1,AND(WEEKDAY(T541,1)=7,DateCalculator!$D$14="Exclude")),"",T541),"")</f>
        <v/>
      </c>
      <c r="W541" s="148" t="str">
        <f t="shared" si="25"/>
        <v/>
      </c>
    </row>
    <row r="542" spans="8:23" x14ac:dyDescent="0.25">
      <c r="H542" s="148">
        <f t="shared" si="27"/>
        <v>45631</v>
      </c>
      <c r="I542" s="148">
        <f>IF(LEN(H542)&gt;0,IF(INDEX($D$7:$E$13,WEEKDAY(H542,2),2),IF($E$16=FALSE,
IF(
ISERROR(MATCH(H542,Holidays!$B$6:$B$105,0)),H542,""),H542),""),"")</f>
        <v>45631</v>
      </c>
      <c r="J542" s="154"/>
      <c r="L542" s="148"/>
      <c r="M542" s="148" t="str">
        <f>IF(AND(ListType="ORDERED",stepType="NUMBER OF DAYS"),IF(MOD(ROW(M542)-7,stepNumber)=0,IF(LEN(L542)&gt;0,L542,""),""),IF(LEN(L542)&gt;0,L542,""))</f>
        <v/>
      </c>
      <c r="N542" s="151" t="str">
        <f ca="1">IF(AND(ListType="RANDOM",LEN(L542)&gt;0), RAND(),"")</f>
        <v/>
      </c>
      <c r="T542" s="148" t="str">
        <f t="shared" si="26"/>
        <v/>
      </c>
      <c r="U542" s="148" t="str">
        <f>IF(AND(DateCalculator!$D$13="Exclude",ISERROR(MATCH(T542,Holidays!$B$6:$B$15,0))=FALSE),"",T542)</f>
        <v/>
      </c>
      <c r="V542" s="148" t="str">
        <f>IFERROR(IF(OR(WEEKDAY(T542,1)=1,AND(WEEKDAY(T542,1)=7,DateCalculator!$D$14="Exclude")),"",T542),"")</f>
        <v/>
      </c>
      <c r="W542" s="148" t="str">
        <f t="shared" si="25"/>
        <v/>
      </c>
    </row>
    <row r="543" spans="8:23" x14ac:dyDescent="0.25">
      <c r="H543" s="148">
        <f t="shared" si="27"/>
        <v>45632</v>
      </c>
      <c r="I543" s="148">
        <f>IF(LEN(H543)&gt;0,IF(INDEX($D$7:$E$13,WEEKDAY(H543,2),2),IF($E$16=FALSE,
IF(
ISERROR(MATCH(H543,Holidays!$B$6:$B$105,0)),H543,""),H543),""),"")</f>
        <v>45632</v>
      </c>
      <c r="J543" s="154"/>
      <c r="L543" s="148"/>
      <c r="M543" s="148" t="str">
        <f>IF(AND(ListType="ORDERED",stepType="NUMBER OF DAYS"),IF(MOD(ROW(M543)-7,stepNumber)=0,IF(LEN(L543)&gt;0,L543,""),""),IF(LEN(L543)&gt;0,L543,""))</f>
        <v/>
      </c>
      <c r="N543" s="151" t="str">
        <f ca="1">IF(AND(ListType="RANDOM",LEN(L543)&gt;0), RAND(),"")</f>
        <v/>
      </c>
      <c r="T543" s="148" t="str">
        <f t="shared" si="26"/>
        <v/>
      </c>
      <c r="U543" s="148" t="str">
        <f>IF(AND(DateCalculator!$D$13="Exclude",ISERROR(MATCH(T543,Holidays!$B$6:$B$15,0))=FALSE),"",T543)</f>
        <v/>
      </c>
      <c r="V543" s="148" t="str">
        <f>IFERROR(IF(OR(WEEKDAY(T543,1)=1,AND(WEEKDAY(T543,1)=7,DateCalculator!$D$14="Exclude")),"",T543),"")</f>
        <v/>
      </c>
      <c r="W543" s="148" t="str">
        <f t="shared" si="25"/>
        <v/>
      </c>
    </row>
    <row r="544" spans="8:23" x14ac:dyDescent="0.25">
      <c r="H544" s="148">
        <f t="shared" si="27"/>
        <v>45633</v>
      </c>
      <c r="I544" s="148" t="str">
        <f>IF(LEN(H544)&gt;0,IF(INDEX($D$7:$E$13,WEEKDAY(H544,2),2),IF($E$16=FALSE,
IF(
ISERROR(MATCH(H544,Holidays!$B$6:$B$105,0)),H544,""),H544),""),"")</f>
        <v/>
      </c>
      <c r="J544" s="154"/>
      <c r="L544" s="148"/>
      <c r="M544" s="148" t="str">
        <f>IF(AND(ListType="ORDERED",stepType="NUMBER OF DAYS"),IF(MOD(ROW(M544)-7,stepNumber)=0,IF(LEN(L544)&gt;0,L544,""),""),IF(LEN(L544)&gt;0,L544,""))</f>
        <v/>
      </c>
      <c r="N544" s="151" t="str">
        <f ca="1">IF(AND(ListType="RANDOM",LEN(L544)&gt;0), RAND(),"")</f>
        <v/>
      </c>
      <c r="T544" s="148" t="str">
        <f t="shared" si="26"/>
        <v/>
      </c>
      <c r="U544" s="148" t="str">
        <f>IF(AND(DateCalculator!$D$13="Exclude",ISERROR(MATCH(T544,Holidays!$B$6:$B$15,0))=FALSE),"",T544)</f>
        <v/>
      </c>
      <c r="V544" s="148" t="str">
        <f>IFERROR(IF(OR(WEEKDAY(T544,1)=1,AND(WEEKDAY(T544,1)=7,DateCalculator!$D$14="Exclude")),"",T544),"")</f>
        <v/>
      </c>
      <c r="W544" s="148" t="str">
        <f t="shared" si="25"/>
        <v/>
      </c>
    </row>
    <row r="545" spans="8:23" x14ac:dyDescent="0.25">
      <c r="H545" s="148">
        <f t="shared" si="27"/>
        <v>45634</v>
      </c>
      <c r="I545" s="148" t="str">
        <f>IF(LEN(H545)&gt;0,IF(INDEX($D$7:$E$13,WEEKDAY(H545,2),2),IF($E$16=FALSE,
IF(
ISERROR(MATCH(H545,Holidays!$B$6:$B$105,0)),H545,""),H545),""),"")</f>
        <v/>
      </c>
      <c r="J545" s="154"/>
      <c r="L545" s="148"/>
      <c r="M545" s="148" t="str">
        <f>IF(AND(ListType="ORDERED",stepType="NUMBER OF DAYS"),IF(MOD(ROW(M545)-7,stepNumber)=0,IF(LEN(L545)&gt;0,L545,""),""),IF(LEN(L545)&gt;0,L545,""))</f>
        <v/>
      </c>
      <c r="N545" s="151" t="str">
        <f ca="1">IF(AND(ListType="RANDOM",LEN(L545)&gt;0), RAND(),"")</f>
        <v/>
      </c>
      <c r="T545" s="148" t="str">
        <f t="shared" si="26"/>
        <v/>
      </c>
      <c r="U545" s="148" t="str">
        <f>IF(AND(DateCalculator!$D$13="Exclude",ISERROR(MATCH(T545,Holidays!$B$6:$B$15,0))=FALSE),"",T545)</f>
        <v/>
      </c>
      <c r="V545" s="148" t="str">
        <f>IFERROR(IF(OR(WEEKDAY(T545,1)=1,AND(WEEKDAY(T545,1)=7,DateCalculator!$D$14="Exclude")),"",T545),"")</f>
        <v/>
      </c>
      <c r="W545" s="148" t="str">
        <f t="shared" si="25"/>
        <v/>
      </c>
    </row>
    <row r="546" spans="8:23" x14ac:dyDescent="0.25">
      <c r="H546" s="148">
        <f t="shared" si="27"/>
        <v>45635</v>
      </c>
      <c r="I546" s="148">
        <f>IF(LEN(H546)&gt;0,IF(INDEX($D$7:$E$13,WEEKDAY(H546,2),2),IF($E$16=FALSE,
IF(
ISERROR(MATCH(H546,Holidays!$B$6:$B$105,0)),H546,""),H546),""),"")</f>
        <v>45635</v>
      </c>
      <c r="J546" s="154"/>
      <c r="L546" s="148"/>
      <c r="M546" s="148" t="str">
        <f>IF(AND(ListType="ORDERED",stepType="NUMBER OF DAYS"),IF(MOD(ROW(M546)-7,stepNumber)=0,IF(LEN(L546)&gt;0,L546,""),""),IF(LEN(L546)&gt;0,L546,""))</f>
        <v/>
      </c>
      <c r="N546" s="151" t="str">
        <f ca="1">IF(AND(ListType="RANDOM",LEN(L546)&gt;0), RAND(),"")</f>
        <v/>
      </c>
      <c r="T546" s="148" t="str">
        <f t="shared" si="26"/>
        <v/>
      </c>
      <c r="U546" s="148" t="str">
        <f>IF(AND(DateCalculator!$D$13="Exclude",ISERROR(MATCH(T546,Holidays!$B$6:$B$15,0))=FALSE),"",T546)</f>
        <v/>
      </c>
      <c r="V546" s="148" t="str">
        <f>IFERROR(IF(OR(WEEKDAY(T546,1)=1,AND(WEEKDAY(T546,1)=7,DateCalculator!$D$14="Exclude")),"",T546),"")</f>
        <v/>
      </c>
      <c r="W546" s="148" t="str">
        <f t="shared" si="25"/>
        <v/>
      </c>
    </row>
    <row r="547" spans="8:23" x14ac:dyDescent="0.25">
      <c r="H547" s="148">
        <f t="shared" si="27"/>
        <v>45636</v>
      </c>
      <c r="I547" s="148">
        <f>IF(LEN(H547)&gt;0,IF(INDEX($D$7:$E$13,WEEKDAY(H547,2),2),IF($E$16=FALSE,
IF(
ISERROR(MATCH(H547,Holidays!$B$6:$B$105,0)),H547,""),H547),""),"")</f>
        <v>45636</v>
      </c>
      <c r="J547" s="154"/>
      <c r="L547" s="148"/>
      <c r="M547" s="148" t="str">
        <f>IF(AND(ListType="ORDERED",stepType="NUMBER OF DAYS"),IF(MOD(ROW(M547)-7,stepNumber)=0,IF(LEN(L547)&gt;0,L547,""),""),IF(LEN(L547)&gt;0,L547,""))</f>
        <v/>
      </c>
      <c r="N547" s="151" t="str">
        <f ca="1">IF(AND(ListType="RANDOM",LEN(L547)&gt;0), RAND(),"")</f>
        <v/>
      </c>
      <c r="T547" s="148" t="str">
        <f t="shared" si="26"/>
        <v/>
      </c>
      <c r="U547" s="148" t="str">
        <f>IF(AND(DateCalculator!$D$13="Exclude",ISERROR(MATCH(T547,Holidays!$B$6:$B$15,0))=FALSE),"",T547)</f>
        <v/>
      </c>
      <c r="V547" s="148" t="str">
        <f>IFERROR(IF(OR(WEEKDAY(T547,1)=1,AND(WEEKDAY(T547,1)=7,DateCalculator!$D$14="Exclude")),"",T547),"")</f>
        <v/>
      </c>
      <c r="W547" s="148" t="str">
        <f t="shared" si="25"/>
        <v/>
      </c>
    </row>
    <row r="548" spans="8:23" x14ac:dyDescent="0.25">
      <c r="H548" s="148">
        <f t="shared" si="27"/>
        <v>45637</v>
      </c>
      <c r="I548" s="148">
        <f>IF(LEN(H548)&gt;0,IF(INDEX($D$7:$E$13,WEEKDAY(H548,2),2),IF($E$16=FALSE,
IF(
ISERROR(MATCH(H548,Holidays!$B$6:$B$105,0)),H548,""),H548),""),"")</f>
        <v>45637</v>
      </c>
      <c r="J548" s="154"/>
      <c r="L548" s="148"/>
      <c r="M548" s="148" t="str">
        <f>IF(AND(ListType="ORDERED",stepType="NUMBER OF DAYS"),IF(MOD(ROW(M548)-7,stepNumber)=0,IF(LEN(L548)&gt;0,L548,""),""),IF(LEN(L548)&gt;0,L548,""))</f>
        <v/>
      </c>
      <c r="N548" s="151" t="str">
        <f ca="1">IF(AND(ListType="RANDOM",LEN(L548)&gt;0), RAND(),"")</f>
        <v/>
      </c>
      <c r="T548" s="148" t="str">
        <f t="shared" si="26"/>
        <v/>
      </c>
      <c r="U548" s="148" t="str">
        <f>IF(AND(DateCalculator!$D$13="Exclude",ISERROR(MATCH(T548,Holidays!$B$6:$B$15,0))=FALSE),"",T548)</f>
        <v/>
      </c>
      <c r="V548" s="148" t="str">
        <f>IFERROR(IF(OR(WEEKDAY(T548,1)=1,AND(WEEKDAY(T548,1)=7,DateCalculator!$D$14="Exclude")),"",T548),"")</f>
        <v/>
      </c>
      <c r="W548" s="148" t="str">
        <f t="shared" si="25"/>
        <v/>
      </c>
    </row>
    <row r="549" spans="8:23" x14ac:dyDescent="0.25">
      <c r="H549" s="148">
        <f t="shared" si="27"/>
        <v>45638</v>
      </c>
      <c r="I549" s="148">
        <f>IF(LEN(H549)&gt;0,IF(INDEX($D$7:$E$13,WEEKDAY(H549,2),2),IF($E$16=FALSE,
IF(
ISERROR(MATCH(H549,Holidays!$B$6:$B$105,0)),H549,""),H549),""),"")</f>
        <v>45638</v>
      </c>
      <c r="J549" s="154"/>
      <c r="L549" s="148"/>
      <c r="M549" s="148" t="str">
        <f>IF(AND(ListType="ORDERED",stepType="NUMBER OF DAYS"),IF(MOD(ROW(M549)-7,stepNumber)=0,IF(LEN(L549)&gt;0,L549,""),""),IF(LEN(L549)&gt;0,L549,""))</f>
        <v/>
      </c>
      <c r="N549" s="151" t="str">
        <f ca="1">IF(AND(ListType="RANDOM",LEN(L549)&gt;0), RAND(),"")</f>
        <v/>
      </c>
      <c r="T549" s="148" t="str">
        <f t="shared" si="26"/>
        <v/>
      </c>
      <c r="U549" s="148" t="str">
        <f>IF(AND(DateCalculator!$D$13="Exclude",ISERROR(MATCH(T549,Holidays!$B$6:$B$15,0))=FALSE),"",T549)</f>
        <v/>
      </c>
      <c r="V549" s="148" t="str">
        <f>IFERROR(IF(OR(WEEKDAY(T549,1)=1,AND(WEEKDAY(T549,1)=7,DateCalculator!$D$14="Exclude")),"",T549),"")</f>
        <v/>
      </c>
      <c r="W549" s="148" t="str">
        <f t="shared" si="25"/>
        <v/>
      </c>
    </row>
    <row r="550" spans="8:23" x14ac:dyDescent="0.25">
      <c r="H550" s="148">
        <f t="shared" si="27"/>
        <v>45639</v>
      </c>
      <c r="I550" s="148">
        <f>IF(LEN(H550)&gt;0,IF(INDEX($D$7:$E$13,WEEKDAY(H550,2),2),IF($E$16=FALSE,
IF(
ISERROR(MATCH(H550,Holidays!$B$6:$B$105,0)),H550,""),H550),""),"")</f>
        <v>45639</v>
      </c>
      <c r="J550" s="154"/>
      <c r="L550" s="148"/>
      <c r="M550" s="148" t="str">
        <f>IF(AND(ListType="ORDERED",stepType="NUMBER OF DAYS"),IF(MOD(ROW(M550)-7,stepNumber)=0,IF(LEN(L550)&gt;0,L550,""),""),IF(LEN(L550)&gt;0,L550,""))</f>
        <v/>
      </c>
      <c r="N550" s="151" t="str">
        <f ca="1">IF(AND(ListType="RANDOM",LEN(L550)&gt;0), RAND(),"")</f>
        <v/>
      </c>
      <c r="T550" s="148" t="str">
        <f t="shared" si="26"/>
        <v/>
      </c>
      <c r="U550" s="148" t="str">
        <f>IF(AND(DateCalculator!$D$13="Exclude",ISERROR(MATCH(T550,Holidays!$B$6:$B$15,0))=FALSE),"",T550)</f>
        <v/>
      </c>
      <c r="V550" s="148" t="str">
        <f>IFERROR(IF(OR(WEEKDAY(T550,1)=1,AND(WEEKDAY(T550,1)=7,DateCalculator!$D$14="Exclude")),"",T550),"")</f>
        <v/>
      </c>
      <c r="W550" s="148" t="str">
        <f t="shared" si="25"/>
        <v/>
      </c>
    </row>
    <row r="551" spans="8:23" x14ac:dyDescent="0.25">
      <c r="H551" s="148">
        <f t="shared" si="27"/>
        <v>45640</v>
      </c>
      <c r="I551" s="148" t="str">
        <f>IF(LEN(H551)&gt;0,IF(INDEX($D$7:$E$13,WEEKDAY(H551,2),2),IF($E$16=FALSE,
IF(
ISERROR(MATCH(H551,Holidays!$B$6:$B$105,0)),H551,""),H551),""),"")</f>
        <v/>
      </c>
      <c r="J551" s="154"/>
      <c r="L551" s="148"/>
      <c r="M551" s="148" t="str">
        <f>IF(AND(ListType="ORDERED",stepType="NUMBER OF DAYS"),IF(MOD(ROW(M551)-7,stepNumber)=0,IF(LEN(L551)&gt;0,L551,""),""),IF(LEN(L551)&gt;0,L551,""))</f>
        <v/>
      </c>
      <c r="N551" s="151" t="str">
        <f ca="1">IF(AND(ListType="RANDOM",LEN(L551)&gt;0), RAND(),"")</f>
        <v/>
      </c>
      <c r="T551" s="148" t="str">
        <f t="shared" si="26"/>
        <v/>
      </c>
      <c r="U551" s="148" t="str">
        <f>IF(AND(DateCalculator!$D$13="Exclude",ISERROR(MATCH(T551,Holidays!$B$6:$B$15,0))=FALSE),"",T551)</f>
        <v/>
      </c>
      <c r="V551" s="148" t="str">
        <f>IFERROR(IF(OR(WEEKDAY(T551,1)=1,AND(WEEKDAY(T551,1)=7,DateCalculator!$D$14="Exclude")),"",T551),"")</f>
        <v/>
      </c>
      <c r="W551" s="148" t="str">
        <f t="shared" si="25"/>
        <v/>
      </c>
    </row>
    <row r="552" spans="8:23" x14ac:dyDescent="0.25">
      <c r="H552" s="148">
        <f t="shared" si="27"/>
        <v>45641</v>
      </c>
      <c r="I552" s="148" t="str">
        <f>IF(LEN(H552)&gt;0,IF(INDEX($D$7:$E$13,WEEKDAY(H552,2),2),IF($E$16=FALSE,
IF(
ISERROR(MATCH(H552,Holidays!$B$6:$B$105,0)),H552,""),H552),""),"")</f>
        <v/>
      </c>
      <c r="J552" s="154"/>
      <c r="L552" s="148"/>
      <c r="M552" s="148" t="str">
        <f>IF(AND(ListType="ORDERED",stepType="NUMBER OF DAYS"),IF(MOD(ROW(M552)-7,stepNumber)=0,IF(LEN(L552)&gt;0,L552,""),""),IF(LEN(L552)&gt;0,L552,""))</f>
        <v/>
      </c>
      <c r="N552" s="151" t="str">
        <f ca="1">IF(AND(ListType="RANDOM",LEN(L552)&gt;0), RAND(),"")</f>
        <v/>
      </c>
      <c r="T552" s="148" t="str">
        <f t="shared" si="26"/>
        <v/>
      </c>
      <c r="U552" s="148" t="str">
        <f>IF(AND(DateCalculator!$D$13="Exclude",ISERROR(MATCH(T552,Holidays!$B$6:$B$15,0))=FALSE),"",T552)</f>
        <v/>
      </c>
      <c r="V552" s="148" t="str">
        <f>IFERROR(IF(OR(WEEKDAY(T552,1)=1,AND(WEEKDAY(T552,1)=7,DateCalculator!$D$14="Exclude")),"",T552),"")</f>
        <v/>
      </c>
      <c r="W552" s="148" t="str">
        <f t="shared" si="25"/>
        <v/>
      </c>
    </row>
    <row r="553" spans="8:23" x14ac:dyDescent="0.25">
      <c r="H553" s="148">
        <f t="shared" si="27"/>
        <v>45642</v>
      </c>
      <c r="I553" s="148">
        <f>IF(LEN(H553)&gt;0,IF(INDEX($D$7:$E$13,WEEKDAY(H553,2),2),IF($E$16=FALSE,
IF(
ISERROR(MATCH(H553,Holidays!$B$6:$B$105,0)),H553,""),H553),""),"")</f>
        <v>45642</v>
      </c>
      <c r="J553" s="154"/>
      <c r="L553" s="148"/>
      <c r="M553" s="148" t="str">
        <f>IF(AND(ListType="ORDERED",stepType="NUMBER OF DAYS"),IF(MOD(ROW(M553)-7,stepNumber)=0,IF(LEN(L553)&gt;0,L553,""),""),IF(LEN(L553)&gt;0,L553,""))</f>
        <v/>
      </c>
      <c r="N553" s="151" t="str">
        <f ca="1">IF(AND(ListType="RANDOM",LEN(L553)&gt;0), RAND(),"")</f>
        <v/>
      </c>
      <c r="T553" s="148" t="str">
        <f t="shared" si="26"/>
        <v/>
      </c>
      <c r="U553" s="148" t="str">
        <f>IF(AND(DateCalculator!$D$13="Exclude",ISERROR(MATCH(T553,Holidays!$B$6:$B$15,0))=FALSE),"",T553)</f>
        <v/>
      </c>
      <c r="V553" s="148" t="str">
        <f>IFERROR(IF(OR(WEEKDAY(T553,1)=1,AND(WEEKDAY(T553,1)=7,DateCalculator!$D$14="Exclude")),"",T553),"")</f>
        <v/>
      </c>
      <c r="W553" s="148" t="str">
        <f t="shared" si="25"/>
        <v/>
      </c>
    </row>
    <row r="554" spans="8:23" x14ac:dyDescent="0.25">
      <c r="H554" s="148">
        <f t="shared" si="27"/>
        <v>45643</v>
      </c>
      <c r="I554" s="148">
        <f>IF(LEN(H554)&gt;0,IF(INDEX($D$7:$E$13,WEEKDAY(H554,2),2),IF($E$16=FALSE,
IF(
ISERROR(MATCH(H554,Holidays!$B$6:$B$105,0)),H554,""),H554),""),"")</f>
        <v>45643</v>
      </c>
      <c r="J554" s="154"/>
      <c r="L554" s="148"/>
      <c r="M554" s="148" t="str">
        <f>IF(AND(ListType="ORDERED",stepType="NUMBER OF DAYS"),IF(MOD(ROW(M554)-7,stepNumber)=0,IF(LEN(L554)&gt;0,L554,""),""),IF(LEN(L554)&gt;0,L554,""))</f>
        <v/>
      </c>
      <c r="N554" s="151" t="str">
        <f ca="1">IF(AND(ListType="RANDOM",LEN(L554)&gt;0), RAND(),"")</f>
        <v/>
      </c>
      <c r="T554" s="148" t="str">
        <f t="shared" si="26"/>
        <v/>
      </c>
      <c r="U554" s="148" t="str">
        <f>IF(AND(DateCalculator!$D$13="Exclude",ISERROR(MATCH(T554,Holidays!$B$6:$B$15,0))=FALSE),"",T554)</f>
        <v/>
      </c>
      <c r="V554" s="148" t="str">
        <f>IFERROR(IF(OR(WEEKDAY(T554,1)=1,AND(WEEKDAY(T554,1)=7,DateCalculator!$D$14="Exclude")),"",T554),"")</f>
        <v/>
      </c>
      <c r="W554" s="148" t="str">
        <f t="shared" si="25"/>
        <v/>
      </c>
    </row>
    <row r="555" spans="8:23" x14ac:dyDescent="0.25">
      <c r="H555" s="148">
        <f t="shared" si="27"/>
        <v>45644</v>
      </c>
      <c r="I555" s="148">
        <f>IF(LEN(H555)&gt;0,IF(INDEX($D$7:$E$13,WEEKDAY(H555,2),2),IF($E$16=FALSE,
IF(
ISERROR(MATCH(H555,Holidays!$B$6:$B$105,0)),H555,""),H555),""),"")</f>
        <v>45644</v>
      </c>
      <c r="J555" s="154"/>
      <c r="L555" s="148"/>
      <c r="M555" s="148" t="str">
        <f>IF(AND(ListType="ORDERED",stepType="NUMBER OF DAYS"),IF(MOD(ROW(M555)-7,stepNumber)=0,IF(LEN(L555)&gt;0,L555,""),""),IF(LEN(L555)&gt;0,L555,""))</f>
        <v/>
      </c>
      <c r="N555" s="151" t="str">
        <f ca="1">IF(AND(ListType="RANDOM",LEN(L555)&gt;0), RAND(),"")</f>
        <v/>
      </c>
      <c r="T555" s="148" t="str">
        <f t="shared" si="26"/>
        <v/>
      </c>
      <c r="U555" s="148" t="str">
        <f>IF(AND(DateCalculator!$D$13="Exclude",ISERROR(MATCH(T555,Holidays!$B$6:$B$15,0))=FALSE),"",T555)</f>
        <v/>
      </c>
      <c r="V555" s="148" t="str">
        <f>IFERROR(IF(OR(WEEKDAY(T555,1)=1,AND(WEEKDAY(T555,1)=7,DateCalculator!$D$14="Exclude")),"",T555),"")</f>
        <v/>
      </c>
      <c r="W555" s="148" t="str">
        <f t="shared" si="25"/>
        <v/>
      </c>
    </row>
    <row r="556" spans="8:23" x14ac:dyDescent="0.25">
      <c r="H556" s="148">
        <f t="shared" si="27"/>
        <v>45645</v>
      </c>
      <c r="I556" s="148">
        <f>IF(LEN(H556)&gt;0,IF(INDEX($D$7:$E$13,WEEKDAY(H556,2),2),IF($E$16=FALSE,
IF(
ISERROR(MATCH(H556,Holidays!$B$6:$B$105,0)),H556,""),H556),""),"")</f>
        <v>45645</v>
      </c>
      <c r="J556" s="154"/>
      <c r="L556" s="148"/>
      <c r="M556" s="148" t="str">
        <f>IF(AND(ListType="ORDERED",stepType="NUMBER OF DAYS"),IF(MOD(ROW(M556)-7,stepNumber)=0,IF(LEN(L556)&gt;0,L556,""),""),IF(LEN(L556)&gt;0,L556,""))</f>
        <v/>
      </c>
      <c r="N556" s="151" t="str">
        <f ca="1">IF(AND(ListType="RANDOM",LEN(L556)&gt;0), RAND(),"")</f>
        <v/>
      </c>
      <c r="T556" s="148" t="str">
        <f t="shared" si="26"/>
        <v/>
      </c>
      <c r="U556" s="148" t="str">
        <f>IF(AND(DateCalculator!$D$13="Exclude",ISERROR(MATCH(T556,Holidays!$B$6:$B$15,0))=FALSE),"",T556)</f>
        <v/>
      </c>
      <c r="V556" s="148" t="str">
        <f>IFERROR(IF(OR(WEEKDAY(T556,1)=1,AND(WEEKDAY(T556,1)=7,DateCalculator!$D$14="Exclude")),"",T556),"")</f>
        <v/>
      </c>
      <c r="W556" s="148" t="str">
        <f t="shared" si="25"/>
        <v/>
      </c>
    </row>
    <row r="557" spans="8:23" x14ac:dyDescent="0.25">
      <c r="H557" s="148">
        <f t="shared" si="27"/>
        <v>45646</v>
      </c>
      <c r="I557" s="148">
        <f>IF(LEN(H557)&gt;0,IF(INDEX($D$7:$E$13,WEEKDAY(H557,2),2),IF($E$16=FALSE,
IF(
ISERROR(MATCH(H557,Holidays!$B$6:$B$105,0)),H557,""),H557),""),"")</f>
        <v>45646</v>
      </c>
      <c r="J557" s="154"/>
      <c r="L557" s="148"/>
      <c r="M557" s="148" t="str">
        <f>IF(AND(ListType="ORDERED",stepType="NUMBER OF DAYS"),IF(MOD(ROW(M557)-7,stepNumber)=0,IF(LEN(L557)&gt;0,L557,""),""),IF(LEN(L557)&gt;0,L557,""))</f>
        <v/>
      </c>
      <c r="N557" s="151" t="str">
        <f ca="1">IF(AND(ListType="RANDOM",LEN(L557)&gt;0), RAND(),"")</f>
        <v/>
      </c>
      <c r="T557" s="148" t="str">
        <f t="shared" si="26"/>
        <v/>
      </c>
      <c r="U557" s="148" t="str">
        <f>IF(AND(DateCalculator!$D$13="Exclude",ISERROR(MATCH(T557,Holidays!$B$6:$B$15,0))=FALSE),"",T557)</f>
        <v/>
      </c>
      <c r="V557" s="148" t="str">
        <f>IFERROR(IF(OR(WEEKDAY(T557,1)=1,AND(WEEKDAY(T557,1)=7,DateCalculator!$D$14="Exclude")),"",T557),"")</f>
        <v/>
      </c>
      <c r="W557" s="148" t="str">
        <f t="shared" si="25"/>
        <v/>
      </c>
    </row>
    <row r="558" spans="8:23" x14ac:dyDescent="0.25">
      <c r="H558" s="148">
        <f t="shared" si="27"/>
        <v>45647</v>
      </c>
      <c r="I558" s="148" t="str">
        <f>IF(LEN(H558)&gt;0,IF(INDEX($D$7:$E$13,WEEKDAY(H558,2),2),IF($E$16=FALSE,
IF(
ISERROR(MATCH(H558,Holidays!$B$6:$B$105,0)),H558,""),H558),""),"")</f>
        <v/>
      </c>
      <c r="J558" s="154"/>
      <c r="L558" s="148"/>
      <c r="M558" s="148" t="str">
        <f>IF(AND(ListType="ORDERED",stepType="NUMBER OF DAYS"),IF(MOD(ROW(M558)-7,stepNumber)=0,IF(LEN(L558)&gt;0,L558,""),""),IF(LEN(L558)&gt;0,L558,""))</f>
        <v/>
      </c>
      <c r="N558" s="151" t="str">
        <f ca="1">IF(AND(ListType="RANDOM",LEN(L558)&gt;0), RAND(),"")</f>
        <v/>
      </c>
      <c r="T558" s="148" t="str">
        <f t="shared" si="26"/>
        <v/>
      </c>
      <c r="U558" s="148" t="str">
        <f>IF(AND(DateCalculator!$D$13="Exclude",ISERROR(MATCH(T558,Holidays!$B$6:$B$15,0))=FALSE),"",T558)</f>
        <v/>
      </c>
      <c r="V558" s="148" t="str">
        <f>IFERROR(IF(OR(WEEKDAY(T558,1)=1,AND(WEEKDAY(T558,1)=7,DateCalculator!$D$14="Exclude")),"",T558),"")</f>
        <v/>
      </c>
      <c r="W558" s="148" t="str">
        <f t="shared" si="25"/>
        <v/>
      </c>
    </row>
    <row r="559" spans="8:23" x14ac:dyDescent="0.25">
      <c r="H559" s="148">
        <f t="shared" si="27"/>
        <v>45648</v>
      </c>
      <c r="I559" s="148" t="str">
        <f>IF(LEN(H559)&gt;0,IF(INDEX($D$7:$E$13,WEEKDAY(H559,2),2),IF($E$16=FALSE,
IF(
ISERROR(MATCH(H559,Holidays!$B$6:$B$105,0)),H559,""),H559),""),"")</f>
        <v/>
      </c>
      <c r="J559" s="154"/>
      <c r="L559" s="148"/>
      <c r="M559" s="148" t="str">
        <f>IF(AND(ListType="ORDERED",stepType="NUMBER OF DAYS"),IF(MOD(ROW(M559)-7,stepNumber)=0,IF(LEN(L559)&gt;0,L559,""),""),IF(LEN(L559)&gt;0,L559,""))</f>
        <v/>
      </c>
      <c r="N559" s="151" t="str">
        <f ca="1">IF(AND(ListType="RANDOM",LEN(L559)&gt;0), RAND(),"")</f>
        <v/>
      </c>
      <c r="T559" s="148" t="str">
        <f t="shared" si="26"/>
        <v/>
      </c>
      <c r="U559" s="148" t="str">
        <f>IF(AND(DateCalculator!$D$13="Exclude",ISERROR(MATCH(T559,Holidays!$B$6:$B$15,0))=FALSE),"",T559)</f>
        <v/>
      </c>
      <c r="V559" s="148" t="str">
        <f>IFERROR(IF(OR(WEEKDAY(T559,1)=1,AND(WEEKDAY(T559,1)=7,DateCalculator!$D$14="Exclude")),"",T559),"")</f>
        <v/>
      </c>
      <c r="W559" s="148" t="str">
        <f t="shared" si="25"/>
        <v/>
      </c>
    </row>
    <row r="560" spans="8:23" x14ac:dyDescent="0.25">
      <c r="H560" s="148">
        <f t="shared" si="27"/>
        <v>45649</v>
      </c>
      <c r="I560" s="148">
        <f>IF(LEN(H560)&gt;0,IF(INDEX($D$7:$E$13,WEEKDAY(H560,2),2),IF($E$16=FALSE,
IF(
ISERROR(MATCH(H560,Holidays!$B$6:$B$105,0)),H560,""),H560),""),"")</f>
        <v>45649</v>
      </c>
      <c r="J560" s="154"/>
      <c r="L560" s="148"/>
      <c r="M560" s="148" t="str">
        <f>IF(AND(ListType="ORDERED",stepType="NUMBER OF DAYS"),IF(MOD(ROW(M560)-7,stepNumber)=0,IF(LEN(L560)&gt;0,L560,""),""),IF(LEN(L560)&gt;0,L560,""))</f>
        <v/>
      </c>
      <c r="N560" s="151" t="str">
        <f ca="1">IF(AND(ListType="RANDOM",LEN(L560)&gt;0), RAND(),"")</f>
        <v/>
      </c>
      <c r="T560" s="148" t="str">
        <f t="shared" si="26"/>
        <v/>
      </c>
      <c r="U560" s="148" t="str">
        <f>IF(AND(DateCalculator!$D$13="Exclude",ISERROR(MATCH(T560,Holidays!$B$6:$B$15,0))=FALSE),"",T560)</f>
        <v/>
      </c>
      <c r="V560" s="148" t="str">
        <f>IFERROR(IF(OR(WEEKDAY(T560,1)=1,AND(WEEKDAY(T560,1)=7,DateCalculator!$D$14="Exclude")),"",T560),"")</f>
        <v/>
      </c>
      <c r="W560" s="148" t="str">
        <f t="shared" si="25"/>
        <v/>
      </c>
    </row>
    <row r="561" spans="8:23" x14ac:dyDescent="0.25">
      <c r="H561" s="148">
        <f t="shared" si="27"/>
        <v>45650</v>
      </c>
      <c r="I561" s="148">
        <f>IF(LEN(H561)&gt;0,IF(INDEX($D$7:$E$13,WEEKDAY(H561,2),2),IF($E$16=FALSE,
IF(
ISERROR(MATCH(H561,Holidays!$B$6:$B$105,0)),H561,""),H561),""),"")</f>
        <v>45650</v>
      </c>
      <c r="J561" s="154"/>
      <c r="L561" s="148"/>
      <c r="M561" s="148" t="str">
        <f>IF(AND(ListType="ORDERED",stepType="NUMBER OF DAYS"),IF(MOD(ROW(M561)-7,stepNumber)=0,IF(LEN(L561)&gt;0,L561,""),""),IF(LEN(L561)&gt;0,L561,""))</f>
        <v/>
      </c>
      <c r="N561" s="151" t="str">
        <f ca="1">IF(AND(ListType="RANDOM",LEN(L561)&gt;0), RAND(),"")</f>
        <v/>
      </c>
      <c r="T561" s="148" t="str">
        <f t="shared" si="26"/>
        <v/>
      </c>
      <c r="U561" s="148" t="str">
        <f>IF(AND(DateCalculator!$D$13="Exclude",ISERROR(MATCH(T561,Holidays!$B$6:$B$15,0))=FALSE),"",T561)</f>
        <v/>
      </c>
      <c r="V561" s="148" t="str">
        <f>IFERROR(IF(OR(WEEKDAY(T561,1)=1,AND(WEEKDAY(T561,1)=7,DateCalculator!$D$14="Exclude")),"",T561),"")</f>
        <v/>
      </c>
      <c r="W561" s="148" t="str">
        <f t="shared" si="25"/>
        <v/>
      </c>
    </row>
    <row r="562" spans="8:23" x14ac:dyDescent="0.25">
      <c r="H562" s="148">
        <f t="shared" si="27"/>
        <v>45651</v>
      </c>
      <c r="I562" s="148">
        <f>IF(LEN(H562)&gt;0,IF(INDEX($D$7:$E$13,WEEKDAY(H562,2),2),IF($E$16=FALSE,
IF(
ISERROR(MATCH(H562,Holidays!$B$6:$B$105,0)),H562,""),H562),""),"")</f>
        <v>45651</v>
      </c>
      <c r="J562" s="154"/>
      <c r="L562" s="148"/>
      <c r="M562" s="148" t="str">
        <f>IF(AND(ListType="ORDERED",stepType="NUMBER OF DAYS"),IF(MOD(ROW(M562)-7,stepNumber)=0,IF(LEN(L562)&gt;0,L562,""),""),IF(LEN(L562)&gt;0,L562,""))</f>
        <v/>
      </c>
      <c r="N562" s="151" t="str">
        <f ca="1">IF(AND(ListType="RANDOM",LEN(L562)&gt;0), RAND(),"")</f>
        <v/>
      </c>
      <c r="T562" s="148" t="str">
        <f t="shared" si="26"/>
        <v/>
      </c>
      <c r="U562" s="148" t="str">
        <f>IF(AND(DateCalculator!$D$13="Exclude",ISERROR(MATCH(T562,Holidays!$B$6:$B$15,0))=FALSE),"",T562)</f>
        <v/>
      </c>
      <c r="V562" s="148" t="str">
        <f>IFERROR(IF(OR(WEEKDAY(T562,1)=1,AND(WEEKDAY(T562,1)=7,DateCalculator!$D$14="Exclude")),"",T562),"")</f>
        <v/>
      </c>
      <c r="W562" s="148" t="str">
        <f t="shared" si="25"/>
        <v/>
      </c>
    </row>
    <row r="563" spans="8:23" x14ac:dyDescent="0.25">
      <c r="H563" s="148">
        <f t="shared" si="27"/>
        <v>45652</v>
      </c>
      <c r="I563" s="148">
        <f>IF(LEN(H563)&gt;0,IF(INDEX($D$7:$E$13,WEEKDAY(H563,2),2),IF($E$16=FALSE,
IF(
ISERROR(MATCH(H563,Holidays!$B$6:$B$105,0)),H563,""),H563),""),"")</f>
        <v>45652</v>
      </c>
      <c r="J563" s="154"/>
      <c r="L563" s="148"/>
      <c r="M563" s="148" t="str">
        <f>IF(AND(ListType="ORDERED",stepType="NUMBER OF DAYS"),IF(MOD(ROW(M563)-7,stepNumber)=0,IF(LEN(L563)&gt;0,L563,""),""),IF(LEN(L563)&gt;0,L563,""))</f>
        <v/>
      </c>
      <c r="N563" s="151" t="str">
        <f ca="1">IF(AND(ListType="RANDOM",LEN(L563)&gt;0), RAND(),"")</f>
        <v/>
      </c>
      <c r="T563" s="148" t="str">
        <f t="shared" si="26"/>
        <v/>
      </c>
      <c r="U563" s="148" t="str">
        <f>IF(AND(DateCalculator!$D$13="Exclude",ISERROR(MATCH(T563,Holidays!$B$6:$B$15,0))=FALSE),"",T563)</f>
        <v/>
      </c>
      <c r="V563" s="148" t="str">
        <f>IFERROR(IF(OR(WEEKDAY(T563,1)=1,AND(WEEKDAY(T563,1)=7,DateCalculator!$D$14="Exclude")),"",T563),"")</f>
        <v/>
      </c>
      <c r="W563" s="148" t="str">
        <f t="shared" si="25"/>
        <v/>
      </c>
    </row>
    <row r="564" spans="8:23" x14ac:dyDescent="0.25">
      <c r="H564" s="148">
        <f t="shared" si="27"/>
        <v>45653</v>
      </c>
      <c r="I564" s="148">
        <f>IF(LEN(H564)&gt;0,IF(INDEX($D$7:$E$13,WEEKDAY(H564,2),2),IF($E$16=FALSE,
IF(
ISERROR(MATCH(H564,Holidays!$B$6:$B$105,0)),H564,""),H564),""),"")</f>
        <v>45653</v>
      </c>
      <c r="J564" s="154"/>
      <c r="L564" s="148"/>
      <c r="M564" s="148" t="str">
        <f>IF(AND(ListType="ORDERED",stepType="NUMBER OF DAYS"),IF(MOD(ROW(M564)-7,stepNumber)=0,IF(LEN(L564)&gt;0,L564,""),""),IF(LEN(L564)&gt;0,L564,""))</f>
        <v/>
      </c>
      <c r="N564" s="151" t="str">
        <f ca="1">IF(AND(ListType="RANDOM",LEN(L564)&gt;0), RAND(),"")</f>
        <v/>
      </c>
      <c r="T564" s="148" t="str">
        <f t="shared" si="26"/>
        <v/>
      </c>
      <c r="U564" s="148" t="str">
        <f>IF(AND(DateCalculator!$D$13="Exclude",ISERROR(MATCH(T564,Holidays!$B$6:$B$15,0))=FALSE),"",T564)</f>
        <v/>
      </c>
      <c r="V564" s="148" t="str">
        <f>IFERROR(IF(OR(WEEKDAY(T564,1)=1,AND(WEEKDAY(T564,1)=7,DateCalculator!$D$14="Exclude")),"",T564),"")</f>
        <v/>
      </c>
      <c r="W564" s="148" t="str">
        <f t="shared" si="25"/>
        <v/>
      </c>
    </row>
    <row r="565" spans="8:23" x14ac:dyDescent="0.25">
      <c r="H565" s="148">
        <f t="shared" si="27"/>
        <v>45654</v>
      </c>
      <c r="I565" s="148" t="str">
        <f>IF(LEN(H565)&gt;0,IF(INDEX($D$7:$E$13,WEEKDAY(H565,2),2),IF($E$16=FALSE,
IF(
ISERROR(MATCH(H565,Holidays!$B$6:$B$105,0)),H565,""),H565),""),"")</f>
        <v/>
      </c>
      <c r="J565" s="154"/>
      <c r="L565" s="148"/>
      <c r="M565" s="148" t="str">
        <f>IF(AND(ListType="ORDERED",stepType="NUMBER OF DAYS"),IF(MOD(ROW(M565)-7,stepNumber)=0,IF(LEN(L565)&gt;0,L565,""),""),IF(LEN(L565)&gt;0,L565,""))</f>
        <v/>
      </c>
      <c r="N565" s="151" t="str">
        <f ca="1">IF(AND(ListType="RANDOM",LEN(L565)&gt;0), RAND(),"")</f>
        <v/>
      </c>
      <c r="T565" s="148" t="str">
        <f t="shared" si="26"/>
        <v/>
      </c>
      <c r="U565" s="148" t="str">
        <f>IF(AND(DateCalculator!$D$13="Exclude",ISERROR(MATCH(T565,Holidays!$B$6:$B$15,0))=FALSE),"",T565)</f>
        <v/>
      </c>
      <c r="V565" s="148" t="str">
        <f>IFERROR(IF(OR(WEEKDAY(T565,1)=1,AND(WEEKDAY(T565,1)=7,DateCalculator!$D$14="Exclude")),"",T565),"")</f>
        <v/>
      </c>
      <c r="W565" s="148" t="str">
        <f t="shared" si="25"/>
        <v/>
      </c>
    </row>
    <row r="566" spans="8:23" x14ac:dyDescent="0.25">
      <c r="H566" s="148">
        <f t="shared" si="27"/>
        <v>45655</v>
      </c>
      <c r="I566" s="148" t="str">
        <f>IF(LEN(H566)&gt;0,IF(INDEX($D$7:$E$13,WEEKDAY(H566,2),2),IF($E$16=FALSE,
IF(
ISERROR(MATCH(H566,Holidays!$B$6:$B$105,0)),H566,""),H566),""),"")</f>
        <v/>
      </c>
      <c r="J566" s="154"/>
      <c r="L566" s="148"/>
      <c r="M566" s="148" t="str">
        <f>IF(AND(ListType="ORDERED",stepType="NUMBER OF DAYS"),IF(MOD(ROW(M566)-7,stepNumber)=0,IF(LEN(L566)&gt;0,L566,""),""),IF(LEN(L566)&gt;0,L566,""))</f>
        <v/>
      </c>
      <c r="N566" s="151" t="str">
        <f ca="1">IF(AND(ListType="RANDOM",LEN(L566)&gt;0), RAND(),"")</f>
        <v/>
      </c>
      <c r="T566" s="148" t="str">
        <f t="shared" si="26"/>
        <v/>
      </c>
      <c r="U566" s="148" t="str">
        <f>IF(AND(DateCalculator!$D$13="Exclude",ISERROR(MATCH(T566,Holidays!$B$6:$B$15,0))=FALSE),"",T566)</f>
        <v/>
      </c>
      <c r="V566" s="148" t="str">
        <f>IFERROR(IF(OR(WEEKDAY(T566,1)=1,AND(WEEKDAY(T566,1)=7,DateCalculator!$D$14="Exclude")),"",T566),"")</f>
        <v/>
      </c>
      <c r="W566" s="148" t="str">
        <f t="shared" si="25"/>
        <v/>
      </c>
    </row>
    <row r="567" spans="8:23" x14ac:dyDescent="0.25">
      <c r="H567" s="148">
        <f t="shared" si="27"/>
        <v>45656</v>
      </c>
      <c r="I567" s="148">
        <f>IF(LEN(H567)&gt;0,IF(INDEX($D$7:$E$13,WEEKDAY(H567,2),2),IF($E$16=FALSE,
IF(
ISERROR(MATCH(H567,Holidays!$B$6:$B$105,0)),H567,""),H567),""),"")</f>
        <v>45656</v>
      </c>
      <c r="J567" s="154"/>
      <c r="L567" s="148"/>
      <c r="M567" s="148" t="str">
        <f>IF(AND(ListType="ORDERED",stepType="NUMBER OF DAYS"),IF(MOD(ROW(M567)-7,stepNumber)=0,IF(LEN(L567)&gt;0,L567,""),""),IF(LEN(L567)&gt;0,L567,""))</f>
        <v/>
      </c>
      <c r="N567" s="151" t="str">
        <f ca="1">IF(AND(ListType="RANDOM",LEN(L567)&gt;0), RAND(),"")</f>
        <v/>
      </c>
      <c r="T567" s="148" t="str">
        <f t="shared" si="26"/>
        <v/>
      </c>
      <c r="U567" s="148" t="str">
        <f>IF(AND(DateCalculator!$D$13="Exclude",ISERROR(MATCH(T567,Holidays!$B$6:$B$15,0))=FALSE),"",T567)</f>
        <v/>
      </c>
      <c r="V567" s="148" t="str">
        <f>IFERROR(IF(OR(WEEKDAY(T567,1)=1,AND(WEEKDAY(T567,1)=7,DateCalculator!$D$14="Exclude")),"",T567),"")</f>
        <v/>
      </c>
      <c r="W567" s="148" t="str">
        <f t="shared" si="25"/>
        <v/>
      </c>
    </row>
    <row r="568" spans="8:23" x14ac:dyDescent="0.25">
      <c r="H568" s="148">
        <f t="shared" si="27"/>
        <v>45657</v>
      </c>
      <c r="I568" s="148">
        <f>IF(LEN(H568)&gt;0,IF(INDEX($D$7:$E$13,WEEKDAY(H568,2),2),IF($E$16=FALSE,
IF(
ISERROR(MATCH(H568,Holidays!$B$6:$B$105,0)),H568,""),H568),""),"")</f>
        <v>45657</v>
      </c>
      <c r="J568" s="154"/>
      <c r="L568" s="148"/>
      <c r="M568" s="148" t="str">
        <f>IF(AND(ListType="ORDERED",stepType="NUMBER OF DAYS"),IF(MOD(ROW(M568)-7,stepNumber)=0,IF(LEN(L568)&gt;0,L568,""),""),IF(LEN(L568)&gt;0,L568,""))</f>
        <v/>
      </c>
      <c r="N568" s="151" t="str">
        <f ca="1">IF(AND(ListType="RANDOM",LEN(L568)&gt;0), RAND(),"")</f>
        <v/>
      </c>
      <c r="T568" s="148" t="str">
        <f t="shared" si="26"/>
        <v/>
      </c>
      <c r="U568" s="148" t="str">
        <f>IF(AND(DateCalculator!$D$13="Exclude",ISERROR(MATCH(T568,Holidays!$B$6:$B$15,0))=FALSE),"",T568)</f>
        <v/>
      </c>
      <c r="V568" s="148" t="str">
        <f>IFERROR(IF(OR(WEEKDAY(T568,1)=1,AND(WEEKDAY(T568,1)=7,DateCalculator!$D$14="Exclude")),"",T568),"")</f>
        <v/>
      </c>
      <c r="W568" s="148" t="str">
        <f t="shared" si="25"/>
        <v/>
      </c>
    </row>
    <row r="569" spans="8:23" x14ac:dyDescent="0.25">
      <c r="H569" s="148">
        <f t="shared" si="27"/>
        <v>45658</v>
      </c>
      <c r="I569" s="148">
        <f>IF(LEN(H569)&gt;0,IF(INDEX($D$7:$E$13,WEEKDAY(H569,2),2),IF($E$16=FALSE,
IF(
ISERROR(MATCH(H569,Holidays!$B$6:$B$105,0)),H569,""),H569),""),"")</f>
        <v>45658</v>
      </c>
      <c r="J569" s="154"/>
      <c r="L569" s="148"/>
      <c r="M569" s="148" t="str">
        <f>IF(AND(ListType="ORDERED",stepType="NUMBER OF DAYS"),IF(MOD(ROW(M569)-7,stepNumber)=0,IF(LEN(L569)&gt;0,L569,""),""),IF(LEN(L569)&gt;0,L569,""))</f>
        <v/>
      </c>
      <c r="N569" s="151" t="str">
        <f ca="1">IF(AND(ListType="RANDOM",LEN(L569)&gt;0), RAND(),"")</f>
        <v/>
      </c>
      <c r="T569" s="148" t="str">
        <f t="shared" si="26"/>
        <v/>
      </c>
      <c r="U569" s="148" t="str">
        <f>IF(AND(DateCalculator!$D$13="Exclude",ISERROR(MATCH(T569,Holidays!$B$6:$B$15,0))=FALSE),"",T569)</f>
        <v/>
      </c>
      <c r="V569" s="148" t="str">
        <f>IFERROR(IF(OR(WEEKDAY(T569,1)=1,AND(WEEKDAY(T569,1)=7,DateCalculator!$D$14="Exclude")),"",T569),"")</f>
        <v/>
      </c>
      <c r="W569" s="148" t="str">
        <f t="shared" si="25"/>
        <v/>
      </c>
    </row>
    <row r="570" spans="8:23" x14ac:dyDescent="0.25">
      <c r="H570" s="148">
        <f t="shared" si="27"/>
        <v>45659</v>
      </c>
      <c r="I570" s="148">
        <f>IF(LEN(H570)&gt;0,IF(INDEX($D$7:$E$13,WEEKDAY(H570,2),2),IF($E$16=FALSE,
IF(
ISERROR(MATCH(H570,Holidays!$B$6:$B$105,0)),H570,""),H570),""),"")</f>
        <v>45659</v>
      </c>
      <c r="J570" s="154"/>
      <c r="L570" s="148"/>
      <c r="M570" s="148" t="str">
        <f>IF(AND(ListType="ORDERED",stepType="NUMBER OF DAYS"),IF(MOD(ROW(M570)-7,stepNumber)=0,IF(LEN(L570)&gt;0,L570,""),""),IF(LEN(L570)&gt;0,L570,""))</f>
        <v/>
      </c>
      <c r="N570" s="151" t="str">
        <f ca="1">IF(AND(ListType="RANDOM",LEN(L570)&gt;0), RAND(),"")</f>
        <v/>
      </c>
      <c r="T570" s="148" t="str">
        <f t="shared" si="26"/>
        <v/>
      </c>
      <c r="U570" s="148" t="str">
        <f>IF(AND(DateCalculator!$D$13="Exclude",ISERROR(MATCH(T570,Holidays!$B$6:$B$15,0))=FALSE),"",T570)</f>
        <v/>
      </c>
      <c r="V570" s="148" t="str">
        <f>IFERROR(IF(OR(WEEKDAY(T570,1)=1,AND(WEEKDAY(T570,1)=7,DateCalculator!$D$14="Exclude")),"",T570),"")</f>
        <v/>
      </c>
      <c r="W570" s="148" t="str">
        <f t="shared" si="25"/>
        <v/>
      </c>
    </row>
    <row r="571" spans="8:23" x14ac:dyDescent="0.25">
      <c r="H571" s="148">
        <f t="shared" si="27"/>
        <v>45660</v>
      </c>
      <c r="I571" s="148">
        <f>IF(LEN(H571)&gt;0,IF(INDEX($D$7:$E$13,WEEKDAY(H571,2),2),IF($E$16=FALSE,
IF(
ISERROR(MATCH(H571,Holidays!$B$6:$B$105,0)),H571,""),H571),""),"")</f>
        <v>45660</v>
      </c>
      <c r="J571" s="154"/>
      <c r="L571" s="148"/>
      <c r="M571" s="148" t="str">
        <f>IF(AND(ListType="ORDERED",stepType="NUMBER OF DAYS"),IF(MOD(ROW(M571)-7,stepNumber)=0,IF(LEN(L571)&gt;0,L571,""),""),IF(LEN(L571)&gt;0,L571,""))</f>
        <v/>
      </c>
      <c r="N571" s="151" t="str">
        <f ca="1">IF(AND(ListType="RANDOM",LEN(L571)&gt;0), RAND(),"")</f>
        <v/>
      </c>
      <c r="T571" s="148" t="str">
        <f t="shared" si="26"/>
        <v/>
      </c>
      <c r="U571" s="148" t="str">
        <f>IF(AND(DateCalculator!$D$13="Exclude",ISERROR(MATCH(T571,Holidays!$B$6:$B$15,0))=FALSE),"",T571)</f>
        <v/>
      </c>
      <c r="V571" s="148" t="str">
        <f>IFERROR(IF(OR(WEEKDAY(T571,1)=1,AND(WEEKDAY(T571,1)=7,DateCalculator!$D$14="Exclude")),"",T571),"")</f>
        <v/>
      </c>
      <c r="W571" s="148" t="str">
        <f t="shared" si="25"/>
        <v/>
      </c>
    </row>
    <row r="572" spans="8:23" x14ac:dyDescent="0.25">
      <c r="H572" s="148">
        <f t="shared" si="27"/>
        <v>45661</v>
      </c>
      <c r="I572" s="148" t="str">
        <f>IF(LEN(H572)&gt;0,IF(INDEX($D$7:$E$13,WEEKDAY(H572,2),2),IF($E$16=FALSE,
IF(
ISERROR(MATCH(H572,Holidays!$B$6:$B$105,0)),H572,""),H572),""),"")</f>
        <v/>
      </c>
      <c r="J572" s="154"/>
      <c r="L572" s="148"/>
      <c r="M572" s="148" t="str">
        <f>IF(AND(ListType="ORDERED",stepType="NUMBER OF DAYS"),IF(MOD(ROW(M572)-7,stepNumber)=0,IF(LEN(L572)&gt;0,L572,""),""),IF(LEN(L572)&gt;0,L572,""))</f>
        <v/>
      </c>
      <c r="N572" s="151" t="str">
        <f ca="1">IF(AND(ListType="RANDOM",LEN(L572)&gt;0), RAND(),"")</f>
        <v/>
      </c>
      <c r="T572" s="148" t="str">
        <f t="shared" si="26"/>
        <v/>
      </c>
      <c r="U572" s="148" t="str">
        <f>IF(AND(DateCalculator!$D$13="Exclude",ISERROR(MATCH(T572,Holidays!$B$6:$B$15,0))=FALSE),"",T572)</f>
        <v/>
      </c>
      <c r="V572" s="148" t="str">
        <f>IFERROR(IF(OR(WEEKDAY(T572,1)=1,AND(WEEKDAY(T572,1)=7,DateCalculator!$D$14="Exclude")),"",T572),"")</f>
        <v/>
      </c>
      <c r="W572" s="148" t="str">
        <f t="shared" si="25"/>
        <v/>
      </c>
    </row>
    <row r="573" spans="8:23" x14ac:dyDescent="0.25">
      <c r="H573" s="148">
        <f t="shared" si="27"/>
        <v>45662</v>
      </c>
      <c r="I573" s="148" t="str">
        <f>IF(LEN(H573)&gt;0,IF(INDEX($D$7:$E$13,WEEKDAY(H573,2),2),IF($E$16=FALSE,
IF(
ISERROR(MATCH(H573,Holidays!$B$6:$B$105,0)),H573,""),H573),""),"")</f>
        <v/>
      </c>
      <c r="J573" s="154"/>
      <c r="L573" s="148"/>
      <c r="M573" s="148" t="str">
        <f>IF(AND(ListType="ORDERED",stepType="NUMBER OF DAYS"),IF(MOD(ROW(M573)-7,stepNumber)=0,IF(LEN(L573)&gt;0,L573,""),""),IF(LEN(L573)&gt;0,L573,""))</f>
        <v/>
      </c>
      <c r="N573" s="151" t="str">
        <f ca="1">IF(AND(ListType="RANDOM",LEN(L573)&gt;0), RAND(),"")</f>
        <v/>
      </c>
      <c r="T573" s="148" t="str">
        <f t="shared" si="26"/>
        <v/>
      </c>
      <c r="U573" s="148" t="str">
        <f>IF(AND(DateCalculator!$D$13="Exclude",ISERROR(MATCH(T573,Holidays!$B$6:$B$15,0))=FALSE),"",T573)</f>
        <v/>
      </c>
      <c r="V573" s="148" t="str">
        <f>IFERROR(IF(OR(WEEKDAY(T573,1)=1,AND(WEEKDAY(T573,1)=7,DateCalculator!$D$14="Exclude")),"",T573),"")</f>
        <v/>
      </c>
      <c r="W573" s="148" t="str">
        <f t="shared" si="25"/>
        <v/>
      </c>
    </row>
    <row r="574" spans="8:23" x14ac:dyDescent="0.25">
      <c r="H574" s="148">
        <f t="shared" si="27"/>
        <v>45663</v>
      </c>
      <c r="I574" s="148">
        <f>IF(LEN(H574)&gt;0,IF(INDEX($D$7:$E$13,WEEKDAY(H574,2),2),IF($E$16=FALSE,
IF(
ISERROR(MATCH(H574,Holidays!$B$6:$B$105,0)),H574,""),H574),""),"")</f>
        <v>45663</v>
      </c>
      <c r="J574" s="154"/>
      <c r="L574" s="148"/>
      <c r="M574" s="148" t="str">
        <f>IF(AND(ListType="ORDERED",stepType="NUMBER OF DAYS"),IF(MOD(ROW(M574)-7,stepNumber)=0,IF(LEN(L574)&gt;0,L574,""),""),IF(LEN(L574)&gt;0,L574,""))</f>
        <v/>
      </c>
      <c r="N574" s="151" t="str">
        <f ca="1">IF(AND(ListType="RANDOM",LEN(L574)&gt;0), RAND(),"")</f>
        <v/>
      </c>
      <c r="T574" s="148" t="str">
        <f t="shared" si="26"/>
        <v/>
      </c>
      <c r="U574" s="148" t="str">
        <f>IF(AND(DateCalculator!$D$13="Exclude",ISERROR(MATCH(T574,Holidays!$B$6:$B$15,0))=FALSE),"",T574)</f>
        <v/>
      </c>
      <c r="V574" s="148" t="str">
        <f>IFERROR(IF(OR(WEEKDAY(T574,1)=1,AND(WEEKDAY(T574,1)=7,DateCalculator!$D$14="Exclude")),"",T574),"")</f>
        <v/>
      </c>
      <c r="W574" s="148" t="str">
        <f t="shared" si="25"/>
        <v/>
      </c>
    </row>
    <row r="575" spans="8:23" x14ac:dyDescent="0.25">
      <c r="H575" s="148">
        <f t="shared" si="27"/>
        <v>45664</v>
      </c>
      <c r="I575" s="148">
        <f>IF(LEN(H575)&gt;0,IF(INDEX($D$7:$E$13,WEEKDAY(H575,2),2),IF($E$16=FALSE,
IF(
ISERROR(MATCH(H575,Holidays!$B$6:$B$105,0)),H575,""),H575),""),"")</f>
        <v>45664</v>
      </c>
      <c r="J575" s="154"/>
      <c r="L575" s="148"/>
      <c r="M575" s="148" t="str">
        <f>IF(AND(ListType="ORDERED",stepType="NUMBER OF DAYS"),IF(MOD(ROW(M575)-7,stepNumber)=0,IF(LEN(L575)&gt;0,L575,""),""),IF(LEN(L575)&gt;0,L575,""))</f>
        <v/>
      </c>
      <c r="N575" s="151" t="str">
        <f ca="1">IF(AND(ListType="RANDOM",LEN(L575)&gt;0), RAND(),"")</f>
        <v/>
      </c>
      <c r="T575" s="148" t="str">
        <f t="shared" si="26"/>
        <v/>
      </c>
      <c r="U575" s="148" t="str">
        <f>IF(AND(DateCalculator!$D$13="Exclude",ISERROR(MATCH(T575,Holidays!$B$6:$B$15,0))=FALSE),"",T575)</f>
        <v/>
      </c>
      <c r="V575" s="148" t="str">
        <f>IFERROR(IF(OR(WEEKDAY(T575,1)=1,AND(WEEKDAY(T575,1)=7,DateCalculator!$D$14="Exclude")),"",T575),"")</f>
        <v/>
      </c>
      <c r="W575" s="148" t="str">
        <f t="shared" si="25"/>
        <v/>
      </c>
    </row>
    <row r="576" spans="8:23" x14ac:dyDescent="0.25">
      <c r="H576" s="148">
        <f t="shared" si="27"/>
        <v>45665</v>
      </c>
      <c r="I576" s="148">
        <f>IF(LEN(H576)&gt;0,IF(INDEX($D$7:$E$13,WEEKDAY(H576,2),2),IF($E$16=FALSE,
IF(
ISERROR(MATCH(H576,Holidays!$B$6:$B$105,0)),H576,""),H576),""),"")</f>
        <v>45665</v>
      </c>
      <c r="J576" s="154"/>
      <c r="L576" s="148"/>
      <c r="M576" s="148" t="str">
        <f>IF(AND(ListType="ORDERED",stepType="NUMBER OF DAYS"),IF(MOD(ROW(M576)-7,stepNumber)=0,IF(LEN(L576)&gt;0,L576,""),""),IF(LEN(L576)&gt;0,L576,""))</f>
        <v/>
      </c>
      <c r="N576" s="151" t="str">
        <f ca="1">IF(AND(ListType="RANDOM",LEN(L576)&gt;0), RAND(),"")</f>
        <v/>
      </c>
      <c r="T576" s="148" t="str">
        <f t="shared" si="26"/>
        <v/>
      </c>
      <c r="U576" s="148" t="str">
        <f>IF(AND(DateCalculator!$D$13="Exclude",ISERROR(MATCH(T576,Holidays!$B$6:$B$15,0))=FALSE),"",T576)</f>
        <v/>
      </c>
      <c r="V576" s="148" t="str">
        <f>IFERROR(IF(OR(WEEKDAY(T576,1)=1,AND(WEEKDAY(T576,1)=7,DateCalculator!$D$14="Exclude")),"",T576),"")</f>
        <v/>
      </c>
      <c r="W576" s="148" t="str">
        <f t="shared" si="25"/>
        <v/>
      </c>
    </row>
    <row r="577" spans="8:23" x14ac:dyDescent="0.25">
      <c r="H577" s="148">
        <f t="shared" si="27"/>
        <v>45666</v>
      </c>
      <c r="I577" s="148">
        <f>IF(LEN(H577)&gt;0,IF(INDEX($D$7:$E$13,WEEKDAY(H577,2),2),IF($E$16=FALSE,
IF(
ISERROR(MATCH(H577,Holidays!$B$6:$B$105,0)),H577,""),H577),""),"")</f>
        <v>45666</v>
      </c>
      <c r="J577" s="154"/>
      <c r="L577" s="148"/>
      <c r="M577" s="148" t="str">
        <f>IF(AND(ListType="ORDERED",stepType="NUMBER OF DAYS"),IF(MOD(ROW(M577)-7,stepNumber)=0,IF(LEN(L577)&gt;0,L577,""),""),IF(LEN(L577)&gt;0,L577,""))</f>
        <v/>
      </c>
      <c r="N577" s="151" t="str">
        <f ca="1">IF(AND(ListType="RANDOM",LEN(L577)&gt;0), RAND(),"")</f>
        <v/>
      </c>
      <c r="T577" s="148" t="str">
        <f t="shared" si="26"/>
        <v/>
      </c>
      <c r="U577" s="148" t="str">
        <f>IF(AND(DateCalculator!$D$13="Exclude",ISERROR(MATCH(T577,Holidays!$B$6:$B$15,0))=FALSE),"",T577)</f>
        <v/>
      </c>
      <c r="V577" s="148" t="str">
        <f>IFERROR(IF(OR(WEEKDAY(T577,1)=1,AND(WEEKDAY(T577,1)=7,DateCalculator!$D$14="Exclude")),"",T577),"")</f>
        <v/>
      </c>
      <c r="W577" s="148" t="str">
        <f t="shared" si="25"/>
        <v/>
      </c>
    </row>
    <row r="578" spans="8:23" x14ac:dyDescent="0.25">
      <c r="H578" s="148">
        <f t="shared" si="27"/>
        <v>45667</v>
      </c>
      <c r="I578" s="148">
        <f>IF(LEN(H578)&gt;0,IF(INDEX($D$7:$E$13,WEEKDAY(H578,2),2),IF($E$16=FALSE,
IF(
ISERROR(MATCH(H578,Holidays!$B$6:$B$105,0)),H578,""),H578),""),"")</f>
        <v>45667</v>
      </c>
      <c r="J578" s="154"/>
      <c r="L578" s="148"/>
      <c r="M578" s="148" t="str">
        <f>IF(AND(ListType="ORDERED",stepType="NUMBER OF DAYS"),IF(MOD(ROW(M578)-7,stepNumber)=0,IF(LEN(L578)&gt;0,L578,""),""),IF(LEN(L578)&gt;0,L578,""))</f>
        <v/>
      </c>
      <c r="N578" s="151" t="str">
        <f ca="1">IF(AND(ListType="RANDOM",LEN(L578)&gt;0), RAND(),"")</f>
        <v/>
      </c>
      <c r="T578" s="148" t="str">
        <f t="shared" si="26"/>
        <v/>
      </c>
      <c r="U578" s="148" t="str">
        <f>IF(AND(DateCalculator!$D$13="Exclude",ISERROR(MATCH(T578,Holidays!$B$6:$B$15,0))=FALSE),"",T578)</f>
        <v/>
      </c>
      <c r="V578" s="148" t="str">
        <f>IFERROR(IF(OR(WEEKDAY(T578,1)=1,AND(WEEKDAY(T578,1)=7,DateCalculator!$D$14="Exclude")),"",T578),"")</f>
        <v/>
      </c>
      <c r="W578" s="148" t="str">
        <f t="shared" si="25"/>
        <v/>
      </c>
    </row>
    <row r="579" spans="8:23" x14ac:dyDescent="0.25">
      <c r="H579" s="148">
        <f t="shared" si="27"/>
        <v>45668</v>
      </c>
      <c r="I579" s="148" t="str">
        <f>IF(LEN(H579)&gt;0,IF(INDEX($D$7:$E$13,WEEKDAY(H579,2),2),IF($E$16=FALSE,
IF(
ISERROR(MATCH(H579,Holidays!$B$6:$B$105,0)),H579,""),H579),""),"")</f>
        <v/>
      </c>
      <c r="J579" s="154"/>
      <c r="L579" s="148"/>
      <c r="M579" s="148" t="str">
        <f>IF(AND(ListType="ORDERED",stepType="NUMBER OF DAYS"),IF(MOD(ROW(M579)-7,stepNumber)=0,IF(LEN(L579)&gt;0,L579,""),""),IF(LEN(L579)&gt;0,L579,""))</f>
        <v/>
      </c>
      <c r="N579" s="151" t="str">
        <f ca="1">IF(AND(ListType="RANDOM",LEN(L579)&gt;0), RAND(),"")</f>
        <v/>
      </c>
      <c r="T579" s="148" t="str">
        <f t="shared" si="26"/>
        <v/>
      </c>
      <c r="U579" s="148" t="str">
        <f>IF(AND(DateCalculator!$D$13="Exclude",ISERROR(MATCH(T579,Holidays!$B$6:$B$15,0))=FALSE),"",T579)</f>
        <v/>
      </c>
      <c r="V579" s="148" t="str">
        <f>IFERROR(IF(OR(WEEKDAY(T579,1)=1,AND(WEEKDAY(T579,1)=7,DateCalculator!$D$14="Exclude")),"",T579),"")</f>
        <v/>
      </c>
      <c r="W579" s="148" t="str">
        <f t="shared" si="25"/>
        <v/>
      </c>
    </row>
    <row r="580" spans="8:23" x14ac:dyDescent="0.25">
      <c r="H580" s="148">
        <f t="shared" si="27"/>
        <v>45669</v>
      </c>
      <c r="I580" s="148" t="str">
        <f>IF(LEN(H580)&gt;0,IF(INDEX($D$7:$E$13,WEEKDAY(H580,2),2),IF($E$16=FALSE,
IF(
ISERROR(MATCH(H580,Holidays!$B$6:$B$105,0)),H580,""),H580),""),"")</f>
        <v/>
      </c>
      <c r="J580" s="154"/>
      <c r="L580" s="148"/>
      <c r="M580" s="148" t="str">
        <f>IF(AND(ListType="ORDERED",stepType="NUMBER OF DAYS"),IF(MOD(ROW(M580)-7,stepNumber)=0,IF(LEN(L580)&gt;0,L580,""),""),IF(LEN(L580)&gt;0,L580,""))</f>
        <v/>
      </c>
      <c r="N580" s="151" t="str">
        <f ca="1">IF(AND(ListType="RANDOM",LEN(L580)&gt;0), RAND(),"")</f>
        <v/>
      </c>
      <c r="T580" s="148" t="str">
        <f t="shared" si="26"/>
        <v/>
      </c>
      <c r="U580" s="148" t="str">
        <f>IF(AND(DateCalculator!$D$13="Exclude",ISERROR(MATCH(T580,Holidays!$B$6:$B$15,0))=FALSE),"",T580)</f>
        <v/>
      </c>
      <c r="V580" s="148" t="str">
        <f>IFERROR(IF(OR(WEEKDAY(T580,1)=1,AND(WEEKDAY(T580,1)=7,DateCalculator!$D$14="Exclude")),"",T580),"")</f>
        <v/>
      </c>
      <c r="W580" s="148" t="str">
        <f t="shared" si="25"/>
        <v/>
      </c>
    </row>
    <row r="581" spans="8:23" x14ac:dyDescent="0.25">
      <c r="H581" s="148">
        <f t="shared" si="27"/>
        <v>45670</v>
      </c>
      <c r="I581" s="148">
        <f>IF(LEN(H581)&gt;0,IF(INDEX($D$7:$E$13,WEEKDAY(H581,2),2),IF($E$16=FALSE,
IF(
ISERROR(MATCH(H581,Holidays!$B$6:$B$105,0)),H581,""),H581),""),"")</f>
        <v>45670</v>
      </c>
      <c r="J581" s="154"/>
      <c r="L581" s="148"/>
      <c r="M581" s="148" t="str">
        <f>IF(AND(ListType="ORDERED",stepType="NUMBER OF DAYS"),IF(MOD(ROW(M581)-7,stepNumber)=0,IF(LEN(L581)&gt;0,L581,""),""),IF(LEN(L581)&gt;0,L581,""))</f>
        <v/>
      </c>
      <c r="N581" s="151" t="str">
        <f ca="1">IF(AND(ListType="RANDOM",LEN(L581)&gt;0), RAND(),"")</f>
        <v/>
      </c>
      <c r="T581" s="148" t="str">
        <f t="shared" si="26"/>
        <v/>
      </c>
      <c r="U581" s="148" t="str">
        <f>IF(AND(DateCalculator!$D$13="Exclude",ISERROR(MATCH(T581,Holidays!$B$6:$B$15,0))=FALSE),"",T581)</f>
        <v/>
      </c>
      <c r="V581" s="148" t="str">
        <f>IFERROR(IF(OR(WEEKDAY(T581,1)=1,AND(WEEKDAY(T581,1)=7,DateCalculator!$D$14="Exclude")),"",T581),"")</f>
        <v/>
      </c>
      <c r="W581" s="148" t="str">
        <f t="shared" si="25"/>
        <v/>
      </c>
    </row>
    <row r="582" spans="8:23" x14ac:dyDescent="0.25">
      <c r="H582" s="148">
        <f t="shared" si="27"/>
        <v>45671</v>
      </c>
      <c r="I582" s="148">
        <f>IF(LEN(H582)&gt;0,IF(INDEX($D$7:$E$13,WEEKDAY(H582,2),2),IF($E$16=FALSE,
IF(
ISERROR(MATCH(H582,Holidays!$B$6:$B$105,0)),H582,""),H582),""),"")</f>
        <v>45671</v>
      </c>
      <c r="J582" s="154"/>
      <c r="L582" s="148"/>
      <c r="M582" s="148" t="str">
        <f>IF(AND(ListType="ORDERED",stepType="NUMBER OF DAYS"),IF(MOD(ROW(M582)-7,stepNumber)=0,IF(LEN(L582)&gt;0,L582,""),""),IF(LEN(L582)&gt;0,L582,""))</f>
        <v/>
      </c>
      <c r="N582" s="151" t="str">
        <f ca="1">IF(AND(ListType="RANDOM",LEN(L582)&gt;0), RAND(),"")</f>
        <v/>
      </c>
      <c r="T582" s="148" t="str">
        <f t="shared" si="26"/>
        <v/>
      </c>
      <c r="U582" s="148" t="str">
        <f>IF(AND(DateCalculator!$D$13="Exclude",ISERROR(MATCH(T582,Holidays!$B$6:$B$15,0))=FALSE),"",T582)</f>
        <v/>
      </c>
      <c r="V582" s="148" t="str">
        <f>IFERROR(IF(OR(WEEKDAY(T582,1)=1,AND(WEEKDAY(T582,1)=7,DateCalculator!$D$14="Exclude")),"",T582),"")</f>
        <v/>
      </c>
      <c r="W582" s="148" t="str">
        <f t="shared" si="25"/>
        <v/>
      </c>
    </row>
    <row r="583" spans="8:23" x14ac:dyDescent="0.25">
      <c r="H583" s="148">
        <f t="shared" si="27"/>
        <v>45672</v>
      </c>
      <c r="I583" s="148">
        <f>IF(LEN(H583)&gt;0,IF(INDEX($D$7:$E$13,WEEKDAY(H583,2),2),IF($E$16=FALSE,
IF(
ISERROR(MATCH(H583,Holidays!$B$6:$B$105,0)),H583,""),H583),""),"")</f>
        <v>45672</v>
      </c>
      <c r="J583" s="154"/>
      <c r="L583" s="148"/>
      <c r="M583" s="148" t="str">
        <f>IF(AND(ListType="ORDERED",stepType="NUMBER OF DAYS"),IF(MOD(ROW(M583)-7,stepNumber)=0,IF(LEN(L583)&gt;0,L583,""),""),IF(LEN(L583)&gt;0,L583,""))</f>
        <v/>
      </c>
      <c r="N583" s="151" t="str">
        <f ca="1">IF(AND(ListType="RANDOM",LEN(L583)&gt;0), RAND(),"")</f>
        <v/>
      </c>
      <c r="T583" s="148" t="str">
        <f t="shared" si="26"/>
        <v/>
      </c>
      <c r="U583" s="148" t="str">
        <f>IF(AND(DateCalculator!$D$13="Exclude",ISERROR(MATCH(T583,Holidays!$B$6:$B$15,0))=FALSE),"",T583)</f>
        <v/>
      </c>
      <c r="V583" s="148" t="str">
        <f>IFERROR(IF(OR(WEEKDAY(T583,1)=1,AND(WEEKDAY(T583,1)=7,DateCalculator!$D$14="Exclude")),"",T583),"")</f>
        <v/>
      </c>
      <c r="W583" s="148" t="str">
        <f t="shared" ref="W583:W646" si="28">IF(V583=U583,V583,"")</f>
        <v/>
      </c>
    </row>
    <row r="584" spans="8:23" x14ac:dyDescent="0.25">
      <c r="H584" s="148">
        <f t="shared" si="27"/>
        <v>45673</v>
      </c>
      <c r="I584" s="148">
        <f>IF(LEN(H584)&gt;0,IF(INDEX($D$7:$E$13,WEEKDAY(H584,2),2),IF($E$16=FALSE,
IF(
ISERROR(MATCH(H584,Holidays!$B$6:$B$105,0)),H584,""),H584),""),"")</f>
        <v>45673</v>
      </c>
      <c r="J584" s="154"/>
      <c r="L584" s="148"/>
      <c r="M584" s="148" t="str">
        <f>IF(AND(ListType="ORDERED",stepType="NUMBER OF DAYS"),IF(MOD(ROW(M584)-7,stepNumber)=0,IF(LEN(L584)&gt;0,L584,""),""),IF(LEN(L584)&gt;0,L584,""))</f>
        <v/>
      </c>
      <c r="N584" s="151" t="str">
        <f ca="1">IF(AND(ListType="RANDOM",LEN(L584)&gt;0), RAND(),"")</f>
        <v/>
      </c>
      <c r="T584" s="148" t="str">
        <f t="shared" ref="T584:T647" si="29">IF(ROW(T584)-7&lt;$S$7,T583+1,"")</f>
        <v/>
      </c>
      <c r="U584" s="148" t="str">
        <f>IF(AND(DateCalculator!$D$13="Exclude",ISERROR(MATCH(T584,Holidays!$B$6:$B$15,0))=FALSE),"",T584)</f>
        <v/>
      </c>
      <c r="V584" s="148" t="str">
        <f>IFERROR(IF(OR(WEEKDAY(T584,1)=1,AND(WEEKDAY(T584,1)=7,DateCalculator!$D$14="Exclude")),"",T584),"")</f>
        <v/>
      </c>
      <c r="W584" s="148" t="str">
        <f t="shared" si="28"/>
        <v/>
      </c>
    </row>
    <row r="585" spans="8:23" x14ac:dyDescent="0.25">
      <c r="H585" s="148">
        <f t="shared" si="27"/>
        <v>45674</v>
      </c>
      <c r="I585" s="148">
        <f>IF(LEN(H585)&gt;0,IF(INDEX($D$7:$E$13,WEEKDAY(H585,2),2),IF($E$16=FALSE,
IF(
ISERROR(MATCH(H585,Holidays!$B$6:$B$105,0)),H585,""),H585),""),"")</f>
        <v>45674</v>
      </c>
      <c r="J585" s="154"/>
      <c r="L585" s="148"/>
      <c r="M585" s="148" t="str">
        <f>IF(AND(ListType="ORDERED",stepType="NUMBER OF DAYS"),IF(MOD(ROW(M585)-7,stepNumber)=0,IF(LEN(L585)&gt;0,L585,""),""),IF(LEN(L585)&gt;0,L585,""))</f>
        <v/>
      </c>
      <c r="N585" s="151" t="str">
        <f ca="1">IF(AND(ListType="RANDOM",LEN(L585)&gt;0), RAND(),"")</f>
        <v/>
      </c>
      <c r="T585" s="148" t="str">
        <f t="shared" si="29"/>
        <v/>
      </c>
      <c r="U585" s="148" t="str">
        <f>IF(AND(DateCalculator!$D$13="Exclude",ISERROR(MATCH(T585,Holidays!$B$6:$B$15,0))=FALSE),"",T585)</f>
        <v/>
      </c>
      <c r="V585" s="148" t="str">
        <f>IFERROR(IF(OR(WEEKDAY(T585,1)=1,AND(WEEKDAY(T585,1)=7,DateCalculator!$D$14="Exclude")),"",T585),"")</f>
        <v/>
      </c>
      <c r="W585" s="148" t="str">
        <f t="shared" si="28"/>
        <v/>
      </c>
    </row>
    <row r="586" spans="8:23" x14ac:dyDescent="0.25">
      <c r="H586" s="148">
        <f t="shared" si="27"/>
        <v>45675</v>
      </c>
      <c r="I586" s="148" t="str">
        <f>IF(LEN(H586)&gt;0,IF(INDEX($D$7:$E$13,WEEKDAY(H586,2),2),IF($E$16=FALSE,
IF(
ISERROR(MATCH(H586,Holidays!$B$6:$B$105,0)),H586,""),H586),""),"")</f>
        <v/>
      </c>
      <c r="J586" s="154"/>
      <c r="L586" s="148"/>
      <c r="M586" s="148" t="str">
        <f>IF(AND(ListType="ORDERED",stepType="NUMBER OF DAYS"),IF(MOD(ROW(M586)-7,stepNumber)=0,IF(LEN(L586)&gt;0,L586,""),""),IF(LEN(L586)&gt;0,L586,""))</f>
        <v/>
      </c>
      <c r="N586" s="151" t="str">
        <f ca="1">IF(AND(ListType="RANDOM",LEN(L586)&gt;0), RAND(),"")</f>
        <v/>
      </c>
      <c r="T586" s="148" t="str">
        <f t="shared" si="29"/>
        <v/>
      </c>
      <c r="U586" s="148" t="str">
        <f>IF(AND(DateCalculator!$D$13="Exclude",ISERROR(MATCH(T586,Holidays!$B$6:$B$15,0))=FALSE),"",T586)</f>
        <v/>
      </c>
      <c r="V586" s="148" t="str">
        <f>IFERROR(IF(OR(WEEKDAY(T586,1)=1,AND(WEEKDAY(T586,1)=7,DateCalculator!$D$14="Exclude")),"",T586),"")</f>
        <v/>
      </c>
      <c r="W586" s="148" t="str">
        <f t="shared" si="28"/>
        <v/>
      </c>
    </row>
    <row r="587" spans="8:23" x14ac:dyDescent="0.25">
      <c r="H587" s="148">
        <f t="shared" si="27"/>
        <v>45676</v>
      </c>
      <c r="I587" s="148" t="str">
        <f>IF(LEN(H587)&gt;0,IF(INDEX($D$7:$E$13,WEEKDAY(H587,2),2),IF($E$16=FALSE,
IF(
ISERROR(MATCH(H587,Holidays!$B$6:$B$105,0)),H587,""),H587),""),"")</f>
        <v/>
      </c>
      <c r="J587" s="154"/>
      <c r="L587" s="148"/>
      <c r="M587" s="148" t="str">
        <f>IF(AND(ListType="ORDERED",stepType="NUMBER OF DAYS"),IF(MOD(ROW(M587)-7,stepNumber)=0,IF(LEN(L587)&gt;0,L587,""),""),IF(LEN(L587)&gt;0,L587,""))</f>
        <v/>
      </c>
      <c r="N587" s="151" t="str">
        <f ca="1">IF(AND(ListType="RANDOM",LEN(L587)&gt;0), RAND(),"")</f>
        <v/>
      </c>
      <c r="T587" s="148" t="str">
        <f t="shared" si="29"/>
        <v/>
      </c>
      <c r="U587" s="148" t="str">
        <f>IF(AND(DateCalculator!$D$13="Exclude",ISERROR(MATCH(T587,Holidays!$B$6:$B$15,0))=FALSE),"",T587)</f>
        <v/>
      </c>
      <c r="V587" s="148" t="str">
        <f>IFERROR(IF(OR(WEEKDAY(T587,1)=1,AND(WEEKDAY(T587,1)=7,DateCalculator!$D$14="Exclude")),"",T587),"")</f>
        <v/>
      </c>
      <c r="W587" s="148" t="str">
        <f t="shared" si="28"/>
        <v/>
      </c>
    </row>
    <row r="588" spans="8:23" x14ac:dyDescent="0.25">
      <c r="H588" s="148">
        <f t="shared" si="27"/>
        <v>45677</v>
      </c>
      <c r="I588" s="148">
        <f>IF(LEN(H588)&gt;0,IF(INDEX($D$7:$E$13,WEEKDAY(H588,2),2),IF($E$16=FALSE,
IF(
ISERROR(MATCH(H588,Holidays!$B$6:$B$105,0)),H588,""),H588),""),"")</f>
        <v>45677</v>
      </c>
      <c r="J588" s="154"/>
      <c r="L588" s="148"/>
      <c r="M588" s="148" t="str">
        <f>IF(AND(ListType="ORDERED",stepType="NUMBER OF DAYS"),IF(MOD(ROW(M588)-7,stepNumber)=0,IF(LEN(L588)&gt;0,L588,""),""),IF(LEN(L588)&gt;0,L588,""))</f>
        <v/>
      </c>
      <c r="N588" s="151" t="str">
        <f ca="1">IF(AND(ListType="RANDOM",LEN(L588)&gt;0), RAND(),"")</f>
        <v/>
      </c>
      <c r="T588" s="148" t="str">
        <f t="shared" si="29"/>
        <v/>
      </c>
      <c r="U588" s="148" t="str">
        <f>IF(AND(DateCalculator!$D$13="Exclude",ISERROR(MATCH(T588,Holidays!$B$6:$B$15,0))=FALSE),"",T588)</f>
        <v/>
      </c>
      <c r="V588" s="148" t="str">
        <f>IFERROR(IF(OR(WEEKDAY(T588,1)=1,AND(WEEKDAY(T588,1)=7,DateCalculator!$D$14="Exclude")),"",T588),"")</f>
        <v/>
      </c>
      <c r="W588" s="148" t="str">
        <f t="shared" si="28"/>
        <v/>
      </c>
    </row>
    <row r="589" spans="8:23" x14ac:dyDescent="0.25">
      <c r="H589" s="148">
        <f t="shared" si="27"/>
        <v>45678</v>
      </c>
      <c r="I589" s="148">
        <f>IF(LEN(H589)&gt;0,IF(INDEX($D$7:$E$13,WEEKDAY(H589,2),2),IF($E$16=FALSE,
IF(
ISERROR(MATCH(H589,Holidays!$B$6:$B$105,0)),H589,""),H589),""),"")</f>
        <v>45678</v>
      </c>
      <c r="J589" s="154"/>
      <c r="L589" s="148"/>
      <c r="M589" s="148" t="str">
        <f>IF(AND(ListType="ORDERED",stepType="NUMBER OF DAYS"),IF(MOD(ROW(M589)-7,stepNumber)=0,IF(LEN(L589)&gt;0,L589,""),""),IF(LEN(L589)&gt;0,L589,""))</f>
        <v/>
      </c>
      <c r="N589" s="151" t="str">
        <f ca="1">IF(AND(ListType="RANDOM",LEN(L589)&gt;0), RAND(),"")</f>
        <v/>
      </c>
      <c r="T589" s="148" t="str">
        <f t="shared" si="29"/>
        <v/>
      </c>
      <c r="U589" s="148" t="str">
        <f>IF(AND(DateCalculator!$D$13="Exclude",ISERROR(MATCH(T589,Holidays!$B$6:$B$15,0))=FALSE),"",T589)</f>
        <v/>
      </c>
      <c r="V589" s="148" t="str">
        <f>IFERROR(IF(OR(WEEKDAY(T589,1)=1,AND(WEEKDAY(T589,1)=7,DateCalculator!$D$14="Exclude")),"",T589),"")</f>
        <v/>
      </c>
      <c r="W589" s="148" t="str">
        <f t="shared" si="28"/>
        <v/>
      </c>
    </row>
    <row r="590" spans="8:23" x14ac:dyDescent="0.25">
      <c r="H590" s="148">
        <f t="shared" si="27"/>
        <v>45679</v>
      </c>
      <c r="I590" s="148">
        <f>IF(LEN(H590)&gt;0,IF(INDEX($D$7:$E$13,WEEKDAY(H590,2),2),IF($E$16=FALSE,
IF(
ISERROR(MATCH(H590,Holidays!$B$6:$B$105,0)),H590,""),H590),""),"")</f>
        <v>45679</v>
      </c>
      <c r="J590" s="154"/>
      <c r="L590" s="148"/>
      <c r="M590" s="148" t="str">
        <f>IF(AND(ListType="ORDERED",stepType="NUMBER OF DAYS"),IF(MOD(ROW(M590)-7,stepNumber)=0,IF(LEN(L590)&gt;0,L590,""),""),IF(LEN(L590)&gt;0,L590,""))</f>
        <v/>
      </c>
      <c r="N590" s="151" t="str">
        <f ca="1">IF(AND(ListType="RANDOM",LEN(L590)&gt;0), RAND(),"")</f>
        <v/>
      </c>
      <c r="T590" s="148" t="str">
        <f t="shared" si="29"/>
        <v/>
      </c>
      <c r="U590" s="148" t="str">
        <f>IF(AND(DateCalculator!$D$13="Exclude",ISERROR(MATCH(T590,Holidays!$B$6:$B$15,0))=FALSE),"",T590)</f>
        <v/>
      </c>
      <c r="V590" s="148" t="str">
        <f>IFERROR(IF(OR(WEEKDAY(T590,1)=1,AND(WEEKDAY(T590,1)=7,DateCalculator!$D$14="Exclude")),"",T590),"")</f>
        <v/>
      </c>
      <c r="W590" s="148" t="str">
        <f t="shared" si="28"/>
        <v/>
      </c>
    </row>
    <row r="591" spans="8:23" x14ac:dyDescent="0.25">
      <c r="H591" s="148">
        <f t="shared" si="27"/>
        <v>45680</v>
      </c>
      <c r="I591" s="148">
        <f>IF(LEN(H591)&gt;0,IF(INDEX($D$7:$E$13,WEEKDAY(H591,2),2),IF($E$16=FALSE,
IF(
ISERROR(MATCH(H591,Holidays!$B$6:$B$105,0)),H591,""),H591),""),"")</f>
        <v>45680</v>
      </c>
      <c r="J591" s="154"/>
      <c r="L591" s="148"/>
      <c r="M591" s="148" t="str">
        <f>IF(AND(ListType="ORDERED",stepType="NUMBER OF DAYS"),IF(MOD(ROW(M591)-7,stepNumber)=0,IF(LEN(L591)&gt;0,L591,""),""),IF(LEN(L591)&gt;0,L591,""))</f>
        <v/>
      </c>
      <c r="N591" s="151" t="str">
        <f ca="1">IF(AND(ListType="RANDOM",LEN(L591)&gt;0), RAND(),"")</f>
        <v/>
      </c>
      <c r="T591" s="148" t="str">
        <f t="shared" si="29"/>
        <v/>
      </c>
      <c r="U591" s="148" t="str">
        <f>IF(AND(DateCalculator!$D$13="Exclude",ISERROR(MATCH(T591,Holidays!$B$6:$B$15,0))=FALSE),"",T591)</f>
        <v/>
      </c>
      <c r="V591" s="148" t="str">
        <f>IFERROR(IF(OR(WEEKDAY(T591,1)=1,AND(WEEKDAY(T591,1)=7,DateCalculator!$D$14="Exclude")),"",T591),"")</f>
        <v/>
      </c>
      <c r="W591" s="148" t="str">
        <f t="shared" si="28"/>
        <v/>
      </c>
    </row>
    <row r="592" spans="8:23" x14ac:dyDescent="0.25">
      <c r="H592" s="148">
        <f t="shared" si="27"/>
        <v>45681</v>
      </c>
      <c r="I592" s="148">
        <f>IF(LEN(H592)&gt;0,IF(INDEX($D$7:$E$13,WEEKDAY(H592,2),2),IF($E$16=FALSE,
IF(
ISERROR(MATCH(H592,Holidays!$B$6:$B$105,0)),H592,""),H592),""),"")</f>
        <v>45681</v>
      </c>
      <c r="J592" s="154"/>
      <c r="L592" s="148"/>
      <c r="M592" s="148" t="str">
        <f>IF(AND(ListType="ORDERED",stepType="NUMBER OF DAYS"),IF(MOD(ROW(M592)-7,stepNumber)=0,IF(LEN(L592)&gt;0,L592,""),""),IF(LEN(L592)&gt;0,L592,""))</f>
        <v/>
      </c>
      <c r="N592" s="151" t="str">
        <f ca="1">IF(AND(ListType="RANDOM",LEN(L592)&gt;0), RAND(),"")</f>
        <v/>
      </c>
      <c r="T592" s="148" t="str">
        <f t="shared" si="29"/>
        <v/>
      </c>
      <c r="U592" s="148" t="str">
        <f>IF(AND(DateCalculator!$D$13="Exclude",ISERROR(MATCH(T592,Holidays!$B$6:$B$15,0))=FALSE),"",T592)</f>
        <v/>
      </c>
      <c r="V592" s="148" t="str">
        <f>IFERROR(IF(OR(WEEKDAY(T592,1)=1,AND(WEEKDAY(T592,1)=7,DateCalculator!$D$14="Exclude")),"",T592),"")</f>
        <v/>
      </c>
      <c r="W592" s="148" t="str">
        <f t="shared" si="28"/>
        <v/>
      </c>
    </row>
    <row r="593" spans="8:23" x14ac:dyDescent="0.25">
      <c r="H593" s="148">
        <f t="shared" si="27"/>
        <v>45682</v>
      </c>
      <c r="I593" s="148" t="str">
        <f>IF(LEN(H593)&gt;0,IF(INDEX($D$7:$E$13,WEEKDAY(H593,2),2),IF($E$16=FALSE,
IF(
ISERROR(MATCH(H593,Holidays!$B$6:$B$105,0)),H593,""),H593),""),"")</f>
        <v/>
      </c>
      <c r="J593" s="154"/>
      <c r="L593" s="148"/>
      <c r="M593" s="148" t="str">
        <f>IF(AND(ListType="ORDERED",stepType="NUMBER OF DAYS"),IF(MOD(ROW(M593)-7,stepNumber)=0,IF(LEN(L593)&gt;0,L593,""),""),IF(LEN(L593)&gt;0,L593,""))</f>
        <v/>
      </c>
      <c r="N593" s="151" t="str">
        <f ca="1">IF(AND(ListType="RANDOM",LEN(L593)&gt;0), RAND(),"")</f>
        <v/>
      </c>
      <c r="T593" s="148" t="str">
        <f t="shared" si="29"/>
        <v/>
      </c>
      <c r="U593" s="148" t="str">
        <f>IF(AND(DateCalculator!$D$13="Exclude",ISERROR(MATCH(T593,Holidays!$B$6:$B$15,0))=FALSE),"",T593)</f>
        <v/>
      </c>
      <c r="V593" s="148" t="str">
        <f>IFERROR(IF(OR(WEEKDAY(T593,1)=1,AND(WEEKDAY(T593,1)=7,DateCalculator!$D$14="Exclude")),"",T593),"")</f>
        <v/>
      </c>
      <c r="W593" s="148" t="str">
        <f t="shared" si="28"/>
        <v/>
      </c>
    </row>
    <row r="594" spans="8:23" x14ac:dyDescent="0.25">
      <c r="H594" s="148">
        <f t="shared" si="27"/>
        <v>45683</v>
      </c>
      <c r="I594" s="148" t="str">
        <f>IF(LEN(H594)&gt;0,IF(INDEX($D$7:$E$13,WEEKDAY(H594,2),2),IF($E$16=FALSE,
IF(
ISERROR(MATCH(H594,Holidays!$B$6:$B$105,0)),H594,""),H594),""),"")</f>
        <v/>
      </c>
      <c r="J594" s="154"/>
      <c r="L594" s="148"/>
      <c r="M594" s="148" t="str">
        <f>IF(AND(ListType="ORDERED",stepType="NUMBER OF DAYS"),IF(MOD(ROW(M594)-7,stepNumber)=0,IF(LEN(L594)&gt;0,L594,""),""),IF(LEN(L594)&gt;0,L594,""))</f>
        <v/>
      </c>
      <c r="N594" s="151" t="str">
        <f ca="1">IF(AND(ListType="RANDOM",LEN(L594)&gt;0), RAND(),"")</f>
        <v/>
      </c>
      <c r="T594" s="148" t="str">
        <f t="shared" si="29"/>
        <v/>
      </c>
      <c r="U594" s="148" t="str">
        <f>IF(AND(DateCalculator!$D$13="Exclude",ISERROR(MATCH(T594,Holidays!$B$6:$B$15,0))=FALSE),"",T594)</f>
        <v/>
      </c>
      <c r="V594" s="148" t="str">
        <f>IFERROR(IF(OR(WEEKDAY(T594,1)=1,AND(WEEKDAY(T594,1)=7,DateCalculator!$D$14="Exclude")),"",T594),"")</f>
        <v/>
      </c>
      <c r="W594" s="148" t="str">
        <f t="shared" si="28"/>
        <v/>
      </c>
    </row>
    <row r="595" spans="8:23" x14ac:dyDescent="0.25">
      <c r="H595" s="148">
        <f t="shared" si="27"/>
        <v>45684</v>
      </c>
      <c r="I595" s="148">
        <f>IF(LEN(H595)&gt;0,IF(INDEX($D$7:$E$13,WEEKDAY(H595,2),2),IF($E$16=FALSE,
IF(
ISERROR(MATCH(H595,Holidays!$B$6:$B$105,0)),H595,""),H595),""),"")</f>
        <v>45684</v>
      </c>
      <c r="J595" s="154"/>
      <c r="L595" s="148"/>
      <c r="M595" s="148" t="str">
        <f>IF(AND(ListType="ORDERED",stepType="NUMBER OF DAYS"),IF(MOD(ROW(M595)-7,stepNumber)=0,IF(LEN(L595)&gt;0,L595,""),""),IF(LEN(L595)&gt;0,L595,""))</f>
        <v/>
      </c>
      <c r="N595" s="151" t="str">
        <f ca="1">IF(AND(ListType="RANDOM",LEN(L595)&gt;0), RAND(),"")</f>
        <v/>
      </c>
      <c r="T595" s="148" t="str">
        <f t="shared" si="29"/>
        <v/>
      </c>
      <c r="U595" s="148" t="str">
        <f>IF(AND(DateCalculator!$D$13="Exclude",ISERROR(MATCH(T595,Holidays!$B$6:$B$15,0))=FALSE),"",T595)</f>
        <v/>
      </c>
      <c r="V595" s="148" t="str">
        <f>IFERROR(IF(OR(WEEKDAY(T595,1)=1,AND(WEEKDAY(T595,1)=7,DateCalculator!$D$14="Exclude")),"",T595),"")</f>
        <v/>
      </c>
      <c r="W595" s="148" t="str">
        <f t="shared" si="28"/>
        <v/>
      </c>
    </row>
    <row r="596" spans="8:23" x14ac:dyDescent="0.25">
      <c r="H596" s="148">
        <f t="shared" si="27"/>
        <v>45685</v>
      </c>
      <c r="I596" s="148">
        <f>IF(LEN(H596)&gt;0,IF(INDEX($D$7:$E$13,WEEKDAY(H596,2),2),IF($E$16=FALSE,
IF(
ISERROR(MATCH(H596,Holidays!$B$6:$B$105,0)),H596,""),H596),""),"")</f>
        <v>45685</v>
      </c>
      <c r="J596" s="154"/>
      <c r="L596" s="148"/>
      <c r="M596" s="148" t="str">
        <f>IF(AND(ListType="ORDERED",stepType="NUMBER OF DAYS"),IF(MOD(ROW(M596)-7,stepNumber)=0,IF(LEN(L596)&gt;0,L596,""),""),IF(LEN(L596)&gt;0,L596,""))</f>
        <v/>
      </c>
      <c r="N596" s="151" t="str">
        <f ca="1">IF(AND(ListType="RANDOM",LEN(L596)&gt;0), RAND(),"")</f>
        <v/>
      </c>
      <c r="T596" s="148" t="str">
        <f t="shared" si="29"/>
        <v/>
      </c>
      <c r="U596" s="148" t="str">
        <f>IF(AND(DateCalculator!$D$13="Exclude",ISERROR(MATCH(T596,Holidays!$B$6:$B$15,0))=FALSE),"",T596)</f>
        <v/>
      </c>
      <c r="V596" s="148" t="str">
        <f>IFERROR(IF(OR(WEEKDAY(T596,1)=1,AND(WEEKDAY(T596,1)=7,DateCalculator!$D$14="Exclude")),"",T596),"")</f>
        <v/>
      </c>
      <c r="W596" s="148" t="str">
        <f t="shared" si="28"/>
        <v/>
      </c>
    </row>
    <row r="597" spans="8:23" x14ac:dyDescent="0.25">
      <c r="H597" s="148">
        <f t="shared" si="27"/>
        <v>45686</v>
      </c>
      <c r="I597" s="148">
        <f>IF(LEN(H597)&gt;0,IF(INDEX($D$7:$E$13,WEEKDAY(H597,2),2),IF($E$16=FALSE,
IF(
ISERROR(MATCH(H597,Holidays!$B$6:$B$105,0)),H597,""),H597),""),"")</f>
        <v>45686</v>
      </c>
      <c r="J597" s="154"/>
      <c r="L597" s="148"/>
      <c r="M597" s="148" t="str">
        <f>IF(AND(ListType="ORDERED",stepType="NUMBER OF DAYS"),IF(MOD(ROW(M597)-7,stepNumber)=0,IF(LEN(L597)&gt;0,L597,""),""),IF(LEN(L597)&gt;0,L597,""))</f>
        <v/>
      </c>
      <c r="N597" s="151" t="str">
        <f ca="1">IF(AND(ListType="RANDOM",LEN(L597)&gt;0), RAND(),"")</f>
        <v/>
      </c>
      <c r="T597" s="148" t="str">
        <f t="shared" si="29"/>
        <v/>
      </c>
      <c r="U597" s="148" t="str">
        <f>IF(AND(DateCalculator!$D$13="Exclude",ISERROR(MATCH(T597,Holidays!$B$6:$B$15,0))=FALSE),"",T597)</f>
        <v/>
      </c>
      <c r="V597" s="148" t="str">
        <f>IFERROR(IF(OR(WEEKDAY(T597,1)=1,AND(WEEKDAY(T597,1)=7,DateCalculator!$D$14="Exclude")),"",T597),"")</f>
        <v/>
      </c>
      <c r="W597" s="148" t="str">
        <f t="shared" si="28"/>
        <v/>
      </c>
    </row>
    <row r="598" spans="8:23" x14ac:dyDescent="0.25">
      <c r="H598" s="148">
        <f t="shared" si="27"/>
        <v>45687</v>
      </c>
      <c r="I598" s="148">
        <f>IF(LEN(H598)&gt;0,IF(INDEX($D$7:$E$13,WEEKDAY(H598,2),2),IF($E$16=FALSE,
IF(
ISERROR(MATCH(H598,Holidays!$B$6:$B$105,0)),H598,""),H598),""),"")</f>
        <v>45687</v>
      </c>
      <c r="J598" s="154"/>
      <c r="L598" s="148"/>
      <c r="M598" s="148" t="str">
        <f>IF(AND(ListType="ORDERED",stepType="NUMBER OF DAYS"),IF(MOD(ROW(M598)-7,stepNumber)=0,IF(LEN(L598)&gt;0,L598,""),""),IF(LEN(L598)&gt;0,L598,""))</f>
        <v/>
      </c>
      <c r="N598" s="151" t="str">
        <f ca="1">IF(AND(ListType="RANDOM",LEN(L598)&gt;0), RAND(),"")</f>
        <v/>
      </c>
      <c r="T598" s="148" t="str">
        <f t="shared" si="29"/>
        <v/>
      </c>
      <c r="U598" s="148" t="str">
        <f>IF(AND(DateCalculator!$D$13="Exclude",ISERROR(MATCH(T598,Holidays!$B$6:$B$15,0))=FALSE),"",T598)</f>
        <v/>
      </c>
      <c r="V598" s="148" t="str">
        <f>IFERROR(IF(OR(WEEKDAY(T598,1)=1,AND(WEEKDAY(T598,1)=7,DateCalculator!$D$14="Exclude")),"",T598),"")</f>
        <v/>
      </c>
      <c r="W598" s="148" t="str">
        <f t="shared" si="28"/>
        <v/>
      </c>
    </row>
    <row r="599" spans="8:23" x14ac:dyDescent="0.25">
      <c r="H599" s="148">
        <f t="shared" si="27"/>
        <v>45688</v>
      </c>
      <c r="I599" s="148">
        <f>IF(LEN(H599)&gt;0,IF(INDEX($D$7:$E$13,WEEKDAY(H599,2),2),IF($E$16=FALSE,
IF(
ISERROR(MATCH(H599,Holidays!$B$6:$B$105,0)),H599,""),H599),""),"")</f>
        <v>45688</v>
      </c>
      <c r="J599" s="154"/>
      <c r="L599" s="148"/>
      <c r="M599" s="148" t="str">
        <f>IF(AND(ListType="ORDERED",stepType="NUMBER OF DAYS"),IF(MOD(ROW(M599)-7,stepNumber)=0,IF(LEN(L599)&gt;0,L599,""),""),IF(LEN(L599)&gt;0,L599,""))</f>
        <v/>
      </c>
      <c r="N599" s="151" t="str">
        <f ca="1">IF(AND(ListType="RANDOM",LEN(L599)&gt;0), RAND(),"")</f>
        <v/>
      </c>
      <c r="T599" s="148" t="str">
        <f t="shared" si="29"/>
        <v/>
      </c>
      <c r="U599" s="148" t="str">
        <f>IF(AND(DateCalculator!$D$13="Exclude",ISERROR(MATCH(T599,Holidays!$B$6:$B$15,0))=FALSE),"",T599)</f>
        <v/>
      </c>
      <c r="V599" s="148" t="str">
        <f>IFERROR(IF(OR(WEEKDAY(T599,1)=1,AND(WEEKDAY(T599,1)=7,DateCalculator!$D$14="Exclude")),"",T599),"")</f>
        <v/>
      </c>
      <c r="W599" s="148" t="str">
        <f t="shared" si="28"/>
        <v/>
      </c>
    </row>
    <row r="600" spans="8:23" x14ac:dyDescent="0.25">
      <c r="H600" s="148">
        <f t="shared" si="27"/>
        <v>45689</v>
      </c>
      <c r="I600" s="148" t="str">
        <f>IF(LEN(H600)&gt;0,IF(INDEX($D$7:$E$13,WEEKDAY(H600,2),2),IF($E$16=FALSE,
IF(
ISERROR(MATCH(H600,Holidays!$B$6:$B$105,0)),H600,""),H600),""),"")</f>
        <v/>
      </c>
      <c r="J600" s="154"/>
      <c r="L600" s="148"/>
      <c r="M600" s="148" t="str">
        <f>IF(AND(ListType="ORDERED",stepType="NUMBER OF DAYS"),IF(MOD(ROW(M600)-7,stepNumber)=0,IF(LEN(L600)&gt;0,L600,""),""),IF(LEN(L600)&gt;0,L600,""))</f>
        <v/>
      </c>
      <c r="N600" s="151" t="str">
        <f ca="1">IF(AND(ListType="RANDOM",LEN(L600)&gt;0), RAND(),"")</f>
        <v/>
      </c>
      <c r="T600" s="148" t="str">
        <f t="shared" si="29"/>
        <v/>
      </c>
      <c r="U600" s="148" t="str">
        <f>IF(AND(DateCalculator!$D$13="Exclude",ISERROR(MATCH(T600,Holidays!$B$6:$B$15,0))=FALSE),"",T600)</f>
        <v/>
      </c>
      <c r="V600" s="148" t="str">
        <f>IFERROR(IF(OR(WEEKDAY(T600,1)=1,AND(WEEKDAY(T600,1)=7,DateCalculator!$D$14="Exclude")),"",T600),"")</f>
        <v/>
      </c>
      <c r="W600" s="148" t="str">
        <f t="shared" si="28"/>
        <v/>
      </c>
    </row>
    <row r="601" spans="8:23" x14ac:dyDescent="0.25">
      <c r="H601" s="148">
        <f t="shared" si="27"/>
        <v>45690</v>
      </c>
      <c r="I601" s="148" t="str">
        <f>IF(LEN(H601)&gt;0,IF(INDEX($D$7:$E$13,WEEKDAY(H601,2),2),IF($E$16=FALSE,
IF(
ISERROR(MATCH(H601,Holidays!$B$6:$B$105,0)),H601,""),H601),""),"")</f>
        <v/>
      </c>
      <c r="J601" s="154"/>
      <c r="L601" s="148"/>
      <c r="M601" s="148" t="str">
        <f>IF(AND(ListType="ORDERED",stepType="NUMBER OF DAYS"),IF(MOD(ROW(M601)-7,stepNumber)=0,IF(LEN(L601)&gt;0,L601,""),""),IF(LEN(L601)&gt;0,L601,""))</f>
        <v/>
      </c>
      <c r="N601" s="151" t="str">
        <f ca="1">IF(AND(ListType="RANDOM",LEN(L601)&gt;0), RAND(),"")</f>
        <v/>
      </c>
      <c r="T601" s="148" t="str">
        <f t="shared" si="29"/>
        <v/>
      </c>
      <c r="U601" s="148" t="str">
        <f>IF(AND(DateCalculator!$D$13="Exclude",ISERROR(MATCH(T601,Holidays!$B$6:$B$15,0))=FALSE),"",T601)</f>
        <v/>
      </c>
      <c r="V601" s="148" t="str">
        <f>IFERROR(IF(OR(WEEKDAY(T601,1)=1,AND(WEEKDAY(T601,1)=7,DateCalculator!$D$14="Exclude")),"",T601),"")</f>
        <v/>
      </c>
      <c r="W601" s="148" t="str">
        <f t="shared" si="28"/>
        <v/>
      </c>
    </row>
    <row r="602" spans="8:23" x14ac:dyDescent="0.25">
      <c r="H602" s="148">
        <f t="shared" si="27"/>
        <v>45691</v>
      </c>
      <c r="I602" s="148">
        <f>IF(LEN(H602)&gt;0,IF(INDEX($D$7:$E$13,WEEKDAY(H602,2),2),IF($E$16=FALSE,
IF(
ISERROR(MATCH(H602,Holidays!$B$6:$B$105,0)),H602,""),H602),""),"")</f>
        <v>45691</v>
      </c>
      <c r="J602" s="154"/>
      <c r="L602" s="148"/>
      <c r="M602" s="148" t="str">
        <f>IF(AND(ListType="ORDERED",stepType="NUMBER OF DAYS"),IF(MOD(ROW(M602)-7,stepNumber)=0,IF(LEN(L602)&gt;0,L602,""),""),IF(LEN(L602)&gt;0,L602,""))</f>
        <v/>
      </c>
      <c r="N602" s="151" t="str">
        <f ca="1">IF(AND(ListType="RANDOM",LEN(L602)&gt;0), RAND(),"")</f>
        <v/>
      </c>
      <c r="T602" s="148" t="str">
        <f t="shared" si="29"/>
        <v/>
      </c>
      <c r="U602" s="148" t="str">
        <f>IF(AND(DateCalculator!$D$13="Exclude",ISERROR(MATCH(T602,Holidays!$B$6:$B$15,0))=FALSE),"",T602)</f>
        <v/>
      </c>
      <c r="V602" s="148" t="str">
        <f>IFERROR(IF(OR(WEEKDAY(T602,1)=1,AND(WEEKDAY(T602,1)=7,DateCalculator!$D$14="Exclude")),"",T602),"")</f>
        <v/>
      </c>
      <c r="W602" s="148" t="str">
        <f t="shared" si="28"/>
        <v/>
      </c>
    </row>
    <row r="603" spans="8:23" x14ac:dyDescent="0.25">
      <c r="H603" s="148">
        <f t="shared" ref="H603:H666" si="30">IF(ROW(H603)-7&lt;$G$7,H602+1,"")</f>
        <v>45692</v>
      </c>
      <c r="I603" s="148">
        <f>IF(LEN(H603)&gt;0,IF(INDEX($D$7:$E$13,WEEKDAY(H603,2),2),IF($E$16=FALSE,
IF(
ISERROR(MATCH(H603,Holidays!$B$6:$B$105,0)),H603,""),H603),""),"")</f>
        <v>45692</v>
      </c>
      <c r="J603" s="154"/>
      <c r="L603" s="148"/>
      <c r="M603" s="148" t="str">
        <f>IF(AND(ListType="ORDERED",stepType="NUMBER OF DAYS"),IF(MOD(ROW(M603)-7,stepNumber)=0,IF(LEN(L603)&gt;0,L603,""),""),IF(LEN(L603)&gt;0,L603,""))</f>
        <v/>
      </c>
      <c r="N603" s="151" t="str">
        <f ca="1">IF(AND(ListType="RANDOM",LEN(L603)&gt;0), RAND(),"")</f>
        <v/>
      </c>
      <c r="T603" s="148" t="str">
        <f t="shared" si="29"/>
        <v/>
      </c>
      <c r="U603" s="148" t="str">
        <f>IF(AND(DateCalculator!$D$13="Exclude",ISERROR(MATCH(T603,Holidays!$B$6:$B$15,0))=FALSE),"",T603)</f>
        <v/>
      </c>
      <c r="V603" s="148" t="str">
        <f>IFERROR(IF(OR(WEEKDAY(T603,1)=1,AND(WEEKDAY(T603,1)=7,DateCalculator!$D$14="Exclude")),"",T603),"")</f>
        <v/>
      </c>
      <c r="W603" s="148" t="str">
        <f t="shared" si="28"/>
        <v/>
      </c>
    </row>
    <row r="604" spans="8:23" x14ac:dyDescent="0.25">
      <c r="H604" s="148">
        <f t="shared" si="30"/>
        <v>45693</v>
      </c>
      <c r="I604" s="148">
        <f>IF(LEN(H604)&gt;0,IF(INDEX($D$7:$E$13,WEEKDAY(H604,2),2),IF($E$16=FALSE,
IF(
ISERROR(MATCH(H604,Holidays!$B$6:$B$105,0)),H604,""),H604),""),"")</f>
        <v>45693</v>
      </c>
      <c r="J604" s="154"/>
      <c r="L604" s="148"/>
      <c r="M604" s="148" t="str">
        <f>IF(AND(ListType="ORDERED",stepType="NUMBER OF DAYS"),IF(MOD(ROW(M604)-7,stepNumber)=0,IF(LEN(L604)&gt;0,L604,""),""),IF(LEN(L604)&gt;0,L604,""))</f>
        <v/>
      </c>
      <c r="N604" s="151" t="str">
        <f ca="1">IF(AND(ListType="RANDOM",LEN(L604)&gt;0), RAND(),"")</f>
        <v/>
      </c>
      <c r="T604" s="148" t="str">
        <f t="shared" si="29"/>
        <v/>
      </c>
      <c r="U604" s="148" t="str">
        <f>IF(AND(DateCalculator!$D$13="Exclude",ISERROR(MATCH(T604,Holidays!$B$6:$B$15,0))=FALSE),"",T604)</f>
        <v/>
      </c>
      <c r="V604" s="148" t="str">
        <f>IFERROR(IF(OR(WEEKDAY(T604,1)=1,AND(WEEKDAY(T604,1)=7,DateCalculator!$D$14="Exclude")),"",T604),"")</f>
        <v/>
      </c>
      <c r="W604" s="148" t="str">
        <f t="shared" si="28"/>
        <v/>
      </c>
    </row>
    <row r="605" spans="8:23" x14ac:dyDescent="0.25">
      <c r="H605" s="148">
        <f t="shared" si="30"/>
        <v>45694</v>
      </c>
      <c r="I605" s="148">
        <f>IF(LEN(H605)&gt;0,IF(INDEX($D$7:$E$13,WEEKDAY(H605,2),2),IF($E$16=FALSE,
IF(
ISERROR(MATCH(H605,Holidays!$B$6:$B$105,0)),H605,""),H605),""),"")</f>
        <v>45694</v>
      </c>
      <c r="J605" s="154"/>
      <c r="L605" s="148"/>
      <c r="M605" s="148" t="str">
        <f>IF(AND(ListType="ORDERED",stepType="NUMBER OF DAYS"),IF(MOD(ROW(M605)-7,stepNumber)=0,IF(LEN(L605)&gt;0,L605,""),""),IF(LEN(L605)&gt;0,L605,""))</f>
        <v/>
      </c>
      <c r="N605" s="151" t="str">
        <f ca="1">IF(AND(ListType="RANDOM",LEN(L605)&gt;0), RAND(),"")</f>
        <v/>
      </c>
      <c r="T605" s="148" t="str">
        <f t="shared" si="29"/>
        <v/>
      </c>
      <c r="U605" s="148" t="str">
        <f>IF(AND(DateCalculator!$D$13="Exclude",ISERROR(MATCH(T605,Holidays!$B$6:$B$15,0))=FALSE),"",T605)</f>
        <v/>
      </c>
      <c r="V605" s="148" t="str">
        <f>IFERROR(IF(OR(WEEKDAY(T605,1)=1,AND(WEEKDAY(T605,1)=7,DateCalculator!$D$14="Exclude")),"",T605),"")</f>
        <v/>
      </c>
      <c r="W605" s="148" t="str">
        <f t="shared" si="28"/>
        <v/>
      </c>
    </row>
    <row r="606" spans="8:23" x14ac:dyDescent="0.25">
      <c r="H606" s="148">
        <f t="shared" si="30"/>
        <v>45695</v>
      </c>
      <c r="I606" s="148">
        <f>IF(LEN(H606)&gt;0,IF(INDEX($D$7:$E$13,WEEKDAY(H606,2),2),IF($E$16=FALSE,
IF(
ISERROR(MATCH(H606,Holidays!$B$6:$B$105,0)),H606,""),H606),""),"")</f>
        <v>45695</v>
      </c>
      <c r="J606" s="154"/>
      <c r="L606" s="148"/>
      <c r="M606" s="148" t="str">
        <f>IF(AND(ListType="ORDERED",stepType="NUMBER OF DAYS"),IF(MOD(ROW(M606)-7,stepNumber)=0,IF(LEN(L606)&gt;0,L606,""),""),IF(LEN(L606)&gt;0,L606,""))</f>
        <v/>
      </c>
      <c r="N606" s="151" t="str">
        <f ca="1">IF(AND(ListType="RANDOM",LEN(L606)&gt;0), RAND(),"")</f>
        <v/>
      </c>
      <c r="T606" s="148" t="str">
        <f t="shared" si="29"/>
        <v/>
      </c>
      <c r="U606" s="148" t="str">
        <f>IF(AND(DateCalculator!$D$13="Exclude",ISERROR(MATCH(T606,Holidays!$B$6:$B$15,0))=FALSE),"",T606)</f>
        <v/>
      </c>
      <c r="V606" s="148" t="str">
        <f>IFERROR(IF(OR(WEEKDAY(T606,1)=1,AND(WEEKDAY(T606,1)=7,DateCalculator!$D$14="Exclude")),"",T606),"")</f>
        <v/>
      </c>
      <c r="W606" s="148" t="str">
        <f t="shared" si="28"/>
        <v/>
      </c>
    </row>
    <row r="607" spans="8:23" x14ac:dyDescent="0.25">
      <c r="H607" s="148">
        <f t="shared" si="30"/>
        <v>45696</v>
      </c>
      <c r="I607" s="148" t="str">
        <f>IF(LEN(H607)&gt;0,IF(INDEX($D$7:$E$13,WEEKDAY(H607,2),2),IF($E$16=FALSE,
IF(
ISERROR(MATCH(H607,Holidays!$B$6:$B$105,0)),H607,""),H607),""),"")</f>
        <v/>
      </c>
      <c r="J607" s="154"/>
      <c r="L607" s="148"/>
      <c r="M607" s="148" t="str">
        <f>IF(AND(ListType="ORDERED",stepType="NUMBER OF DAYS"),IF(MOD(ROW(M607)-7,stepNumber)=0,IF(LEN(L607)&gt;0,L607,""),""),IF(LEN(L607)&gt;0,L607,""))</f>
        <v/>
      </c>
      <c r="N607" s="151" t="str">
        <f ca="1">IF(AND(ListType="RANDOM",LEN(L607)&gt;0), RAND(),"")</f>
        <v/>
      </c>
      <c r="T607" s="148" t="str">
        <f t="shared" si="29"/>
        <v/>
      </c>
      <c r="U607" s="148" t="str">
        <f>IF(AND(DateCalculator!$D$13="Exclude",ISERROR(MATCH(T607,Holidays!$B$6:$B$15,0))=FALSE),"",T607)</f>
        <v/>
      </c>
      <c r="V607" s="148" t="str">
        <f>IFERROR(IF(OR(WEEKDAY(T607,1)=1,AND(WEEKDAY(T607,1)=7,DateCalculator!$D$14="Exclude")),"",T607),"")</f>
        <v/>
      </c>
      <c r="W607" s="148" t="str">
        <f t="shared" si="28"/>
        <v/>
      </c>
    </row>
    <row r="608" spans="8:23" x14ac:dyDescent="0.25">
      <c r="H608" s="148">
        <f t="shared" si="30"/>
        <v>45697</v>
      </c>
      <c r="I608" s="148" t="str">
        <f>IF(LEN(H608)&gt;0,IF(INDEX($D$7:$E$13,WEEKDAY(H608,2),2),IF($E$16=FALSE,
IF(
ISERROR(MATCH(H608,Holidays!$B$6:$B$105,0)),H608,""),H608),""),"")</f>
        <v/>
      </c>
      <c r="J608" s="154"/>
      <c r="L608" s="148"/>
      <c r="M608" s="148" t="str">
        <f>IF(AND(ListType="ORDERED",stepType="NUMBER OF DAYS"),IF(MOD(ROW(M608)-7,stepNumber)=0,IF(LEN(L608)&gt;0,L608,""),""),IF(LEN(L608)&gt;0,L608,""))</f>
        <v/>
      </c>
      <c r="N608" s="151" t="str">
        <f ca="1">IF(AND(ListType="RANDOM",LEN(L608)&gt;0), RAND(),"")</f>
        <v/>
      </c>
      <c r="T608" s="148" t="str">
        <f t="shared" si="29"/>
        <v/>
      </c>
      <c r="U608" s="148" t="str">
        <f>IF(AND(DateCalculator!$D$13="Exclude",ISERROR(MATCH(T608,Holidays!$B$6:$B$15,0))=FALSE),"",T608)</f>
        <v/>
      </c>
      <c r="V608" s="148" t="str">
        <f>IFERROR(IF(OR(WEEKDAY(T608,1)=1,AND(WEEKDAY(T608,1)=7,DateCalculator!$D$14="Exclude")),"",T608),"")</f>
        <v/>
      </c>
      <c r="W608" s="148" t="str">
        <f t="shared" si="28"/>
        <v/>
      </c>
    </row>
    <row r="609" spans="8:23" x14ac:dyDescent="0.25">
      <c r="H609" s="148">
        <f t="shared" si="30"/>
        <v>45698</v>
      </c>
      <c r="I609" s="148">
        <f>IF(LEN(H609)&gt;0,IF(INDEX($D$7:$E$13,WEEKDAY(H609,2),2),IF($E$16=FALSE,
IF(
ISERROR(MATCH(H609,Holidays!$B$6:$B$105,0)),H609,""),H609),""),"")</f>
        <v>45698</v>
      </c>
      <c r="J609" s="154"/>
      <c r="L609" s="148"/>
      <c r="M609" s="148" t="str">
        <f>IF(AND(ListType="ORDERED",stepType="NUMBER OF DAYS"),IF(MOD(ROW(M609)-7,stepNumber)=0,IF(LEN(L609)&gt;0,L609,""),""),IF(LEN(L609)&gt;0,L609,""))</f>
        <v/>
      </c>
      <c r="N609" s="151" t="str">
        <f ca="1">IF(AND(ListType="RANDOM",LEN(L609)&gt;0), RAND(),"")</f>
        <v/>
      </c>
      <c r="T609" s="148" t="str">
        <f t="shared" si="29"/>
        <v/>
      </c>
      <c r="U609" s="148" t="str">
        <f>IF(AND(DateCalculator!$D$13="Exclude",ISERROR(MATCH(T609,Holidays!$B$6:$B$15,0))=FALSE),"",T609)</f>
        <v/>
      </c>
      <c r="V609" s="148" t="str">
        <f>IFERROR(IF(OR(WEEKDAY(T609,1)=1,AND(WEEKDAY(T609,1)=7,DateCalculator!$D$14="Exclude")),"",T609),"")</f>
        <v/>
      </c>
      <c r="W609" s="148" t="str">
        <f t="shared" si="28"/>
        <v/>
      </c>
    </row>
    <row r="610" spans="8:23" x14ac:dyDescent="0.25">
      <c r="H610" s="148">
        <f t="shared" si="30"/>
        <v>45699</v>
      </c>
      <c r="I610" s="148">
        <f>IF(LEN(H610)&gt;0,IF(INDEX($D$7:$E$13,WEEKDAY(H610,2),2),IF($E$16=FALSE,
IF(
ISERROR(MATCH(H610,Holidays!$B$6:$B$105,0)),H610,""),H610),""),"")</f>
        <v>45699</v>
      </c>
      <c r="J610" s="154"/>
      <c r="L610" s="148"/>
      <c r="M610" s="148" t="str">
        <f>IF(AND(ListType="ORDERED",stepType="NUMBER OF DAYS"),IF(MOD(ROW(M610)-7,stepNumber)=0,IF(LEN(L610)&gt;0,L610,""),""),IF(LEN(L610)&gt;0,L610,""))</f>
        <v/>
      </c>
      <c r="N610" s="151" t="str">
        <f ca="1">IF(AND(ListType="RANDOM",LEN(L610)&gt;0), RAND(),"")</f>
        <v/>
      </c>
      <c r="T610" s="148" t="str">
        <f t="shared" si="29"/>
        <v/>
      </c>
      <c r="U610" s="148" t="str">
        <f>IF(AND(DateCalculator!$D$13="Exclude",ISERROR(MATCH(T610,Holidays!$B$6:$B$15,0))=FALSE),"",T610)</f>
        <v/>
      </c>
      <c r="V610" s="148" t="str">
        <f>IFERROR(IF(OR(WEEKDAY(T610,1)=1,AND(WEEKDAY(T610,1)=7,DateCalculator!$D$14="Exclude")),"",T610),"")</f>
        <v/>
      </c>
      <c r="W610" s="148" t="str">
        <f t="shared" si="28"/>
        <v/>
      </c>
    </row>
    <row r="611" spans="8:23" x14ac:dyDescent="0.25">
      <c r="H611" s="148">
        <f t="shared" si="30"/>
        <v>45700</v>
      </c>
      <c r="I611" s="148">
        <f>IF(LEN(H611)&gt;0,IF(INDEX($D$7:$E$13,WEEKDAY(H611,2),2),IF($E$16=FALSE,
IF(
ISERROR(MATCH(H611,Holidays!$B$6:$B$105,0)),H611,""),H611),""),"")</f>
        <v>45700</v>
      </c>
      <c r="J611" s="154"/>
      <c r="L611" s="148"/>
      <c r="M611" s="148" t="str">
        <f>IF(AND(ListType="ORDERED",stepType="NUMBER OF DAYS"),IF(MOD(ROW(M611)-7,stepNumber)=0,IF(LEN(L611)&gt;0,L611,""),""),IF(LEN(L611)&gt;0,L611,""))</f>
        <v/>
      </c>
      <c r="N611" s="151" t="str">
        <f ca="1">IF(AND(ListType="RANDOM",LEN(L611)&gt;0), RAND(),"")</f>
        <v/>
      </c>
      <c r="T611" s="148" t="str">
        <f t="shared" si="29"/>
        <v/>
      </c>
      <c r="U611" s="148" t="str">
        <f>IF(AND(DateCalculator!$D$13="Exclude",ISERROR(MATCH(T611,Holidays!$B$6:$B$15,0))=FALSE),"",T611)</f>
        <v/>
      </c>
      <c r="V611" s="148" t="str">
        <f>IFERROR(IF(OR(WEEKDAY(T611,1)=1,AND(WEEKDAY(T611,1)=7,DateCalculator!$D$14="Exclude")),"",T611),"")</f>
        <v/>
      </c>
      <c r="W611" s="148" t="str">
        <f t="shared" si="28"/>
        <v/>
      </c>
    </row>
    <row r="612" spans="8:23" x14ac:dyDescent="0.25">
      <c r="H612" s="148">
        <f t="shared" si="30"/>
        <v>45701</v>
      </c>
      <c r="I612" s="148">
        <f>IF(LEN(H612)&gt;0,IF(INDEX($D$7:$E$13,WEEKDAY(H612,2),2),IF($E$16=FALSE,
IF(
ISERROR(MATCH(H612,Holidays!$B$6:$B$105,0)),H612,""),H612),""),"")</f>
        <v>45701</v>
      </c>
      <c r="J612" s="154"/>
      <c r="L612" s="148"/>
      <c r="M612" s="148" t="str">
        <f>IF(AND(ListType="ORDERED",stepType="NUMBER OF DAYS"),IF(MOD(ROW(M612)-7,stepNumber)=0,IF(LEN(L612)&gt;0,L612,""),""),IF(LEN(L612)&gt;0,L612,""))</f>
        <v/>
      </c>
      <c r="N612" s="151" t="str">
        <f ca="1">IF(AND(ListType="RANDOM",LEN(L612)&gt;0), RAND(),"")</f>
        <v/>
      </c>
      <c r="T612" s="148" t="str">
        <f t="shared" si="29"/>
        <v/>
      </c>
      <c r="U612" s="148" t="str">
        <f>IF(AND(DateCalculator!$D$13="Exclude",ISERROR(MATCH(T612,Holidays!$B$6:$B$15,0))=FALSE),"",T612)</f>
        <v/>
      </c>
      <c r="V612" s="148" t="str">
        <f>IFERROR(IF(OR(WEEKDAY(T612,1)=1,AND(WEEKDAY(T612,1)=7,DateCalculator!$D$14="Exclude")),"",T612),"")</f>
        <v/>
      </c>
      <c r="W612" s="148" t="str">
        <f t="shared" si="28"/>
        <v/>
      </c>
    </row>
    <row r="613" spans="8:23" x14ac:dyDescent="0.25">
      <c r="H613" s="148">
        <f t="shared" si="30"/>
        <v>45702</v>
      </c>
      <c r="I613" s="148">
        <f>IF(LEN(H613)&gt;0,IF(INDEX($D$7:$E$13,WEEKDAY(H613,2),2),IF($E$16=FALSE,
IF(
ISERROR(MATCH(H613,Holidays!$B$6:$B$105,0)),H613,""),H613),""),"")</f>
        <v>45702</v>
      </c>
      <c r="J613" s="154"/>
      <c r="L613" s="148"/>
      <c r="M613" s="148" t="str">
        <f>IF(AND(ListType="ORDERED",stepType="NUMBER OF DAYS"),IF(MOD(ROW(M613)-7,stepNumber)=0,IF(LEN(L613)&gt;0,L613,""),""),IF(LEN(L613)&gt;0,L613,""))</f>
        <v/>
      </c>
      <c r="N613" s="151" t="str">
        <f ca="1">IF(AND(ListType="RANDOM",LEN(L613)&gt;0), RAND(),"")</f>
        <v/>
      </c>
      <c r="T613" s="148" t="str">
        <f t="shared" si="29"/>
        <v/>
      </c>
      <c r="U613" s="148" t="str">
        <f>IF(AND(DateCalculator!$D$13="Exclude",ISERROR(MATCH(T613,Holidays!$B$6:$B$15,0))=FALSE),"",T613)</f>
        <v/>
      </c>
      <c r="V613" s="148" t="str">
        <f>IFERROR(IF(OR(WEEKDAY(T613,1)=1,AND(WEEKDAY(T613,1)=7,DateCalculator!$D$14="Exclude")),"",T613),"")</f>
        <v/>
      </c>
      <c r="W613" s="148" t="str">
        <f t="shared" si="28"/>
        <v/>
      </c>
    </row>
    <row r="614" spans="8:23" x14ac:dyDescent="0.25">
      <c r="H614" s="148">
        <f t="shared" si="30"/>
        <v>45703</v>
      </c>
      <c r="I614" s="148" t="str">
        <f>IF(LEN(H614)&gt;0,IF(INDEX($D$7:$E$13,WEEKDAY(H614,2),2),IF($E$16=FALSE,
IF(
ISERROR(MATCH(H614,Holidays!$B$6:$B$105,0)),H614,""),H614),""),"")</f>
        <v/>
      </c>
      <c r="J614" s="154"/>
      <c r="L614" s="148"/>
      <c r="M614" s="148" t="str">
        <f>IF(AND(ListType="ORDERED",stepType="NUMBER OF DAYS"),IF(MOD(ROW(M614)-7,stepNumber)=0,IF(LEN(L614)&gt;0,L614,""),""),IF(LEN(L614)&gt;0,L614,""))</f>
        <v/>
      </c>
      <c r="N614" s="151" t="str">
        <f ca="1">IF(AND(ListType="RANDOM",LEN(L614)&gt;0), RAND(),"")</f>
        <v/>
      </c>
      <c r="T614" s="148" t="str">
        <f t="shared" si="29"/>
        <v/>
      </c>
      <c r="U614" s="148" t="str">
        <f>IF(AND(DateCalculator!$D$13="Exclude",ISERROR(MATCH(T614,Holidays!$B$6:$B$15,0))=FALSE),"",T614)</f>
        <v/>
      </c>
      <c r="V614" s="148" t="str">
        <f>IFERROR(IF(OR(WEEKDAY(T614,1)=1,AND(WEEKDAY(T614,1)=7,DateCalculator!$D$14="Exclude")),"",T614),"")</f>
        <v/>
      </c>
      <c r="W614" s="148" t="str">
        <f t="shared" si="28"/>
        <v/>
      </c>
    </row>
    <row r="615" spans="8:23" x14ac:dyDescent="0.25">
      <c r="H615" s="148">
        <f t="shared" si="30"/>
        <v>45704</v>
      </c>
      <c r="I615" s="148" t="str">
        <f>IF(LEN(H615)&gt;0,IF(INDEX($D$7:$E$13,WEEKDAY(H615,2),2),IF($E$16=FALSE,
IF(
ISERROR(MATCH(H615,Holidays!$B$6:$B$105,0)),H615,""),H615),""),"")</f>
        <v/>
      </c>
      <c r="J615" s="154"/>
      <c r="L615" s="148"/>
      <c r="M615" s="148" t="str">
        <f>IF(AND(ListType="ORDERED",stepType="NUMBER OF DAYS"),IF(MOD(ROW(M615)-7,stepNumber)=0,IF(LEN(L615)&gt;0,L615,""),""),IF(LEN(L615)&gt;0,L615,""))</f>
        <v/>
      </c>
      <c r="N615" s="151" t="str">
        <f ca="1">IF(AND(ListType="RANDOM",LEN(L615)&gt;0), RAND(),"")</f>
        <v/>
      </c>
      <c r="T615" s="148" t="str">
        <f t="shared" si="29"/>
        <v/>
      </c>
      <c r="U615" s="148" t="str">
        <f>IF(AND(DateCalculator!$D$13="Exclude",ISERROR(MATCH(T615,Holidays!$B$6:$B$15,0))=FALSE),"",T615)</f>
        <v/>
      </c>
      <c r="V615" s="148" t="str">
        <f>IFERROR(IF(OR(WEEKDAY(T615,1)=1,AND(WEEKDAY(T615,1)=7,DateCalculator!$D$14="Exclude")),"",T615),"")</f>
        <v/>
      </c>
      <c r="W615" s="148" t="str">
        <f t="shared" si="28"/>
        <v/>
      </c>
    </row>
    <row r="616" spans="8:23" x14ac:dyDescent="0.25">
      <c r="H616" s="148">
        <f t="shared" si="30"/>
        <v>45705</v>
      </c>
      <c r="I616" s="148">
        <f>IF(LEN(H616)&gt;0,IF(INDEX($D$7:$E$13,WEEKDAY(H616,2),2),IF($E$16=FALSE,
IF(
ISERROR(MATCH(H616,Holidays!$B$6:$B$105,0)),H616,""),H616),""),"")</f>
        <v>45705</v>
      </c>
      <c r="J616" s="154"/>
      <c r="L616" s="148"/>
      <c r="M616" s="148" t="str">
        <f>IF(AND(ListType="ORDERED",stepType="NUMBER OF DAYS"),IF(MOD(ROW(M616)-7,stepNumber)=0,IF(LEN(L616)&gt;0,L616,""),""),IF(LEN(L616)&gt;0,L616,""))</f>
        <v/>
      </c>
      <c r="N616" s="151" t="str">
        <f ca="1">IF(AND(ListType="RANDOM",LEN(L616)&gt;0), RAND(),"")</f>
        <v/>
      </c>
      <c r="T616" s="148" t="str">
        <f t="shared" si="29"/>
        <v/>
      </c>
      <c r="U616" s="148" t="str">
        <f>IF(AND(DateCalculator!$D$13="Exclude",ISERROR(MATCH(T616,Holidays!$B$6:$B$15,0))=FALSE),"",T616)</f>
        <v/>
      </c>
      <c r="V616" s="148" t="str">
        <f>IFERROR(IF(OR(WEEKDAY(T616,1)=1,AND(WEEKDAY(T616,1)=7,DateCalculator!$D$14="Exclude")),"",T616),"")</f>
        <v/>
      </c>
      <c r="W616" s="148" t="str">
        <f t="shared" si="28"/>
        <v/>
      </c>
    </row>
    <row r="617" spans="8:23" x14ac:dyDescent="0.25">
      <c r="H617" s="148">
        <f t="shared" si="30"/>
        <v>45706</v>
      </c>
      <c r="I617" s="148">
        <f>IF(LEN(H617)&gt;0,IF(INDEX($D$7:$E$13,WEEKDAY(H617,2),2),IF($E$16=FALSE,
IF(
ISERROR(MATCH(H617,Holidays!$B$6:$B$105,0)),H617,""),H617),""),"")</f>
        <v>45706</v>
      </c>
      <c r="J617" s="154"/>
      <c r="L617" s="148"/>
      <c r="M617" s="148" t="str">
        <f>IF(AND(ListType="ORDERED",stepType="NUMBER OF DAYS"),IF(MOD(ROW(M617)-7,stepNumber)=0,IF(LEN(L617)&gt;0,L617,""),""),IF(LEN(L617)&gt;0,L617,""))</f>
        <v/>
      </c>
      <c r="N617" s="151" t="str">
        <f ca="1">IF(AND(ListType="RANDOM",LEN(L617)&gt;0), RAND(),"")</f>
        <v/>
      </c>
      <c r="T617" s="148" t="str">
        <f t="shared" si="29"/>
        <v/>
      </c>
      <c r="U617" s="148" t="str">
        <f>IF(AND(DateCalculator!$D$13="Exclude",ISERROR(MATCH(T617,Holidays!$B$6:$B$15,0))=FALSE),"",T617)</f>
        <v/>
      </c>
      <c r="V617" s="148" t="str">
        <f>IFERROR(IF(OR(WEEKDAY(T617,1)=1,AND(WEEKDAY(T617,1)=7,DateCalculator!$D$14="Exclude")),"",T617),"")</f>
        <v/>
      </c>
      <c r="W617" s="148" t="str">
        <f t="shared" si="28"/>
        <v/>
      </c>
    </row>
    <row r="618" spans="8:23" x14ac:dyDescent="0.25">
      <c r="H618" s="148">
        <f t="shared" si="30"/>
        <v>45707</v>
      </c>
      <c r="I618" s="148">
        <f>IF(LEN(H618)&gt;0,IF(INDEX($D$7:$E$13,WEEKDAY(H618,2),2),IF($E$16=FALSE,
IF(
ISERROR(MATCH(H618,Holidays!$B$6:$B$105,0)),H618,""),H618),""),"")</f>
        <v>45707</v>
      </c>
      <c r="J618" s="154"/>
      <c r="L618" s="148"/>
      <c r="M618" s="148" t="str">
        <f>IF(AND(ListType="ORDERED",stepType="NUMBER OF DAYS"),IF(MOD(ROW(M618)-7,stepNumber)=0,IF(LEN(L618)&gt;0,L618,""),""),IF(LEN(L618)&gt;0,L618,""))</f>
        <v/>
      </c>
      <c r="N618" s="151" t="str">
        <f ca="1">IF(AND(ListType="RANDOM",LEN(L618)&gt;0), RAND(),"")</f>
        <v/>
      </c>
      <c r="T618" s="148" t="str">
        <f t="shared" si="29"/>
        <v/>
      </c>
      <c r="U618" s="148" t="str">
        <f>IF(AND(DateCalculator!$D$13="Exclude",ISERROR(MATCH(T618,Holidays!$B$6:$B$15,0))=FALSE),"",T618)</f>
        <v/>
      </c>
      <c r="V618" s="148" t="str">
        <f>IFERROR(IF(OR(WEEKDAY(T618,1)=1,AND(WEEKDAY(T618,1)=7,DateCalculator!$D$14="Exclude")),"",T618),"")</f>
        <v/>
      </c>
      <c r="W618" s="148" t="str">
        <f t="shared" si="28"/>
        <v/>
      </c>
    </row>
    <row r="619" spans="8:23" x14ac:dyDescent="0.25">
      <c r="H619" s="148">
        <f t="shared" si="30"/>
        <v>45708</v>
      </c>
      <c r="I619" s="148">
        <f>IF(LEN(H619)&gt;0,IF(INDEX($D$7:$E$13,WEEKDAY(H619,2),2),IF($E$16=FALSE,
IF(
ISERROR(MATCH(H619,Holidays!$B$6:$B$105,0)),H619,""),H619),""),"")</f>
        <v>45708</v>
      </c>
      <c r="J619" s="154"/>
      <c r="L619" s="148"/>
      <c r="M619" s="148" t="str">
        <f>IF(AND(ListType="ORDERED",stepType="NUMBER OF DAYS"),IF(MOD(ROW(M619)-7,stepNumber)=0,IF(LEN(L619)&gt;0,L619,""),""),IF(LEN(L619)&gt;0,L619,""))</f>
        <v/>
      </c>
      <c r="N619" s="151" t="str">
        <f ca="1">IF(AND(ListType="RANDOM",LEN(L619)&gt;0), RAND(),"")</f>
        <v/>
      </c>
      <c r="T619" s="148" t="str">
        <f t="shared" si="29"/>
        <v/>
      </c>
      <c r="U619" s="148" t="str">
        <f>IF(AND(DateCalculator!$D$13="Exclude",ISERROR(MATCH(T619,Holidays!$B$6:$B$15,0))=FALSE),"",T619)</f>
        <v/>
      </c>
      <c r="V619" s="148" t="str">
        <f>IFERROR(IF(OR(WEEKDAY(T619,1)=1,AND(WEEKDAY(T619,1)=7,DateCalculator!$D$14="Exclude")),"",T619),"")</f>
        <v/>
      </c>
      <c r="W619" s="148" t="str">
        <f t="shared" si="28"/>
        <v/>
      </c>
    </row>
    <row r="620" spans="8:23" x14ac:dyDescent="0.25">
      <c r="H620" s="148">
        <f t="shared" si="30"/>
        <v>45709</v>
      </c>
      <c r="I620" s="148">
        <f>IF(LEN(H620)&gt;0,IF(INDEX($D$7:$E$13,WEEKDAY(H620,2),2),IF($E$16=FALSE,
IF(
ISERROR(MATCH(H620,Holidays!$B$6:$B$105,0)),H620,""),H620),""),"")</f>
        <v>45709</v>
      </c>
      <c r="J620" s="154"/>
      <c r="L620" s="148"/>
      <c r="M620" s="148" t="str">
        <f>IF(AND(ListType="ORDERED",stepType="NUMBER OF DAYS"),IF(MOD(ROW(M620)-7,stepNumber)=0,IF(LEN(L620)&gt;0,L620,""),""),IF(LEN(L620)&gt;0,L620,""))</f>
        <v/>
      </c>
      <c r="N620" s="151" t="str">
        <f ca="1">IF(AND(ListType="RANDOM",LEN(L620)&gt;0), RAND(),"")</f>
        <v/>
      </c>
      <c r="T620" s="148" t="str">
        <f t="shared" si="29"/>
        <v/>
      </c>
      <c r="U620" s="148" t="str">
        <f>IF(AND(DateCalculator!$D$13="Exclude",ISERROR(MATCH(T620,Holidays!$B$6:$B$15,0))=FALSE),"",T620)</f>
        <v/>
      </c>
      <c r="V620" s="148" t="str">
        <f>IFERROR(IF(OR(WEEKDAY(T620,1)=1,AND(WEEKDAY(T620,1)=7,DateCalculator!$D$14="Exclude")),"",T620),"")</f>
        <v/>
      </c>
      <c r="W620" s="148" t="str">
        <f t="shared" si="28"/>
        <v/>
      </c>
    </row>
    <row r="621" spans="8:23" x14ac:dyDescent="0.25">
      <c r="H621" s="148">
        <f t="shared" si="30"/>
        <v>45710</v>
      </c>
      <c r="I621" s="148" t="str">
        <f>IF(LEN(H621)&gt;0,IF(INDEX($D$7:$E$13,WEEKDAY(H621,2),2),IF($E$16=FALSE,
IF(
ISERROR(MATCH(H621,Holidays!$B$6:$B$105,0)),H621,""),H621),""),"")</f>
        <v/>
      </c>
      <c r="J621" s="154"/>
      <c r="L621" s="148"/>
      <c r="M621" s="148" t="str">
        <f>IF(AND(ListType="ORDERED",stepType="NUMBER OF DAYS"),IF(MOD(ROW(M621)-7,stepNumber)=0,IF(LEN(L621)&gt;0,L621,""),""),IF(LEN(L621)&gt;0,L621,""))</f>
        <v/>
      </c>
      <c r="N621" s="151" t="str">
        <f ca="1">IF(AND(ListType="RANDOM",LEN(L621)&gt;0), RAND(),"")</f>
        <v/>
      </c>
      <c r="T621" s="148" t="str">
        <f t="shared" si="29"/>
        <v/>
      </c>
      <c r="U621" s="148" t="str">
        <f>IF(AND(DateCalculator!$D$13="Exclude",ISERROR(MATCH(T621,Holidays!$B$6:$B$15,0))=FALSE),"",T621)</f>
        <v/>
      </c>
      <c r="V621" s="148" t="str">
        <f>IFERROR(IF(OR(WEEKDAY(T621,1)=1,AND(WEEKDAY(T621,1)=7,DateCalculator!$D$14="Exclude")),"",T621),"")</f>
        <v/>
      </c>
      <c r="W621" s="148" t="str">
        <f t="shared" si="28"/>
        <v/>
      </c>
    </row>
    <row r="622" spans="8:23" x14ac:dyDescent="0.25">
      <c r="H622" s="148">
        <f t="shared" si="30"/>
        <v>45711</v>
      </c>
      <c r="I622" s="148" t="str">
        <f>IF(LEN(H622)&gt;0,IF(INDEX($D$7:$E$13,WEEKDAY(H622,2),2),IF($E$16=FALSE,
IF(
ISERROR(MATCH(H622,Holidays!$B$6:$B$105,0)),H622,""),H622),""),"")</f>
        <v/>
      </c>
      <c r="J622" s="154"/>
      <c r="L622" s="148"/>
      <c r="M622" s="148" t="str">
        <f>IF(AND(ListType="ORDERED",stepType="NUMBER OF DAYS"),IF(MOD(ROW(M622)-7,stepNumber)=0,IF(LEN(L622)&gt;0,L622,""),""),IF(LEN(L622)&gt;0,L622,""))</f>
        <v/>
      </c>
      <c r="N622" s="151" t="str">
        <f ca="1">IF(AND(ListType="RANDOM",LEN(L622)&gt;0), RAND(),"")</f>
        <v/>
      </c>
      <c r="T622" s="148" t="str">
        <f t="shared" si="29"/>
        <v/>
      </c>
      <c r="U622" s="148" t="str">
        <f>IF(AND(DateCalculator!$D$13="Exclude",ISERROR(MATCH(T622,Holidays!$B$6:$B$15,0))=FALSE),"",T622)</f>
        <v/>
      </c>
      <c r="V622" s="148" t="str">
        <f>IFERROR(IF(OR(WEEKDAY(T622,1)=1,AND(WEEKDAY(T622,1)=7,DateCalculator!$D$14="Exclude")),"",T622),"")</f>
        <v/>
      </c>
      <c r="W622" s="148" t="str">
        <f t="shared" si="28"/>
        <v/>
      </c>
    </row>
    <row r="623" spans="8:23" x14ac:dyDescent="0.25">
      <c r="H623" s="148">
        <f t="shared" si="30"/>
        <v>45712</v>
      </c>
      <c r="I623" s="148">
        <f>IF(LEN(H623)&gt;0,IF(INDEX($D$7:$E$13,WEEKDAY(H623,2),2),IF($E$16=FALSE,
IF(
ISERROR(MATCH(H623,Holidays!$B$6:$B$105,0)),H623,""),H623),""),"")</f>
        <v>45712</v>
      </c>
      <c r="J623" s="154"/>
      <c r="L623" s="148"/>
      <c r="M623" s="148" t="str">
        <f>IF(AND(ListType="ORDERED",stepType="NUMBER OF DAYS"),IF(MOD(ROW(M623)-7,stepNumber)=0,IF(LEN(L623)&gt;0,L623,""),""),IF(LEN(L623)&gt;0,L623,""))</f>
        <v/>
      </c>
      <c r="N623" s="151" t="str">
        <f ca="1">IF(AND(ListType="RANDOM",LEN(L623)&gt;0), RAND(),"")</f>
        <v/>
      </c>
      <c r="T623" s="148" t="str">
        <f t="shared" si="29"/>
        <v/>
      </c>
      <c r="U623" s="148" t="str">
        <f>IF(AND(DateCalculator!$D$13="Exclude",ISERROR(MATCH(T623,Holidays!$B$6:$B$15,0))=FALSE),"",T623)</f>
        <v/>
      </c>
      <c r="V623" s="148" t="str">
        <f>IFERROR(IF(OR(WEEKDAY(T623,1)=1,AND(WEEKDAY(T623,1)=7,DateCalculator!$D$14="Exclude")),"",T623),"")</f>
        <v/>
      </c>
      <c r="W623" s="148" t="str">
        <f t="shared" si="28"/>
        <v/>
      </c>
    </row>
    <row r="624" spans="8:23" x14ac:dyDescent="0.25">
      <c r="H624" s="148">
        <f t="shared" si="30"/>
        <v>45713</v>
      </c>
      <c r="I624" s="148">
        <f>IF(LEN(H624)&gt;0,IF(INDEX($D$7:$E$13,WEEKDAY(H624,2),2),IF($E$16=FALSE,
IF(
ISERROR(MATCH(H624,Holidays!$B$6:$B$105,0)),H624,""),H624),""),"")</f>
        <v>45713</v>
      </c>
      <c r="J624" s="154"/>
      <c r="L624" s="148"/>
      <c r="M624" s="148" t="str">
        <f>IF(AND(ListType="ORDERED",stepType="NUMBER OF DAYS"),IF(MOD(ROW(M624)-7,stepNumber)=0,IF(LEN(L624)&gt;0,L624,""),""),IF(LEN(L624)&gt;0,L624,""))</f>
        <v/>
      </c>
      <c r="N624" s="151" t="str">
        <f ca="1">IF(AND(ListType="RANDOM",LEN(L624)&gt;0), RAND(),"")</f>
        <v/>
      </c>
      <c r="T624" s="148" t="str">
        <f t="shared" si="29"/>
        <v/>
      </c>
      <c r="U624" s="148" t="str">
        <f>IF(AND(DateCalculator!$D$13="Exclude",ISERROR(MATCH(T624,Holidays!$B$6:$B$15,0))=FALSE),"",T624)</f>
        <v/>
      </c>
      <c r="V624" s="148" t="str">
        <f>IFERROR(IF(OR(WEEKDAY(T624,1)=1,AND(WEEKDAY(T624,1)=7,DateCalculator!$D$14="Exclude")),"",T624),"")</f>
        <v/>
      </c>
      <c r="W624" s="148" t="str">
        <f t="shared" si="28"/>
        <v/>
      </c>
    </row>
    <row r="625" spans="8:23" x14ac:dyDescent="0.25">
      <c r="H625" s="148">
        <f t="shared" si="30"/>
        <v>45714</v>
      </c>
      <c r="I625" s="148">
        <f>IF(LEN(H625)&gt;0,IF(INDEX($D$7:$E$13,WEEKDAY(H625,2),2),IF($E$16=FALSE,
IF(
ISERROR(MATCH(H625,Holidays!$B$6:$B$105,0)),H625,""),H625),""),"")</f>
        <v>45714</v>
      </c>
      <c r="J625" s="154"/>
      <c r="L625" s="148"/>
      <c r="M625" s="148" t="str">
        <f>IF(AND(ListType="ORDERED",stepType="NUMBER OF DAYS"),IF(MOD(ROW(M625)-7,stepNumber)=0,IF(LEN(L625)&gt;0,L625,""),""),IF(LEN(L625)&gt;0,L625,""))</f>
        <v/>
      </c>
      <c r="N625" s="151" t="str">
        <f ca="1">IF(AND(ListType="RANDOM",LEN(L625)&gt;0), RAND(),"")</f>
        <v/>
      </c>
      <c r="T625" s="148" t="str">
        <f t="shared" si="29"/>
        <v/>
      </c>
      <c r="U625" s="148" t="str">
        <f>IF(AND(DateCalculator!$D$13="Exclude",ISERROR(MATCH(T625,Holidays!$B$6:$B$15,0))=FALSE),"",T625)</f>
        <v/>
      </c>
      <c r="V625" s="148" t="str">
        <f>IFERROR(IF(OR(WEEKDAY(T625,1)=1,AND(WEEKDAY(T625,1)=7,DateCalculator!$D$14="Exclude")),"",T625),"")</f>
        <v/>
      </c>
      <c r="W625" s="148" t="str">
        <f t="shared" si="28"/>
        <v/>
      </c>
    </row>
    <row r="626" spans="8:23" x14ac:dyDescent="0.25">
      <c r="H626" s="148">
        <f t="shared" si="30"/>
        <v>45715</v>
      </c>
      <c r="I626" s="148">
        <f>IF(LEN(H626)&gt;0,IF(INDEX($D$7:$E$13,WEEKDAY(H626,2),2),IF($E$16=FALSE,
IF(
ISERROR(MATCH(H626,Holidays!$B$6:$B$105,0)),H626,""),H626),""),"")</f>
        <v>45715</v>
      </c>
      <c r="J626" s="154"/>
      <c r="L626" s="148"/>
      <c r="M626" s="148" t="str">
        <f>IF(AND(ListType="ORDERED",stepType="NUMBER OF DAYS"),IF(MOD(ROW(M626)-7,stepNumber)=0,IF(LEN(L626)&gt;0,L626,""),""),IF(LEN(L626)&gt;0,L626,""))</f>
        <v/>
      </c>
      <c r="N626" s="151" t="str">
        <f ca="1">IF(AND(ListType="RANDOM",LEN(L626)&gt;0), RAND(),"")</f>
        <v/>
      </c>
      <c r="T626" s="148" t="str">
        <f t="shared" si="29"/>
        <v/>
      </c>
      <c r="U626" s="148" t="str">
        <f>IF(AND(DateCalculator!$D$13="Exclude",ISERROR(MATCH(T626,Holidays!$B$6:$B$15,0))=FALSE),"",T626)</f>
        <v/>
      </c>
      <c r="V626" s="148" t="str">
        <f>IFERROR(IF(OR(WEEKDAY(T626,1)=1,AND(WEEKDAY(T626,1)=7,DateCalculator!$D$14="Exclude")),"",T626),"")</f>
        <v/>
      </c>
      <c r="W626" s="148" t="str">
        <f t="shared" si="28"/>
        <v/>
      </c>
    </row>
    <row r="627" spans="8:23" x14ac:dyDescent="0.25">
      <c r="H627" s="148">
        <f t="shared" si="30"/>
        <v>45716</v>
      </c>
      <c r="I627" s="148">
        <f>IF(LEN(H627)&gt;0,IF(INDEX($D$7:$E$13,WEEKDAY(H627,2),2),IF($E$16=FALSE,
IF(
ISERROR(MATCH(H627,Holidays!$B$6:$B$105,0)),H627,""),H627),""),"")</f>
        <v>45716</v>
      </c>
      <c r="J627" s="154"/>
      <c r="L627" s="148"/>
      <c r="M627" s="148" t="str">
        <f>IF(AND(ListType="ORDERED",stepType="NUMBER OF DAYS"),IF(MOD(ROW(M627)-7,stepNumber)=0,IF(LEN(L627)&gt;0,L627,""),""),IF(LEN(L627)&gt;0,L627,""))</f>
        <v/>
      </c>
      <c r="N627" s="151" t="str">
        <f ca="1">IF(AND(ListType="RANDOM",LEN(L627)&gt;0), RAND(),"")</f>
        <v/>
      </c>
      <c r="T627" s="148" t="str">
        <f t="shared" si="29"/>
        <v/>
      </c>
      <c r="U627" s="148" t="str">
        <f>IF(AND(DateCalculator!$D$13="Exclude",ISERROR(MATCH(T627,Holidays!$B$6:$B$15,0))=FALSE),"",T627)</f>
        <v/>
      </c>
      <c r="V627" s="148" t="str">
        <f>IFERROR(IF(OR(WEEKDAY(T627,1)=1,AND(WEEKDAY(T627,1)=7,DateCalculator!$D$14="Exclude")),"",T627),"")</f>
        <v/>
      </c>
      <c r="W627" s="148" t="str">
        <f t="shared" si="28"/>
        <v/>
      </c>
    </row>
    <row r="628" spans="8:23" x14ac:dyDescent="0.25">
      <c r="H628" s="148">
        <f t="shared" si="30"/>
        <v>45717</v>
      </c>
      <c r="I628" s="148" t="str">
        <f>IF(LEN(H628)&gt;0,IF(INDEX($D$7:$E$13,WEEKDAY(H628,2),2),IF($E$16=FALSE,
IF(
ISERROR(MATCH(H628,Holidays!$B$6:$B$105,0)),H628,""),H628),""),"")</f>
        <v/>
      </c>
      <c r="J628" s="154"/>
      <c r="L628" s="148"/>
      <c r="M628" s="148" t="str">
        <f>IF(AND(ListType="ORDERED",stepType="NUMBER OF DAYS"),IF(MOD(ROW(M628)-7,stepNumber)=0,IF(LEN(L628)&gt;0,L628,""),""),IF(LEN(L628)&gt;0,L628,""))</f>
        <v/>
      </c>
      <c r="N628" s="151" t="str">
        <f ca="1">IF(AND(ListType="RANDOM",LEN(L628)&gt;0), RAND(),"")</f>
        <v/>
      </c>
      <c r="T628" s="148" t="str">
        <f t="shared" si="29"/>
        <v/>
      </c>
      <c r="U628" s="148" t="str">
        <f>IF(AND(DateCalculator!$D$13="Exclude",ISERROR(MATCH(T628,Holidays!$B$6:$B$15,0))=FALSE),"",T628)</f>
        <v/>
      </c>
      <c r="V628" s="148" t="str">
        <f>IFERROR(IF(OR(WEEKDAY(T628,1)=1,AND(WEEKDAY(T628,1)=7,DateCalculator!$D$14="Exclude")),"",T628),"")</f>
        <v/>
      </c>
      <c r="W628" s="148" t="str">
        <f t="shared" si="28"/>
        <v/>
      </c>
    </row>
    <row r="629" spans="8:23" x14ac:dyDescent="0.25">
      <c r="H629" s="148">
        <f t="shared" si="30"/>
        <v>45718</v>
      </c>
      <c r="I629" s="148" t="str">
        <f>IF(LEN(H629)&gt;0,IF(INDEX($D$7:$E$13,WEEKDAY(H629,2),2),IF($E$16=FALSE,
IF(
ISERROR(MATCH(H629,Holidays!$B$6:$B$105,0)),H629,""),H629),""),"")</f>
        <v/>
      </c>
      <c r="J629" s="154"/>
      <c r="L629" s="148"/>
      <c r="M629" s="148" t="str">
        <f>IF(AND(ListType="ORDERED",stepType="NUMBER OF DAYS"),IF(MOD(ROW(M629)-7,stepNumber)=0,IF(LEN(L629)&gt;0,L629,""),""),IF(LEN(L629)&gt;0,L629,""))</f>
        <v/>
      </c>
      <c r="N629" s="151" t="str">
        <f ca="1">IF(AND(ListType="RANDOM",LEN(L629)&gt;0), RAND(),"")</f>
        <v/>
      </c>
      <c r="T629" s="148" t="str">
        <f t="shared" si="29"/>
        <v/>
      </c>
      <c r="U629" s="148" t="str">
        <f>IF(AND(DateCalculator!$D$13="Exclude",ISERROR(MATCH(T629,Holidays!$B$6:$B$15,0))=FALSE),"",T629)</f>
        <v/>
      </c>
      <c r="V629" s="148" t="str">
        <f>IFERROR(IF(OR(WEEKDAY(T629,1)=1,AND(WEEKDAY(T629,1)=7,DateCalculator!$D$14="Exclude")),"",T629),"")</f>
        <v/>
      </c>
      <c r="W629" s="148" t="str">
        <f t="shared" si="28"/>
        <v/>
      </c>
    </row>
    <row r="630" spans="8:23" x14ac:dyDescent="0.25">
      <c r="H630" s="148">
        <f t="shared" si="30"/>
        <v>45719</v>
      </c>
      <c r="I630" s="148">
        <f>IF(LEN(H630)&gt;0,IF(INDEX($D$7:$E$13,WEEKDAY(H630,2),2),IF($E$16=FALSE,
IF(
ISERROR(MATCH(H630,Holidays!$B$6:$B$105,0)),H630,""),H630),""),"")</f>
        <v>45719</v>
      </c>
      <c r="J630" s="154"/>
      <c r="L630" s="148"/>
      <c r="M630" s="148" t="str">
        <f>IF(AND(ListType="ORDERED",stepType="NUMBER OF DAYS"),IF(MOD(ROW(M630)-7,stepNumber)=0,IF(LEN(L630)&gt;0,L630,""),""),IF(LEN(L630)&gt;0,L630,""))</f>
        <v/>
      </c>
      <c r="N630" s="151" t="str">
        <f ca="1">IF(AND(ListType="RANDOM",LEN(L630)&gt;0), RAND(),"")</f>
        <v/>
      </c>
      <c r="T630" s="148" t="str">
        <f t="shared" si="29"/>
        <v/>
      </c>
      <c r="U630" s="148" t="str">
        <f>IF(AND(DateCalculator!$D$13="Exclude",ISERROR(MATCH(T630,Holidays!$B$6:$B$15,0))=FALSE),"",T630)</f>
        <v/>
      </c>
      <c r="V630" s="148" t="str">
        <f>IFERROR(IF(OR(WEEKDAY(T630,1)=1,AND(WEEKDAY(T630,1)=7,DateCalculator!$D$14="Exclude")),"",T630),"")</f>
        <v/>
      </c>
      <c r="W630" s="148" t="str">
        <f t="shared" si="28"/>
        <v/>
      </c>
    </row>
    <row r="631" spans="8:23" x14ac:dyDescent="0.25">
      <c r="H631" s="148">
        <f t="shared" si="30"/>
        <v>45720</v>
      </c>
      <c r="I631" s="148">
        <f>IF(LEN(H631)&gt;0,IF(INDEX($D$7:$E$13,WEEKDAY(H631,2),2),IF($E$16=FALSE,
IF(
ISERROR(MATCH(H631,Holidays!$B$6:$B$105,0)),H631,""),H631),""),"")</f>
        <v>45720</v>
      </c>
      <c r="J631" s="154"/>
      <c r="L631" s="148"/>
      <c r="M631" s="148" t="str">
        <f>IF(AND(ListType="ORDERED",stepType="NUMBER OF DAYS"),IF(MOD(ROW(M631)-7,stepNumber)=0,IF(LEN(L631)&gt;0,L631,""),""),IF(LEN(L631)&gt;0,L631,""))</f>
        <v/>
      </c>
      <c r="N631" s="151" t="str">
        <f ca="1">IF(AND(ListType="RANDOM",LEN(L631)&gt;0), RAND(),"")</f>
        <v/>
      </c>
      <c r="T631" s="148" t="str">
        <f t="shared" si="29"/>
        <v/>
      </c>
      <c r="U631" s="148" t="str">
        <f>IF(AND(DateCalculator!$D$13="Exclude",ISERROR(MATCH(T631,Holidays!$B$6:$B$15,0))=FALSE),"",T631)</f>
        <v/>
      </c>
      <c r="V631" s="148" t="str">
        <f>IFERROR(IF(OR(WEEKDAY(T631,1)=1,AND(WEEKDAY(T631,1)=7,DateCalculator!$D$14="Exclude")),"",T631),"")</f>
        <v/>
      </c>
      <c r="W631" s="148" t="str">
        <f t="shared" si="28"/>
        <v/>
      </c>
    </row>
    <row r="632" spans="8:23" x14ac:dyDescent="0.25">
      <c r="H632" s="148">
        <f t="shared" si="30"/>
        <v>45721</v>
      </c>
      <c r="I632" s="148">
        <f>IF(LEN(H632)&gt;0,IF(INDEX($D$7:$E$13,WEEKDAY(H632,2),2),IF($E$16=FALSE,
IF(
ISERROR(MATCH(H632,Holidays!$B$6:$B$105,0)),H632,""),H632),""),"")</f>
        <v>45721</v>
      </c>
      <c r="J632" s="154"/>
      <c r="L632" s="148"/>
      <c r="M632" s="148" t="str">
        <f>IF(AND(ListType="ORDERED",stepType="NUMBER OF DAYS"),IF(MOD(ROW(M632)-7,stepNumber)=0,IF(LEN(L632)&gt;0,L632,""),""),IF(LEN(L632)&gt;0,L632,""))</f>
        <v/>
      </c>
      <c r="N632" s="151" t="str">
        <f ca="1">IF(AND(ListType="RANDOM",LEN(L632)&gt;0), RAND(),"")</f>
        <v/>
      </c>
      <c r="T632" s="148" t="str">
        <f t="shared" si="29"/>
        <v/>
      </c>
      <c r="U632" s="148" t="str">
        <f>IF(AND(DateCalculator!$D$13="Exclude",ISERROR(MATCH(T632,Holidays!$B$6:$B$15,0))=FALSE),"",T632)</f>
        <v/>
      </c>
      <c r="V632" s="148" t="str">
        <f>IFERROR(IF(OR(WEEKDAY(T632,1)=1,AND(WEEKDAY(T632,1)=7,DateCalculator!$D$14="Exclude")),"",T632),"")</f>
        <v/>
      </c>
      <c r="W632" s="148" t="str">
        <f t="shared" si="28"/>
        <v/>
      </c>
    </row>
    <row r="633" spans="8:23" x14ac:dyDescent="0.25">
      <c r="H633" s="148">
        <f t="shared" si="30"/>
        <v>45722</v>
      </c>
      <c r="I633" s="148">
        <f>IF(LEN(H633)&gt;0,IF(INDEX($D$7:$E$13,WEEKDAY(H633,2),2),IF($E$16=FALSE,
IF(
ISERROR(MATCH(H633,Holidays!$B$6:$B$105,0)),H633,""),H633),""),"")</f>
        <v>45722</v>
      </c>
      <c r="J633" s="154"/>
      <c r="L633" s="148"/>
      <c r="M633" s="148" t="str">
        <f>IF(AND(ListType="ORDERED",stepType="NUMBER OF DAYS"),IF(MOD(ROW(M633)-7,stepNumber)=0,IF(LEN(L633)&gt;0,L633,""),""),IF(LEN(L633)&gt;0,L633,""))</f>
        <v/>
      </c>
      <c r="N633" s="151" t="str">
        <f ca="1">IF(AND(ListType="RANDOM",LEN(L633)&gt;0), RAND(),"")</f>
        <v/>
      </c>
      <c r="T633" s="148" t="str">
        <f t="shared" si="29"/>
        <v/>
      </c>
      <c r="U633" s="148" t="str">
        <f>IF(AND(DateCalculator!$D$13="Exclude",ISERROR(MATCH(T633,Holidays!$B$6:$B$15,0))=FALSE),"",T633)</f>
        <v/>
      </c>
      <c r="V633" s="148" t="str">
        <f>IFERROR(IF(OR(WEEKDAY(T633,1)=1,AND(WEEKDAY(T633,1)=7,DateCalculator!$D$14="Exclude")),"",T633),"")</f>
        <v/>
      </c>
      <c r="W633" s="148" t="str">
        <f t="shared" si="28"/>
        <v/>
      </c>
    </row>
    <row r="634" spans="8:23" x14ac:dyDescent="0.25">
      <c r="H634" s="148">
        <f t="shared" si="30"/>
        <v>45723</v>
      </c>
      <c r="I634" s="148">
        <f>IF(LEN(H634)&gt;0,IF(INDEX($D$7:$E$13,WEEKDAY(H634,2),2),IF($E$16=FALSE,
IF(
ISERROR(MATCH(H634,Holidays!$B$6:$B$105,0)),H634,""),H634),""),"")</f>
        <v>45723</v>
      </c>
      <c r="J634" s="154"/>
      <c r="L634" s="148"/>
      <c r="M634" s="148" t="str">
        <f>IF(AND(ListType="ORDERED",stepType="NUMBER OF DAYS"),IF(MOD(ROW(M634)-7,stepNumber)=0,IF(LEN(L634)&gt;0,L634,""),""),IF(LEN(L634)&gt;0,L634,""))</f>
        <v/>
      </c>
      <c r="N634" s="151" t="str">
        <f ca="1">IF(AND(ListType="RANDOM",LEN(L634)&gt;0), RAND(),"")</f>
        <v/>
      </c>
      <c r="T634" s="148" t="str">
        <f t="shared" si="29"/>
        <v/>
      </c>
      <c r="U634" s="148" t="str">
        <f>IF(AND(DateCalculator!$D$13="Exclude",ISERROR(MATCH(T634,Holidays!$B$6:$B$15,0))=FALSE),"",T634)</f>
        <v/>
      </c>
      <c r="V634" s="148" t="str">
        <f>IFERROR(IF(OR(WEEKDAY(T634,1)=1,AND(WEEKDAY(T634,1)=7,DateCalculator!$D$14="Exclude")),"",T634),"")</f>
        <v/>
      </c>
      <c r="W634" s="148" t="str">
        <f t="shared" si="28"/>
        <v/>
      </c>
    </row>
    <row r="635" spans="8:23" x14ac:dyDescent="0.25">
      <c r="H635" s="148">
        <f t="shared" si="30"/>
        <v>45724</v>
      </c>
      <c r="I635" s="148" t="str">
        <f>IF(LEN(H635)&gt;0,IF(INDEX($D$7:$E$13,WEEKDAY(H635,2),2),IF($E$16=FALSE,
IF(
ISERROR(MATCH(H635,Holidays!$B$6:$B$105,0)),H635,""),H635),""),"")</f>
        <v/>
      </c>
      <c r="J635" s="154"/>
      <c r="L635" s="148"/>
      <c r="M635" s="148" t="str">
        <f>IF(AND(ListType="ORDERED",stepType="NUMBER OF DAYS"),IF(MOD(ROW(M635)-7,stepNumber)=0,IF(LEN(L635)&gt;0,L635,""),""),IF(LEN(L635)&gt;0,L635,""))</f>
        <v/>
      </c>
      <c r="N635" s="151" t="str">
        <f ca="1">IF(AND(ListType="RANDOM",LEN(L635)&gt;0), RAND(),"")</f>
        <v/>
      </c>
      <c r="T635" s="148" t="str">
        <f t="shared" si="29"/>
        <v/>
      </c>
      <c r="U635" s="148" t="str">
        <f>IF(AND(DateCalculator!$D$13="Exclude",ISERROR(MATCH(T635,Holidays!$B$6:$B$15,0))=FALSE),"",T635)</f>
        <v/>
      </c>
      <c r="V635" s="148" t="str">
        <f>IFERROR(IF(OR(WEEKDAY(T635,1)=1,AND(WEEKDAY(T635,1)=7,DateCalculator!$D$14="Exclude")),"",T635),"")</f>
        <v/>
      </c>
      <c r="W635" s="148" t="str">
        <f t="shared" si="28"/>
        <v/>
      </c>
    </row>
    <row r="636" spans="8:23" x14ac:dyDescent="0.25">
      <c r="H636" s="148">
        <f t="shared" si="30"/>
        <v>45725</v>
      </c>
      <c r="I636" s="148" t="str">
        <f>IF(LEN(H636)&gt;0,IF(INDEX($D$7:$E$13,WEEKDAY(H636,2),2),IF($E$16=FALSE,
IF(
ISERROR(MATCH(H636,Holidays!$B$6:$B$105,0)),H636,""),H636),""),"")</f>
        <v/>
      </c>
      <c r="J636" s="154"/>
      <c r="L636" s="148"/>
      <c r="M636" s="148" t="str">
        <f>IF(AND(ListType="ORDERED",stepType="NUMBER OF DAYS"),IF(MOD(ROW(M636)-7,stepNumber)=0,IF(LEN(L636)&gt;0,L636,""),""),IF(LEN(L636)&gt;0,L636,""))</f>
        <v/>
      </c>
      <c r="N636" s="151" t="str">
        <f ca="1">IF(AND(ListType="RANDOM",LEN(L636)&gt;0), RAND(),"")</f>
        <v/>
      </c>
      <c r="T636" s="148" t="str">
        <f t="shared" si="29"/>
        <v/>
      </c>
      <c r="U636" s="148" t="str">
        <f>IF(AND(DateCalculator!$D$13="Exclude",ISERROR(MATCH(T636,Holidays!$B$6:$B$15,0))=FALSE),"",T636)</f>
        <v/>
      </c>
      <c r="V636" s="148" t="str">
        <f>IFERROR(IF(OR(WEEKDAY(T636,1)=1,AND(WEEKDAY(T636,1)=7,DateCalculator!$D$14="Exclude")),"",T636),"")</f>
        <v/>
      </c>
      <c r="W636" s="148" t="str">
        <f t="shared" si="28"/>
        <v/>
      </c>
    </row>
    <row r="637" spans="8:23" x14ac:dyDescent="0.25">
      <c r="H637" s="148">
        <f t="shared" si="30"/>
        <v>45726</v>
      </c>
      <c r="I637" s="148">
        <f>IF(LEN(H637)&gt;0,IF(INDEX($D$7:$E$13,WEEKDAY(H637,2),2),IF($E$16=FALSE,
IF(
ISERROR(MATCH(H637,Holidays!$B$6:$B$105,0)),H637,""),H637),""),"")</f>
        <v>45726</v>
      </c>
      <c r="J637" s="154"/>
      <c r="L637" s="148"/>
      <c r="M637" s="148" t="str">
        <f>IF(AND(ListType="ORDERED",stepType="NUMBER OF DAYS"),IF(MOD(ROW(M637)-7,stepNumber)=0,IF(LEN(L637)&gt;0,L637,""),""),IF(LEN(L637)&gt;0,L637,""))</f>
        <v/>
      </c>
      <c r="N637" s="151" t="str">
        <f ca="1">IF(AND(ListType="RANDOM",LEN(L637)&gt;0), RAND(),"")</f>
        <v/>
      </c>
      <c r="T637" s="148" t="str">
        <f t="shared" si="29"/>
        <v/>
      </c>
      <c r="U637" s="148" t="str">
        <f>IF(AND(DateCalculator!$D$13="Exclude",ISERROR(MATCH(T637,Holidays!$B$6:$B$15,0))=FALSE),"",T637)</f>
        <v/>
      </c>
      <c r="V637" s="148" t="str">
        <f>IFERROR(IF(OR(WEEKDAY(T637,1)=1,AND(WEEKDAY(T637,1)=7,DateCalculator!$D$14="Exclude")),"",T637),"")</f>
        <v/>
      </c>
      <c r="W637" s="148" t="str">
        <f t="shared" si="28"/>
        <v/>
      </c>
    </row>
    <row r="638" spans="8:23" x14ac:dyDescent="0.25">
      <c r="H638" s="148">
        <f t="shared" si="30"/>
        <v>45727</v>
      </c>
      <c r="I638" s="148">
        <f>IF(LEN(H638)&gt;0,IF(INDEX($D$7:$E$13,WEEKDAY(H638,2),2),IF($E$16=FALSE,
IF(
ISERROR(MATCH(H638,Holidays!$B$6:$B$105,0)),H638,""),H638),""),"")</f>
        <v>45727</v>
      </c>
      <c r="J638" s="154"/>
      <c r="L638" s="148"/>
      <c r="M638" s="148" t="str">
        <f>IF(AND(ListType="ORDERED",stepType="NUMBER OF DAYS"),IF(MOD(ROW(M638)-7,stepNumber)=0,IF(LEN(L638)&gt;0,L638,""),""),IF(LEN(L638)&gt;0,L638,""))</f>
        <v/>
      </c>
      <c r="N638" s="151" t="str">
        <f ca="1">IF(AND(ListType="RANDOM",LEN(L638)&gt;0), RAND(),"")</f>
        <v/>
      </c>
      <c r="T638" s="148" t="str">
        <f t="shared" si="29"/>
        <v/>
      </c>
      <c r="U638" s="148" t="str">
        <f>IF(AND(DateCalculator!$D$13="Exclude",ISERROR(MATCH(T638,Holidays!$B$6:$B$15,0))=FALSE),"",T638)</f>
        <v/>
      </c>
      <c r="V638" s="148" t="str">
        <f>IFERROR(IF(OR(WEEKDAY(T638,1)=1,AND(WEEKDAY(T638,1)=7,DateCalculator!$D$14="Exclude")),"",T638),"")</f>
        <v/>
      </c>
      <c r="W638" s="148" t="str">
        <f t="shared" si="28"/>
        <v/>
      </c>
    </row>
    <row r="639" spans="8:23" x14ac:dyDescent="0.25">
      <c r="H639" s="148">
        <f t="shared" si="30"/>
        <v>45728</v>
      </c>
      <c r="I639" s="148">
        <f>IF(LEN(H639)&gt;0,IF(INDEX($D$7:$E$13,WEEKDAY(H639,2),2),IF($E$16=FALSE,
IF(
ISERROR(MATCH(H639,Holidays!$B$6:$B$105,0)),H639,""),H639),""),"")</f>
        <v>45728</v>
      </c>
      <c r="J639" s="154"/>
      <c r="L639" s="148"/>
      <c r="M639" s="148" t="str">
        <f>IF(AND(ListType="ORDERED",stepType="NUMBER OF DAYS"),IF(MOD(ROW(M639)-7,stepNumber)=0,IF(LEN(L639)&gt;0,L639,""),""),IF(LEN(L639)&gt;0,L639,""))</f>
        <v/>
      </c>
      <c r="N639" s="151" t="str">
        <f ca="1">IF(AND(ListType="RANDOM",LEN(L639)&gt;0), RAND(),"")</f>
        <v/>
      </c>
      <c r="T639" s="148" t="str">
        <f t="shared" si="29"/>
        <v/>
      </c>
      <c r="U639" s="148" t="str">
        <f>IF(AND(DateCalculator!$D$13="Exclude",ISERROR(MATCH(T639,Holidays!$B$6:$B$15,0))=FALSE),"",T639)</f>
        <v/>
      </c>
      <c r="V639" s="148" t="str">
        <f>IFERROR(IF(OR(WEEKDAY(T639,1)=1,AND(WEEKDAY(T639,1)=7,DateCalculator!$D$14="Exclude")),"",T639),"")</f>
        <v/>
      </c>
      <c r="W639" s="148" t="str">
        <f t="shared" si="28"/>
        <v/>
      </c>
    </row>
    <row r="640" spans="8:23" x14ac:dyDescent="0.25">
      <c r="H640" s="148">
        <f t="shared" si="30"/>
        <v>45729</v>
      </c>
      <c r="I640" s="148">
        <f>IF(LEN(H640)&gt;0,IF(INDEX($D$7:$E$13,WEEKDAY(H640,2),2),IF($E$16=FALSE,
IF(
ISERROR(MATCH(H640,Holidays!$B$6:$B$105,0)),H640,""),H640),""),"")</f>
        <v>45729</v>
      </c>
      <c r="J640" s="154"/>
      <c r="L640" s="148"/>
      <c r="M640" s="148" t="str">
        <f>IF(AND(ListType="ORDERED",stepType="NUMBER OF DAYS"),IF(MOD(ROW(M640)-7,stepNumber)=0,IF(LEN(L640)&gt;0,L640,""),""),IF(LEN(L640)&gt;0,L640,""))</f>
        <v/>
      </c>
      <c r="N640" s="151" t="str">
        <f ca="1">IF(AND(ListType="RANDOM",LEN(L640)&gt;0), RAND(),"")</f>
        <v/>
      </c>
      <c r="T640" s="148" t="str">
        <f t="shared" si="29"/>
        <v/>
      </c>
      <c r="U640" s="148" t="str">
        <f>IF(AND(DateCalculator!$D$13="Exclude",ISERROR(MATCH(T640,Holidays!$B$6:$B$15,0))=FALSE),"",T640)</f>
        <v/>
      </c>
      <c r="V640" s="148" t="str">
        <f>IFERROR(IF(OR(WEEKDAY(T640,1)=1,AND(WEEKDAY(T640,1)=7,DateCalculator!$D$14="Exclude")),"",T640),"")</f>
        <v/>
      </c>
      <c r="W640" s="148" t="str">
        <f t="shared" si="28"/>
        <v/>
      </c>
    </row>
    <row r="641" spans="8:23" x14ac:dyDescent="0.25">
      <c r="H641" s="148">
        <f t="shared" si="30"/>
        <v>45730</v>
      </c>
      <c r="I641" s="148">
        <f>IF(LEN(H641)&gt;0,IF(INDEX($D$7:$E$13,WEEKDAY(H641,2),2),IF($E$16=FALSE,
IF(
ISERROR(MATCH(H641,Holidays!$B$6:$B$105,0)),H641,""),H641),""),"")</f>
        <v>45730</v>
      </c>
      <c r="J641" s="154"/>
      <c r="L641" s="148"/>
      <c r="M641" s="148" t="str">
        <f>IF(AND(ListType="ORDERED",stepType="NUMBER OF DAYS"),IF(MOD(ROW(M641)-7,stepNumber)=0,IF(LEN(L641)&gt;0,L641,""),""),IF(LEN(L641)&gt;0,L641,""))</f>
        <v/>
      </c>
      <c r="N641" s="151" t="str">
        <f ca="1">IF(AND(ListType="RANDOM",LEN(L641)&gt;0), RAND(),"")</f>
        <v/>
      </c>
      <c r="T641" s="148" t="str">
        <f t="shared" si="29"/>
        <v/>
      </c>
      <c r="U641" s="148" t="str">
        <f>IF(AND(DateCalculator!$D$13="Exclude",ISERROR(MATCH(T641,Holidays!$B$6:$B$15,0))=FALSE),"",T641)</f>
        <v/>
      </c>
      <c r="V641" s="148" t="str">
        <f>IFERROR(IF(OR(WEEKDAY(T641,1)=1,AND(WEEKDAY(T641,1)=7,DateCalculator!$D$14="Exclude")),"",T641),"")</f>
        <v/>
      </c>
      <c r="W641" s="148" t="str">
        <f t="shared" si="28"/>
        <v/>
      </c>
    </row>
    <row r="642" spans="8:23" x14ac:dyDescent="0.25">
      <c r="H642" s="148">
        <f t="shared" si="30"/>
        <v>45731</v>
      </c>
      <c r="I642" s="148" t="str">
        <f>IF(LEN(H642)&gt;0,IF(INDEX($D$7:$E$13,WEEKDAY(H642,2),2),IF($E$16=FALSE,
IF(
ISERROR(MATCH(H642,Holidays!$B$6:$B$105,0)),H642,""),H642),""),"")</f>
        <v/>
      </c>
      <c r="J642" s="154"/>
      <c r="L642" s="148"/>
      <c r="M642" s="148" t="str">
        <f>IF(AND(ListType="ORDERED",stepType="NUMBER OF DAYS"),IF(MOD(ROW(M642)-7,stepNumber)=0,IF(LEN(L642)&gt;0,L642,""),""),IF(LEN(L642)&gt;0,L642,""))</f>
        <v/>
      </c>
      <c r="N642" s="151" t="str">
        <f ca="1">IF(AND(ListType="RANDOM",LEN(L642)&gt;0), RAND(),"")</f>
        <v/>
      </c>
      <c r="T642" s="148" t="str">
        <f t="shared" si="29"/>
        <v/>
      </c>
      <c r="U642" s="148" t="str">
        <f>IF(AND(DateCalculator!$D$13="Exclude",ISERROR(MATCH(T642,Holidays!$B$6:$B$15,0))=FALSE),"",T642)</f>
        <v/>
      </c>
      <c r="V642" s="148" t="str">
        <f>IFERROR(IF(OR(WEEKDAY(T642,1)=1,AND(WEEKDAY(T642,1)=7,DateCalculator!$D$14="Exclude")),"",T642),"")</f>
        <v/>
      </c>
      <c r="W642" s="148" t="str">
        <f t="shared" si="28"/>
        <v/>
      </c>
    </row>
    <row r="643" spans="8:23" x14ac:dyDescent="0.25">
      <c r="H643" s="148">
        <f t="shared" si="30"/>
        <v>45732</v>
      </c>
      <c r="I643" s="148" t="str">
        <f>IF(LEN(H643)&gt;0,IF(INDEX($D$7:$E$13,WEEKDAY(H643,2),2),IF($E$16=FALSE,
IF(
ISERROR(MATCH(H643,Holidays!$B$6:$B$105,0)),H643,""),H643),""),"")</f>
        <v/>
      </c>
      <c r="J643" s="154"/>
      <c r="L643" s="148"/>
      <c r="M643" s="148" t="str">
        <f>IF(AND(ListType="ORDERED",stepType="NUMBER OF DAYS"),IF(MOD(ROW(M643)-7,stepNumber)=0,IF(LEN(L643)&gt;0,L643,""),""),IF(LEN(L643)&gt;0,L643,""))</f>
        <v/>
      </c>
      <c r="N643" s="151" t="str">
        <f ca="1">IF(AND(ListType="RANDOM",LEN(L643)&gt;0), RAND(),"")</f>
        <v/>
      </c>
      <c r="T643" s="148" t="str">
        <f t="shared" si="29"/>
        <v/>
      </c>
      <c r="U643" s="148" t="str">
        <f>IF(AND(DateCalculator!$D$13="Exclude",ISERROR(MATCH(T643,Holidays!$B$6:$B$15,0))=FALSE),"",T643)</f>
        <v/>
      </c>
      <c r="V643" s="148" t="str">
        <f>IFERROR(IF(OR(WEEKDAY(T643,1)=1,AND(WEEKDAY(T643,1)=7,DateCalculator!$D$14="Exclude")),"",T643),"")</f>
        <v/>
      </c>
      <c r="W643" s="148" t="str">
        <f t="shared" si="28"/>
        <v/>
      </c>
    </row>
    <row r="644" spans="8:23" x14ac:dyDescent="0.25">
      <c r="H644" s="148">
        <f t="shared" si="30"/>
        <v>45733</v>
      </c>
      <c r="I644" s="148">
        <f>IF(LEN(H644)&gt;0,IF(INDEX($D$7:$E$13,WEEKDAY(H644,2),2),IF($E$16=FALSE,
IF(
ISERROR(MATCH(H644,Holidays!$B$6:$B$105,0)),H644,""),H644),""),"")</f>
        <v>45733</v>
      </c>
      <c r="J644" s="154"/>
      <c r="L644" s="148"/>
      <c r="M644" s="148" t="str">
        <f>IF(AND(ListType="ORDERED",stepType="NUMBER OF DAYS"),IF(MOD(ROW(M644)-7,stepNumber)=0,IF(LEN(L644)&gt;0,L644,""),""),IF(LEN(L644)&gt;0,L644,""))</f>
        <v/>
      </c>
      <c r="N644" s="151" t="str">
        <f ca="1">IF(AND(ListType="RANDOM",LEN(L644)&gt;0), RAND(),"")</f>
        <v/>
      </c>
      <c r="T644" s="148" t="str">
        <f t="shared" si="29"/>
        <v/>
      </c>
      <c r="U644" s="148" t="str">
        <f>IF(AND(DateCalculator!$D$13="Exclude",ISERROR(MATCH(T644,Holidays!$B$6:$B$15,0))=FALSE),"",T644)</f>
        <v/>
      </c>
      <c r="V644" s="148" t="str">
        <f>IFERROR(IF(OR(WEEKDAY(T644,1)=1,AND(WEEKDAY(T644,1)=7,DateCalculator!$D$14="Exclude")),"",T644),"")</f>
        <v/>
      </c>
      <c r="W644" s="148" t="str">
        <f t="shared" si="28"/>
        <v/>
      </c>
    </row>
    <row r="645" spans="8:23" x14ac:dyDescent="0.25">
      <c r="H645" s="148">
        <f t="shared" si="30"/>
        <v>45734</v>
      </c>
      <c r="I645" s="148">
        <f>IF(LEN(H645)&gt;0,IF(INDEX($D$7:$E$13,WEEKDAY(H645,2),2),IF($E$16=FALSE,
IF(
ISERROR(MATCH(H645,Holidays!$B$6:$B$105,0)),H645,""),H645),""),"")</f>
        <v>45734</v>
      </c>
      <c r="J645" s="154"/>
      <c r="L645" s="148"/>
      <c r="M645" s="148" t="str">
        <f>IF(AND(ListType="ORDERED",stepType="NUMBER OF DAYS"),IF(MOD(ROW(M645)-7,stepNumber)=0,IF(LEN(L645)&gt;0,L645,""),""),IF(LEN(L645)&gt;0,L645,""))</f>
        <v/>
      </c>
      <c r="N645" s="151" t="str">
        <f ca="1">IF(AND(ListType="RANDOM",LEN(L645)&gt;0), RAND(),"")</f>
        <v/>
      </c>
      <c r="T645" s="148" t="str">
        <f t="shared" si="29"/>
        <v/>
      </c>
      <c r="U645" s="148" t="str">
        <f>IF(AND(DateCalculator!$D$13="Exclude",ISERROR(MATCH(T645,Holidays!$B$6:$B$15,0))=FALSE),"",T645)</f>
        <v/>
      </c>
      <c r="V645" s="148" t="str">
        <f>IFERROR(IF(OR(WEEKDAY(T645,1)=1,AND(WEEKDAY(T645,1)=7,DateCalculator!$D$14="Exclude")),"",T645),"")</f>
        <v/>
      </c>
      <c r="W645" s="148" t="str">
        <f t="shared" si="28"/>
        <v/>
      </c>
    </row>
    <row r="646" spans="8:23" x14ac:dyDescent="0.25">
      <c r="H646" s="148">
        <f t="shared" si="30"/>
        <v>45735</v>
      </c>
      <c r="I646" s="148">
        <f>IF(LEN(H646)&gt;0,IF(INDEX($D$7:$E$13,WEEKDAY(H646,2),2),IF($E$16=FALSE,
IF(
ISERROR(MATCH(H646,Holidays!$B$6:$B$105,0)),H646,""),H646),""),"")</f>
        <v>45735</v>
      </c>
      <c r="J646" s="154"/>
      <c r="L646" s="148"/>
      <c r="M646" s="148" t="str">
        <f>IF(AND(ListType="ORDERED",stepType="NUMBER OF DAYS"),IF(MOD(ROW(M646)-7,stepNumber)=0,IF(LEN(L646)&gt;0,L646,""),""),IF(LEN(L646)&gt;0,L646,""))</f>
        <v/>
      </c>
      <c r="N646" s="151" t="str">
        <f ca="1">IF(AND(ListType="RANDOM",LEN(L646)&gt;0), RAND(),"")</f>
        <v/>
      </c>
      <c r="T646" s="148" t="str">
        <f t="shared" si="29"/>
        <v/>
      </c>
      <c r="U646" s="148" t="str">
        <f>IF(AND(DateCalculator!$D$13="Exclude",ISERROR(MATCH(T646,Holidays!$B$6:$B$15,0))=FALSE),"",T646)</f>
        <v/>
      </c>
      <c r="V646" s="148" t="str">
        <f>IFERROR(IF(OR(WEEKDAY(T646,1)=1,AND(WEEKDAY(T646,1)=7,DateCalculator!$D$14="Exclude")),"",T646),"")</f>
        <v/>
      </c>
      <c r="W646" s="148" t="str">
        <f t="shared" si="28"/>
        <v/>
      </c>
    </row>
    <row r="647" spans="8:23" x14ac:dyDescent="0.25">
      <c r="H647" s="148">
        <f t="shared" si="30"/>
        <v>45736</v>
      </c>
      <c r="I647" s="148">
        <f>IF(LEN(H647)&gt;0,IF(INDEX($D$7:$E$13,WEEKDAY(H647,2),2),IF($E$16=FALSE,
IF(
ISERROR(MATCH(H647,Holidays!$B$6:$B$105,0)),H647,""),H647),""),"")</f>
        <v>45736</v>
      </c>
      <c r="J647" s="154"/>
      <c r="L647" s="148"/>
      <c r="M647" s="148" t="str">
        <f>IF(AND(ListType="ORDERED",stepType="NUMBER OF DAYS"),IF(MOD(ROW(M647)-7,stepNumber)=0,IF(LEN(L647)&gt;0,L647,""),""),IF(LEN(L647)&gt;0,L647,""))</f>
        <v/>
      </c>
      <c r="N647" s="151" t="str">
        <f ca="1">IF(AND(ListType="RANDOM",LEN(L647)&gt;0), RAND(),"")</f>
        <v/>
      </c>
      <c r="T647" s="148" t="str">
        <f t="shared" si="29"/>
        <v/>
      </c>
      <c r="U647" s="148" t="str">
        <f>IF(AND(DateCalculator!$D$13="Exclude",ISERROR(MATCH(T647,Holidays!$B$6:$B$15,0))=FALSE),"",T647)</f>
        <v/>
      </c>
      <c r="V647" s="148" t="str">
        <f>IFERROR(IF(OR(WEEKDAY(T647,1)=1,AND(WEEKDAY(T647,1)=7,DateCalculator!$D$14="Exclude")),"",T647),"")</f>
        <v/>
      </c>
      <c r="W647" s="148" t="str">
        <f t="shared" ref="W647:W710" si="31">IF(V647=U647,V647,"")</f>
        <v/>
      </c>
    </row>
    <row r="648" spans="8:23" x14ac:dyDescent="0.25">
      <c r="H648" s="148">
        <f t="shared" si="30"/>
        <v>45737</v>
      </c>
      <c r="I648" s="148">
        <f>IF(LEN(H648)&gt;0,IF(INDEX($D$7:$E$13,WEEKDAY(H648,2),2),IF($E$16=FALSE,
IF(
ISERROR(MATCH(H648,Holidays!$B$6:$B$105,0)),H648,""),H648),""),"")</f>
        <v>45737</v>
      </c>
      <c r="J648" s="154"/>
      <c r="L648" s="148"/>
      <c r="M648" s="148" t="str">
        <f>IF(AND(ListType="ORDERED",stepType="NUMBER OF DAYS"),IF(MOD(ROW(M648)-7,stepNumber)=0,IF(LEN(L648)&gt;0,L648,""),""),IF(LEN(L648)&gt;0,L648,""))</f>
        <v/>
      </c>
      <c r="N648" s="151" t="str">
        <f ca="1">IF(AND(ListType="RANDOM",LEN(L648)&gt;0), RAND(),"")</f>
        <v/>
      </c>
      <c r="T648" s="148" t="str">
        <f t="shared" ref="T648:T711" si="32">IF(ROW(T648)-7&lt;$S$7,T647+1,"")</f>
        <v/>
      </c>
      <c r="U648" s="148" t="str">
        <f>IF(AND(DateCalculator!$D$13="Exclude",ISERROR(MATCH(T648,Holidays!$B$6:$B$15,0))=FALSE),"",T648)</f>
        <v/>
      </c>
      <c r="V648" s="148" t="str">
        <f>IFERROR(IF(OR(WEEKDAY(T648,1)=1,AND(WEEKDAY(T648,1)=7,DateCalculator!$D$14="Exclude")),"",T648),"")</f>
        <v/>
      </c>
      <c r="W648" s="148" t="str">
        <f t="shared" si="31"/>
        <v/>
      </c>
    </row>
    <row r="649" spans="8:23" x14ac:dyDescent="0.25">
      <c r="H649" s="148">
        <f t="shared" si="30"/>
        <v>45738</v>
      </c>
      <c r="I649" s="148" t="str">
        <f>IF(LEN(H649)&gt;0,IF(INDEX($D$7:$E$13,WEEKDAY(H649,2),2),IF($E$16=FALSE,
IF(
ISERROR(MATCH(H649,Holidays!$B$6:$B$105,0)),H649,""),H649),""),"")</f>
        <v/>
      </c>
      <c r="J649" s="154"/>
      <c r="L649" s="148"/>
      <c r="M649" s="148" t="str">
        <f>IF(AND(ListType="ORDERED",stepType="NUMBER OF DAYS"),IF(MOD(ROW(M649)-7,stepNumber)=0,IF(LEN(L649)&gt;0,L649,""),""),IF(LEN(L649)&gt;0,L649,""))</f>
        <v/>
      </c>
      <c r="N649" s="151" t="str">
        <f ca="1">IF(AND(ListType="RANDOM",LEN(L649)&gt;0), RAND(),"")</f>
        <v/>
      </c>
      <c r="T649" s="148" t="str">
        <f t="shared" si="32"/>
        <v/>
      </c>
      <c r="U649" s="148" t="str">
        <f>IF(AND(DateCalculator!$D$13="Exclude",ISERROR(MATCH(T649,Holidays!$B$6:$B$15,0))=FALSE),"",T649)</f>
        <v/>
      </c>
      <c r="V649" s="148" t="str">
        <f>IFERROR(IF(OR(WEEKDAY(T649,1)=1,AND(WEEKDAY(T649,1)=7,DateCalculator!$D$14="Exclude")),"",T649),"")</f>
        <v/>
      </c>
      <c r="W649" s="148" t="str">
        <f t="shared" si="31"/>
        <v/>
      </c>
    </row>
    <row r="650" spans="8:23" x14ac:dyDescent="0.25">
      <c r="H650" s="148">
        <f t="shared" si="30"/>
        <v>45739</v>
      </c>
      <c r="I650" s="148" t="str">
        <f>IF(LEN(H650)&gt;0,IF(INDEX($D$7:$E$13,WEEKDAY(H650,2),2),IF($E$16=FALSE,
IF(
ISERROR(MATCH(H650,Holidays!$B$6:$B$105,0)),H650,""),H650),""),"")</f>
        <v/>
      </c>
      <c r="J650" s="154"/>
      <c r="L650" s="148"/>
      <c r="M650" s="148" t="str">
        <f>IF(AND(ListType="ORDERED",stepType="NUMBER OF DAYS"),IF(MOD(ROW(M650)-7,stepNumber)=0,IF(LEN(L650)&gt;0,L650,""),""),IF(LEN(L650)&gt;0,L650,""))</f>
        <v/>
      </c>
      <c r="N650" s="151" t="str">
        <f ca="1">IF(AND(ListType="RANDOM",LEN(L650)&gt;0), RAND(),"")</f>
        <v/>
      </c>
      <c r="T650" s="148" t="str">
        <f t="shared" si="32"/>
        <v/>
      </c>
      <c r="U650" s="148" t="str">
        <f>IF(AND(DateCalculator!$D$13="Exclude",ISERROR(MATCH(T650,Holidays!$B$6:$B$15,0))=FALSE),"",T650)</f>
        <v/>
      </c>
      <c r="V650" s="148" t="str">
        <f>IFERROR(IF(OR(WEEKDAY(T650,1)=1,AND(WEEKDAY(T650,1)=7,DateCalculator!$D$14="Exclude")),"",T650),"")</f>
        <v/>
      </c>
      <c r="W650" s="148" t="str">
        <f t="shared" si="31"/>
        <v/>
      </c>
    </row>
    <row r="651" spans="8:23" x14ac:dyDescent="0.25">
      <c r="H651" s="148">
        <f t="shared" si="30"/>
        <v>45740</v>
      </c>
      <c r="I651" s="148">
        <f>IF(LEN(H651)&gt;0,IF(INDEX($D$7:$E$13,WEEKDAY(H651,2),2),IF($E$16=FALSE,
IF(
ISERROR(MATCH(H651,Holidays!$B$6:$B$105,0)),H651,""),H651),""),"")</f>
        <v>45740</v>
      </c>
      <c r="J651" s="154"/>
      <c r="L651" s="148"/>
      <c r="M651" s="148" t="str">
        <f>IF(AND(ListType="ORDERED",stepType="NUMBER OF DAYS"),IF(MOD(ROW(M651)-7,stepNumber)=0,IF(LEN(L651)&gt;0,L651,""),""),IF(LEN(L651)&gt;0,L651,""))</f>
        <v/>
      </c>
      <c r="N651" s="151" t="str">
        <f ca="1">IF(AND(ListType="RANDOM",LEN(L651)&gt;0), RAND(),"")</f>
        <v/>
      </c>
      <c r="T651" s="148" t="str">
        <f t="shared" si="32"/>
        <v/>
      </c>
      <c r="U651" s="148" t="str">
        <f>IF(AND(DateCalculator!$D$13="Exclude",ISERROR(MATCH(T651,Holidays!$B$6:$B$15,0))=FALSE),"",T651)</f>
        <v/>
      </c>
      <c r="V651" s="148" t="str">
        <f>IFERROR(IF(OR(WEEKDAY(T651,1)=1,AND(WEEKDAY(T651,1)=7,DateCalculator!$D$14="Exclude")),"",T651),"")</f>
        <v/>
      </c>
      <c r="W651" s="148" t="str">
        <f t="shared" si="31"/>
        <v/>
      </c>
    </row>
    <row r="652" spans="8:23" x14ac:dyDescent="0.25">
      <c r="H652" s="148">
        <f t="shared" si="30"/>
        <v>45741</v>
      </c>
      <c r="I652" s="148">
        <f>IF(LEN(H652)&gt;0,IF(INDEX($D$7:$E$13,WEEKDAY(H652,2),2),IF($E$16=FALSE,
IF(
ISERROR(MATCH(H652,Holidays!$B$6:$B$105,0)),H652,""),H652),""),"")</f>
        <v>45741</v>
      </c>
      <c r="J652" s="154"/>
      <c r="L652" s="148"/>
      <c r="M652" s="148" t="str">
        <f>IF(AND(ListType="ORDERED",stepType="NUMBER OF DAYS"),IF(MOD(ROW(M652)-7,stepNumber)=0,IF(LEN(L652)&gt;0,L652,""),""),IF(LEN(L652)&gt;0,L652,""))</f>
        <v/>
      </c>
      <c r="N652" s="151" t="str">
        <f ca="1">IF(AND(ListType="RANDOM",LEN(L652)&gt;0), RAND(),"")</f>
        <v/>
      </c>
      <c r="T652" s="148" t="str">
        <f t="shared" si="32"/>
        <v/>
      </c>
      <c r="U652" s="148" t="str">
        <f>IF(AND(DateCalculator!$D$13="Exclude",ISERROR(MATCH(T652,Holidays!$B$6:$B$15,0))=FALSE),"",T652)</f>
        <v/>
      </c>
      <c r="V652" s="148" t="str">
        <f>IFERROR(IF(OR(WEEKDAY(T652,1)=1,AND(WEEKDAY(T652,1)=7,DateCalculator!$D$14="Exclude")),"",T652),"")</f>
        <v/>
      </c>
      <c r="W652" s="148" t="str">
        <f t="shared" si="31"/>
        <v/>
      </c>
    </row>
    <row r="653" spans="8:23" x14ac:dyDescent="0.25">
      <c r="H653" s="148">
        <f t="shared" si="30"/>
        <v>45742</v>
      </c>
      <c r="I653" s="148">
        <f>IF(LEN(H653)&gt;0,IF(INDEX($D$7:$E$13,WEEKDAY(H653,2),2),IF($E$16=FALSE,
IF(
ISERROR(MATCH(H653,Holidays!$B$6:$B$105,0)),H653,""),H653),""),"")</f>
        <v>45742</v>
      </c>
      <c r="J653" s="154"/>
      <c r="L653" s="148"/>
      <c r="M653" s="148" t="str">
        <f>IF(AND(ListType="ORDERED",stepType="NUMBER OF DAYS"),IF(MOD(ROW(M653)-7,stepNumber)=0,IF(LEN(L653)&gt;0,L653,""),""),IF(LEN(L653)&gt;0,L653,""))</f>
        <v/>
      </c>
      <c r="N653" s="151" t="str">
        <f ca="1">IF(AND(ListType="RANDOM",LEN(L653)&gt;0), RAND(),"")</f>
        <v/>
      </c>
      <c r="T653" s="148" t="str">
        <f t="shared" si="32"/>
        <v/>
      </c>
      <c r="U653" s="148" t="str">
        <f>IF(AND(DateCalculator!$D$13="Exclude",ISERROR(MATCH(T653,Holidays!$B$6:$B$15,0))=FALSE),"",T653)</f>
        <v/>
      </c>
      <c r="V653" s="148" t="str">
        <f>IFERROR(IF(OR(WEEKDAY(T653,1)=1,AND(WEEKDAY(T653,1)=7,DateCalculator!$D$14="Exclude")),"",T653),"")</f>
        <v/>
      </c>
      <c r="W653" s="148" t="str">
        <f t="shared" si="31"/>
        <v/>
      </c>
    </row>
    <row r="654" spans="8:23" x14ac:dyDescent="0.25">
      <c r="H654" s="148">
        <f t="shared" si="30"/>
        <v>45743</v>
      </c>
      <c r="I654" s="148">
        <f>IF(LEN(H654)&gt;0,IF(INDEX($D$7:$E$13,WEEKDAY(H654,2),2),IF($E$16=FALSE,
IF(
ISERROR(MATCH(H654,Holidays!$B$6:$B$105,0)),H654,""),H654),""),"")</f>
        <v>45743</v>
      </c>
      <c r="J654" s="154"/>
      <c r="L654" s="148"/>
      <c r="M654" s="148" t="str">
        <f>IF(AND(ListType="ORDERED",stepType="NUMBER OF DAYS"),IF(MOD(ROW(M654)-7,stepNumber)=0,IF(LEN(L654)&gt;0,L654,""),""),IF(LEN(L654)&gt;0,L654,""))</f>
        <v/>
      </c>
      <c r="N654" s="151" t="str">
        <f ca="1">IF(AND(ListType="RANDOM",LEN(L654)&gt;0), RAND(),"")</f>
        <v/>
      </c>
      <c r="T654" s="148" t="str">
        <f t="shared" si="32"/>
        <v/>
      </c>
      <c r="U654" s="148" t="str">
        <f>IF(AND(DateCalculator!$D$13="Exclude",ISERROR(MATCH(T654,Holidays!$B$6:$B$15,0))=FALSE),"",T654)</f>
        <v/>
      </c>
      <c r="V654" s="148" t="str">
        <f>IFERROR(IF(OR(WEEKDAY(T654,1)=1,AND(WEEKDAY(T654,1)=7,DateCalculator!$D$14="Exclude")),"",T654),"")</f>
        <v/>
      </c>
      <c r="W654" s="148" t="str">
        <f t="shared" si="31"/>
        <v/>
      </c>
    </row>
    <row r="655" spans="8:23" x14ac:dyDescent="0.25">
      <c r="H655" s="148">
        <f t="shared" si="30"/>
        <v>45744</v>
      </c>
      <c r="I655" s="148">
        <f>IF(LEN(H655)&gt;0,IF(INDEX($D$7:$E$13,WEEKDAY(H655,2),2),IF($E$16=FALSE,
IF(
ISERROR(MATCH(H655,Holidays!$B$6:$B$105,0)),H655,""),H655),""),"")</f>
        <v>45744</v>
      </c>
      <c r="J655" s="154"/>
      <c r="L655" s="148"/>
      <c r="M655" s="148" t="str">
        <f>IF(AND(ListType="ORDERED",stepType="NUMBER OF DAYS"),IF(MOD(ROW(M655)-7,stepNumber)=0,IF(LEN(L655)&gt;0,L655,""),""),IF(LEN(L655)&gt;0,L655,""))</f>
        <v/>
      </c>
      <c r="N655" s="151" t="str">
        <f ca="1">IF(AND(ListType="RANDOM",LEN(L655)&gt;0), RAND(),"")</f>
        <v/>
      </c>
      <c r="T655" s="148" t="str">
        <f t="shared" si="32"/>
        <v/>
      </c>
      <c r="U655" s="148" t="str">
        <f>IF(AND(DateCalculator!$D$13="Exclude",ISERROR(MATCH(T655,Holidays!$B$6:$B$15,0))=FALSE),"",T655)</f>
        <v/>
      </c>
      <c r="V655" s="148" t="str">
        <f>IFERROR(IF(OR(WEEKDAY(T655,1)=1,AND(WEEKDAY(T655,1)=7,DateCalculator!$D$14="Exclude")),"",T655),"")</f>
        <v/>
      </c>
      <c r="W655" s="148" t="str">
        <f t="shared" si="31"/>
        <v/>
      </c>
    </row>
    <row r="656" spans="8:23" x14ac:dyDescent="0.25">
      <c r="H656" s="148">
        <f t="shared" si="30"/>
        <v>45745</v>
      </c>
      <c r="I656" s="148" t="str">
        <f>IF(LEN(H656)&gt;0,IF(INDEX($D$7:$E$13,WEEKDAY(H656,2),2),IF($E$16=FALSE,
IF(
ISERROR(MATCH(H656,Holidays!$B$6:$B$105,0)),H656,""),H656),""),"")</f>
        <v/>
      </c>
      <c r="J656" s="154"/>
      <c r="L656" s="148"/>
      <c r="M656" s="148" t="str">
        <f>IF(AND(ListType="ORDERED",stepType="NUMBER OF DAYS"),IF(MOD(ROW(M656)-7,stepNumber)=0,IF(LEN(L656)&gt;0,L656,""),""),IF(LEN(L656)&gt;0,L656,""))</f>
        <v/>
      </c>
      <c r="N656" s="151" t="str">
        <f ca="1">IF(AND(ListType="RANDOM",LEN(L656)&gt;0), RAND(),"")</f>
        <v/>
      </c>
      <c r="T656" s="148" t="str">
        <f t="shared" si="32"/>
        <v/>
      </c>
      <c r="U656" s="148" t="str">
        <f>IF(AND(DateCalculator!$D$13="Exclude",ISERROR(MATCH(T656,Holidays!$B$6:$B$15,0))=FALSE),"",T656)</f>
        <v/>
      </c>
      <c r="V656" s="148" t="str">
        <f>IFERROR(IF(OR(WEEKDAY(T656,1)=1,AND(WEEKDAY(T656,1)=7,DateCalculator!$D$14="Exclude")),"",T656),"")</f>
        <v/>
      </c>
      <c r="W656" s="148" t="str">
        <f t="shared" si="31"/>
        <v/>
      </c>
    </row>
    <row r="657" spans="8:23" x14ac:dyDescent="0.25">
      <c r="H657" s="148">
        <f t="shared" si="30"/>
        <v>45746</v>
      </c>
      <c r="I657" s="148" t="str">
        <f>IF(LEN(H657)&gt;0,IF(INDEX($D$7:$E$13,WEEKDAY(H657,2),2),IF($E$16=FALSE,
IF(
ISERROR(MATCH(H657,Holidays!$B$6:$B$105,0)),H657,""),H657),""),"")</f>
        <v/>
      </c>
      <c r="J657" s="154"/>
      <c r="L657" s="148"/>
      <c r="M657" s="148" t="str">
        <f>IF(AND(ListType="ORDERED",stepType="NUMBER OF DAYS"),IF(MOD(ROW(M657)-7,stepNumber)=0,IF(LEN(L657)&gt;0,L657,""),""),IF(LEN(L657)&gt;0,L657,""))</f>
        <v/>
      </c>
      <c r="N657" s="151" t="str">
        <f ca="1">IF(AND(ListType="RANDOM",LEN(L657)&gt;0), RAND(),"")</f>
        <v/>
      </c>
      <c r="T657" s="148" t="str">
        <f t="shared" si="32"/>
        <v/>
      </c>
      <c r="U657" s="148" t="str">
        <f>IF(AND(DateCalculator!$D$13="Exclude",ISERROR(MATCH(T657,Holidays!$B$6:$B$15,0))=FALSE),"",T657)</f>
        <v/>
      </c>
      <c r="V657" s="148" t="str">
        <f>IFERROR(IF(OR(WEEKDAY(T657,1)=1,AND(WEEKDAY(T657,1)=7,DateCalculator!$D$14="Exclude")),"",T657),"")</f>
        <v/>
      </c>
      <c r="W657" s="148" t="str">
        <f t="shared" si="31"/>
        <v/>
      </c>
    </row>
    <row r="658" spans="8:23" x14ac:dyDescent="0.25">
      <c r="H658" s="148">
        <f t="shared" si="30"/>
        <v>45747</v>
      </c>
      <c r="I658" s="148">
        <f>IF(LEN(H658)&gt;0,IF(INDEX($D$7:$E$13,WEEKDAY(H658,2),2),IF($E$16=FALSE,
IF(
ISERROR(MATCH(H658,Holidays!$B$6:$B$105,0)),H658,""),H658),""),"")</f>
        <v>45747</v>
      </c>
      <c r="J658" s="154"/>
      <c r="L658" s="148"/>
      <c r="M658" s="148" t="str">
        <f>IF(AND(ListType="ORDERED",stepType="NUMBER OF DAYS"),IF(MOD(ROW(M658)-7,stepNumber)=0,IF(LEN(L658)&gt;0,L658,""),""),IF(LEN(L658)&gt;0,L658,""))</f>
        <v/>
      </c>
      <c r="N658" s="151" t="str">
        <f ca="1">IF(AND(ListType="RANDOM",LEN(L658)&gt;0), RAND(),"")</f>
        <v/>
      </c>
      <c r="T658" s="148" t="str">
        <f t="shared" si="32"/>
        <v/>
      </c>
      <c r="U658" s="148" t="str">
        <f>IF(AND(DateCalculator!$D$13="Exclude",ISERROR(MATCH(T658,Holidays!$B$6:$B$15,0))=FALSE),"",T658)</f>
        <v/>
      </c>
      <c r="V658" s="148" t="str">
        <f>IFERROR(IF(OR(WEEKDAY(T658,1)=1,AND(WEEKDAY(T658,1)=7,DateCalculator!$D$14="Exclude")),"",T658),"")</f>
        <v/>
      </c>
      <c r="W658" s="148" t="str">
        <f t="shared" si="31"/>
        <v/>
      </c>
    </row>
    <row r="659" spans="8:23" x14ac:dyDescent="0.25">
      <c r="H659" s="148">
        <f t="shared" si="30"/>
        <v>45748</v>
      </c>
      <c r="I659" s="148">
        <f>IF(LEN(H659)&gt;0,IF(INDEX($D$7:$E$13,WEEKDAY(H659,2),2),IF($E$16=FALSE,
IF(
ISERROR(MATCH(H659,Holidays!$B$6:$B$105,0)),H659,""),H659),""),"")</f>
        <v>45748</v>
      </c>
      <c r="J659" s="154"/>
      <c r="L659" s="148"/>
      <c r="M659" s="148" t="str">
        <f>IF(AND(ListType="ORDERED",stepType="NUMBER OF DAYS"),IF(MOD(ROW(M659)-7,stepNumber)=0,IF(LEN(L659)&gt;0,L659,""),""),IF(LEN(L659)&gt;0,L659,""))</f>
        <v/>
      </c>
      <c r="N659" s="151" t="str">
        <f ca="1">IF(AND(ListType="RANDOM",LEN(L659)&gt;0), RAND(),"")</f>
        <v/>
      </c>
      <c r="T659" s="148" t="str">
        <f t="shared" si="32"/>
        <v/>
      </c>
      <c r="U659" s="148" t="str">
        <f>IF(AND(DateCalculator!$D$13="Exclude",ISERROR(MATCH(T659,Holidays!$B$6:$B$15,0))=FALSE),"",T659)</f>
        <v/>
      </c>
      <c r="V659" s="148" t="str">
        <f>IFERROR(IF(OR(WEEKDAY(T659,1)=1,AND(WEEKDAY(T659,1)=7,DateCalculator!$D$14="Exclude")),"",T659),"")</f>
        <v/>
      </c>
      <c r="W659" s="148" t="str">
        <f t="shared" si="31"/>
        <v/>
      </c>
    </row>
    <row r="660" spans="8:23" x14ac:dyDescent="0.25">
      <c r="H660" s="148">
        <f t="shared" si="30"/>
        <v>45749</v>
      </c>
      <c r="I660" s="148">
        <f>IF(LEN(H660)&gt;0,IF(INDEX($D$7:$E$13,WEEKDAY(H660,2),2),IF($E$16=FALSE,
IF(
ISERROR(MATCH(H660,Holidays!$B$6:$B$105,0)),H660,""),H660),""),"")</f>
        <v>45749</v>
      </c>
      <c r="J660" s="154"/>
      <c r="L660" s="148"/>
      <c r="M660" s="148" t="str">
        <f>IF(AND(ListType="ORDERED",stepType="NUMBER OF DAYS"),IF(MOD(ROW(M660)-7,stepNumber)=0,IF(LEN(L660)&gt;0,L660,""),""),IF(LEN(L660)&gt;0,L660,""))</f>
        <v/>
      </c>
      <c r="N660" s="151" t="str">
        <f ca="1">IF(AND(ListType="RANDOM",LEN(L660)&gt;0), RAND(),"")</f>
        <v/>
      </c>
      <c r="T660" s="148" t="str">
        <f t="shared" si="32"/>
        <v/>
      </c>
      <c r="U660" s="148" t="str">
        <f>IF(AND(DateCalculator!$D$13="Exclude",ISERROR(MATCH(T660,Holidays!$B$6:$B$15,0))=FALSE),"",T660)</f>
        <v/>
      </c>
      <c r="V660" s="148" t="str">
        <f>IFERROR(IF(OR(WEEKDAY(T660,1)=1,AND(WEEKDAY(T660,1)=7,DateCalculator!$D$14="Exclude")),"",T660),"")</f>
        <v/>
      </c>
      <c r="W660" s="148" t="str">
        <f t="shared" si="31"/>
        <v/>
      </c>
    </row>
    <row r="661" spans="8:23" x14ac:dyDescent="0.25">
      <c r="H661" s="148">
        <f t="shared" si="30"/>
        <v>45750</v>
      </c>
      <c r="I661" s="148">
        <f>IF(LEN(H661)&gt;0,IF(INDEX($D$7:$E$13,WEEKDAY(H661,2),2),IF($E$16=FALSE,
IF(
ISERROR(MATCH(H661,Holidays!$B$6:$B$105,0)),H661,""),H661),""),"")</f>
        <v>45750</v>
      </c>
      <c r="J661" s="154"/>
      <c r="L661" s="148"/>
      <c r="M661" s="148" t="str">
        <f>IF(AND(ListType="ORDERED",stepType="NUMBER OF DAYS"),IF(MOD(ROW(M661)-7,stepNumber)=0,IF(LEN(L661)&gt;0,L661,""),""),IF(LEN(L661)&gt;0,L661,""))</f>
        <v/>
      </c>
      <c r="N661" s="151" t="str">
        <f ca="1">IF(AND(ListType="RANDOM",LEN(L661)&gt;0), RAND(),"")</f>
        <v/>
      </c>
      <c r="T661" s="148" t="str">
        <f t="shared" si="32"/>
        <v/>
      </c>
      <c r="U661" s="148" t="str">
        <f>IF(AND(DateCalculator!$D$13="Exclude",ISERROR(MATCH(T661,Holidays!$B$6:$B$15,0))=FALSE),"",T661)</f>
        <v/>
      </c>
      <c r="V661" s="148" t="str">
        <f>IFERROR(IF(OR(WEEKDAY(T661,1)=1,AND(WEEKDAY(T661,1)=7,DateCalculator!$D$14="Exclude")),"",T661),"")</f>
        <v/>
      </c>
      <c r="W661" s="148" t="str">
        <f t="shared" si="31"/>
        <v/>
      </c>
    </row>
    <row r="662" spans="8:23" x14ac:dyDescent="0.25">
      <c r="H662" s="148">
        <f t="shared" si="30"/>
        <v>45751</v>
      </c>
      <c r="I662" s="148">
        <f>IF(LEN(H662)&gt;0,IF(INDEX($D$7:$E$13,WEEKDAY(H662,2),2),IF($E$16=FALSE,
IF(
ISERROR(MATCH(H662,Holidays!$B$6:$B$105,0)),H662,""),H662),""),"")</f>
        <v>45751</v>
      </c>
      <c r="J662" s="154"/>
      <c r="L662" s="148"/>
      <c r="M662" s="148" t="str">
        <f>IF(AND(ListType="ORDERED",stepType="NUMBER OF DAYS"),IF(MOD(ROW(M662)-7,stepNumber)=0,IF(LEN(L662)&gt;0,L662,""),""),IF(LEN(L662)&gt;0,L662,""))</f>
        <v/>
      </c>
      <c r="N662" s="151" t="str">
        <f ca="1">IF(AND(ListType="RANDOM",LEN(L662)&gt;0), RAND(),"")</f>
        <v/>
      </c>
      <c r="T662" s="148" t="str">
        <f t="shared" si="32"/>
        <v/>
      </c>
      <c r="U662" s="148" t="str">
        <f>IF(AND(DateCalculator!$D$13="Exclude",ISERROR(MATCH(T662,Holidays!$B$6:$B$15,0))=FALSE),"",T662)</f>
        <v/>
      </c>
      <c r="V662" s="148" t="str">
        <f>IFERROR(IF(OR(WEEKDAY(T662,1)=1,AND(WEEKDAY(T662,1)=7,DateCalculator!$D$14="Exclude")),"",T662),"")</f>
        <v/>
      </c>
      <c r="W662" s="148" t="str">
        <f t="shared" si="31"/>
        <v/>
      </c>
    </row>
    <row r="663" spans="8:23" x14ac:dyDescent="0.25">
      <c r="H663" s="148">
        <f t="shared" si="30"/>
        <v>45752</v>
      </c>
      <c r="I663" s="148" t="str">
        <f>IF(LEN(H663)&gt;0,IF(INDEX($D$7:$E$13,WEEKDAY(H663,2),2),IF($E$16=FALSE,
IF(
ISERROR(MATCH(H663,Holidays!$B$6:$B$105,0)),H663,""),H663),""),"")</f>
        <v/>
      </c>
      <c r="J663" s="154"/>
      <c r="L663" s="148"/>
      <c r="M663" s="148" t="str">
        <f>IF(AND(ListType="ORDERED",stepType="NUMBER OF DAYS"),IF(MOD(ROW(M663)-7,stepNumber)=0,IF(LEN(L663)&gt;0,L663,""),""),IF(LEN(L663)&gt;0,L663,""))</f>
        <v/>
      </c>
      <c r="N663" s="151" t="str">
        <f ca="1">IF(AND(ListType="RANDOM",LEN(L663)&gt;0), RAND(),"")</f>
        <v/>
      </c>
      <c r="T663" s="148" t="str">
        <f t="shared" si="32"/>
        <v/>
      </c>
      <c r="U663" s="148" t="str">
        <f>IF(AND(DateCalculator!$D$13="Exclude",ISERROR(MATCH(T663,Holidays!$B$6:$B$15,0))=FALSE),"",T663)</f>
        <v/>
      </c>
      <c r="V663" s="148" t="str">
        <f>IFERROR(IF(OR(WEEKDAY(T663,1)=1,AND(WEEKDAY(T663,1)=7,DateCalculator!$D$14="Exclude")),"",T663),"")</f>
        <v/>
      </c>
      <c r="W663" s="148" t="str">
        <f t="shared" si="31"/>
        <v/>
      </c>
    </row>
    <row r="664" spans="8:23" x14ac:dyDescent="0.25">
      <c r="H664" s="148">
        <f t="shared" si="30"/>
        <v>45753</v>
      </c>
      <c r="I664" s="148" t="str">
        <f>IF(LEN(H664)&gt;0,IF(INDEX($D$7:$E$13,WEEKDAY(H664,2),2),IF($E$16=FALSE,
IF(
ISERROR(MATCH(H664,Holidays!$B$6:$B$105,0)),H664,""),H664),""),"")</f>
        <v/>
      </c>
      <c r="J664" s="154"/>
      <c r="L664" s="148"/>
      <c r="M664" s="148" t="str">
        <f>IF(AND(ListType="ORDERED",stepType="NUMBER OF DAYS"),IF(MOD(ROW(M664)-7,stepNumber)=0,IF(LEN(L664)&gt;0,L664,""),""),IF(LEN(L664)&gt;0,L664,""))</f>
        <v/>
      </c>
      <c r="N664" s="151" t="str">
        <f ca="1">IF(AND(ListType="RANDOM",LEN(L664)&gt;0), RAND(),"")</f>
        <v/>
      </c>
      <c r="T664" s="148" t="str">
        <f t="shared" si="32"/>
        <v/>
      </c>
      <c r="U664" s="148" t="str">
        <f>IF(AND(DateCalculator!$D$13="Exclude",ISERROR(MATCH(T664,Holidays!$B$6:$B$15,0))=FALSE),"",T664)</f>
        <v/>
      </c>
      <c r="V664" s="148" t="str">
        <f>IFERROR(IF(OR(WEEKDAY(T664,1)=1,AND(WEEKDAY(T664,1)=7,DateCalculator!$D$14="Exclude")),"",T664),"")</f>
        <v/>
      </c>
      <c r="W664" s="148" t="str">
        <f t="shared" si="31"/>
        <v/>
      </c>
    </row>
    <row r="665" spans="8:23" x14ac:dyDescent="0.25">
      <c r="H665" s="148">
        <f t="shared" si="30"/>
        <v>45754</v>
      </c>
      <c r="I665" s="148">
        <f>IF(LEN(H665)&gt;0,IF(INDEX($D$7:$E$13,WEEKDAY(H665,2),2),IF($E$16=FALSE,
IF(
ISERROR(MATCH(H665,Holidays!$B$6:$B$105,0)),H665,""),H665),""),"")</f>
        <v>45754</v>
      </c>
      <c r="J665" s="154"/>
      <c r="L665" s="148"/>
      <c r="M665" s="148" t="str">
        <f>IF(AND(ListType="ORDERED",stepType="NUMBER OF DAYS"),IF(MOD(ROW(M665)-7,stepNumber)=0,IF(LEN(L665)&gt;0,L665,""),""),IF(LEN(L665)&gt;0,L665,""))</f>
        <v/>
      </c>
      <c r="N665" s="151" t="str">
        <f ca="1">IF(AND(ListType="RANDOM",LEN(L665)&gt;0), RAND(),"")</f>
        <v/>
      </c>
      <c r="T665" s="148" t="str">
        <f t="shared" si="32"/>
        <v/>
      </c>
      <c r="U665" s="148" t="str">
        <f>IF(AND(DateCalculator!$D$13="Exclude",ISERROR(MATCH(T665,Holidays!$B$6:$B$15,0))=FALSE),"",T665)</f>
        <v/>
      </c>
      <c r="V665" s="148" t="str">
        <f>IFERROR(IF(OR(WEEKDAY(T665,1)=1,AND(WEEKDAY(T665,1)=7,DateCalculator!$D$14="Exclude")),"",T665),"")</f>
        <v/>
      </c>
      <c r="W665" s="148" t="str">
        <f t="shared" si="31"/>
        <v/>
      </c>
    </row>
    <row r="666" spans="8:23" x14ac:dyDescent="0.25">
      <c r="H666" s="148">
        <f t="shared" si="30"/>
        <v>45755</v>
      </c>
      <c r="I666" s="148">
        <f>IF(LEN(H666)&gt;0,IF(INDEX($D$7:$E$13,WEEKDAY(H666,2),2),IF($E$16=FALSE,
IF(
ISERROR(MATCH(H666,Holidays!$B$6:$B$105,0)),H666,""),H666),""),"")</f>
        <v>45755</v>
      </c>
      <c r="J666" s="154"/>
      <c r="L666" s="148"/>
      <c r="M666" s="148" t="str">
        <f>IF(AND(ListType="ORDERED",stepType="NUMBER OF DAYS"),IF(MOD(ROW(M666)-7,stepNumber)=0,IF(LEN(L666)&gt;0,L666,""),""),IF(LEN(L666)&gt;0,L666,""))</f>
        <v/>
      </c>
      <c r="N666" s="151" t="str">
        <f ca="1">IF(AND(ListType="RANDOM",LEN(L666)&gt;0), RAND(),"")</f>
        <v/>
      </c>
      <c r="T666" s="148" t="str">
        <f t="shared" si="32"/>
        <v/>
      </c>
      <c r="U666" s="148" t="str">
        <f>IF(AND(DateCalculator!$D$13="Exclude",ISERROR(MATCH(T666,Holidays!$B$6:$B$15,0))=FALSE),"",T666)</f>
        <v/>
      </c>
      <c r="V666" s="148" t="str">
        <f>IFERROR(IF(OR(WEEKDAY(T666,1)=1,AND(WEEKDAY(T666,1)=7,DateCalculator!$D$14="Exclude")),"",T666),"")</f>
        <v/>
      </c>
      <c r="W666" s="148" t="str">
        <f t="shared" si="31"/>
        <v/>
      </c>
    </row>
    <row r="667" spans="8:23" x14ac:dyDescent="0.25">
      <c r="H667" s="148">
        <f t="shared" ref="H667:H730" si="33">IF(ROW(H667)-7&lt;$G$7,H666+1,"")</f>
        <v>45756</v>
      </c>
      <c r="I667" s="148">
        <f>IF(LEN(H667)&gt;0,IF(INDEX($D$7:$E$13,WEEKDAY(H667,2),2),IF($E$16=FALSE,
IF(
ISERROR(MATCH(H667,Holidays!$B$6:$B$105,0)),H667,""),H667),""),"")</f>
        <v>45756</v>
      </c>
      <c r="J667" s="154"/>
      <c r="L667" s="148"/>
      <c r="M667" s="148" t="str">
        <f>IF(AND(ListType="ORDERED",stepType="NUMBER OF DAYS"),IF(MOD(ROW(M667)-7,stepNumber)=0,IF(LEN(L667)&gt;0,L667,""),""),IF(LEN(L667)&gt;0,L667,""))</f>
        <v/>
      </c>
      <c r="N667" s="151" t="str">
        <f ca="1">IF(AND(ListType="RANDOM",LEN(L667)&gt;0), RAND(),"")</f>
        <v/>
      </c>
      <c r="T667" s="148" t="str">
        <f t="shared" si="32"/>
        <v/>
      </c>
      <c r="U667" s="148" t="str">
        <f>IF(AND(DateCalculator!$D$13="Exclude",ISERROR(MATCH(T667,Holidays!$B$6:$B$15,0))=FALSE),"",T667)</f>
        <v/>
      </c>
      <c r="V667" s="148" t="str">
        <f>IFERROR(IF(OR(WEEKDAY(T667,1)=1,AND(WEEKDAY(T667,1)=7,DateCalculator!$D$14="Exclude")),"",T667),"")</f>
        <v/>
      </c>
      <c r="W667" s="148" t="str">
        <f t="shared" si="31"/>
        <v/>
      </c>
    </row>
    <row r="668" spans="8:23" x14ac:dyDescent="0.25">
      <c r="H668" s="148">
        <f t="shared" si="33"/>
        <v>45757</v>
      </c>
      <c r="I668" s="148">
        <f>IF(LEN(H668)&gt;0,IF(INDEX($D$7:$E$13,WEEKDAY(H668,2),2),IF($E$16=FALSE,
IF(
ISERROR(MATCH(H668,Holidays!$B$6:$B$105,0)),H668,""),H668),""),"")</f>
        <v>45757</v>
      </c>
      <c r="J668" s="154"/>
      <c r="L668" s="148"/>
      <c r="M668" s="148" t="str">
        <f>IF(AND(ListType="ORDERED",stepType="NUMBER OF DAYS"),IF(MOD(ROW(M668)-7,stepNumber)=0,IF(LEN(L668)&gt;0,L668,""),""),IF(LEN(L668)&gt;0,L668,""))</f>
        <v/>
      </c>
      <c r="N668" s="151" t="str">
        <f ca="1">IF(AND(ListType="RANDOM",LEN(L668)&gt;0), RAND(),"")</f>
        <v/>
      </c>
      <c r="T668" s="148" t="str">
        <f t="shared" si="32"/>
        <v/>
      </c>
      <c r="U668" s="148" t="str">
        <f>IF(AND(DateCalculator!$D$13="Exclude",ISERROR(MATCH(T668,Holidays!$B$6:$B$15,0))=FALSE),"",T668)</f>
        <v/>
      </c>
      <c r="V668" s="148" t="str">
        <f>IFERROR(IF(OR(WEEKDAY(T668,1)=1,AND(WEEKDAY(T668,1)=7,DateCalculator!$D$14="Exclude")),"",T668),"")</f>
        <v/>
      </c>
      <c r="W668" s="148" t="str">
        <f t="shared" si="31"/>
        <v/>
      </c>
    </row>
    <row r="669" spans="8:23" x14ac:dyDescent="0.25">
      <c r="H669" s="148">
        <f t="shared" si="33"/>
        <v>45758</v>
      </c>
      <c r="I669" s="148">
        <f>IF(LEN(H669)&gt;0,IF(INDEX($D$7:$E$13,WEEKDAY(H669,2),2),IF($E$16=FALSE,
IF(
ISERROR(MATCH(H669,Holidays!$B$6:$B$105,0)),H669,""),H669),""),"")</f>
        <v>45758</v>
      </c>
      <c r="J669" s="154"/>
      <c r="L669" s="148"/>
      <c r="M669" s="148" t="str">
        <f>IF(AND(ListType="ORDERED",stepType="NUMBER OF DAYS"),IF(MOD(ROW(M669)-7,stepNumber)=0,IF(LEN(L669)&gt;0,L669,""),""),IF(LEN(L669)&gt;0,L669,""))</f>
        <v/>
      </c>
      <c r="N669" s="151" t="str">
        <f ca="1">IF(AND(ListType="RANDOM",LEN(L669)&gt;0), RAND(),"")</f>
        <v/>
      </c>
      <c r="T669" s="148" t="str">
        <f t="shared" si="32"/>
        <v/>
      </c>
      <c r="U669" s="148" t="str">
        <f>IF(AND(DateCalculator!$D$13="Exclude",ISERROR(MATCH(T669,Holidays!$B$6:$B$15,0))=FALSE),"",T669)</f>
        <v/>
      </c>
      <c r="V669" s="148" t="str">
        <f>IFERROR(IF(OR(WEEKDAY(T669,1)=1,AND(WEEKDAY(T669,1)=7,DateCalculator!$D$14="Exclude")),"",T669),"")</f>
        <v/>
      </c>
      <c r="W669" s="148" t="str">
        <f t="shared" si="31"/>
        <v/>
      </c>
    </row>
    <row r="670" spans="8:23" x14ac:dyDescent="0.25">
      <c r="H670" s="148">
        <f t="shared" si="33"/>
        <v>45759</v>
      </c>
      <c r="I670" s="148" t="str">
        <f>IF(LEN(H670)&gt;0,IF(INDEX($D$7:$E$13,WEEKDAY(H670,2),2),IF($E$16=FALSE,
IF(
ISERROR(MATCH(H670,Holidays!$B$6:$B$105,0)),H670,""),H670),""),"")</f>
        <v/>
      </c>
      <c r="J670" s="154"/>
      <c r="L670" s="148"/>
      <c r="M670" s="148" t="str">
        <f>IF(AND(ListType="ORDERED",stepType="NUMBER OF DAYS"),IF(MOD(ROW(M670)-7,stepNumber)=0,IF(LEN(L670)&gt;0,L670,""),""),IF(LEN(L670)&gt;0,L670,""))</f>
        <v/>
      </c>
      <c r="N670" s="151" t="str">
        <f ca="1">IF(AND(ListType="RANDOM",LEN(L670)&gt;0), RAND(),"")</f>
        <v/>
      </c>
      <c r="T670" s="148" t="str">
        <f t="shared" si="32"/>
        <v/>
      </c>
      <c r="U670" s="148" t="str">
        <f>IF(AND(DateCalculator!$D$13="Exclude",ISERROR(MATCH(T670,Holidays!$B$6:$B$15,0))=FALSE),"",T670)</f>
        <v/>
      </c>
      <c r="V670" s="148" t="str">
        <f>IFERROR(IF(OR(WEEKDAY(T670,1)=1,AND(WEEKDAY(T670,1)=7,DateCalculator!$D$14="Exclude")),"",T670),"")</f>
        <v/>
      </c>
      <c r="W670" s="148" t="str">
        <f t="shared" si="31"/>
        <v/>
      </c>
    </row>
    <row r="671" spans="8:23" x14ac:dyDescent="0.25">
      <c r="H671" s="148">
        <f t="shared" si="33"/>
        <v>45760</v>
      </c>
      <c r="I671" s="148" t="str">
        <f>IF(LEN(H671)&gt;0,IF(INDEX($D$7:$E$13,WEEKDAY(H671,2),2),IF($E$16=FALSE,
IF(
ISERROR(MATCH(H671,Holidays!$B$6:$B$105,0)),H671,""),H671),""),"")</f>
        <v/>
      </c>
      <c r="J671" s="154"/>
      <c r="L671" s="148"/>
      <c r="M671" s="148" t="str">
        <f>IF(AND(ListType="ORDERED",stepType="NUMBER OF DAYS"),IF(MOD(ROW(M671)-7,stepNumber)=0,IF(LEN(L671)&gt;0,L671,""),""),IF(LEN(L671)&gt;0,L671,""))</f>
        <v/>
      </c>
      <c r="N671" s="151" t="str">
        <f ca="1">IF(AND(ListType="RANDOM",LEN(L671)&gt;0), RAND(),"")</f>
        <v/>
      </c>
      <c r="T671" s="148" t="str">
        <f t="shared" si="32"/>
        <v/>
      </c>
      <c r="U671" s="148" t="str">
        <f>IF(AND(DateCalculator!$D$13="Exclude",ISERROR(MATCH(T671,Holidays!$B$6:$B$15,0))=FALSE),"",T671)</f>
        <v/>
      </c>
      <c r="V671" s="148" t="str">
        <f>IFERROR(IF(OR(WEEKDAY(T671,1)=1,AND(WEEKDAY(T671,1)=7,DateCalculator!$D$14="Exclude")),"",T671),"")</f>
        <v/>
      </c>
      <c r="W671" s="148" t="str">
        <f t="shared" si="31"/>
        <v/>
      </c>
    </row>
    <row r="672" spans="8:23" x14ac:dyDescent="0.25">
      <c r="H672" s="148">
        <f t="shared" si="33"/>
        <v>45761</v>
      </c>
      <c r="I672" s="148">
        <f>IF(LEN(H672)&gt;0,IF(INDEX($D$7:$E$13,WEEKDAY(H672,2),2),IF($E$16=FALSE,
IF(
ISERROR(MATCH(H672,Holidays!$B$6:$B$105,0)),H672,""),H672),""),"")</f>
        <v>45761</v>
      </c>
      <c r="J672" s="154"/>
      <c r="L672" s="148"/>
      <c r="M672" s="148" t="str">
        <f>IF(AND(ListType="ORDERED",stepType="NUMBER OF DAYS"),IF(MOD(ROW(M672)-7,stepNumber)=0,IF(LEN(L672)&gt;0,L672,""),""),IF(LEN(L672)&gt;0,L672,""))</f>
        <v/>
      </c>
      <c r="N672" s="151" t="str">
        <f ca="1">IF(AND(ListType="RANDOM",LEN(L672)&gt;0), RAND(),"")</f>
        <v/>
      </c>
      <c r="T672" s="148" t="str">
        <f t="shared" si="32"/>
        <v/>
      </c>
      <c r="U672" s="148" t="str">
        <f>IF(AND(DateCalculator!$D$13="Exclude",ISERROR(MATCH(T672,Holidays!$B$6:$B$15,0))=FALSE),"",T672)</f>
        <v/>
      </c>
      <c r="V672" s="148" t="str">
        <f>IFERROR(IF(OR(WEEKDAY(T672,1)=1,AND(WEEKDAY(T672,1)=7,DateCalculator!$D$14="Exclude")),"",T672),"")</f>
        <v/>
      </c>
      <c r="W672" s="148" t="str">
        <f t="shared" si="31"/>
        <v/>
      </c>
    </row>
    <row r="673" spans="8:23" x14ac:dyDescent="0.25">
      <c r="H673" s="148">
        <f t="shared" si="33"/>
        <v>45762</v>
      </c>
      <c r="I673" s="148">
        <f>IF(LEN(H673)&gt;0,IF(INDEX($D$7:$E$13,WEEKDAY(H673,2),2),IF($E$16=FALSE,
IF(
ISERROR(MATCH(H673,Holidays!$B$6:$B$105,0)),H673,""),H673),""),"")</f>
        <v>45762</v>
      </c>
      <c r="J673" s="154"/>
      <c r="L673" s="148"/>
      <c r="M673" s="148" t="str">
        <f>IF(AND(ListType="ORDERED",stepType="NUMBER OF DAYS"),IF(MOD(ROW(M673)-7,stepNumber)=0,IF(LEN(L673)&gt;0,L673,""),""),IF(LEN(L673)&gt;0,L673,""))</f>
        <v/>
      </c>
      <c r="N673" s="151" t="str">
        <f ca="1">IF(AND(ListType="RANDOM",LEN(L673)&gt;0), RAND(),"")</f>
        <v/>
      </c>
      <c r="T673" s="148" t="str">
        <f t="shared" si="32"/>
        <v/>
      </c>
      <c r="U673" s="148" t="str">
        <f>IF(AND(DateCalculator!$D$13="Exclude",ISERROR(MATCH(T673,Holidays!$B$6:$B$15,0))=FALSE),"",T673)</f>
        <v/>
      </c>
      <c r="V673" s="148" t="str">
        <f>IFERROR(IF(OR(WEEKDAY(T673,1)=1,AND(WEEKDAY(T673,1)=7,DateCalculator!$D$14="Exclude")),"",T673),"")</f>
        <v/>
      </c>
      <c r="W673" s="148" t="str">
        <f t="shared" si="31"/>
        <v/>
      </c>
    </row>
    <row r="674" spans="8:23" x14ac:dyDescent="0.25">
      <c r="H674" s="148">
        <f t="shared" si="33"/>
        <v>45763</v>
      </c>
      <c r="I674" s="148">
        <f>IF(LEN(H674)&gt;0,IF(INDEX($D$7:$E$13,WEEKDAY(H674,2),2),IF($E$16=FALSE,
IF(
ISERROR(MATCH(H674,Holidays!$B$6:$B$105,0)),H674,""),H674),""),"")</f>
        <v>45763</v>
      </c>
      <c r="J674" s="154"/>
      <c r="L674" s="148"/>
      <c r="M674" s="148" t="str">
        <f>IF(AND(ListType="ORDERED",stepType="NUMBER OF DAYS"),IF(MOD(ROW(M674)-7,stepNumber)=0,IF(LEN(L674)&gt;0,L674,""),""),IF(LEN(L674)&gt;0,L674,""))</f>
        <v/>
      </c>
      <c r="N674" s="151" t="str">
        <f ca="1">IF(AND(ListType="RANDOM",LEN(L674)&gt;0), RAND(),"")</f>
        <v/>
      </c>
      <c r="T674" s="148" t="str">
        <f t="shared" si="32"/>
        <v/>
      </c>
      <c r="U674" s="148" t="str">
        <f>IF(AND(DateCalculator!$D$13="Exclude",ISERROR(MATCH(T674,Holidays!$B$6:$B$15,0))=FALSE),"",T674)</f>
        <v/>
      </c>
      <c r="V674" s="148" t="str">
        <f>IFERROR(IF(OR(WEEKDAY(T674,1)=1,AND(WEEKDAY(T674,1)=7,DateCalculator!$D$14="Exclude")),"",T674),"")</f>
        <v/>
      </c>
      <c r="W674" s="148" t="str">
        <f t="shared" si="31"/>
        <v/>
      </c>
    </row>
    <row r="675" spans="8:23" x14ac:dyDescent="0.25">
      <c r="H675" s="148">
        <f t="shared" si="33"/>
        <v>45764</v>
      </c>
      <c r="I675" s="148">
        <f>IF(LEN(H675)&gt;0,IF(INDEX($D$7:$E$13,WEEKDAY(H675,2),2),IF($E$16=FALSE,
IF(
ISERROR(MATCH(H675,Holidays!$B$6:$B$105,0)),H675,""),H675),""),"")</f>
        <v>45764</v>
      </c>
      <c r="J675" s="154"/>
      <c r="L675" s="148"/>
      <c r="M675" s="148" t="str">
        <f>IF(AND(ListType="ORDERED",stepType="NUMBER OF DAYS"),IF(MOD(ROW(M675)-7,stepNumber)=0,IF(LEN(L675)&gt;0,L675,""),""),IF(LEN(L675)&gt;0,L675,""))</f>
        <v/>
      </c>
      <c r="N675" s="151" t="str">
        <f ca="1">IF(AND(ListType="RANDOM",LEN(L675)&gt;0), RAND(),"")</f>
        <v/>
      </c>
      <c r="T675" s="148" t="str">
        <f t="shared" si="32"/>
        <v/>
      </c>
      <c r="U675" s="148" t="str">
        <f>IF(AND(DateCalculator!$D$13="Exclude",ISERROR(MATCH(T675,Holidays!$B$6:$B$15,0))=FALSE),"",T675)</f>
        <v/>
      </c>
      <c r="V675" s="148" t="str">
        <f>IFERROR(IF(OR(WEEKDAY(T675,1)=1,AND(WEEKDAY(T675,1)=7,DateCalculator!$D$14="Exclude")),"",T675),"")</f>
        <v/>
      </c>
      <c r="W675" s="148" t="str">
        <f t="shared" si="31"/>
        <v/>
      </c>
    </row>
    <row r="676" spans="8:23" x14ac:dyDescent="0.25">
      <c r="H676" s="148">
        <f t="shared" si="33"/>
        <v>45765</v>
      </c>
      <c r="I676" s="148">
        <f>IF(LEN(H676)&gt;0,IF(INDEX($D$7:$E$13,WEEKDAY(H676,2),2),IF($E$16=FALSE,
IF(
ISERROR(MATCH(H676,Holidays!$B$6:$B$105,0)),H676,""),H676),""),"")</f>
        <v>45765</v>
      </c>
      <c r="J676" s="154"/>
      <c r="L676" s="148"/>
      <c r="M676" s="148" t="str">
        <f>IF(AND(ListType="ORDERED",stepType="NUMBER OF DAYS"),IF(MOD(ROW(M676)-7,stepNumber)=0,IF(LEN(L676)&gt;0,L676,""),""),IF(LEN(L676)&gt;0,L676,""))</f>
        <v/>
      </c>
      <c r="N676" s="151" t="str">
        <f ca="1">IF(AND(ListType="RANDOM",LEN(L676)&gt;0), RAND(),"")</f>
        <v/>
      </c>
      <c r="T676" s="148" t="str">
        <f t="shared" si="32"/>
        <v/>
      </c>
      <c r="U676" s="148" t="str">
        <f>IF(AND(DateCalculator!$D$13="Exclude",ISERROR(MATCH(T676,Holidays!$B$6:$B$15,0))=FALSE),"",T676)</f>
        <v/>
      </c>
      <c r="V676" s="148" t="str">
        <f>IFERROR(IF(OR(WEEKDAY(T676,1)=1,AND(WEEKDAY(T676,1)=7,DateCalculator!$D$14="Exclude")),"",T676),"")</f>
        <v/>
      </c>
      <c r="W676" s="148" t="str">
        <f t="shared" si="31"/>
        <v/>
      </c>
    </row>
    <row r="677" spans="8:23" x14ac:dyDescent="0.25">
      <c r="H677" s="148">
        <f t="shared" si="33"/>
        <v>45766</v>
      </c>
      <c r="I677" s="148" t="str">
        <f>IF(LEN(H677)&gt;0,IF(INDEX($D$7:$E$13,WEEKDAY(H677,2),2),IF($E$16=FALSE,
IF(
ISERROR(MATCH(H677,Holidays!$B$6:$B$105,0)),H677,""),H677),""),"")</f>
        <v/>
      </c>
      <c r="J677" s="154"/>
      <c r="L677" s="148"/>
      <c r="M677" s="148" t="str">
        <f>IF(AND(ListType="ORDERED",stepType="NUMBER OF DAYS"),IF(MOD(ROW(M677)-7,stepNumber)=0,IF(LEN(L677)&gt;0,L677,""),""),IF(LEN(L677)&gt;0,L677,""))</f>
        <v/>
      </c>
      <c r="N677" s="151" t="str">
        <f ca="1">IF(AND(ListType="RANDOM",LEN(L677)&gt;0), RAND(),"")</f>
        <v/>
      </c>
      <c r="T677" s="148" t="str">
        <f t="shared" si="32"/>
        <v/>
      </c>
      <c r="U677" s="148" t="str">
        <f>IF(AND(DateCalculator!$D$13="Exclude",ISERROR(MATCH(T677,Holidays!$B$6:$B$15,0))=FALSE),"",T677)</f>
        <v/>
      </c>
      <c r="V677" s="148" t="str">
        <f>IFERROR(IF(OR(WEEKDAY(T677,1)=1,AND(WEEKDAY(T677,1)=7,DateCalculator!$D$14="Exclude")),"",T677),"")</f>
        <v/>
      </c>
      <c r="W677" s="148" t="str">
        <f t="shared" si="31"/>
        <v/>
      </c>
    </row>
    <row r="678" spans="8:23" x14ac:dyDescent="0.25">
      <c r="H678" s="148">
        <f t="shared" si="33"/>
        <v>45767</v>
      </c>
      <c r="I678" s="148" t="str">
        <f>IF(LEN(H678)&gt;0,IF(INDEX($D$7:$E$13,WEEKDAY(H678,2),2),IF($E$16=FALSE,
IF(
ISERROR(MATCH(H678,Holidays!$B$6:$B$105,0)),H678,""),H678),""),"")</f>
        <v/>
      </c>
      <c r="J678" s="154"/>
      <c r="L678" s="148"/>
      <c r="M678" s="148" t="str">
        <f>IF(AND(ListType="ORDERED",stepType="NUMBER OF DAYS"),IF(MOD(ROW(M678)-7,stepNumber)=0,IF(LEN(L678)&gt;0,L678,""),""),IF(LEN(L678)&gt;0,L678,""))</f>
        <v/>
      </c>
      <c r="N678" s="151" t="str">
        <f ca="1">IF(AND(ListType="RANDOM",LEN(L678)&gt;0), RAND(),"")</f>
        <v/>
      </c>
      <c r="T678" s="148" t="str">
        <f t="shared" si="32"/>
        <v/>
      </c>
      <c r="U678" s="148" t="str">
        <f>IF(AND(DateCalculator!$D$13="Exclude",ISERROR(MATCH(T678,Holidays!$B$6:$B$15,0))=FALSE),"",T678)</f>
        <v/>
      </c>
      <c r="V678" s="148" t="str">
        <f>IFERROR(IF(OR(WEEKDAY(T678,1)=1,AND(WEEKDAY(T678,1)=7,DateCalculator!$D$14="Exclude")),"",T678),"")</f>
        <v/>
      </c>
      <c r="W678" s="148" t="str">
        <f t="shared" si="31"/>
        <v/>
      </c>
    </row>
    <row r="679" spans="8:23" x14ac:dyDescent="0.25">
      <c r="H679" s="148">
        <f t="shared" si="33"/>
        <v>45768</v>
      </c>
      <c r="I679" s="148">
        <f>IF(LEN(H679)&gt;0,IF(INDEX($D$7:$E$13,WEEKDAY(H679,2),2),IF($E$16=FALSE,
IF(
ISERROR(MATCH(H679,Holidays!$B$6:$B$105,0)),H679,""),H679),""),"")</f>
        <v>45768</v>
      </c>
      <c r="J679" s="154"/>
      <c r="L679" s="148"/>
      <c r="M679" s="148" t="str">
        <f>IF(AND(ListType="ORDERED",stepType="NUMBER OF DAYS"),IF(MOD(ROW(M679)-7,stepNumber)=0,IF(LEN(L679)&gt;0,L679,""),""),IF(LEN(L679)&gt;0,L679,""))</f>
        <v/>
      </c>
      <c r="N679" s="151" t="str">
        <f ca="1">IF(AND(ListType="RANDOM",LEN(L679)&gt;0), RAND(),"")</f>
        <v/>
      </c>
      <c r="T679" s="148" t="str">
        <f t="shared" si="32"/>
        <v/>
      </c>
      <c r="U679" s="148" t="str">
        <f>IF(AND(DateCalculator!$D$13="Exclude",ISERROR(MATCH(T679,Holidays!$B$6:$B$15,0))=FALSE),"",T679)</f>
        <v/>
      </c>
      <c r="V679" s="148" t="str">
        <f>IFERROR(IF(OR(WEEKDAY(T679,1)=1,AND(WEEKDAY(T679,1)=7,DateCalculator!$D$14="Exclude")),"",T679),"")</f>
        <v/>
      </c>
      <c r="W679" s="148" t="str">
        <f t="shared" si="31"/>
        <v/>
      </c>
    </row>
    <row r="680" spans="8:23" x14ac:dyDescent="0.25">
      <c r="H680" s="148">
        <f t="shared" si="33"/>
        <v>45769</v>
      </c>
      <c r="I680" s="148">
        <f>IF(LEN(H680)&gt;0,IF(INDEX($D$7:$E$13,WEEKDAY(H680,2),2),IF($E$16=FALSE,
IF(
ISERROR(MATCH(H680,Holidays!$B$6:$B$105,0)),H680,""),H680),""),"")</f>
        <v>45769</v>
      </c>
      <c r="J680" s="154"/>
      <c r="L680" s="148"/>
      <c r="M680" s="148" t="str">
        <f>IF(AND(ListType="ORDERED",stepType="NUMBER OF DAYS"),IF(MOD(ROW(M680)-7,stepNumber)=0,IF(LEN(L680)&gt;0,L680,""),""),IF(LEN(L680)&gt;0,L680,""))</f>
        <v/>
      </c>
      <c r="N680" s="151" t="str">
        <f ca="1">IF(AND(ListType="RANDOM",LEN(L680)&gt;0), RAND(),"")</f>
        <v/>
      </c>
      <c r="T680" s="148" t="str">
        <f t="shared" si="32"/>
        <v/>
      </c>
      <c r="U680" s="148" t="str">
        <f>IF(AND(DateCalculator!$D$13="Exclude",ISERROR(MATCH(T680,Holidays!$B$6:$B$15,0))=FALSE),"",T680)</f>
        <v/>
      </c>
      <c r="V680" s="148" t="str">
        <f>IFERROR(IF(OR(WEEKDAY(T680,1)=1,AND(WEEKDAY(T680,1)=7,DateCalculator!$D$14="Exclude")),"",T680),"")</f>
        <v/>
      </c>
      <c r="W680" s="148" t="str">
        <f t="shared" si="31"/>
        <v/>
      </c>
    </row>
    <row r="681" spans="8:23" x14ac:dyDescent="0.25">
      <c r="H681" s="148">
        <f t="shared" si="33"/>
        <v>45770</v>
      </c>
      <c r="I681" s="148">
        <f>IF(LEN(H681)&gt;0,IF(INDEX($D$7:$E$13,WEEKDAY(H681,2),2),IF($E$16=FALSE,
IF(
ISERROR(MATCH(H681,Holidays!$B$6:$B$105,0)),H681,""),H681),""),"")</f>
        <v>45770</v>
      </c>
      <c r="J681" s="154"/>
      <c r="L681" s="148"/>
      <c r="M681" s="148" t="str">
        <f>IF(AND(ListType="ORDERED",stepType="NUMBER OF DAYS"),IF(MOD(ROW(M681)-7,stepNumber)=0,IF(LEN(L681)&gt;0,L681,""),""),IF(LEN(L681)&gt;0,L681,""))</f>
        <v/>
      </c>
      <c r="N681" s="151" t="str">
        <f ca="1">IF(AND(ListType="RANDOM",LEN(L681)&gt;0), RAND(),"")</f>
        <v/>
      </c>
      <c r="T681" s="148" t="str">
        <f t="shared" si="32"/>
        <v/>
      </c>
      <c r="U681" s="148" t="str">
        <f>IF(AND(DateCalculator!$D$13="Exclude",ISERROR(MATCH(T681,Holidays!$B$6:$B$15,0))=FALSE),"",T681)</f>
        <v/>
      </c>
      <c r="V681" s="148" t="str">
        <f>IFERROR(IF(OR(WEEKDAY(T681,1)=1,AND(WEEKDAY(T681,1)=7,DateCalculator!$D$14="Exclude")),"",T681),"")</f>
        <v/>
      </c>
      <c r="W681" s="148" t="str">
        <f t="shared" si="31"/>
        <v/>
      </c>
    </row>
    <row r="682" spans="8:23" x14ac:dyDescent="0.25">
      <c r="H682" s="148">
        <f t="shared" si="33"/>
        <v>45771</v>
      </c>
      <c r="I682" s="148">
        <f>IF(LEN(H682)&gt;0,IF(INDEX($D$7:$E$13,WEEKDAY(H682,2),2),IF($E$16=FALSE,
IF(
ISERROR(MATCH(H682,Holidays!$B$6:$B$105,0)),H682,""),H682),""),"")</f>
        <v>45771</v>
      </c>
      <c r="J682" s="154"/>
      <c r="L682" s="148"/>
      <c r="M682" s="148" t="str">
        <f>IF(AND(ListType="ORDERED",stepType="NUMBER OF DAYS"),IF(MOD(ROW(M682)-7,stepNumber)=0,IF(LEN(L682)&gt;0,L682,""),""),IF(LEN(L682)&gt;0,L682,""))</f>
        <v/>
      </c>
      <c r="N682" s="151" t="str">
        <f ca="1">IF(AND(ListType="RANDOM",LEN(L682)&gt;0), RAND(),"")</f>
        <v/>
      </c>
      <c r="T682" s="148" t="str">
        <f t="shared" si="32"/>
        <v/>
      </c>
      <c r="U682" s="148" t="str">
        <f>IF(AND(DateCalculator!$D$13="Exclude",ISERROR(MATCH(T682,Holidays!$B$6:$B$15,0))=FALSE),"",T682)</f>
        <v/>
      </c>
      <c r="V682" s="148" t="str">
        <f>IFERROR(IF(OR(WEEKDAY(T682,1)=1,AND(WEEKDAY(T682,1)=7,DateCalculator!$D$14="Exclude")),"",T682),"")</f>
        <v/>
      </c>
      <c r="W682" s="148" t="str">
        <f t="shared" si="31"/>
        <v/>
      </c>
    </row>
    <row r="683" spans="8:23" x14ac:dyDescent="0.25">
      <c r="H683" s="148">
        <f t="shared" si="33"/>
        <v>45772</v>
      </c>
      <c r="I683" s="148">
        <f>IF(LEN(H683)&gt;0,IF(INDEX($D$7:$E$13,WEEKDAY(H683,2),2),IF($E$16=FALSE,
IF(
ISERROR(MATCH(H683,Holidays!$B$6:$B$105,0)),H683,""),H683),""),"")</f>
        <v>45772</v>
      </c>
      <c r="J683" s="154"/>
      <c r="L683" s="148"/>
      <c r="M683" s="148" t="str">
        <f>IF(AND(ListType="ORDERED",stepType="NUMBER OF DAYS"),IF(MOD(ROW(M683)-7,stepNumber)=0,IF(LEN(L683)&gt;0,L683,""),""),IF(LEN(L683)&gt;0,L683,""))</f>
        <v/>
      </c>
      <c r="N683" s="151" t="str">
        <f ca="1">IF(AND(ListType="RANDOM",LEN(L683)&gt;0), RAND(),"")</f>
        <v/>
      </c>
      <c r="T683" s="148" t="str">
        <f t="shared" si="32"/>
        <v/>
      </c>
      <c r="U683" s="148" t="str">
        <f>IF(AND(DateCalculator!$D$13="Exclude",ISERROR(MATCH(T683,Holidays!$B$6:$B$15,0))=FALSE),"",T683)</f>
        <v/>
      </c>
      <c r="V683" s="148" t="str">
        <f>IFERROR(IF(OR(WEEKDAY(T683,1)=1,AND(WEEKDAY(T683,1)=7,DateCalculator!$D$14="Exclude")),"",T683),"")</f>
        <v/>
      </c>
      <c r="W683" s="148" t="str">
        <f t="shared" si="31"/>
        <v/>
      </c>
    </row>
    <row r="684" spans="8:23" x14ac:dyDescent="0.25">
      <c r="H684" s="148">
        <f t="shared" si="33"/>
        <v>45773</v>
      </c>
      <c r="I684" s="148" t="str">
        <f>IF(LEN(H684)&gt;0,IF(INDEX($D$7:$E$13,WEEKDAY(H684,2),2),IF($E$16=FALSE,
IF(
ISERROR(MATCH(H684,Holidays!$B$6:$B$105,0)),H684,""),H684),""),"")</f>
        <v/>
      </c>
      <c r="J684" s="154"/>
      <c r="L684" s="148"/>
      <c r="M684" s="148" t="str">
        <f>IF(AND(ListType="ORDERED",stepType="NUMBER OF DAYS"),IF(MOD(ROW(M684)-7,stepNumber)=0,IF(LEN(L684)&gt;0,L684,""),""),IF(LEN(L684)&gt;0,L684,""))</f>
        <v/>
      </c>
      <c r="N684" s="151" t="str">
        <f ca="1">IF(AND(ListType="RANDOM",LEN(L684)&gt;0), RAND(),"")</f>
        <v/>
      </c>
      <c r="T684" s="148" t="str">
        <f t="shared" si="32"/>
        <v/>
      </c>
      <c r="U684" s="148" t="str">
        <f>IF(AND(DateCalculator!$D$13="Exclude",ISERROR(MATCH(T684,Holidays!$B$6:$B$15,0))=FALSE),"",T684)</f>
        <v/>
      </c>
      <c r="V684" s="148" t="str">
        <f>IFERROR(IF(OR(WEEKDAY(T684,1)=1,AND(WEEKDAY(T684,1)=7,DateCalculator!$D$14="Exclude")),"",T684),"")</f>
        <v/>
      </c>
      <c r="W684" s="148" t="str">
        <f t="shared" si="31"/>
        <v/>
      </c>
    </row>
    <row r="685" spans="8:23" x14ac:dyDescent="0.25">
      <c r="H685" s="148">
        <f t="shared" si="33"/>
        <v>45774</v>
      </c>
      <c r="I685" s="148" t="str">
        <f>IF(LEN(H685)&gt;0,IF(INDEX($D$7:$E$13,WEEKDAY(H685,2),2),IF($E$16=FALSE,
IF(
ISERROR(MATCH(H685,Holidays!$B$6:$B$105,0)),H685,""),H685),""),"")</f>
        <v/>
      </c>
      <c r="J685" s="154"/>
      <c r="L685" s="148"/>
      <c r="M685" s="148" t="str">
        <f>IF(AND(ListType="ORDERED",stepType="NUMBER OF DAYS"),IF(MOD(ROW(M685)-7,stepNumber)=0,IF(LEN(L685)&gt;0,L685,""),""),IF(LEN(L685)&gt;0,L685,""))</f>
        <v/>
      </c>
      <c r="N685" s="151" t="str">
        <f ca="1">IF(AND(ListType="RANDOM",LEN(L685)&gt;0), RAND(),"")</f>
        <v/>
      </c>
      <c r="T685" s="148" t="str">
        <f t="shared" si="32"/>
        <v/>
      </c>
      <c r="U685" s="148" t="str">
        <f>IF(AND(DateCalculator!$D$13="Exclude",ISERROR(MATCH(T685,Holidays!$B$6:$B$15,0))=FALSE),"",T685)</f>
        <v/>
      </c>
      <c r="V685" s="148" t="str">
        <f>IFERROR(IF(OR(WEEKDAY(T685,1)=1,AND(WEEKDAY(T685,1)=7,DateCalculator!$D$14="Exclude")),"",T685),"")</f>
        <v/>
      </c>
      <c r="W685" s="148" t="str">
        <f t="shared" si="31"/>
        <v/>
      </c>
    </row>
    <row r="686" spans="8:23" x14ac:dyDescent="0.25">
      <c r="H686" s="148">
        <f t="shared" si="33"/>
        <v>45775</v>
      </c>
      <c r="I686" s="148">
        <f>IF(LEN(H686)&gt;0,IF(INDEX($D$7:$E$13,WEEKDAY(H686,2),2),IF($E$16=FALSE,
IF(
ISERROR(MATCH(H686,Holidays!$B$6:$B$105,0)),H686,""),H686),""),"")</f>
        <v>45775</v>
      </c>
      <c r="J686" s="154"/>
      <c r="L686" s="148"/>
      <c r="M686" s="148" t="str">
        <f>IF(AND(ListType="ORDERED",stepType="NUMBER OF DAYS"),IF(MOD(ROW(M686)-7,stepNumber)=0,IF(LEN(L686)&gt;0,L686,""),""),IF(LEN(L686)&gt;0,L686,""))</f>
        <v/>
      </c>
      <c r="N686" s="151" t="str">
        <f ca="1">IF(AND(ListType="RANDOM",LEN(L686)&gt;0), RAND(),"")</f>
        <v/>
      </c>
      <c r="T686" s="148" t="str">
        <f t="shared" si="32"/>
        <v/>
      </c>
      <c r="U686" s="148" t="str">
        <f>IF(AND(DateCalculator!$D$13="Exclude",ISERROR(MATCH(T686,Holidays!$B$6:$B$15,0))=FALSE),"",T686)</f>
        <v/>
      </c>
      <c r="V686" s="148" t="str">
        <f>IFERROR(IF(OR(WEEKDAY(T686,1)=1,AND(WEEKDAY(T686,1)=7,DateCalculator!$D$14="Exclude")),"",T686),"")</f>
        <v/>
      </c>
      <c r="W686" s="148" t="str">
        <f t="shared" si="31"/>
        <v/>
      </c>
    </row>
    <row r="687" spans="8:23" x14ac:dyDescent="0.25">
      <c r="H687" s="148">
        <f t="shared" si="33"/>
        <v>45776</v>
      </c>
      <c r="I687" s="148">
        <f>IF(LEN(H687)&gt;0,IF(INDEX($D$7:$E$13,WEEKDAY(H687,2),2),IF($E$16=FALSE,
IF(
ISERROR(MATCH(H687,Holidays!$B$6:$B$105,0)),H687,""),H687),""),"")</f>
        <v>45776</v>
      </c>
      <c r="J687" s="154"/>
      <c r="L687" s="148"/>
      <c r="M687" s="148" t="str">
        <f>IF(AND(ListType="ORDERED",stepType="NUMBER OF DAYS"),IF(MOD(ROW(M687)-7,stepNumber)=0,IF(LEN(L687)&gt;0,L687,""),""),IF(LEN(L687)&gt;0,L687,""))</f>
        <v/>
      </c>
      <c r="N687" s="151" t="str">
        <f ca="1">IF(AND(ListType="RANDOM",LEN(L687)&gt;0), RAND(),"")</f>
        <v/>
      </c>
      <c r="T687" s="148" t="str">
        <f t="shared" si="32"/>
        <v/>
      </c>
      <c r="U687" s="148" t="str">
        <f>IF(AND(DateCalculator!$D$13="Exclude",ISERROR(MATCH(T687,Holidays!$B$6:$B$15,0))=FALSE),"",T687)</f>
        <v/>
      </c>
      <c r="V687" s="148" t="str">
        <f>IFERROR(IF(OR(WEEKDAY(T687,1)=1,AND(WEEKDAY(T687,1)=7,DateCalculator!$D$14="Exclude")),"",T687),"")</f>
        <v/>
      </c>
      <c r="W687" s="148" t="str">
        <f t="shared" si="31"/>
        <v/>
      </c>
    </row>
    <row r="688" spans="8:23" x14ac:dyDescent="0.25">
      <c r="H688" s="148">
        <f t="shared" si="33"/>
        <v>45777</v>
      </c>
      <c r="I688" s="148">
        <f>IF(LEN(H688)&gt;0,IF(INDEX($D$7:$E$13,WEEKDAY(H688,2),2),IF($E$16=FALSE,
IF(
ISERROR(MATCH(H688,Holidays!$B$6:$B$105,0)),H688,""),H688),""),"")</f>
        <v>45777</v>
      </c>
      <c r="J688" s="154"/>
      <c r="L688" s="148"/>
      <c r="M688" s="148" t="str">
        <f>IF(AND(ListType="ORDERED",stepType="NUMBER OF DAYS"),IF(MOD(ROW(M688)-7,stepNumber)=0,IF(LEN(L688)&gt;0,L688,""),""),IF(LEN(L688)&gt;0,L688,""))</f>
        <v/>
      </c>
      <c r="N688" s="151" t="str">
        <f ca="1">IF(AND(ListType="RANDOM",LEN(L688)&gt;0), RAND(),"")</f>
        <v/>
      </c>
      <c r="T688" s="148" t="str">
        <f t="shared" si="32"/>
        <v/>
      </c>
      <c r="U688" s="148" t="str">
        <f>IF(AND(DateCalculator!$D$13="Exclude",ISERROR(MATCH(T688,Holidays!$B$6:$B$15,0))=FALSE),"",T688)</f>
        <v/>
      </c>
      <c r="V688" s="148" t="str">
        <f>IFERROR(IF(OR(WEEKDAY(T688,1)=1,AND(WEEKDAY(T688,1)=7,DateCalculator!$D$14="Exclude")),"",T688),"")</f>
        <v/>
      </c>
      <c r="W688" s="148" t="str">
        <f t="shared" si="31"/>
        <v/>
      </c>
    </row>
    <row r="689" spans="8:23" x14ac:dyDescent="0.25">
      <c r="H689" s="148">
        <f t="shared" si="33"/>
        <v>45778</v>
      </c>
      <c r="I689" s="148">
        <f>IF(LEN(H689)&gt;0,IF(INDEX($D$7:$E$13,WEEKDAY(H689,2),2),IF($E$16=FALSE,
IF(
ISERROR(MATCH(H689,Holidays!$B$6:$B$105,0)),H689,""),H689),""),"")</f>
        <v>45778</v>
      </c>
      <c r="J689" s="154"/>
      <c r="L689" s="148"/>
      <c r="M689" s="148" t="str">
        <f>IF(AND(ListType="ORDERED",stepType="NUMBER OF DAYS"),IF(MOD(ROW(M689)-7,stepNumber)=0,IF(LEN(L689)&gt;0,L689,""),""),IF(LEN(L689)&gt;0,L689,""))</f>
        <v/>
      </c>
      <c r="N689" s="151" t="str">
        <f ca="1">IF(AND(ListType="RANDOM",LEN(L689)&gt;0), RAND(),"")</f>
        <v/>
      </c>
      <c r="T689" s="148" t="str">
        <f t="shared" si="32"/>
        <v/>
      </c>
      <c r="U689" s="148" t="str">
        <f>IF(AND(DateCalculator!$D$13="Exclude",ISERROR(MATCH(T689,Holidays!$B$6:$B$15,0))=FALSE),"",T689)</f>
        <v/>
      </c>
      <c r="V689" s="148" t="str">
        <f>IFERROR(IF(OR(WEEKDAY(T689,1)=1,AND(WEEKDAY(T689,1)=7,DateCalculator!$D$14="Exclude")),"",T689),"")</f>
        <v/>
      </c>
      <c r="W689" s="148" t="str">
        <f t="shared" si="31"/>
        <v/>
      </c>
    </row>
    <row r="690" spans="8:23" x14ac:dyDescent="0.25">
      <c r="H690" s="148">
        <f t="shared" si="33"/>
        <v>45779</v>
      </c>
      <c r="I690" s="148">
        <f>IF(LEN(H690)&gt;0,IF(INDEX($D$7:$E$13,WEEKDAY(H690,2),2),IF($E$16=FALSE,
IF(
ISERROR(MATCH(H690,Holidays!$B$6:$B$105,0)),H690,""),H690),""),"")</f>
        <v>45779</v>
      </c>
      <c r="J690" s="154"/>
      <c r="L690" s="148"/>
      <c r="M690" s="148" t="str">
        <f>IF(AND(ListType="ORDERED",stepType="NUMBER OF DAYS"),IF(MOD(ROW(M690)-7,stepNumber)=0,IF(LEN(L690)&gt;0,L690,""),""),IF(LEN(L690)&gt;0,L690,""))</f>
        <v/>
      </c>
      <c r="N690" s="151" t="str">
        <f ca="1">IF(AND(ListType="RANDOM",LEN(L690)&gt;0), RAND(),"")</f>
        <v/>
      </c>
      <c r="T690" s="148" t="str">
        <f t="shared" si="32"/>
        <v/>
      </c>
      <c r="U690" s="148" t="str">
        <f>IF(AND(DateCalculator!$D$13="Exclude",ISERROR(MATCH(T690,Holidays!$B$6:$B$15,0))=FALSE),"",T690)</f>
        <v/>
      </c>
      <c r="V690" s="148" t="str">
        <f>IFERROR(IF(OR(WEEKDAY(T690,1)=1,AND(WEEKDAY(T690,1)=7,DateCalculator!$D$14="Exclude")),"",T690),"")</f>
        <v/>
      </c>
      <c r="W690" s="148" t="str">
        <f t="shared" si="31"/>
        <v/>
      </c>
    </row>
    <row r="691" spans="8:23" x14ac:dyDescent="0.25">
      <c r="H691" s="148">
        <f t="shared" si="33"/>
        <v>45780</v>
      </c>
      <c r="I691" s="148" t="str">
        <f>IF(LEN(H691)&gt;0,IF(INDEX($D$7:$E$13,WEEKDAY(H691,2),2),IF($E$16=FALSE,
IF(
ISERROR(MATCH(H691,Holidays!$B$6:$B$105,0)),H691,""),H691),""),"")</f>
        <v/>
      </c>
      <c r="J691" s="154"/>
      <c r="L691" s="148"/>
      <c r="M691" s="148" t="str">
        <f>IF(AND(ListType="ORDERED",stepType="NUMBER OF DAYS"),IF(MOD(ROW(M691)-7,stepNumber)=0,IF(LEN(L691)&gt;0,L691,""),""),IF(LEN(L691)&gt;0,L691,""))</f>
        <v/>
      </c>
      <c r="N691" s="151" t="str">
        <f ca="1">IF(AND(ListType="RANDOM",LEN(L691)&gt;0), RAND(),"")</f>
        <v/>
      </c>
      <c r="T691" s="148" t="str">
        <f t="shared" si="32"/>
        <v/>
      </c>
      <c r="U691" s="148" t="str">
        <f>IF(AND(DateCalculator!$D$13="Exclude",ISERROR(MATCH(T691,Holidays!$B$6:$B$15,0))=FALSE),"",T691)</f>
        <v/>
      </c>
      <c r="V691" s="148" t="str">
        <f>IFERROR(IF(OR(WEEKDAY(T691,1)=1,AND(WEEKDAY(T691,1)=7,DateCalculator!$D$14="Exclude")),"",T691),"")</f>
        <v/>
      </c>
      <c r="W691" s="148" t="str">
        <f t="shared" si="31"/>
        <v/>
      </c>
    </row>
    <row r="692" spans="8:23" x14ac:dyDescent="0.25">
      <c r="H692" s="148">
        <f t="shared" si="33"/>
        <v>45781</v>
      </c>
      <c r="I692" s="148" t="str">
        <f>IF(LEN(H692)&gt;0,IF(INDEX($D$7:$E$13,WEEKDAY(H692,2),2),IF($E$16=FALSE,
IF(
ISERROR(MATCH(H692,Holidays!$B$6:$B$105,0)),H692,""),H692),""),"")</f>
        <v/>
      </c>
      <c r="J692" s="154"/>
      <c r="L692" s="148"/>
      <c r="M692" s="148" t="str">
        <f>IF(AND(ListType="ORDERED",stepType="NUMBER OF DAYS"),IF(MOD(ROW(M692)-7,stepNumber)=0,IF(LEN(L692)&gt;0,L692,""),""),IF(LEN(L692)&gt;0,L692,""))</f>
        <v/>
      </c>
      <c r="N692" s="151" t="str">
        <f ca="1">IF(AND(ListType="RANDOM",LEN(L692)&gt;0), RAND(),"")</f>
        <v/>
      </c>
      <c r="T692" s="148" t="str">
        <f t="shared" si="32"/>
        <v/>
      </c>
      <c r="U692" s="148" t="str">
        <f>IF(AND(DateCalculator!$D$13="Exclude",ISERROR(MATCH(T692,Holidays!$B$6:$B$15,0))=FALSE),"",T692)</f>
        <v/>
      </c>
      <c r="V692" s="148" t="str">
        <f>IFERROR(IF(OR(WEEKDAY(T692,1)=1,AND(WEEKDAY(T692,1)=7,DateCalculator!$D$14="Exclude")),"",T692),"")</f>
        <v/>
      </c>
      <c r="W692" s="148" t="str">
        <f t="shared" si="31"/>
        <v/>
      </c>
    </row>
    <row r="693" spans="8:23" x14ac:dyDescent="0.25">
      <c r="H693" s="148">
        <f t="shared" si="33"/>
        <v>45782</v>
      </c>
      <c r="I693" s="148">
        <f>IF(LEN(H693)&gt;0,IF(INDEX($D$7:$E$13,WEEKDAY(H693,2),2),IF($E$16=FALSE,
IF(
ISERROR(MATCH(H693,Holidays!$B$6:$B$105,0)),H693,""),H693),""),"")</f>
        <v>45782</v>
      </c>
      <c r="J693" s="154"/>
      <c r="L693" s="148"/>
      <c r="M693" s="148" t="str">
        <f>IF(AND(ListType="ORDERED",stepType="NUMBER OF DAYS"),IF(MOD(ROW(M693)-7,stepNumber)=0,IF(LEN(L693)&gt;0,L693,""),""),IF(LEN(L693)&gt;0,L693,""))</f>
        <v/>
      </c>
      <c r="N693" s="151" t="str">
        <f ca="1">IF(AND(ListType="RANDOM",LEN(L693)&gt;0), RAND(),"")</f>
        <v/>
      </c>
      <c r="T693" s="148" t="str">
        <f t="shared" si="32"/>
        <v/>
      </c>
      <c r="U693" s="148" t="str">
        <f>IF(AND(DateCalculator!$D$13="Exclude",ISERROR(MATCH(T693,Holidays!$B$6:$B$15,0))=FALSE),"",T693)</f>
        <v/>
      </c>
      <c r="V693" s="148" t="str">
        <f>IFERROR(IF(OR(WEEKDAY(T693,1)=1,AND(WEEKDAY(T693,1)=7,DateCalculator!$D$14="Exclude")),"",T693),"")</f>
        <v/>
      </c>
      <c r="W693" s="148" t="str">
        <f t="shared" si="31"/>
        <v/>
      </c>
    </row>
    <row r="694" spans="8:23" x14ac:dyDescent="0.25">
      <c r="H694" s="148">
        <f t="shared" si="33"/>
        <v>45783</v>
      </c>
      <c r="I694" s="148">
        <f>IF(LEN(H694)&gt;0,IF(INDEX($D$7:$E$13,WEEKDAY(H694,2),2),IF($E$16=FALSE,
IF(
ISERROR(MATCH(H694,Holidays!$B$6:$B$105,0)),H694,""),H694),""),"")</f>
        <v>45783</v>
      </c>
      <c r="J694" s="154"/>
      <c r="L694" s="148"/>
      <c r="M694" s="148" t="str">
        <f>IF(AND(ListType="ORDERED",stepType="NUMBER OF DAYS"),IF(MOD(ROW(M694)-7,stepNumber)=0,IF(LEN(L694)&gt;0,L694,""),""),IF(LEN(L694)&gt;0,L694,""))</f>
        <v/>
      </c>
      <c r="N694" s="151" t="str">
        <f ca="1">IF(AND(ListType="RANDOM",LEN(L694)&gt;0), RAND(),"")</f>
        <v/>
      </c>
      <c r="T694" s="148" t="str">
        <f t="shared" si="32"/>
        <v/>
      </c>
      <c r="U694" s="148" t="str">
        <f>IF(AND(DateCalculator!$D$13="Exclude",ISERROR(MATCH(T694,Holidays!$B$6:$B$15,0))=FALSE),"",T694)</f>
        <v/>
      </c>
      <c r="V694" s="148" t="str">
        <f>IFERROR(IF(OR(WEEKDAY(T694,1)=1,AND(WEEKDAY(T694,1)=7,DateCalculator!$D$14="Exclude")),"",T694),"")</f>
        <v/>
      </c>
      <c r="W694" s="148" t="str">
        <f t="shared" si="31"/>
        <v/>
      </c>
    </row>
    <row r="695" spans="8:23" x14ac:dyDescent="0.25">
      <c r="H695" s="148">
        <f t="shared" si="33"/>
        <v>45784</v>
      </c>
      <c r="I695" s="148">
        <f>IF(LEN(H695)&gt;0,IF(INDEX($D$7:$E$13,WEEKDAY(H695,2),2),IF($E$16=FALSE,
IF(
ISERROR(MATCH(H695,Holidays!$B$6:$B$105,0)),H695,""),H695),""),"")</f>
        <v>45784</v>
      </c>
      <c r="J695" s="154"/>
      <c r="L695" s="148"/>
      <c r="M695" s="148" t="str">
        <f>IF(AND(ListType="ORDERED",stepType="NUMBER OF DAYS"),IF(MOD(ROW(M695)-7,stepNumber)=0,IF(LEN(L695)&gt;0,L695,""),""),IF(LEN(L695)&gt;0,L695,""))</f>
        <v/>
      </c>
      <c r="N695" s="151" t="str">
        <f ca="1">IF(AND(ListType="RANDOM",LEN(L695)&gt;0), RAND(),"")</f>
        <v/>
      </c>
      <c r="T695" s="148" t="str">
        <f t="shared" si="32"/>
        <v/>
      </c>
      <c r="U695" s="148" t="str">
        <f>IF(AND(DateCalculator!$D$13="Exclude",ISERROR(MATCH(T695,Holidays!$B$6:$B$15,0))=FALSE),"",T695)</f>
        <v/>
      </c>
      <c r="V695" s="148" t="str">
        <f>IFERROR(IF(OR(WEEKDAY(T695,1)=1,AND(WEEKDAY(T695,1)=7,DateCalculator!$D$14="Exclude")),"",T695),"")</f>
        <v/>
      </c>
      <c r="W695" s="148" t="str">
        <f t="shared" si="31"/>
        <v/>
      </c>
    </row>
    <row r="696" spans="8:23" x14ac:dyDescent="0.25">
      <c r="H696" s="148">
        <f t="shared" si="33"/>
        <v>45785</v>
      </c>
      <c r="I696" s="148">
        <f>IF(LEN(H696)&gt;0,IF(INDEX($D$7:$E$13,WEEKDAY(H696,2),2),IF($E$16=FALSE,
IF(
ISERROR(MATCH(H696,Holidays!$B$6:$B$105,0)),H696,""),H696),""),"")</f>
        <v>45785</v>
      </c>
      <c r="J696" s="154"/>
      <c r="L696" s="148"/>
      <c r="M696" s="148" t="str">
        <f>IF(AND(ListType="ORDERED",stepType="NUMBER OF DAYS"),IF(MOD(ROW(M696)-7,stepNumber)=0,IF(LEN(L696)&gt;0,L696,""),""),IF(LEN(L696)&gt;0,L696,""))</f>
        <v/>
      </c>
      <c r="N696" s="151" t="str">
        <f ca="1">IF(AND(ListType="RANDOM",LEN(L696)&gt;0), RAND(),"")</f>
        <v/>
      </c>
      <c r="T696" s="148" t="str">
        <f t="shared" si="32"/>
        <v/>
      </c>
      <c r="U696" s="148" t="str">
        <f>IF(AND(DateCalculator!$D$13="Exclude",ISERROR(MATCH(T696,Holidays!$B$6:$B$15,0))=FALSE),"",T696)</f>
        <v/>
      </c>
      <c r="V696" s="148" t="str">
        <f>IFERROR(IF(OR(WEEKDAY(T696,1)=1,AND(WEEKDAY(T696,1)=7,DateCalculator!$D$14="Exclude")),"",T696),"")</f>
        <v/>
      </c>
      <c r="W696" s="148" t="str">
        <f t="shared" si="31"/>
        <v/>
      </c>
    </row>
    <row r="697" spans="8:23" x14ac:dyDescent="0.25">
      <c r="H697" s="148">
        <f t="shared" si="33"/>
        <v>45786</v>
      </c>
      <c r="I697" s="148">
        <f>IF(LEN(H697)&gt;0,IF(INDEX($D$7:$E$13,WEEKDAY(H697,2),2),IF($E$16=FALSE,
IF(
ISERROR(MATCH(H697,Holidays!$B$6:$B$105,0)),H697,""),H697),""),"")</f>
        <v>45786</v>
      </c>
      <c r="J697" s="154"/>
      <c r="L697" s="148"/>
      <c r="M697" s="148" t="str">
        <f>IF(AND(ListType="ORDERED",stepType="NUMBER OF DAYS"),IF(MOD(ROW(M697)-7,stepNumber)=0,IF(LEN(L697)&gt;0,L697,""),""),IF(LEN(L697)&gt;0,L697,""))</f>
        <v/>
      </c>
      <c r="N697" s="151" t="str">
        <f ca="1">IF(AND(ListType="RANDOM",LEN(L697)&gt;0), RAND(),"")</f>
        <v/>
      </c>
      <c r="T697" s="148" t="str">
        <f t="shared" si="32"/>
        <v/>
      </c>
      <c r="U697" s="148" t="str">
        <f>IF(AND(DateCalculator!$D$13="Exclude",ISERROR(MATCH(T697,Holidays!$B$6:$B$15,0))=FALSE),"",T697)</f>
        <v/>
      </c>
      <c r="V697" s="148" t="str">
        <f>IFERROR(IF(OR(WEEKDAY(T697,1)=1,AND(WEEKDAY(T697,1)=7,DateCalculator!$D$14="Exclude")),"",T697),"")</f>
        <v/>
      </c>
      <c r="W697" s="148" t="str">
        <f t="shared" si="31"/>
        <v/>
      </c>
    </row>
    <row r="698" spans="8:23" x14ac:dyDescent="0.25">
      <c r="H698" s="148">
        <f t="shared" si="33"/>
        <v>45787</v>
      </c>
      <c r="I698" s="148" t="str">
        <f>IF(LEN(H698)&gt;0,IF(INDEX($D$7:$E$13,WEEKDAY(H698,2),2),IF($E$16=FALSE,
IF(
ISERROR(MATCH(H698,Holidays!$B$6:$B$105,0)),H698,""),H698),""),"")</f>
        <v/>
      </c>
      <c r="J698" s="154"/>
      <c r="L698" s="148"/>
      <c r="M698" s="148" t="str">
        <f>IF(AND(ListType="ORDERED",stepType="NUMBER OF DAYS"),IF(MOD(ROW(M698)-7,stepNumber)=0,IF(LEN(L698)&gt;0,L698,""),""),IF(LEN(L698)&gt;0,L698,""))</f>
        <v/>
      </c>
      <c r="N698" s="151" t="str">
        <f ca="1">IF(AND(ListType="RANDOM",LEN(L698)&gt;0), RAND(),"")</f>
        <v/>
      </c>
      <c r="T698" s="148" t="str">
        <f t="shared" si="32"/>
        <v/>
      </c>
      <c r="U698" s="148" t="str">
        <f>IF(AND(DateCalculator!$D$13="Exclude",ISERROR(MATCH(T698,Holidays!$B$6:$B$15,0))=FALSE),"",T698)</f>
        <v/>
      </c>
      <c r="V698" s="148" t="str">
        <f>IFERROR(IF(OR(WEEKDAY(T698,1)=1,AND(WEEKDAY(T698,1)=7,DateCalculator!$D$14="Exclude")),"",T698),"")</f>
        <v/>
      </c>
      <c r="W698" s="148" t="str">
        <f t="shared" si="31"/>
        <v/>
      </c>
    </row>
    <row r="699" spans="8:23" x14ac:dyDescent="0.25">
      <c r="H699" s="148">
        <f t="shared" si="33"/>
        <v>45788</v>
      </c>
      <c r="I699" s="148" t="str">
        <f>IF(LEN(H699)&gt;0,IF(INDEX($D$7:$E$13,WEEKDAY(H699,2),2),IF($E$16=FALSE,
IF(
ISERROR(MATCH(H699,Holidays!$B$6:$B$105,0)),H699,""),H699),""),"")</f>
        <v/>
      </c>
      <c r="J699" s="154"/>
      <c r="L699" s="148"/>
      <c r="M699" s="148" t="str">
        <f>IF(AND(ListType="ORDERED",stepType="NUMBER OF DAYS"),IF(MOD(ROW(M699)-7,stepNumber)=0,IF(LEN(L699)&gt;0,L699,""),""),IF(LEN(L699)&gt;0,L699,""))</f>
        <v/>
      </c>
      <c r="N699" s="151" t="str">
        <f ca="1">IF(AND(ListType="RANDOM",LEN(L699)&gt;0), RAND(),"")</f>
        <v/>
      </c>
      <c r="T699" s="148" t="str">
        <f t="shared" si="32"/>
        <v/>
      </c>
      <c r="U699" s="148" t="str">
        <f>IF(AND(DateCalculator!$D$13="Exclude",ISERROR(MATCH(T699,Holidays!$B$6:$B$15,0))=FALSE),"",T699)</f>
        <v/>
      </c>
      <c r="V699" s="148" t="str">
        <f>IFERROR(IF(OR(WEEKDAY(T699,1)=1,AND(WEEKDAY(T699,1)=7,DateCalculator!$D$14="Exclude")),"",T699),"")</f>
        <v/>
      </c>
      <c r="W699" s="148" t="str">
        <f t="shared" si="31"/>
        <v/>
      </c>
    </row>
    <row r="700" spans="8:23" x14ac:dyDescent="0.25">
      <c r="H700" s="148">
        <f t="shared" si="33"/>
        <v>45789</v>
      </c>
      <c r="I700" s="148">
        <f>IF(LEN(H700)&gt;0,IF(INDEX($D$7:$E$13,WEEKDAY(H700,2),2),IF($E$16=FALSE,
IF(
ISERROR(MATCH(H700,Holidays!$B$6:$B$105,0)),H700,""),H700),""),"")</f>
        <v>45789</v>
      </c>
      <c r="J700" s="154"/>
      <c r="L700" s="148"/>
      <c r="M700" s="148" t="str">
        <f>IF(AND(ListType="ORDERED",stepType="NUMBER OF DAYS"),IF(MOD(ROW(M700)-7,stepNumber)=0,IF(LEN(L700)&gt;0,L700,""),""),IF(LEN(L700)&gt;0,L700,""))</f>
        <v/>
      </c>
      <c r="N700" s="151" t="str">
        <f ca="1">IF(AND(ListType="RANDOM",LEN(L700)&gt;0), RAND(),"")</f>
        <v/>
      </c>
      <c r="T700" s="148" t="str">
        <f t="shared" si="32"/>
        <v/>
      </c>
      <c r="U700" s="148" t="str">
        <f>IF(AND(DateCalculator!$D$13="Exclude",ISERROR(MATCH(T700,Holidays!$B$6:$B$15,0))=FALSE),"",T700)</f>
        <v/>
      </c>
      <c r="V700" s="148" t="str">
        <f>IFERROR(IF(OR(WEEKDAY(T700,1)=1,AND(WEEKDAY(T700,1)=7,DateCalculator!$D$14="Exclude")),"",T700),"")</f>
        <v/>
      </c>
      <c r="W700" s="148" t="str">
        <f t="shared" si="31"/>
        <v/>
      </c>
    </row>
    <row r="701" spans="8:23" x14ac:dyDescent="0.25">
      <c r="H701" s="148">
        <f t="shared" si="33"/>
        <v>45790</v>
      </c>
      <c r="I701" s="148">
        <f>IF(LEN(H701)&gt;0,IF(INDEX($D$7:$E$13,WEEKDAY(H701,2),2),IF($E$16=FALSE,
IF(
ISERROR(MATCH(H701,Holidays!$B$6:$B$105,0)),H701,""),H701),""),"")</f>
        <v>45790</v>
      </c>
      <c r="J701" s="154"/>
      <c r="L701" s="148"/>
      <c r="M701" s="148" t="str">
        <f>IF(AND(ListType="ORDERED",stepType="NUMBER OF DAYS"),IF(MOD(ROW(M701)-7,stepNumber)=0,IF(LEN(L701)&gt;0,L701,""),""),IF(LEN(L701)&gt;0,L701,""))</f>
        <v/>
      </c>
      <c r="N701" s="151" t="str">
        <f ca="1">IF(AND(ListType="RANDOM",LEN(L701)&gt;0), RAND(),"")</f>
        <v/>
      </c>
      <c r="T701" s="148" t="str">
        <f t="shared" si="32"/>
        <v/>
      </c>
      <c r="U701" s="148" t="str">
        <f>IF(AND(DateCalculator!$D$13="Exclude",ISERROR(MATCH(T701,Holidays!$B$6:$B$15,0))=FALSE),"",T701)</f>
        <v/>
      </c>
      <c r="V701" s="148" t="str">
        <f>IFERROR(IF(OR(WEEKDAY(T701,1)=1,AND(WEEKDAY(T701,1)=7,DateCalculator!$D$14="Exclude")),"",T701),"")</f>
        <v/>
      </c>
      <c r="W701" s="148" t="str">
        <f t="shared" si="31"/>
        <v/>
      </c>
    </row>
    <row r="702" spans="8:23" x14ac:dyDescent="0.25">
      <c r="H702" s="148">
        <f t="shared" si="33"/>
        <v>45791</v>
      </c>
      <c r="I702" s="148">
        <f>IF(LEN(H702)&gt;0,IF(INDEX($D$7:$E$13,WEEKDAY(H702,2),2),IF($E$16=FALSE,
IF(
ISERROR(MATCH(H702,Holidays!$B$6:$B$105,0)),H702,""),H702),""),"")</f>
        <v>45791</v>
      </c>
      <c r="J702" s="154"/>
      <c r="L702" s="148"/>
      <c r="M702" s="148" t="str">
        <f>IF(AND(ListType="ORDERED",stepType="NUMBER OF DAYS"),IF(MOD(ROW(M702)-7,stepNumber)=0,IF(LEN(L702)&gt;0,L702,""),""),IF(LEN(L702)&gt;0,L702,""))</f>
        <v/>
      </c>
      <c r="N702" s="151" t="str">
        <f ca="1">IF(AND(ListType="RANDOM",LEN(L702)&gt;0), RAND(),"")</f>
        <v/>
      </c>
      <c r="T702" s="148" t="str">
        <f t="shared" si="32"/>
        <v/>
      </c>
      <c r="U702" s="148" t="str">
        <f>IF(AND(DateCalculator!$D$13="Exclude",ISERROR(MATCH(T702,Holidays!$B$6:$B$15,0))=FALSE),"",T702)</f>
        <v/>
      </c>
      <c r="V702" s="148" t="str">
        <f>IFERROR(IF(OR(WEEKDAY(T702,1)=1,AND(WEEKDAY(T702,1)=7,DateCalculator!$D$14="Exclude")),"",T702),"")</f>
        <v/>
      </c>
      <c r="W702" s="148" t="str">
        <f t="shared" si="31"/>
        <v/>
      </c>
    </row>
    <row r="703" spans="8:23" x14ac:dyDescent="0.25">
      <c r="H703" s="148">
        <f t="shared" si="33"/>
        <v>45792</v>
      </c>
      <c r="I703" s="148">
        <f>IF(LEN(H703)&gt;0,IF(INDEX($D$7:$E$13,WEEKDAY(H703,2),2),IF($E$16=FALSE,
IF(
ISERROR(MATCH(H703,Holidays!$B$6:$B$105,0)),H703,""),H703),""),"")</f>
        <v>45792</v>
      </c>
      <c r="J703" s="154"/>
      <c r="L703" s="148"/>
      <c r="M703" s="148" t="str">
        <f>IF(AND(ListType="ORDERED",stepType="NUMBER OF DAYS"),IF(MOD(ROW(M703)-7,stepNumber)=0,IF(LEN(L703)&gt;0,L703,""),""),IF(LEN(L703)&gt;0,L703,""))</f>
        <v/>
      </c>
      <c r="N703" s="151" t="str">
        <f ca="1">IF(AND(ListType="RANDOM",LEN(L703)&gt;0), RAND(),"")</f>
        <v/>
      </c>
      <c r="T703" s="148" t="str">
        <f t="shared" si="32"/>
        <v/>
      </c>
      <c r="U703" s="148" t="str">
        <f>IF(AND(DateCalculator!$D$13="Exclude",ISERROR(MATCH(T703,Holidays!$B$6:$B$15,0))=FALSE),"",T703)</f>
        <v/>
      </c>
      <c r="V703" s="148" t="str">
        <f>IFERROR(IF(OR(WEEKDAY(T703,1)=1,AND(WEEKDAY(T703,1)=7,DateCalculator!$D$14="Exclude")),"",T703),"")</f>
        <v/>
      </c>
      <c r="W703" s="148" t="str">
        <f t="shared" si="31"/>
        <v/>
      </c>
    </row>
    <row r="704" spans="8:23" x14ac:dyDescent="0.25">
      <c r="H704" s="148">
        <f t="shared" si="33"/>
        <v>45793</v>
      </c>
      <c r="I704" s="148">
        <f>IF(LEN(H704)&gt;0,IF(INDEX($D$7:$E$13,WEEKDAY(H704,2),2),IF($E$16=FALSE,
IF(
ISERROR(MATCH(H704,Holidays!$B$6:$B$105,0)),H704,""),H704),""),"")</f>
        <v>45793</v>
      </c>
      <c r="J704" s="154"/>
      <c r="L704" s="148"/>
      <c r="M704" s="148" t="str">
        <f>IF(AND(ListType="ORDERED",stepType="NUMBER OF DAYS"),IF(MOD(ROW(M704)-7,stepNumber)=0,IF(LEN(L704)&gt;0,L704,""),""),IF(LEN(L704)&gt;0,L704,""))</f>
        <v/>
      </c>
      <c r="N704" s="151" t="str">
        <f ca="1">IF(AND(ListType="RANDOM",LEN(L704)&gt;0), RAND(),"")</f>
        <v/>
      </c>
      <c r="T704" s="148" t="str">
        <f t="shared" si="32"/>
        <v/>
      </c>
      <c r="U704" s="148" t="str">
        <f>IF(AND(DateCalculator!$D$13="Exclude",ISERROR(MATCH(T704,Holidays!$B$6:$B$15,0))=FALSE),"",T704)</f>
        <v/>
      </c>
      <c r="V704" s="148" t="str">
        <f>IFERROR(IF(OR(WEEKDAY(T704,1)=1,AND(WEEKDAY(T704,1)=7,DateCalculator!$D$14="Exclude")),"",T704),"")</f>
        <v/>
      </c>
      <c r="W704" s="148" t="str">
        <f t="shared" si="31"/>
        <v/>
      </c>
    </row>
    <row r="705" spans="8:23" x14ac:dyDescent="0.25">
      <c r="H705" s="148">
        <f t="shared" si="33"/>
        <v>45794</v>
      </c>
      <c r="I705" s="148" t="str">
        <f>IF(LEN(H705)&gt;0,IF(INDEX($D$7:$E$13,WEEKDAY(H705,2),2),IF($E$16=FALSE,
IF(
ISERROR(MATCH(H705,Holidays!$B$6:$B$105,0)),H705,""),H705),""),"")</f>
        <v/>
      </c>
      <c r="J705" s="154"/>
      <c r="L705" s="148"/>
      <c r="M705" s="148" t="str">
        <f>IF(AND(ListType="ORDERED",stepType="NUMBER OF DAYS"),IF(MOD(ROW(M705)-7,stepNumber)=0,IF(LEN(L705)&gt;0,L705,""),""),IF(LEN(L705)&gt;0,L705,""))</f>
        <v/>
      </c>
      <c r="N705" s="151" t="str">
        <f ca="1">IF(AND(ListType="RANDOM",LEN(L705)&gt;0), RAND(),"")</f>
        <v/>
      </c>
      <c r="T705" s="148" t="str">
        <f t="shared" si="32"/>
        <v/>
      </c>
      <c r="U705" s="148" t="str">
        <f>IF(AND(DateCalculator!$D$13="Exclude",ISERROR(MATCH(T705,Holidays!$B$6:$B$15,0))=FALSE),"",T705)</f>
        <v/>
      </c>
      <c r="V705" s="148" t="str">
        <f>IFERROR(IF(OR(WEEKDAY(T705,1)=1,AND(WEEKDAY(T705,1)=7,DateCalculator!$D$14="Exclude")),"",T705),"")</f>
        <v/>
      </c>
      <c r="W705" s="148" t="str">
        <f t="shared" si="31"/>
        <v/>
      </c>
    </row>
    <row r="706" spans="8:23" x14ac:dyDescent="0.25">
      <c r="H706" s="148">
        <f t="shared" si="33"/>
        <v>45795</v>
      </c>
      <c r="I706" s="148" t="str">
        <f>IF(LEN(H706)&gt;0,IF(INDEX($D$7:$E$13,WEEKDAY(H706,2),2),IF($E$16=FALSE,
IF(
ISERROR(MATCH(H706,Holidays!$B$6:$B$105,0)),H706,""),H706),""),"")</f>
        <v/>
      </c>
      <c r="J706" s="154"/>
      <c r="L706" s="148"/>
      <c r="M706" s="148" t="str">
        <f>IF(AND(ListType="ORDERED",stepType="NUMBER OF DAYS"),IF(MOD(ROW(M706)-7,stepNumber)=0,IF(LEN(L706)&gt;0,L706,""),""),IF(LEN(L706)&gt;0,L706,""))</f>
        <v/>
      </c>
      <c r="N706" s="151" t="str">
        <f ca="1">IF(AND(ListType="RANDOM",LEN(L706)&gt;0), RAND(),"")</f>
        <v/>
      </c>
      <c r="T706" s="148" t="str">
        <f t="shared" si="32"/>
        <v/>
      </c>
      <c r="U706" s="148" t="str">
        <f>IF(AND(DateCalculator!$D$13="Exclude",ISERROR(MATCH(T706,Holidays!$B$6:$B$15,0))=FALSE),"",T706)</f>
        <v/>
      </c>
      <c r="V706" s="148" t="str">
        <f>IFERROR(IF(OR(WEEKDAY(T706,1)=1,AND(WEEKDAY(T706,1)=7,DateCalculator!$D$14="Exclude")),"",T706),"")</f>
        <v/>
      </c>
      <c r="W706" s="148" t="str">
        <f t="shared" si="31"/>
        <v/>
      </c>
    </row>
    <row r="707" spans="8:23" x14ac:dyDescent="0.25">
      <c r="H707" s="148">
        <f t="shared" si="33"/>
        <v>45796</v>
      </c>
      <c r="I707" s="148">
        <f>IF(LEN(H707)&gt;0,IF(INDEX($D$7:$E$13,WEEKDAY(H707,2),2),IF($E$16=FALSE,
IF(
ISERROR(MATCH(H707,Holidays!$B$6:$B$105,0)),H707,""),H707),""),"")</f>
        <v>45796</v>
      </c>
      <c r="J707" s="154"/>
      <c r="L707" s="148"/>
      <c r="M707" s="148" t="str">
        <f>IF(AND(ListType="ORDERED",stepType="NUMBER OF DAYS"),IF(MOD(ROW(M707)-7,stepNumber)=0,IF(LEN(L707)&gt;0,L707,""),""),IF(LEN(L707)&gt;0,L707,""))</f>
        <v/>
      </c>
      <c r="N707" s="151" t="str">
        <f ca="1">IF(AND(ListType="RANDOM",LEN(L707)&gt;0), RAND(),"")</f>
        <v/>
      </c>
      <c r="T707" s="148" t="str">
        <f t="shared" si="32"/>
        <v/>
      </c>
      <c r="U707" s="148" t="str">
        <f>IF(AND(DateCalculator!$D$13="Exclude",ISERROR(MATCH(T707,Holidays!$B$6:$B$15,0))=FALSE),"",T707)</f>
        <v/>
      </c>
      <c r="V707" s="148" t="str">
        <f>IFERROR(IF(OR(WEEKDAY(T707,1)=1,AND(WEEKDAY(T707,1)=7,DateCalculator!$D$14="Exclude")),"",T707),"")</f>
        <v/>
      </c>
      <c r="W707" s="148" t="str">
        <f t="shared" si="31"/>
        <v/>
      </c>
    </row>
    <row r="708" spans="8:23" x14ac:dyDescent="0.25">
      <c r="H708" s="148">
        <f t="shared" si="33"/>
        <v>45797</v>
      </c>
      <c r="I708" s="148">
        <f>IF(LEN(H708)&gt;0,IF(INDEX($D$7:$E$13,WEEKDAY(H708,2),2),IF($E$16=FALSE,
IF(
ISERROR(MATCH(H708,Holidays!$B$6:$B$105,0)),H708,""),H708),""),"")</f>
        <v>45797</v>
      </c>
      <c r="J708" s="154"/>
      <c r="L708" s="148"/>
      <c r="M708" s="148" t="str">
        <f>IF(AND(ListType="ORDERED",stepType="NUMBER OF DAYS"),IF(MOD(ROW(M708)-7,stepNumber)=0,IF(LEN(L708)&gt;0,L708,""),""),IF(LEN(L708)&gt;0,L708,""))</f>
        <v/>
      </c>
      <c r="N708" s="151" t="str">
        <f ca="1">IF(AND(ListType="RANDOM",LEN(L708)&gt;0), RAND(),"")</f>
        <v/>
      </c>
      <c r="T708" s="148" t="str">
        <f t="shared" si="32"/>
        <v/>
      </c>
      <c r="U708" s="148" t="str">
        <f>IF(AND(DateCalculator!$D$13="Exclude",ISERROR(MATCH(T708,Holidays!$B$6:$B$15,0))=FALSE),"",T708)</f>
        <v/>
      </c>
      <c r="V708" s="148" t="str">
        <f>IFERROR(IF(OR(WEEKDAY(T708,1)=1,AND(WEEKDAY(T708,1)=7,DateCalculator!$D$14="Exclude")),"",T708),"")</f>
        <v/>
      </c>
      <c r="W708" s="148" t="str">
        <f t="shared" si="31"/>
        <v/>
      </c>
    </row>
    <row r="709" spans="8:23" x14ac:dyDescent="0.25">
      <c r="H709" s="148">
        <f t="shared" si="33"/>
        <v>45798</v>
      </c>
      <c r="I709" s="148">
        <f>IF(LEN(H709)&gt;0,IF(INDEX($D$7:$E$13,WEEKDAY(H709,2),2),IF($E$16=FALSE,
IF(
ISERROR(MATCH(H709,Holidays!$B$6:$B$105,0)),H709,""),H709),""),"")</f>
        <v>45798</v>
      </c>
      <c r="J709" s="154"/>
      <c r="L709" s="148"/>
      <c r="M709" s="148" t="str">
        <f>IF(AND(ListType="ORDERED",stepType="NUMBER OF DAYS"),IF(MOD(ROW(M709)-7,stepNumber)=0,IF(LEN(L709)&gt;0,L709,""),""),IF(LEN(L709)&gt;0,L709,""))</f>
        <v/>
      </c>
      <c r="N709" s="151" t="str">
        <f ca="1">IF(AND(ListType="RANDOM",LEN(L709)&gt;0), RAND(),"")</f>
        <v/>
      </c>
      <c r="T709" s="148" t="str">
        <f t="shared" si="32"/>
        <v/>
      </c>
      <c r="U709" s="148" t="str">
        <f>IF(AND(DateCalculator!$D$13="Exclude",ISERROR(MATCH(T709,Holidays!$B$6:$B$15,0))=FALSE),"",T709)</f>
        <v/>
      </c>
      <c r="V709" s="148" t="str">
        <f>IFERROR(IF(OR(WEEKDAY(T709,1)=1,AND(WEEKDAY(T709,1)=7,DateCalculator!$D$14="Exclude")),"",T709),"")</f>
        <v/>
      </c>
      <c r="W709" s="148" t="str">
        <f t="shared" si="31"/>
        <v/>
      </c>
    </row>
    <row r="710" spans="8:23" x14ac:dyDescent="0.25">
      <c r="H710" s="148">
        <f t="shared" si="33"/>
        <v>45799</v>
      </c>
      <c r="I710" s="148">
        <f>IF(LEN(H710)&gt;0,IF(INDEX($D$7:$E$13,WEEKDAY(H710,2),2),IF($E$16=FALSE,
IF(
ISERROR(MATCH(H710,Holidays!$B$6:$B$105,0)),H710,""),H710),""),"")</f>
        <v>45799</v>
      </c>
      <c r="J710" s="154"/>
      <c r="L710" s="148"/>
      <c r="M710" s="148" t="str">
        <f>IF(AND(ListType="ORDERED",stepType="NUMBER OF DAYS"),IF(MOD(ROW(M710)-7,stepNumber)=0,IF(LEN(L710)&gt;0,L710,""),""),IF(LEN(L710)&gt;0,L710,""))</f>
        <v/>
      </c>
      <c r="N710" s="151" t="str">
        <f ca="1">IF(AND(ListType="RANDOM",LEN(L710)&gt;0), RAND(),"")</f>
        <v/>
      </c>
      <c r="T710" s="148" t="str">
        <f t="shared" si="32"/>
        <v/>
      </c>
      <c r="U710" s="148" t="str">
        <f>IF(AND(DateCalculator!$D$13="Exclude",ISERROR(MATCH(T710,Holidays!$B$6:$B$15,0))=FALSE),"",T710)</f>
        <v/>
      </c>
      <c r="V710" s="148" t="str">
        <f>IFERROR(IF(OR(WEEKDAY(T710,1)=1,AND(WEEKDAY(T710,1)=7,DateCalculator!$D$14="Exclude")),"",T710),"")</f>
        <v/>
      </c>
      <c r="W710" s="148" t="str">
        <f t="shared" si="31"/>
        <v/>
      </c>
    </row>
    <row r="711" spans="8:23" x14ac:dyDescent="0.25">
      <c r="H711" s="148">
        <f t="shared" si="33"/>
        <v>45800</v>
      </c>
      <c r="I711" s="148">
        <f>IF(LEN(H711)&gt;0,IF(INDEX($D$7:$E$13,WEEKDAY(H711,2),2),IF($E$16=FALSE,
IF(
ISERROR(MATCH(H711,Holidays!$B$6:$B$105,0)),H711,""),H711),""),"")</f>
        <v>45800</v>
      </c>
      <c r="J711" s="154"/>
      <c r="L711" s="148"/>
      <c r="M711" s="148" t="str">
        <f>IF(AND(ListType="ORDERED",stepType="NUMBER OF DAYS"),IF(MOD(ROW(M711)-7,stepNumber)=0,IF(LEN(L711)&gt;0,L711,""),""),IF(LEN(L711)&gt;0,L711,""))</f>
        <v/>
      </c>
      <c r="N711" s="151" t="str">
        <f ca="1">IF(AND(ListType="RANDOM",LEN(L711)&gt;0), RAND(),"")</f>
        <v/>
      </c>
      <c r="T711" s="148" t="str">
        <f t="shared" si="32"/>
        <v/>
      </c>
      <c r="U711" s="148" t="str">
        <f>IF(AND(DateCalculator!$D$13="Exclude",ISERROR(MATCH(T711,Holidays!$B$6:$B$15,0))=FALSE),"",T711)</f>
        <v/>
      </c>
      <c r="V711" s="148" t="str">
        <f>IFERROR(IF(OR(WEEKDAY(T711,1)=1,AND(WEEKDAY(T711,1)=7,DateCalculator!$D$14="Exclude")),"",T711),"")</f>
        <v/>
      </c>
      <c r="W711" s="148" t="str">
        <f t="shared" ref="W711:W774" si="34">IF(V711=U711,V711,"")</f>
        <v/>
      </c>
    </row>
    <row r="712" spans="8:23" x14ac:dyDescent="0.25">
      <c r="H712" s="148">
        <f t="shared" si="33"/>
        <v>45801</v>
      </c>
      <c r="I712" s="148" t="str">
        <f>IF(LEN(H712)&gt;0,IF(INDEX($D$7:$E$13,WEEKDAY(H712,2),2),IF($E$16=FALSE,
IF(
ISERROR(MATCH(H712,Holidays!$B$6:$B$105,0)),H712,""),H712),""),"")</f>
        <v/>
      </c>
      <c r="J712" s="154"/>
      <c r="L712" s="148"/>
      <c r="M712" s="148" t="str">
        <f>IF(AND(ListType="ORDERED",stepType="NUMBER OF DAYS"),IF(MOD(ROW(M712)-7,stepNumber)=0,IF(LEN(L712)&gt;0,L712,""),""),IF(LEN(L712)&gt;0,L712,""))</f>
        <v/>
      </c>
      <c r="N712" s="151" t="str">
        <f ca="1">IF(AND(ListType="RANDOM",LEN(L712)&gt;0), RAND(),"")</f>
        <v/>
      </c>
      <c r="T712" s="148" t="str">
        <f t="shared" ref="T712:T775" si="35">IF(ROW(T712)-7&lt;$S$7,T711+1,"")</f>
        <v/>
      </c>
      <c r="U712" s="148" t="str">
        <f>IF(AND(DateCalculator!$D$13="Exclude",ISERROR(MATCH(T712,Holidays!$B$6:$B$15,0))=FALSE),"",T712)</f>
        <v/>
      </c>
      <c r="V712" s="148" t="str">
        <f>IFERROR(IF(OR(WEEKDAY(T712,1)=1,AND(WEEKDAY(T712,1)=7,DateCalculator!$D$14="Exclude")),"",T712),"")</f>
        <v/>
      </c>
      <c r="W712" s="148" t="str">
        <f t="shared" si="34"/>
        <v/>
      </c>
    </row>
    <row r="713" spans="8:23" x14ac:dyDescent="0.25">
      <c r="H713" s="148">
        <f t="shared" si="33"/>
        <v>45802</v>
      </c>
      <c r="I713" s="148" t="str">
        <f>IF(LEN(H713)&gt;0,IF(INDEX($D$7:$E$13,WEEKDAY(H713,2),2),IF($E$16=FALSE,
IF(
ISERROR(MATCH(H713,Holidays!$B$6:$B$105,0)),H713,""),H713),""),"")</f>
        <v/>
      </c>
      <c r="J713" s="154"/>
      <c r="L713" s="148"/>
      <c r="M713" s="148" t="str">
        <f>IF(AND(ListType="ORDERED",stepType="NUMBER OF DAYS"),IF(MOD(ROW(M713)-7,stepNumber)=0,IF(LEN(L713)&gt;0,L713,""),""),IF(LEN(L713)&gt;0,L713,""))</f>
        <v/>
      </c>
      <c r="N713" s="151" t="str">
        <f ca="1">IF(AND(ListType="RANDOM",LEN(L713)&gt;0), RAND(),"")</f>
        <v/>
      </c>
      <c r="T713" s="148" t="str">
        <f t="shared" si="35"/>
        <v/>
      </c>
      <c r="U713" s="148" t="str">
        <f>IF(AND(DateCalculator!$D$13="Exclude",ISERROR(MATCH(T713,Holidays!$B$6:$B$15,0))=FALSE),"",T713)</f>
        <v/>
      </c>
      <c r="V713" s="148" t="str">
        <f>IFERROR(IF(OR(WEEKDAY(T713,1)=1,AND(WEEKDAY(T713,1)=7,DateCalculator!$D$14="Exclude")),"",T713),"")</f>
        <v/>
      </c>
      <c r="W713" s="148" t="str">
        <f t="shared" si="34"/>
        <v/>
      </c>
    </row>
    <row r="714" spans="8:23" x14ac:dyDescent="0.25">
      <c r="H714" s="148">
        <f t="shared" si="33"/>
        <v>45803</v>
      </c>
      <c r="I714" s="148">
        <f>IF(LEN(H714)&gt;0,IF(INDEX($D$7:$E$13,WEEKDAY(H714,2),2),IF($E$16=FALSE,
IF(
ISERROR(MATCH(H714,Holidays!$B$6:$B$105,0)),H714,""),H714),""),"")</f>
        <v>45803</v>
      </c>
      <c r="J714" s="154"/>
      <c r="L714" s="148"/>
      <c r="M714" s="148" t="str">
        <f>IF(AND(ListType="ORDERED",stepType="NUMBER OF DAYS"),IF(MOD(ROW(M714)-7,stepNumber)=0,IF(LEN(L714)&gt;0,L714,""),""),IF(LEN(L714)&gt;0,L714,""))</f>
        <v/>
      </c>
      <c r="N714" s="151" t="str">
        <f ca="1">IF(AND(ListType="RANDOM",LEN(L714)&gt;0), RAND(),"")</f>
        <v/>
      </c>
      <c r="T714" s="148" t="str">
        <f t="shared" si="35"/>
        <v/>
      </c>
      <c r="U714" s="148" t="str">
        <f>IF(AND(DateCalculator!$D$13="Exclude",ISERROR(MATCH(T714,Holidays!$B$6:$B$15,0))=FALSE),"",T714)</f>
        <v/>
      </c>
      <c r="V714" s="148" t="str">
        <f>IFERROR(IF(OR(WEEKDAY(T714,1)=1,AND(WEEKDAY(T714,1)=7,DateCalculator!$D$14="Exclude")),"",T714),"")</f>
        <v/>
      </c>
      <c r="W714" s="148" t="str">
        <f t="shared" si="34"/>
        <v/>
      </c>
    </row>
    <row r="715" spans="8:23" x14ac:dyDescent="0.25">
      <c r="H715" s="148">
        <f t="shared" si="33"/>
        <v>45804</v>
      </c>
      <c r="I715" s="148">
        <f>IF(LEN(H715)&gt;0,IF(INDEX($D$7:$E$13,WEEKDAY(H715,2),2),IF($E$16=FALSE,
IF(
ISERROR(MATCH(H715,Holidays!$B$6:$B$105,0)),H715,""),H715),""),"")</f>
        <v>45804</v>
      </c>
      <c r="J715" s="154"/>
      <c r="L715" s="148"/>
      <c r="M715" s="148" t="str">
        <f>IF(AND(ListType="ORDERED",stepType="NUMBER OF DAYS"),IF(MOD(ROW(M715)-7,stepNumber)=0,IF(LEN(L715)&gt;0,L715,""),""),IF(LEN(L715)&gt;0,L715,""))</f>
        <v/>
      </c>
      <c r="N715" s="151" t="str">
        <f ca="1">IF(AND(ListType="RANDOM",LEN(L715)&gt;0), RAND(),"")</f>
        <v/>
      </c>
      <c r="T715" s="148" t="str">
        <f t="shared" si="35"/>
        <v/>
      </c>
      <c r="U715" s="148" t="str">
        <f>IF(AND(DateCalculator!$D$13="Exclude",ISERROR(MATCH(T715,Holidays!$B$6:$B$15,0))=FALSE),"",T715)</f>
        <v/>
      </c>
      <c r="V715" s="148" t="str">
        <f>IFERROR(IF(OR(WEEKDAY(T715,1)=1,AND(WEEKDAY(T715,1)=7,DateCalculator!$D$14="Exclude")),"",T715),"")</f>
        <v/>
      </c>
      <c r="W715" s="148" t="str">
        <f t="shared" si="34"/>
        <v/>
      </c>
    </row>
    <row r="716" spans="8:23" x14ac:dyDescent="0.25">
      <c r="H716" s="148">
        <f t="shared" si="33"/>
        <v>45805</v>
      </c>
      <c r="I716" s="148">
        <f>IF(LEN(H716)&gt;0,IF(INDEX($D$7:$E$13,WEEKDAY(H716,2),2),IF($E$16=FALSE,
IF(
ISERROR(MATCH(H716,Holidays!$B$6:$B$105,0)),H716,""),H716),""),"")</f>
        <v>45805</v>
      </c>
      <c r="J716" s="154"/>
      <c r="L716" s="148"/>
      <c r="M716" s="148" t="str">
        <f>IF(AND(ListType="ORDERED",stepType="NUMBER OF DAYS"),IF(MOD(ROW(M716)-7,stepNumber)=0,IF(LEN(L716)&gt;0,L716,""),""),IF(LEN(L716)&gt;0,L716,""))</f>
        <v/>
      </c>
      <c r="N716" s="151" t="str">
        <f ca="1">IF(AND(ListType="RANDOM",LEN(L716)&gt;0), RAND(),"")</f>
        <v/>
      </c>
      <c r="T716" s="148" t="str">
        <f t="shared" si="35"/>
        <v/>
      </c>
      <c r="U716" s="148" t="str">
        <f>IF(AND(DateCalculator!$D$13="Exclude",ISERROR(MATCH(T716,Holidays!$B$6:$B$15,0))=FALSE),"",T716)</f>
        <v/>
      </c>
      <c r="V716" s="148" t="str">
        <f>IFERROR(IF(OR(WEEKDAY(T716,1)=1,AND(WEEKDAY(T716,1)=7,DateCalculator!$D$14="Exclude")),"",T716),"")</f>
        <v/>
      </c>
      <c r="W716" s="148" t="str">
        <f t="shared" si="34"/>
        <v/>
      </c>
    </row>
    <row r="717" spans="8:23" x14ac:dyDescent="0.25">
      <c r="H717" s="148">
        <f t="shared" si="33"/>
        <v>45806</v>
      </c>
      <c r="I717" s="148">
        <f>IF(LEN(H717)&gt;0,IF(INDEX($D$7:$E$13,WEEKDAY(H717,2),2),IF($E$16=FALSE,
IF(
ISERROR(MATCH(H717,Holidays!$B$6:$B$105,0)),H717,""),H717),""),"")</f>
        <v>45806</v>
      </c>
      <c r="J717" s="154"/>
      <c r="L717" s="148"/>
      <c r="M717" s="148" t="str">
        <f>IF(AND(ListType="ORDERED",stepType="NUMBER OF DAYS"),IF(MOD(ROW(M717)-7,stepNumber)=0,IF(LEN(L717)&gt;0,L717,""),""),IF(LEN(L717)&gt;0,L717,""))</f>
        <v/>
      </c>
      <c r="N717" s="151" t="str">
        <f ca="1">IF(AND(ListType="RANDOM",LEN(L717)&gt;0), RAND(),"")</f>
        <v/>
      </c>
      <c r="T717" s="148" t="str">
        <f t="shared" si="35"/>
        <v/>
      </c>
      <c r="U717" s="148" t="str">
        <f>IF(AND(DateCalculator!$D$13="Exclude",ISERROR(MATCH(T717,Holidays!$B$6:$B$15,0))=FALSE),"",T717)</f>
        <v/>
      </c>
      <c r="V717" s="148" t="str">
        <f>IFERROR(IF(OR(WEEKDAY(T717,1)=1,AND(WEEKDAY(T717,1)=7,DateCalculator!$D$14="Exclude")),"",T717),"")</f>
        <v/>
      </c>
      <c r="W717" s="148" t="str">
        <f t="shared" si="34"/>
        <v/>
      </c>
    </row>
    <row r="718" spans="8:23" x14ac:dyDescent="0.25">
      <c r="H718" s="148">
        <f t="shared" si="33"/>
        <v>45807</v>
      </c>
      <c r="I718" s="148">
        <f>IF(LEN(H718)&gt;0,IF(INDEX($D$7:$E$13,WEEKDAY(H718,2),2),IF($E$16=FALSE,
IF(
ISERROR(MATCH(H718,Holidays!$B$6:$B$105,0)),H718,""),H718),""),"")</f>
        <v>45807</v>
      </c>
      <c r="J718" s="154"/>
      <c r="L718" s="148"/>
      <c r="M718" s="148" t="str">
        <f>IF(AND(ListType="ORDERED",stepType="NUMBER OF DAYS"),IF(MOD(ROW(M718)-7,stepNumber)=0,IF(LEN(L718)&gt;0,L718,""),""),IF(LEN(L718)&gt;0,L718,""))</f>
        <v/>
      </c>
      <c r="N718" s="151" t="str">
        <f ca="1">IF(AND(ListType="RANDOM",LEN(L718)&gt;0), RAND(),"")</f>
        <v/>
      </c>
      <c r="T718" s="148" t="str">
        <f t="shared" si="35"/>
        <v/>
      </c>
      <c r="U718" s="148" t="str">
        <f>IF(AND(DateCalculator!$D$13="Exclude",ISERROR(MATCH(T718,Holidays!$B$6:$B$15,0))=FALSE),"",T718)</f>
        <v/>
      </c>
      <c r="V718" s="148" t="str">
        <f>IFERROR(IF(OR(WEEKDAY(T718,1)=1,AND(WEEKDAY(T718,1)=7,DateCalculator!$D$14="Exclude")),"",T718),"")</f>
        <v/>
      </c>
      <c r="W718" s="148" t="str">
        <f t="shared" si="34"/>
        <v/>
      </c>
    </row>
    <row r="719" spans="8:23" x14ac:dyDescent="0.25">
      <c r="H719" s="148">
        <f t="shared" si="33"/>
        <v>45808</v>
      </c>
      <c r="I719" s="148" t="str">
        <f>IF(LEN(H719)&gt;0,IF(INDEX($D$7:$E$13,WEEKDAY(H719,2),2),IF($E$16=FALSE,
IF(
ISERROR(MATCH(H719,Holidays!$B$6:$B$105,0)),H719,""),H719),""),"")</f>
        <v/>
      </c>
      <c r="J719" s="154"/>
      <c r="L719" s="148"/>
      <c r="M719" s="148" t="str">
        <f>IF(AND(ListType="ORDERED",stepType="NUMBER OF DAYS"),IF(MOD(ROW(M719)-7,stepNumber)=0,IF(LEN(L719)&gt;0,L719,""),""),IF(LEN(L719)&gt;0,L719,""))</f>
        <v/>
      </c>
      <c r="N719" s="151" t="str">
        <f ca="1">IF(AND(ListType="RANDOM",LEN(L719)&gt;0), RAND(),"")</f>
        <v/>
      </c>
      <c r="T719" s="148" t="str">
        <f t="shared" si="35"/>
        <v/>
      </c>
      <c r="U719" s="148" t="str">
        <f>IF(AND(DateCalculator!$D$13="Exclude",ISERROR(MATCH(T719,Holidays!$B$6:$B$15,0))=FALSE),"",T719)</f>
        <v/>
      </c>
      <c r="V719" s="148" t="str">
        <f>IFERROR(IF(OR(WEEKDAY(T719,1)=1,AND(WEEKDAY(T719,1)=7,DateCalculator!$D$14="Exclude")),"",T719),"")</f>
        <v/>
      </c>
      <c r="W719" s="148" t="str">
        <f t="shared" si="34"/>
        <v/>
      </c>
    </row>
    <row r="720" spans="8:23" x14ac:dyDescent="0.25">
      <c r="H720" s="148">
        <f t="shared" si="33"/>
        <v>45809</v>
      </c>
      <c r="I720" s="148" t="str">
        <f>IF(LEN(H720)&gt;0,IF(INDEX($D$7:$E$13,WEEKDAY(H720,2),2),IF($E$16=FALSE,
IF(
ISERROR(MATCH(H720,Holidays!$B$6:$B$105,0)),H720,""),H720),""),"")</f>
        <v/>
      </c>
      <c r="J720" s="154"/>
      <c r="L720" s="148"/>
      <c r="M720" s="148" t="str">
        <f>IF(AND(ListType="ORDERED",stepType="NUMBER OF DAYS"),IF(MOD(ROW(M720)-7,stepNumber)=0,IF(LEN(L720)&gt;0,L720,""),""),IF(LEN(L720)&gt;0,L720,""))</f>
        <v/>
      </c>
      <c r="N720" s="151" t="str">
        <f ca="1">IF(AND(ListType="RANDOM",LEN(L720)&gt;0), RAND(),"")</f>
        <v/>
      </c>
      <c r="T720" s="148" t="str">
        <f t="shared" si="35"/>
        <v/>
      </c>
      <c r="U720" s="148" t="str">
        <f>IF(AND(DateCalculator!$D$13="Exclude",ISERROR(MATCH(T720,Holidays!$B$6:$B$15,0))=FALSE),"",T720)</f>
        <v/>
      </c>
      <c r="V720" s="148" t="str">
        <f>IFERROR(IF(OR(WEEKDAY(T720,1)=1,AND(WEEKDAY(T720,1)=7,DateCalculator!$D$14="Exclude")),"",T720),"")</f>
        <v/>
      </c>
      <c r="W720" s="148" t="str">
        <f t="shared" si="34"/>
        <v/>
      </c>
    </row>
    <row r="721" spans="8:23" x14ac:dyDescent="0.25">
      <c r="H721" s="148">
        <f t="shared" si="33"/>
        <v>45810</v>
      </c>
      <c r="I721" s="148">
        <f>IF(LEN(H721)&gt;0,IF(INDEX($D$7:$E$13,WEEKDAY(H721,2),2),IF($E$16=FALSE,
IF(
ISERROR(MATCH(H721,Holidays!$B$6:$B$105,0)),H721,""),H721),""),"")</f>
        <v>45810</v>
      </c>
      <c r="J721" s="154"/>
      <c r="L721" s="148"/>
      <c r="M721" s="148" t="str">
        <f>IF(AND(ListType="ORDERED",stepType="NUMBER OF DAYS"),IF(MOD(ROW(M721)-7,stepNumber)=0,IF(LEN(L721)&gt;0,L721,""),""),IF(LEN(L721)&gt;0,L721,""))</f>
        <v/>
      </c>
      <c r="N721" s="151" t="str">
        <f ca="1">IF(AND(ListType="RANDOM",LEN(L721)&gt;0), RAND(),"")</f>
        <v/>
      </c>
      <c r="T721" s="148" t="str">
        <f t="shared" si="35"/>
        <v/>
      </c>
      <c r="U721" s="148" t="str">
        <f>IF(AND(DateCalculator!$D$13="Exclude",ISERROR(MATCH(T721,Holidays!$B$6:$B$15,0))=FALSE),"",T721)</f>
        <v/>
      </c>
      <c r="V721" s="148" t="str">
        <f>IFERROR(IF(OR(WEEKDAY(T721,1)=1,AND(WEEKDAY(T721,1)=7,DateCalculator!$D$14="Exclude")),"",T721),"")</f>
        <v/>
      </c>
      <c r="W721" s="148" t="str">
        <f t="shared" si="34"/>
        <v/>
      </c>
    </row>
    <row r="722" spans="8:23" x14ac:dyDescent="0.25">
      <c r="H722" s="148">
        <f t="shared" si="33"/>
        <v>45811</v>
      </c>
      <c r="I722" s="148">
        <f>IF(LEN(H722)&gt;0,IF(INDEX($D$7:$E$13,WEEKDAY(H722,2),2),IF($E$16=FALSE,
IF(
ISERROR(MATCH(H722,Holidays!$B$6:$B$105,0)),H722,""),H722),""),"")</f>
        <v>45811</v>
      </c>
      <c r="J722" s="154"/>
      <c r="L722" s="148"/>
      <c r="M722" s="148" t="str">
        <f>IF(AND(ListType="ORDERED",stepType="NUMBER OF DAYS"),IF(MOD(ROW(M722)-7,stepNumber)=0,IF(LEN(L722)&gt;0,L722,""),""),IF(LEN(L722)&gt;0,L722,""))</f>
        <v/>
      </c>
      <c r="N722" s="151" t="str">
        <f ca="1">IF(AND(ListType="RANDOM",LEN(L722)&gt;0), RAND(),"")</f>
        <v/>
      </c>
      <c r="T722" s="148" t="str">
        <f t="shared" si="35"/>
        <v/>
      </c>
      <c r="U722" s="148" t="str">
        <f>IF(AND(DateCalculator!$D$13="Exclude",ISERROR(MATCH(T722,Holidays!$B$6:$B$15,0))=FALSE),"",T722)</f>
        <v/>
      </c>
      <c r="V722" s="148" t="str">
        <f>IFERROR(IF(OR(WEEKDAY(T722,1)=1,AND(WEEKDAY(T722,1)=7,DateCalculator!$D$14="Exclude")),"",T722),"")</f>
        <v/>
      </c>
      <c r="W722" s="148" t="str">
        <f t="shared" si="34"/>
        <v/>
      </c>
    </row>
    <row r="723" spans="8:23" x14ac:dyDescent="0.25">
      <c r="H723" s="148">
        <f t="shared" si="33"/>
        <v>45812</v>
      </c>
      <c r="I723" s="148">
        <f>IF(LEN(H723)&gt;0,IF(INDEX($D$7:$E$13,WEEKDAY(H723,2),2),IF($E$16=FALSE,
IF(
ISERROR(MATCH(H723,Holidays!$B$6:$B$105,0)),H723,""),H723),""),"")</f>
        <v>45812</v>
      </c>
      <c r="J723" s="154"/>
      <c r="L723" s="148"/>
      <c r="M723" s="148" t="str">
        <f>IF(AND(ListType="ORDERED",stepType="NUMBER OF DAYS"),IF(MOD(ROW(M723)-7,stepNumber)=0,IF(LEN(L723)&gt;0,L723,""),""),IF(LEN(L723)&gt;0,L723,""))</f>
        <v/>
      </c>
      <c r="N723" s="151" t="str">
        <f ca="1">IF(AND(ListType="RANDOM",LEN(L723)&gt;0), RAND(),"")</f>
        <v/>
      </c>
      <c r="T723" s="148" t="str">
        <f t="shared" si="35"/>
        <v/>
      </c>
      <c r="U723" s="148" t="str">
        <f>IF(AND(DateCalculator!$D$13="Exclude",ISERROR(MATCH(T723,Holidays!$B$6:$B$15,0))=FALSE),"",T723)</f>
        <v/>
      </c>
      <c r="V723" s="148" t="str">
        <f>IFERROR(IF(OR(WEEKDAY(T723,1)=1,AND(WEEKDAY(T723,1)=7,DateCalculator!$D$14="Exclude")),"",T723),"")</f>
        <v/>
      </c>
      <c r="W723" s="148" t="str">
        <f t="shared" si="34"/>
        <v/>
      </c>
    </row>
    <row r="724" spans="8:23" x14ac:dyDescent="0.25">
      <c r="H724" s="148">
        <f t="shared" si="33"/>
        <v>45813</v>
      </c>
      <c r="I724" s="148">
        <f>IF(LEN(H724)&gt;0,IF(INDEX($D$7:$E$13,WEEKDAY(H724,2),2),IF($E$16=FALSE,
IF(
ISERROR(MATCH(H724,Holidays!$B$6:$B$105,0)),H724,""),H724),""),"")</f>
        <v>45813</v>
      </c>
      <c r="J724" s="154"/>
      <c r="L724" s="148"/>
      <c r="M724" s="148" t="str">
        <f>IF(AND(ListType="ORDERED",stepType="NUMBER OF DAYS"),IF(MOD(ROW(M724)-7,stepNumber)=0,IF(LEN(L724)&gt;0,L724,""),""),IF(LEN(L724)&gt;0,L724,""))</f>
        <v/>
      </c>
      <c r="N724" s="151" t="str">
        <f ca="1">IF(AND(ListType="RANDOM",LEN(L724)&gt;0), RAND(),"")</f>
        <v/>
      </c>
      <c r="T724" s="148" t="str">
        <f t="shared" si="35"/>
        <v/>
      </c>
      <c r="U724" s="148" t="str">
        <f>IF(AND(DateCalculator!$D$13="Exclude",ISERROR(MATCH(T724,Holidays!$B$6:$B$15,0))=FALSE),"",T724)</f>
        <v/>
      </c>
      <c r="V724" s="148" t="str">
        <f>IFERROR(IF(OR(WEEKDAY(T724,1)=1,AND(WEEKDAY(T724,1)=7,DateCalculator!$D$14="Exclude")),"",T724),"")</f>
        <v/>
      </c>
      <c r="W724" s="148" t="str">
        <f t="shared" si="34"/>
        <v/>
      </c>
    </row>
    <row r="725" spans="8:23" x14ac:dyDescent="0.25">
      <c r="H725" s="148">
        <f t="shared" si="33"/>
        <v>45814</v>
      </c>
      <c r="I725" s="148">
        <f>IF(LEN(H725)&gt;0,IF(INDEX($D$7:$E$13,WEEKDAY(H725,2),2),IF($E$16=FALSE,
IF(
ISERROR(MATCH(H725,Holidays!$B$6:$B$105,0)),H725,""),H725),""),"")</f>
        <v>45814</v>
      </c>
      <c r="J725" s="154"/>
      <c r="L725" s="148"/>
      <c r="M725" s="148" t="str">
        <f>IF(AND(ListType="ORDERED",stepType="NUMBER OF DAYS"),IF(MOD(ROW(M725)-7,stepNumber)=0,IF(LEN(L725)&gt;0,L725,""),""),IF(LEN(L725)&gt;0,L725,""))</f>
        <v/>
      </c>
      <c r="N725" s="151" t="str">
        <f ca="1">IF(AND(ListType="RANDOM",LEN(L725)&gt;0), RAND(),"")</f>
        <v/>
      </c>
      <c r="T725" s="148" t="str">
        <f t="shared" si="35"/>
        <v/>
      </c>
      <c r="U725" s="148" t="str">
        <f>IF(AND(DateCalculator!$D$13="Exclude",ISERROR(MATCH(T725,Holidays!$B$6:$B$15,0))=FALSE),"",T725)</f>
        <v/>
      </c>
      <c r="V725" s="148" t="str">
        <f>IFERROR(IF(OR(WEEKDAY(T725,1)=1,AND(WEEKDAY(T725,1)=7,DateCalculator!$D$14="Exclude")),"",T725),"")</f>
        <v/>
      </c>
      <c r="W725" s="148" t="str">
        <f t="shared" si="34"/>
        <v/>
      </c>
    </row>
    <row r="726" spans="8:23" x14ac:dyDescent="0.25">
      <c r="H726" s="148">
        <f t="shared" si="33"/>
        <v>45815</v>
      </c>
      <c r="I726" s="148" t="str">
        <f>IF(LEN(H726)&gt;0,IF(INDEX($D$7:$E$13,WEEKDAY(H726,2),2),IF($E$16=FALSE,
IF(
ISERROR(MATCH(H726,Holidays!$B$6:$B$105,0)),H726,""),H726),""),"")</f>
        <v/>
      </c>
      <c r="J726" s="154"/>
      <c r="L726" s="148"/>
      <c r="M726" s="148" t="str">
        <f>IF(AND(ListType="ORDERED",stepType="NUMBER OF DAYS"),IF(MOD(ROW(M726)-7,stepNumber)=0,IF(LEN(L726)&gt;0,L726,""),""),IF(LEN(L726)&gt;0,L726,""))</f>
        <v/>
      </c>
      <c r="N726" s="151" t="str">
        <f ca="1">IF(AND(ListType="RANDOM",LEN(L726)&gt;0), RAND(),"")</f>
        <v/>
      </c>
      <c r="T726" s="148" t="str">
        <f t="shared" si="35"/>
        <v/>
      </c>
      <c r="U726" s="148" t="str">
        <f>IF(AND(DateCalculator!$D$13="Exclude",ISERROR(MATCH(T726,Holidays!$B$6:$B$15,0))=FALSE),"",T726)</f>
        <v/>
      </c>
      <c r="V726" s="148" t="str">
        <f>IFERROR(IF(OR(WEEKDAY(T726,1)=1,AND(WEEKDAY(T726,1)=7,DateCalculator!$D$14="Exclude")),"",T726),"")</f>
        <v/>
      </c>
      <c r="W726" s="148" t="str">
        <f t="shared" si="34"/>
        <v/>
      </c>
    </row>
    <row r="727" spans="8:23" x14ac:dyDescent="0.25">
      <c r="H727" s="148">
        <f t="shared" si="33"/>
        <v>45816</v>
      </c>
      <c r="I727" s="148" t="str">
        <f>IF(LEN(H727)&gt;0,IF(INDEX($D$7:$E$13,WEEKDAY(H727,2),2),IF($E$16=FALSE,
IF(
ISERROR(MATCH(H727,Holidays!$B$6:$B$105,0)),H727,""),H727),""),"")</f>
        <v/>
      </c>
      <c r="J727" s="154"/>
      <c r="L727" s="148"/>
      <c r="M727" s="148" t="str">
        <f>IF(AND(ListType="ORDERED",stepType="NUMBER OF DAYS"),IF(MOD(ROW(M727)-7,stepNumber)=0,IF(LEN(L727)&gt;0,L727,""),""),IF(LEN(L727)&gt;0,L727,""))</f>
        <v/>
      </c>
      <c r="N727" s="151" t="str">
        <f ca="1">IF(AND(ListType="RANDOM",LEN(L727)&gt;0), RAND(),"")</f>
        <v/>
      </c>
      <c r="T727" s="148" t="str">
        <f t="shared" si="35"/>
        <v/>
      </c>
      <c r="U727" s="148" t="str">
        <f>IF(AND(DateCalculator!$D$13="Exclude",ISERROR(MATCH(T727,Holidays!$B$6:$B$15,0))=FALSE),"",T727)</f>
        <v/>
      </c>
      <c r="V727" s="148" t="str">
        <f>IFERROR(IF(OR(WEEKDAY(T727,1)=1,AND(WEEKDAY(T727,1)=7,DateCalculator!$D$14="Exclude")),"",T727),"")</f>
        <v/>
      </c>
      <c r="W727" s="148" t="str">
        <f t="shared" si="34"/>
        <v/>
      </c>
    </row>
    <row r="728" spans="8:23" x14ac:dyDescent="0.25">
      <c r="H728" s="148">
        <f t="shared" si="33"/>
        <v>45817</v>
      </c>
      <c r="I728" s="148">
        <f>IF(LEN(H728)&gt;0,IF(INDEX($D$7:$E$13,WEEKDAY(H728,2),2),IF($E$16=FALSE,
IF(
ISERROR(MATCH(H728,Holidays!$B$6:$B$105,0)),H728,""),H728),""),"")</f>
        <v>45817</v>
      </c>
      <c r="J728" s="154"/>
      <c r="L728" s="148"/>
      <c r="M728" s="148" t="str">
        <f>IF(AND(ListType="ORDERED",stepType="NUMBER OF DAYS"),IF(MOD(ROW(M728)-7,stepNumber)=0,IF(LEN(L728)&gt;0,L728,""),""),IF(LEN(L728)&gt;0,L728,""))</f>
        <v/>
      </c>
      <c r="N728" s="151" t="str">
        <f ca="1">IF(AND(ListType="RANDOM",LEN(L728)&gt;0), RAND(),"")</f>
        <v/>
      </c>
      <c r="T728" s="148" t="str">
        <f t="shared" si="35"/>
        <v/>
      </c>
      <c r="U728" s="148" t="str">
        <f>IF(AND(DateCalculator!$D$13="Exclude",ISERROR(MATCH(T728,Holidays!$B$6:$B$15,0))=FALSE),"",T728)</f>
        <v/>
      </c>
      <c r="V728" s="148" t="str">
        <f>IFERROR(IF(OR(WEEKDAY(T728,1)=1,AND(WEEKDAY(T728,1)=7,DateCalculator!$D$14="Exclude")),"",T728),"")</f>
        <v/>
      </c>
      <c r="W728" s="148" t="str">
        <f t="shared" si="34"/>
        <v/>
      </c>
    </row>
    <row r="729" spans="8:23" x14ac:dyDescent="0.25">
      <c r="H729" s="148">
        <f t="shared" si="33"/>
        <v>45818</v>
      </c>
      <c r="I729" s="148">
        <f>IF(LEN(H729)&gt;0,IF(INDEX($D$7:$E$13,WEEKDAY(H729,2),2),IF($E$16=FALSE,
IF(
ISERROR(MATCH(H729,Holidays!$B$6:$B$105,0)),H729,""),H729),""),"")</f>
        <v>45818</v>
      </c>
      <c r="J729" s="154"/>
      <c r="L729" s="148"/>
      <c r="M729" s="148" t="str">
        <f>IF(AND(ListType="ORDERED",stepType="NUMBER OF DAYS"),IF(MOD(ROW(M729)-7,stepNumber)=0,IF(LEN(L729)&gt;0,L729,""),""),IF(LEN(L729)&gt;0,L729,""))</f>
        <v/>
      </c>
      <c r="N729" s="151" t="str">
        <f ca="1">IF(AND(ListType="RANDOM",LEN(L729)&gt;0), RAND(),"")</f>
        <v/>
      </c>
      <c r="T729" s="148" t="str">
        <f t="shared" si="35"/>
        <v/>
      </c>
      <c r="U729" s="148" t="str">
        <f>IF(AND(DateCalculator!$D$13="Exclude",ISERROR(MATCH(T729,Holidays!$B$6:$B$15,0))=FALSE),"",T729)</f>
        <v/>
      </c>
      <c r="V729" s="148" t="str">
        <f>IFERROR(IF(OR(WEEKDAY(T729,1)=1,AND(WEEKDAY(T729,1)=7,DateCalculator!$D$14="Exclude")),"",T729),"")</f>
        <v/>
      </c>
      <c r="W729" s="148" t="str">
        <f t="shared" si="34"/>
        <v/>
      </c>
    </row>
    <row r="730" spans="8:23" x14ac:dyDescent="0.25">
      <c r="H730" s="148">
        <f t="shared" si="33"/>
        <v>45819</v>
      </c>
      <c r="I730" s="148">
        <f>IF(LEN(H730)&gt;0,IF(INDEX($D$7:$E$13,WEEKDAY(H730,2),2),IF($E$16=FALSE,
IF(
ISERROR(MATCH(H730,Holidays!$B$6:$B$105,0)),H730,""),H730),""),"")</f>
        <v>45819</v>
      </c>
      <c r="J730" s="154"/>
      <c r="L730" s="148"/>
      <c r="M730" s="148" t="str">
        <f>IF(AND(ListType="ORDERED",stepType="NUMBER OF DAYS"),IF(MOD(ROW(M730)-7,stepNumber)=0,IF(LEN(L730)&gt;0,L730,""),""),IF(LEN(L730)&gt;0,L730,""))</f>
        <v/>
      </c>
      <c r="N730" s="151" t="str">
        <f ca="1">IF(AND(ListType="RANDOM",LEN(L730)&gt;0), RAND(),"")</f>
        <v/>
      </c>
      <c r="T730" s="148" t="str">
        <f t="shared" si="35"/>
        <v/>
      </c>
      <c r="U730" s="148" t="str">
        <f>IF(AND(DateCalculator!$D$13="Exclude",ISERROR(MATCH(T730,Holidays!$B$6:$B$15,0))=FALSE),"",T730)</f>
        <v/>
      </c>
      <c r="V730" s="148" t="str">
        <f>IFERROR(IF(OR(WEEKDAY(T730,1)=1,AND(WEEKDAY(T730,1)=7,DateCalculator!$D$14="Exclude")),"",T730),"")</f>
        <v/>
      </c>
      <c r="W730" s="148" t="str">
        <f t="shared" si="34"/>
        <v/>
      </c>
    </row>
    <row r="731" spans="8:23" x14ac:dyDescent="0.25">
      <c r="H731" s="148">
        <f t="shared" ref="H731:H794" si="36">IF(ROW(H731)-7&lt;$G$7,H730+1,"")</f>
        <v>45820</v>
      </c>
      <c r="I731" s="148">
        <f>IF(LEN(H731)&gt;0,IF(INDEX($D$7:$E$13,WEEKDAY(H731,2),2),IF($E$16=FALSE,
IF(
ISERROR(MATCH(H731,Holidays!$B$6:$B$105,0)),H731,""),H731),""),"")</f>
        <v>45820</v>
      </c>
      <c r="J731" s="154"/>
      <c r="L731" s="148"/>
      <c r="M731" s="148" t="str">
        <f>IF(AND(ListType="ORDERED",stepType="NUMBER OF DAYS"),IF(MOD(ROW(M731)-7,stepNumber)=0,IF(LEN(L731)&gt;0,L731,""),""),IF(LEN(L731)&gt;0,L731,""))</f>
        <v/>
      </c>
      <c r="N731" s="151" t="str">
        <f ca="1">IF(AND(ListType="RANDOM",LEN(L731)&gt;0), RAND(),"")</f>
        <v/>
      </c>
      <c r="T731" s="148" t="str">
        <f t="shared" si="35"/>
        <v/>
      </c>
      <c r="U731" s="148" t="str">
        <f>IF(AND(DateCalculator!$D$13="Exclude",ISERROR(MATCH(T731,Holidays!$B$6:$B$15,0))=FALSE),"",T731)</f>
        <v/>
      </c>
      <c r="V731" s="148" t="str">
        <f>IFERROR(IF(OR(WEEKDAY(T731,1)=1,AND(WEEKDAY(T731,1)=7,DateCalculator!$D$14="Exclude")),"",T731),"")</f>
        <v/>
      </c>
      <c r="W731" s="148" t="str">
        <f t="shared" si="34"/>
        <v/>
      </c>
    </row>
    <row r="732" spans="8:23" x14ac:dyDescent="0.25">
      <c r="H732" s="148">
        <f t="shared" si="36"/>
        <v>45821</v>
      </c>
      <c r="I732" s="148">
        <f>IF(LEN(H732)&gt;0,IF(INDEX($D$7:$E$13,WEEKDAY(H732,2),2),IF($E$16=FALSE,
IF(
ISERROR(MATCH(H732,Holidays!$B$6:$B$105,0)),H732,""),H732),""),"")</f>
        <v>45821</v>
      </c>
      <c r="J732" s="154"/>
      <c r="L732" s="148"/>
      <c r="M732" s="148" t="str">
        <f>IF(AND(ListType="ORDERED",stepType="NUMBER OF DAYS"),IF(MOD(ROW(M732)-7,stepNumber)=0,IF(LEN(L732)&gt;0,L732,""),""),IF(LEN(L732)&gt;0,L732,""))</f>
        <v/>
      </c>
      <c r="N732" s="151" t="str">
        <f ca="1">IF(AND(ListType="RANDOM",LEN(L732)&gt;0), RAND(),"")</f>
        <v/>
      </c>
      <c r="T732" s="148" t="str">
        <f t="shared" si="35"/>
        <v/>
      </c>
      <c r="U732" s="148" t="str">
        <f>IF(AND(DateCalculator!$D$13="Exclude",ISERROR(MATCH(T732,Holidays!$B$6:$B$15,0))=FALSE),"",T732)</f>
        <v/>
      </c>
      <c r="V732" s="148" t="str">
        <f>IFERROR(IF(OR(WEEKDAY(T732,1)=1,AND(WEEKDAY(T732,1)=7,DateCalculator!$D$14="Exclude")),"",T732),"")</f>
        <v/>
      </c>
      <c r="W732" s="148" t="str">
        <f t="shared" si="34"/>
        <v/>
      </c>
    </row>
    <row r="733" spans="8:23" x14ac:dyDescent="0.25">
      <c r="H733" s="148">
        <f t="shared" si="36"/>
        <v>45822</v>
      </c>
      <c r="I733" s="148" t="str">
        <f>IF(LEN(H733)&gt;0,IF(INDEX($D$7:$E$13,WEEKDAY(H733,2),2),IF($E$16=FALSE,
IF(
ISERROR(MATCH(H733,Holidays!$B$6:$B$105,0)),H733,""),H733),""),"")</f>
        <v/>
      </c>
      <c r="J733" s="154"/>
      <c r="L733" s="148"/>
      <c r="M733" s="148" t="str">
        <f>IF(AND(ListType="ORDERED",stepType="NUMBER OF DAYS"),IF(MOD(ROW(M733)-7,stepNumber)=0,IF(LEN(L733)&gt;0,L733,""),""),IF(LEN(L733)&gt;0,L733,""))</f>
        <v/>
      </c>
      <c r="N733" s="151" t="str">
        <f ca="1">IF(AND(ListType="RANDOM",LEN(L733)&gt;0), RAND(),"")</f>
        <v/>
      </c>
      <c r="T733" s="148" t="str">
        <f t="shared" si="35"/>
        <v/>
      </c>
      <c r="U733" s="148" t="str">
        <f>IF(AND(DateCalculator!$D$13="Exclude",ISERROR(MATCH(T733,Holidays!$B$6:$B$15,0))=FALSE),"",T733)</f>
        <v/>
      </c>
      <c r="V733" s="148" t="str">
        <f>IFERROR(IF(OR(WEEKDAY(T733,1)=1,AND(WEEKDAY(T733,1)=7,DateCalculator!$D$14="Exclude")),"",T733),"")</f>
        <v/>
      </c>
      <c r="W733" s="148" t="str">
        <f t="shared" si="34"/>
        <v/>
      </c>
    </row>
    <row r="734" spans="8:23" x14ac:dyDescent="0.25">
      <c r="H734" s="148">
        <f t="shared" si="36"/>
        <v>45823</v>
      </c>
      <c r="I734" s="148" t="str">
        <f>IF(LEN(H734)&gt;0,IF(INDEX($D$7:$E$13,WEEKDAY(H734,2),2),IF($E$16=FALSE,
IF(
ISERROR(MATCH(H734,Holidays!$B$6:$B$105,0)),H734,""),H734),""),"")</f>
        <v/>
      </c>
      <c r="J734" s="154"/>
      <c r="L734" s="148"/>
      <c r="M734" s="148" t="str">
        <f>IF(AND(ListType="ORDERED",stepType="NUMBER OF DAYS"),IF(MOD(ROW(M734)-7,stepNumber)=0,IF(LEN(L734)&gt;0,L734,""),""),IF(LEN(L734)&gt;0,L734,""))</f>
        <v/>
      </c>
      <c r="N734" s="151" t="str">
        <f ca="1">IF(AND(ListType="RANDOM",LEN(L734)&gt;0), RAND(),"")</f>
        <v/>
      </c>
      <c r="T734" s="148" t="str">
        <f t="shared" si="35"/>
        <v/>
      </c>
      <c r="U734" s="148" t="str">
        <f>IF(AND(DateCalculator!$D$13="Exclude",ISERROR(MATCH(T734,Holidays!$B$6:$B$15,0))=FALSE),"",T734)</f>
        <v/>
      </c>
      <c r="V734" s="148" t="str">
        <f>IFERROR(IF(OR(WEEKDAY(T734,1)=1,AND(WEEKDAY(T734,1)=7,DateCalculator!$D$14="Exclude")),"",T734),"")</f>
        <v/>
      </c>
      <c r="W734" s="148" t="str">
        <f t="shared" si="34"/>
        <v/>
      </c>
    </row>
    <row r="735" spans="8:23" x14ac:dyDescent="0.25">
      <c r="H735" s="148">
        <f t="shared" si="36"/>
        <v>45824</v>
      </c>
      <c r="I735" s="148">
        <f>IF(LEN(H735)&gt;0,IF(INDEX($D$7:$E$13,WEEKDAY(H735,2),2),IF($E$16=FALSE,
IF(
ISERROR(MATCH(H735,Holidays!$B$6:$B$105,0)),H735,""),H735),""),"")</f>
        <v>45824</v>
      </c>
      <c r="J735" s="154"/>
      <c r="L735" s="148"/>
      <c r="M735" s="148" t="str">
        <f>IF(AND(ListType="ORDERED",stepType="NUMBER OF DAYS"),IF(MOD(ROW(M735)-7,stepNumber)=0,IF(LEN(L735)&gt;0,L735,""),""),IF(LEN(L735)&gt;0,L735,""))</f>
        <v/>
      </c>
      <c r="N735" s="151" t="str">
        <f ca="1">IF(AND(ListType="RANDOM",LEN(L735)&gt;0), RAND(),"")</f>
        <v/>
      </c>
      <c r="T735" s="148" t="str">
        <f t="shared" si="35"/>
        <v/>
      </c>
      <c r="U735" s="148" t="str">
        <f>IF(AND(DateCalculator!$D$13="Exclude",ISERROR(MATCH(T735,Holidays!$B$6:$B$15,0))=FALSE),"",T735)</f>
        <v/>
      </c>
      <c r="V735" s="148" t="str">
        <f>IFERROR(IF(OR(WEEKDAY(T735,1)=1,AND(WEEKDAY(T735,1)=7,DateCalculator!$D$14="Exclude")),"",T735),"")</f>
        <v/>
      </c>
      <c r="W735" s="148" t="str">
        <f t="shared" si="34"/>
        <v/>
      </c>
    </row>
    <row r="736" spans="8:23" x14ac:dyDescent="0.25">
      <c r="H736" s="148">
        <f t="shared" si="36"/>
        <v>45825</v>
      </c>
      <c r="I736" s="148">
        <f>IF(LEN(H736)&gt;0,IF(INDEX($D$7:$E$13,WEEKDAY(H736,2),2),IF($E$16=FALSE,
IF(
ISERROR(MATCH(H736,Holidays!$B$6:$B$105,0)),H736,""),H736),""),"")</f>
        <v>45825</v>
      </c>
      <c r="J736" s="154"/>
      <c r="L736" s="148"/>
      <c r="M736" s="148" t="str">
        <f>IF(AND(ListType="ORDERED",stepType="NUMBER OF DAYS"),IF(MOD(ROW(M736)-7,stepNumber)=0,IF(LEN(L736)&gt;0,L736,""),""),IF(LEN(L736)&gt;0,L736,""))</f>
        <v/>
      </c>
      <c r="N736" s="151" t="str">
        <f ca="1">IF(AND(ListType="RANDOM",LEN(L736)&gt;0), RAND(),"")</f>
        <v/>
      </c>
      <c r="T736" s="148" t="str">
        <f t="shared" si="35"/>
        <v/>
      </c>
      <c r="U736" s="148" t="str">
        <f>IF(AND(DateCalculator!$D$13="Exclude",ISERROR(MATCH(T736,Holidays!$B$6:$B$15,0))=FALSE),"",T736)</f>
        <v/>
      </c>
      <c r="V736" s="148" t="str">
        <f>IFERROR(IF(OR(WEEKDAY(T736,1)=1,AND(WEEKDAY(T736,1)=7,DateCalculator!$D$14="Exclude")),"",T736),"")</f>
        <v/>
      </c>
      <c r="W736" s="148" t="str">
        <f t="shared" si="34"/>
        <v/>
      </c>
    </row>
    <row r="737" spans="8:23" x14ac:dyDescent="0.25">
      <c r="H737" s="148">
        <f t="shared" si="36"/>
        <v>45826</v>
      </c>
      <c r="I737" s="148">
        <f>IF(LEN(H737)&gt;0,IF(INDEX($D$7:$E$13,WEEKDAY(H737,2),2),IF($E$16=FALSE,
IF(
ISERROR(MATCH(H737,Holidays!$B$6:$B$105,0)),H737,""),H737),""),"")</f>
        <v>45826</v>
      </c>
      <c r="J737" s="154"/>
      <c r="L737" s="148"/>
      <c r="M737" s="148" t="str">
        <f>IF(AND(ListType="ORDERED",stepType="NUMBER OF DAYS"),IF(MOD(ROW(M737)-7,stepNumber)=0,IF(LEN(L737)&gt;0,L737,""),""),IF(LEN(L737)&gt;0,L737,""))</f>
        <v/>
      </c>
      <c r="N737" s="151" t="str">
        <f ca="1">IF(AND(ListType="RANDOM",LEN(L737)&gt;0), RAND(),"")</f>
        <v/>
      </c>
      <c r="T737" s="148" t="str">
        <f t="shared" si="35"/>
        <v/>
      </c>
      <c r="U737" s="148" t="str">
        <f>IF(AND(DateCalculator!$D$13="Exclude",ISERROR(MATCH(T737,Holidays!$B$6:$B$15,0))=FALSE),"",T737)</f>
        <v/>
      </c>
      <c r="V737" s="148" t="str">
        <f>IFERROR(IF(OR(WEEKDAY(T737,1)=1,AND(WEEKDAY(T737,1)=7,DateCalculator!$D$14="Exclude")),"",T737),"")</f>
        <v/>
      </c>
      <c r="W737" s="148" t="str">
        <f t="shared" si="34"/>
        <v/>
      </c>
    </row>
    <row r="738" spans="8:23" x14ac:dyDescent="0.25">
      <c r="H738" s="148">
        <f t="shared" si="36"/>
        <v>45827</v>
      </c>
      <c r="I738" s="148">
        <f>IF(LEN(H738)&gt;0,IF(INDEX($D$7:$E$13,WEEKDAY(H738,2),2),IF($E$16=FALSE,
IF(
ISERROR(MATCH(H738,Holidays!$B$6:$B$105,0)),H738,""),H738),""),"")</f>
        <v>45827</v>
      </c>
      <c r="J738" s="154"/>
      <c r="L738" s="148"/>
      <c r="M738" s="148" t="str">
        <f>IF(AND(ListType="ORDERED",stepType="NUMBER OF DAYS"),IF(MOD(ROW(M738)-7,stepNumber)=0,IF(LEN(L738)&gt;0,L738,""),""),IF(LEN(L738)&gt;0,L738,""))</f>
        <v/>
      </c>
      <c r="N738" s="151" t="str">
        <f ca="1">IF(AND(ListType="RANDOM",LEN(L738)&gt;0), RAND(),"")</f>
        <v/>
      </c>
      <c r="T738" s="148" t="str">
        <f t="shared" si="35"/>
        <v/>
      </c>
      <c r="U738" s="148" t="str">
        <f>IF(AND(DateCalculator!$D$13="Exclude",ISERROR(MATCH(T738,Holidays!$B$6:$B$15,0))=FALSE),"",T738)</f>
        <v/>
      </c>
      <c r="V738" s="148" t="str">
        <f>IFERROR(IF(OR(WEEKDAY(T738,1)=1,AND(WEEKDAY(T738,1)=7,DateCalculator!$D$14="Exclude")),"",T738),"")</f>
        <v/>
      </c>
      <c r="W738" s="148" t="str">
        <f t="shared" si="34"/>
        <v/>
      </c>
    </row>
    <row r="739" spans="8:23" x14ac:dyDescent="0.25">
      <c r="H739" s="148" t="str">
        <f t="shared" si="36"/>
        <v/>
      </c>
      <c r="I739" s="148" t="str">
        <f>IF(LEN(H739)&gt;0,IF(INDEX($D$7:$E$13,WEEKDAY(H739,2),2),IF($E$16=FALSE,
IF(
ISERROR(MATCH(H739,Holidays!$B$6:$B$105,0)),H739,""),H739),""),"")</f>
        <v/>
      </c>
      <c r="J739" s="154"/>
      <c r="L739" s="148"/>
      <c r="M739" s="148" t="str">
        <f>IF(AND(ListType="ORDERED",stepType="NUMBER OF DAYS"),IF(MOD(ROW(M739)-7,stepNumber)=0,IF(LEN(L739)&gt;0,L739,""),""),IF(LEN(L739)&gt;0,L739,""))</f>
        <v/>
      </c>
      <c r="N739" s="151" t="str">
        <f ca="1">IF(AND(ListType="RANDOM",LEN(L739)&gt;0), RAND(),"")</f>
        <v/>
      </c>
      <c r="T739" s="148" t="str">
        <f t="shared" si="35"/>
        <v/>
      </c>
      <c r="U739" s="148" t="str">
        <f>IF(AND(DateCalculator!$D$13="Exclude",ISERROR(MATCH(T739,Holidays!$B$6:$B$15,0))=FALSE),"",T739)</f>
        <v/>
      </c>
      <c r="V739" s="148" t="str">
        <f>IFERROR(IF(OR(WEEKDAY(T739,1)=1,AND(WEEKDAY(T739,1)=7,DateCalculator!$D$14="Exclude")),"",T739),"")</f>
        <v/>
      </c>
      <c r="W739" s="148" t="str">
        <f t="shared" si="34"/>
        <v/>
      </c>
    </row>
    <row r="740" spans="8:23" x14ac:dyDescent="0.25">
      <c r="H740" s="148" t="str">
        <f t="shared" si="36"/>
        <v/>
      </c>
      <c r="I740" s="148" t="str">
        <f>IF(LEN(H740)&gt;0,IF(INDEX($D$7:$E$13,WEEKDAY(H740,2),2),IF($E$16=FALSE,
IF(
ISERROR(MATCH(H740,Holidays!$B$6:$B$105,0)),H740,""),H740),""),"")</f>
        <v/>
      </c>
      <c r="J740" s="154"/>
      <c r="L740" s="148"/>
      <c r="M740" s="148" t="str">
        <f>IF(AND(ListType="ORDERED",stepType="NUMBER OF DAYS"),IF(MOD(ROW(M740)-7,stepNumber)=0,IF(LEN(L740)&gt;0,L740,""),""),IF(LEN(L740)&gt;0,L740,""))</f>
        <v/>
      </c>
      <c r="N740" s="151" t="str">
        <f ca="1">IF(AND(ListType="RANDOM",LEN(L740)&gt;0), RAND(),"")</f>
        <v/>
      </c>
      <c r="T740" s="148" t="str">
        <f t="shared" si="35"/>
        <v/>
      </c>
      <c r="U740" s="148" t="str">
        <f>IF(AND(DateCalculator!$D$13="Exclude",ISERROR(MATCH(T740,Holidays!$B$6:$B$15,0))=FALSE),"",T740)</f>
        <v/>
      </c>
      <c r="V740" s="148" t="str">
        <f>IFERROR(IF(OR(WEEKDAY(T740,1)=1,AND(WEEKDAY(T740,1)=7,DateCalculator!$D$14="Exclude")),"",T740),"")</f>
        <v/>
      </c>
      <c r="W740" s="148" t="str">
        <f t="shared" si="34"/>
        <v/>
      </c>
    </row>
    <row r="741" spans="8:23" x14ac:dyDescent="0.25">
      <c r="H741" s="148" t="str">
        <f t="shared" si="36"/>
        <v/>
      </c>
      <c r="I741" s="148" t="str">
        <f>IF(LEN(H741)&gt;0,IF(INDEX($D$7:$E$13,WEEKDAY(H741,2),2),IF($E$16=FALSE,
IF(
ISERROR(MATCH(H741,Holidays!$B$6:$B$105,0)),H741,""),H741),""),"")</f>
        <v/>
      </c>
      <c r="J741" s="154"/>
      <c r="L741" s="148"/>
      <c r="M741" s="148" t="str">
        <f>IF(AND(ListType="ORDERED",stepType="NUMBER OF DAYS"),IF(MOD(ROW(M741)-7,stepNumber)=0,IF(LEN(L741)&gt;0,L741,""),""),IF(LEN(L741)&gt;0,L741,""))</f>
        <v/>
      </c>
      <c r="N741" s="151" t="str">
        <f ca="1">IF(AND(ListType="RANDOM",LEN(L741)&gt;0), RAND(),"")</f>
        <v/>
      </c>
      <c r="T741" s="148" t="str">
        <f t="shared" si="35"/>
        <v/>
      </c>
      <c r="U741" s="148" t="str">
        <f>IF(AND(DateCalculator!$D$13="Exclude",ISERROR(MATCH(T741,Holidays!$B$6:$B$15,0))=FALSE),"",T741)</f>
        <v/>
      </c>
      <c r="V741" s="148" t="str">
        <f>IFERROR(IF(OR(WEEKDAY(T741,1)=1,AND(WEEKDAY(T741,1)=7,DateCalculator!$D$14="Exclude")),"",T741),"")</f>
        <v/>
      </c>
      <c r="W741" s="148" t="str">
        <f t="shared" si="34"/>
        <v/>
      </c>
    </row>
    <row r="742" spans="8:23" x14ac:dyDescent="0.25">
      <c r="H742" s="148" t="str">
        <f t="shared" si="36"/>
        <v/>
      </c>
      <c r="I742" s="148" t="str">
        <f>IF(LEN(H742)&gt;0,IF(INDEX($D$7:$E$13,WEEKDAY(H742,2),2),IF($E$16=FALSE,
IF(
ISERROR(MATCH(H742,Holidays!$B$6:$B$105,0)),H742,""),H742),""),"")</f>
        <v/>
      </c>
      <c r="J742" s="154"/>
      <c r="L742" s="148"/>
      <c r="M742" s="148" t="str">
        <f>IF(AND(ListType="ORDERED",stepType="NUMBER OF DAYS"),IF(MOD(ROW(M742)-7,stepNumber)=0,IF(LEN(L742)&gt;0,L742,""),""),IF(LEN(L742)&gt;0,L742,""))</f>
        <v/>
      </c>
      <c r="N742" s="151" t="str">
        <f ca="1">IF(AND(ListType="RANDOM",LEN(L742)&gt;0), RAND(),"")</f>
        <v/>
      </c>
      <c r="T742" s="148" t="str">
        <f t="shared" si="35"/>
        <v/>
      </c>
      <c r="U742" s="148" t="str">
        <f>IF(AND(DateCalculator!$D$13="Exclude",ISERROR(MATCH(T742,Holidays!$B$6:$B$15,0))=FALSE),"",T742)</f>
        <v/>
      </c>
      <c r="V742" s="148" t="str">
        <f>IFERROR(IF(OR(WEEKDAY(T742,1)=1,AND(WEEKDAY(T742,1)=7,DateCalculator!$D$14="Exclude")),"",T742),"")</f>
        <v/>
      </c>
      <c r="W742" s="148" t="str">
        <f t="shared" si="34"/>
        <v/>
      </c>
    </row>
    <row r="743" spans="8:23" x14ac:dyDescent="0.25">
      <c r="H743" s="148" t="str">
        <f t="shared" si="36"/>
        <v/>
      </c>
      <c r="I743" s="148" t="str">
        <f>IF(LEN(H743)&gt;0,IF(INDEX($D$7:$E$13,WEEKDAY(H743,2),2),IF($E$16=FALSE,
IF(
ISERROR(MATCH(H743,Holidays!$B$6:$B$105,0)),H743,""),H743),""),"")</f>
        <v/>
      </c>
      <c r="J743" s="154"/>
      <c r="L743" s="148"/>
      <c r="M743" s="148" t="str">
        <f>IF(AND(ListType="ORDERED",stepType="NUMBER OF DAYS"),IF(MOD(ROW(M743)-7,stepNumber)=0,IF(LEN(L743)&gt;0,L743,""),""),IF(LEN(L743)&gt;0,L743,""))</f>
        <v/>
      </c>
      <c r="N743" s="151" t="str">
        <f ca="1">IF(AND(ListType="RANDOM",LEN(L743)&gt;0), RAND(),"")</f>
        <v/>
      </c>
      <c r="T743" s="148" t="str">
        <f t="shared" si="35"/>
        <v/>
      </c>
      <c r="U743" s="148" t="str">
        <f>IF(AND(DateCalculator!$D$13="Exclude",ISERROR(MATCH(T743,Holidays!$B$6:$B$15,0))=FALSE),"",T743)</f>
        <v/>
      </c>
      <c r="V743" s="148" t="str">
        <f>IFERROR(IF(OR(WEEKDAY(T743,1)=1,AND(WEEKDAY(T743,1)=7,DateCalculator!$D$14="Exclude")),"",T743),"")</f>
        <v/>
      </c>
      <c r="W743" s="148" t="str">
        <f t="shared" si="34"/>
        <v/>
      </c>
    </row>
    <row r="744" spans="8:23" x14ac:dyDescent="0.25">
      <c r="H744" s="148" t="str">
        <f t="shared" si="36"/>
        <v/>
      </c>
      <c r="I744" s="148" t="str">
        <f>IF(LEN(H744)&gt;0,IF(INDEX($D$7:$E$13,WEEKDAY(H744,2),2),IF($E$16=FALSE,
IF(
ISERROR(MATCH(H744,Holidays!$B$6:$B$105,0)),H744,""),H744),""),"")</f>
        <v/>
      </c>
      <c r="J744" s="154"/>
      <c r="L744" s="148"/>
      <c r="M744" s="148" t="str">
        <f>IF(AND(ListType="ORDERED",stepType="NUMBER OF DAYS"),IF(MOD(ROW(M744)-7,stepNumber)=0,IF(LEN(L744)&gt;0,L744,""),""),IF(LEN(L744)&gt;0,L744,""))</f>
        <v/>
      </c>
      <c r="N744" s="151" t="str">
        <f ca="1">IF(AND(ListType="RANDOM",LEN(L744)&gt;0), RAND(),"")</f>
        <v/>
      </c>
      <c r="T744" s="148" t="str">
        <f t="shared" si="35"/>
        <v/>
      </c>
      <c r="U744" s="148" t="str">
        <f>IF(AND(DateCalculator!$D$13="Exclude",ISERROR(MATCH(T744,Holidays!$B$6:$B$15,0))=FALSE),"",T744)</f>
        <v/>
      </c>
      <c r="V744" s="148" t="str">
        <f>IFERROR(IF(OR(WEEKDAY(T744,1)=1,AND(WEEKDAY(T744,1)=7,DateCalculator!$D$14="Exclude")),"",T744),"")</f>
        <v/>
      </c>
      <c r="W744" s="148" t="str">
        <f t="shared" si="34"/>
        <v/>
      </c>
    </row>
    <row r="745" spans="8:23" x14ac:dyDescent="0.25">
      <c r="H745" s="148" t="str">
        <f t="shared" si="36"/>
        <v/>
      </c>
      <c r="I745" s="148" t="str">
        <f>IF(LEN(H745)&gt;0,IF(INDEX($D$7:$E$13,WEEKDAY(H745,2),2),IF($E$16=FALSE,
IF(
ISERROR(MATCH(H745,Holidays!$B$6:$B$105,0)),H745,""),H745),""),"")</f>
        <v/>
      </c>
      <c r="J745" s="154"/>
      <c r="L745" s="148"/>
      <c r="M745" s="148" t="str">
        <f>IF(AND(ListType="ORDERED",stepType="NUMBER OF DAYS"),IF(MOD(ROW(M745)-7,stepNumber)=0,IF(LEN(L745)&gt;0,L745,""),""),IF(LEN(L745)&gt;0,L745,""))</f>
        <v/>
      </c>
      <c r="N745" s="151" t="str">
        <f ca="1">IF(AND(ListType="RANDOM",LEN(L745)&gt;0), RAND(),"")</f>
        <v/>
      </c>
      <c r="T745" s="148" t="str">
        <f t="shared" si="35"/>
        <v/>
      </c>
      <c r="U745" s="148" t="str">
        <f>IF(AND(DateCalculator!$D$13="Exclude",ISERROR(MATCH(T745,Holidays!$B$6:$B$15,0))=FALSE),"",T745)</f>
        <v/>
      </c>
      <c r="V745" s="148" t="str">
        <f>IFERROR(IF(OR(WEEKDAY(T745,1)=1,AND(WEEKDAY(T745,1)=7,DateCalculator!$D$14="Exclude")),"",T745),"")</f>
        <v/>
      </c>
      <c r="W745" s="148" t="str">
        <f t="shared" si="34"/>
        <v/>
      </c>
    </row>
    <row r="746" spans="8:23" x14ac:dyDescent="0.25">
      <c r="H746" s="148" t="str">
        <f t="shared" si="36"/>
        <v/>
      </c>
      <c r="I746" s="148" t="str">
        <f>IF(LEN(H746)&gt;0,IF(INDEX($D$7:$E$13,WEEKDAY(H746,2),2),IF($E$16=FALSE,
IF(
ISERROR(MATCH(H746,Holidays!$B$6:$B$105,0)),H746,""),H746),""),"")</f>
        <v/>
      </c>
      <c r="J746" s="154"/>
      <c r="L746" s="148"/>
      <c r="M746" s="148" t="str">
        <f>IF(AND(ListType="ORDERED",stepType="NUMBER OF DAYS"),IF(MOD(ROW(M746)-7,stepNumber)=0,IF(LEN(L746)&gt;0,L746,""),""),IF(LEN(L746)&gt;0,L746,""))</f>
        <v/>
      </c>
      <c r="N746" s="151" t="str">
        <f ca="1">IF(AND(ListType="RANDOM",LEN(L746)&gt;0), RAND(),"")</f>
        <v/>
      </c>
      <c r="T746" s="148" t="str">
        <f t="shared" si="35"/>
        <v/>
      </c>
      <c r="U746" s="148" t="str">
        <f>IF(AND(DateCalculator!$D$13="Exclude",ISERROR(MATCH(T746,Holidays!$B$6:$B$15,0))=FALSE),"",T746)</f>
        <v/>
      </c>
      <c r="V746" s="148" t="str">
        <f>IFERROR(IF(OR(WEEKDAY(T746,1)=1,AND(WEEKDAY(T746,1)=7,DateCalculator!$D$14="Exclude")),"",T746),"")</f>
        <v/>
      </c>
      <c r="W746" s="148" t="str">
        <f t="shared" si="34"/>
        <v/>
      </c>
    </row>
    <row r="747" spans="8:23" x14ac:dyDescent="0.25">
      <c r="H747" s="148" t="str">
        <f t="shared" si="36"/>
        <v/>
      </c>
      <c r="I747" s="148" t="str">
        <f>IF(LEN(H747)&gt;0,IF(INDEX($D$7:$E$13,WEEKDAY(H747,2),2),IF($E$16=FALSE,
IF(
ISERROR(MATCH(H747,Holidays!$B$6:$B$105,0)),H747,""),H747),""),"")</f>
        <v/>
      </c>
      <c r="J747" s="154"/>
      <c r="L747" s="148"/>
      <c r="M747" s="148" t="str">
        <f>IF(AND(ListType="ORDERED",stepType="NUMBER OF DAYS"),IF(MOD(ROW(M747)-7,stepNumber)=0,IF(LEN(L747)&gt;0,L747,""),""),IF(LEN(L747)&gt;0,L747,""))</f>
        <v/>
      </c>
      <c r="N747" s="151" t="str">
        <f ca="1">IF(AND(ListType="RANDOM",LEN(L747)&gt;0), RAND(),"")</f>
        <v/>
      </c>
      <c r="T747" s="148" t="str">
        <f t="shared" si="35"/>
        <v/>
      </c>
      <c r="U747" s="148" t="str">
        <f>IF(AND(DateCalculator!$D$13="Exclude",ISERROR(MATCH(T747,Holidays!$B$6:$B$15,0))=FALSE),"",T747)</f>
        <v/>
      </c>
      <c r="V747" s="148" t="str">
        <f>IFERROR(IF(OR(WEEKDAY(T747,1)=1,AND(WEEKDAY(T747,1)=7,DateCalculator!$D$14="Exclude")),"",T747),"")</f>
        <v/>
      </c>
      <c r="W747" s="148" t="str">
        <f t="shared" si="34"/>
        <v/>
      </c>
    </row>
    <row r="748" spans="8:23" x14ac:dyDescent="0.25">
      <c r="H748" s="148" t="str">
        <f t="shared" si="36"/>
        <v/>
      </c>
      <c r="I748" s="148" t="str">
        <f>IF(LEN(H748)&gt;0,IF(INDEX($D$7:$E$13,WEEKDAY(H748,2),2),IF($E$16=FALSE,
IF(
ISERROR(MATCH(H748,Holidays!$B$6:$B$105,0)),H748,""),H748),""),"")</f>
        <v/>
      </c>
      <c r="J748" s="154"/>
      <c r="L748" s="148"/>
      <c r="M748" s="148" t="str">
        <f>IF(AND(ListType="ORDERED",stepType="NUMBER OF DAYS"),IF(MOD(ROW(M748)-7,stepNumber)=0,IF(LEN(L748)&gt;0,L748,""),""),IF(LEN(L748)&gt;0,L748,""))</f>
        <v/>
      </c>
      <c r="N748" s="151" t="str">
        <f ca="1">IF(AND(ListType="RANDOM",LEN(L748)&gt;0), RAND(),"")</f>
        <v/>
      </c>
      <c r="T748" s="148" t="str">
        <f t="shared" si="35"/>
        <v/>
      </c>
      <c r="U748" s="148" t="str">
        <f>IF(AND(DateCalculator!$D$13="Exclude",ISERROR(MATCH(T748,Holidays!$B$6:$B$15,0))=FALSE),"",T748)</f>
        <v/>
      </c>
      <c r="V748" s="148" t="str">
        <f>IFERROR(IF(OR(WEEKDAY(T748,1)=1,AND(WEEKDAY(T748,1)=7,DateCalculator!$D$14="Exclude")),"",T748),"")</f>
        <v/>
      </c>
      <c r="W748" s="148" t="str">
        <f t="shared" si="34"/>
        <v/>
      </c>
    </row>
    <row r="749" spans="8:23" x14ac:dyDescent="0.25">
      <c r="H749" s="148" t="str">
        <f t="shared" si="36"/>
        <v/>
      </c>
      <c r="I749" s="148" t="str">
        <f>IF(LEN(H749)&gt;0,IF(INDEX($D$7:$E$13,WEEKDAY(H749,2),2),IF($E$16=FALSE,
IF(
ISERROR(MATCH(H749,Holidays!$B$6:$B$105,0)),H749,""),H749),""),"")</f>
        <v/>
      </c>
      <c r="J749" s="154"/>
      <c r="L749" s="148"/>
      <c r="M749" s="148" t="str">
        <f>IF(AND(ListType="ORDERED",stepType="NUMBER OF DAYS"),IF(MOD(ROW(M749)-7,stepNumber)=0,IF(LEN(L749)&gt;0,L749,""),""),IF(LEN(L749)&gt;0,L749,""))</f>
        <v/>
      </c>
      <c r="N749" s="151" t="str">
        <f ca="1">IF(AND(ListType="RANDOM",LEN(L749)&gt;0), RAND(),"")</f>
        <v/>
      </c>
      <c r="T749" s="148" t="str">
        <f t="shared" si="35"/>
        <v/>
      </c>
      <c r="U749" s="148" t="str">
        <f>IF(AND(DateCalculator!$D$13="Exclude",ISERROR(MATCH(T749,Holidays!$B$6:$B$15,0))=FALSE),"",T749)</f>
        <v/>
      </c>
      <c r="V749" s="148" t="str">
        <f>IFERROR(IF(OR(WEEKDAY(T749,1)=1,AND(WEEKDAY(T749,1)=7,DateCalculator!$D$14="Exclude")),"",T749),"")</f>
        <v/>
      </c>
      <c r="W749" s="148" t="str">
        <f t="shared" si="34"/>
        <v/>
      </c>
    </row>
    <row r="750" spans="8:23" x14ac:dyDescent="0.25">
      <c r="H750" s="148" t="str">
        <f t="shared" si="36"/>
        <v/>
      </c>
      <c r="I750" s="148" t="str">
        <f>IF(LEN(H750)&gt;0,IF(INDEX($D$7:$E$13,WEEKDAY(H750,2),2),IF($E$16=FALSE,
IF(
ISERROR(MATCH(H750,Holidays!$B$6:$B$105,0)),H750,""),H750),""),"")</f>
        <v/>
      </c>
      <c r="J750" s="154"/>
      <c r="L750" s="148"/>
      <c r="M750" s="148" t="str">
        <f>IF(AND(ListType="ORDERED",stepType="NUMBER OF DAYS"),IF(MOD(ROW(M750)-7,stepNumber)=0,IF(LEN(L750)&gt;0,L750,""),""),IF(LEN(L750)&gt;0,L750,""))</f>
        <v/>
      </c>
      <c r="N750" s="151" t="str">
        <f ca="1">IF(AND(ListType="RANDOM",LEN(L750)&gt;0), RAND(),"")</f>
        <v/>
      </c>
      <c r="T750" s="148" t="str">
        <f t="shared" si="35"/>
        <v/>
      </c>
      <c r="U750" s="148" t="str">
        <f>IF(AND(DateCalculator!$D$13="Exclude",ISERROR(MATCH(T750,Holidays!$B$6:$B$15,0))=FALSE),"",T750)</f>
        <v/>
      </c>
      <c r="V750" s="148" t="str">
        <f>IFERROR(IF(OR(WEEKDAY(T750,1)=1,AND(WEEKDAY(T750,1)=7,DateCalculator!$D$14="Exclude")),"",T750),"")</f>
        <v/>
      </c>
      <c r="W750" s="148" t="str">
        <f t="shared" si="34"/>
        <v/>
      </c>
    </row>
    <row r="751" spans="8:23" x14ac:dyDescent="0.25">
      <c r="H751" s="148" t="str">
        <f t="shared" si="36"/>
        <v/>
      </c>
      <c r="I751" s="148" t="str">
        <f>IF(LEN(H751)&gt;0,IF(INDEX($D$7:$E$13,WEEKDAY(H751,2),2),IF($E$16=FALSE,
IF(
ISERROR(MATCH(H751,Holidays!$B$6:$B$105,0)),H751,""),H751),""),"")</f>
        <v/>
      </c>
      <c r="J751" s="154"/>
      <c r="L751" s="148"/>
      <c r="M751" s="148" t="str">
        <f>IF(AND(ListType="ORDERED",stepType="NUMBER OF DAYS"),IF(MOD(ROW(M751)-7,stepNumber)=0,IF(LEN(L751)&gt;0,L751,""),""),IF(LEN(L751)&gt;0,L751,""))</f>
        <v/>
      </c>
      <c r="N751" s="151" t="str">
        <f ca="1">IF(AND(ListType="RANDOM",LEN(L751)&gt;0), RAND(),"")</f>
        <v/>
      </c>
      <c r="T751" s="148" t="str">
        <f t="shared" si="35"/>
        <v/>
      </c>
      <c r="U751" s="148" t="str">
        <f>IF(AND(DateCalculator!$D$13="Exclude",ISERROR(MATCH(T751,Holidays!$B$6:$B$15,0))=FALSE),"",T751)</f>
        <v/>
      </c>
      <c r="V751" s="148" t="str">
        <f>IFERROR(IF(OR(WEEKDAY(T751,1)=1,AND(WEEKDAY(T751,1)=7,DateCalculator!$D$14="Exclude")),"",T751),"")</f>
        <v/>
      </c>
      <c r="W751" s="148" t="str">
        <f t="shared" si="34"/>
        <v/>
      </c>
    </row>
    <row r="752" spans="8:23" x14ac:dyDescent="0.25">
      <c r="H752" s="148" t="str">
        <f t="shared" si="36"/>
        <v/>
      </c>
      <c r="I752" s="148" t="str">
        <f>IF(LEN(H752)&gt;0,IF(INDEX($D$7:$E$13,WEEKDAY(H752,2),2),IF($E$16=FALSE,
IF(
ISERROR(MATCH(H752,Holidays!$B$6:$B$105,0)),H752,""),H752),""),"")</f>
        <v/>
      </c>
      <c r="J752" s="154"/>
      <c r="L752" s="148"/>
      <c r="M752" s="148" t="str">
        <f>IF(AND(ListType="ORDERED",stepType="NUMBER OF DAYS"),IF(MOD(ROW(M752)-7,stepNumber)=0,IF(LEN(L752)&gt;0,L752,""),""),IF(LEN(L752)&gt;0,L752,""))</f>
        <v/>
      </c>
      <c r="N752" s="151" t="str">
        <f ca="1">IF(AND(ListType="RANDOM",LEN(L752)&gt;0), RAND(),"")</f>
        <v/>
      </c>
      <c r="T752" s="148" t="str">
        <f t="shared" si="35"/>
        <v/>
      </c>
      <c r="U752" s="148" t="str">
        <f>IF(AND(DateCalculator!$D$13="Exclude",ISERROR(MATCH(T752,Holidays!$B$6:$B$15,0))=FALSE),"",T752)</f>
        <v/>
      </c>
      <c r="V752" s="148" t="str">
        <f>IFERROR(IF(OR(WEEKDAY(T752,1)=1,AND(WEEKDAY(T752,1)=7,DateCalculator!$D$14="Exclude")),"",T752),"")</f>
        <v/>
      </c>
      <c r="W752" s="148" t="str">
        <f t="shared" si="34"/>
        <v/>
      </c>
    </row>
    <row r="753" spans="8:23" x14ac:dyDescent="0.25">
      <c r="H753" s="148" t="str">
        <f t="shared" si="36"/>
        <v/>
      </c>
      <c r="I753" s="148" t="str">
        <f>IF(LEN(H753)&gt;0,IF(INDEX($D$7:$E$13,WEEKDAY(H753,2),2),IF($E$16=FALSE,
IF(
ISERROR(MATCH(H753,Holidays!$B$6:$B$105,0)),H753,""),H753),""),"")</f>
        <v/>
      </c>
      <c r="J753" s="154"/>
      <c r="L753" s="148"/>
      <c r="M753" s="148" t="str">
        <f>IF(AND(ListType="ORDERED",stepType="NUMBER OF DAYS"),IF(MOD(ROW(M753)-7,stepNumber)=0,IF(LEN(L753)&gt;0,L753,""),""),IF(LEN(L753)&gt;0,L753,""))</f>
        <v/>
      </c>
      <c r="N753" s="151" t="str">
        <f ca="1">IF(AND(ListType="RANDOM",LEN(L753)&gt;0), RAND(),"")</f>
        <v/>
      </c>
      <c r="T753" s="148" t="str">
        <f t="shared" si="35"/>
        <v/>
      </c>
      <c r="U753" s="148" t="str">
        <f>IF(AND(DateCalculator!$D$13="Exclude",ISERROR(MATCH(T753,Holidays!$B$6:$B$15,0))=FALSE),"",T753)</f>
        <v/>
      </c>
      <c r="V753" s="148" t="str">
        <f>IFERROR(IF(OR(WEEKDAY(T753,1)=1,AND(WEEKDAY(T753,1)=7,DateCalculator!$D$14="Exclude")),"",T753),"")</f>
        <v/>
      </c>
      <c r="W753" s="148" t="str">
        <f t="shared" si="34"/>
        <v/>
      </c>
    </row>
    <row r="754" spans="8:23" x14ac:dyDescent="0.25">
      <c r="H754" s="148" t="str">
        <f t="shared" si="36"/>
        <v/>
      </c>
      <c r="I754" s="148" t="str">
        <f>IF(LEN(H754)&gt;0,IF(INDEX($D$7:$E$13,WEEKDAY(H754,2),2),IF($E$16=FALSE,
IF(
ISERROR(MATCH(H754,Holidays!$B$6:$B$105,0)),H754,""),H754),""),"")</f>
        <v/>
      </c>
      <c r="J754" s="154"/>
      <c r="L754" s="148"/>
      <c r="M754" s="148" t="str">
        <f>IF(AND(ListType="ORDERED",stepType="NUMBER OF DAYS"),IF(MOD(ROW(M754)-7,stepNumber)=0,IF(LEN(L754)&gt;0,L754,""),""),IF(LEN(L754)&gt;0,L754,""))</f>
        <v/>
      </c>
      <c r="N754" s="151" t="str">
        <f ca="1">IF(AND(ListType="RANDOM",LEN(L754)&gt;0), RAND(),"")</f>
        <v/>
      </c>
      <c r="T754" s="148" t="str">
        <f t="shared" si="35"/>
        <v/>
      </c>
      <c r="U754" s="148" t="str">
        <f>IF(AND(DateCalculator!$D$13="Exclude",ISERROR(MATCH(T754,Holidays!$B$6:$B$15,0))=FALSE),"",T754)</f>
        <v/>
      </c>
      <c r="V754" s="148" t="str">
        <f>IFERROR(IF(OR(WEEKDAY(T754,1)=1,AND(WEEKDAY(T754,1)=7,DateCalculator!$D$14="Exclude")),"",T754),"")</f>
        <v/>
      </c>
      <c r="W754" s="148" t="str">
        <f t="shared" si="34"/>
        <v/>
      </c>
    </row>
    <row r="755" spans="8:23" x14ac:dyDescent="0.25">
      <c r="H755" s="148" t="str">
        <f t="shared" si="36"/>
        <v/>
      </c>
      <c r="I755" s="148" t="str">
        <f>IF(LEN(H755)&gt;0,IF(INDEX($D$7:$E$13,WEEKDAY(H755,2),2),IF($E$16=FALSE,
IF(
ISERROR(MATCH(H755,Holidays!$B$6:$B$105,0)),H755,""),H755),""),"")</f>
        <v/>
      </c>
      <c r="J755" s="154"/>
      <c r="L755" s="148"/>
      <c r="M755" s="148" t="str">
        <f>IF(AND(ListType="ORDERED",stepType="NUMBER OF DAYS"),IF(MOD(ROW(M755)-7,stepNumber)=0,IF(LEN(L755)&gt;0,L755,""),""),IF(LEN(L755)&gt;0,L755,""))</f>
        <v/>
      </c>
      <c r="N755" s="151" t="str">
        <f ca="1">IF(AND(ListType="RANDOM",LEN(L755)&gt;0), RAND(),"")</f>
        <v/>
      </c>
      <c r="T755" s="148" t="str">
        <f t="shared" si="35"/>
        <v/>
      </c>
      <c r="U755" s="148" t="str">
        <f>IF(AND(DateCalculator!$D$13="Exclude",ISERROR(MATCH(T755,Holidays!$B$6:$B$15,0))=FALSE),"",T755)</f>
        <v/>
      </c>
      <c r="V755" s="148" t="str">
        <f>IFERROR(IF(OR(WEEKDAY(T755,1)=1,AND(WEEKDAY(T755,1)=7,DateCalculator!$D$14="Exclude")),"",T755),"")</f>
        <v/>
      </c>
      <c r="W755" s="148" t="str">
        <f t="shared" si="34"/>
        <v/>
      </c>
    </row>
    <row r="756" spans="8:23" x14ac:dyDescent="0.25">
      <c r="H756" s="148" t="str">
        <f t="shared" si="36"/>
        <v/>
      </c>
      <c r="I756" s="148" t="str">
        <f>IF(LEN(H756)&gt;0,IF(INDEX($D$7:$E$13,WEEKDAY(H756,2),2),IF($E$16=FALSE,
IF(
ISERROR(MATCH(H756,Holidays!$B$6:$B$105,0)),H756,""),H756),""),"")</f>
        <v/>
      </c>
      <c r="J756" s="154"/>
      <c r="L756" s="148"/>
      <c r="M756" s="148" t="str">
        <f>IF(AND(ListType="ORDERED",stepType="NUMBER OF DAYS"),IF(MOD(ROW(M756)-7,stepNumber)=0,IF(LEN(L756)&gt;0,L756,""),""),IF(LEN(L756)&gt;0,L756,""))</f>
        <v/>
      </c>
      <c r="N756" s="151" t="str">
        <f ca="1">IF(AND(ListType="RANDOM",LEN(L756)&gt;0), RAND(),"")</f>
        <v/>
      </c>
      <c r="T756" s="148" t="str">
        <f t="shared" si="35"/>
        <v/>
      </c>
      <c r="U756" s="148" t="str">
        <f>IF(AND(DateCalculator!$D$13="Exclude",ISERROR(MATCH(T756,Holidays!$B$6:$B$15,0))=FALSE),"",T756)</f>
        <v/>
      </c>
      <c r="V756" s="148" t="str">
        <f>IFERROR(IF(OR(WEEKDAY(T756,1)=1,AND(WEEKDAY(T756,1)=7,DateCalculator!$D$14="Exclude")),"",T756),"")</f>
        <v/>
      </c>
      <c r="W756" s="148" t="str">
        <f t="shared" si="34"/>
        <v/>
      </c>
    </row>
    <row r="757" spans="8:23" x14ac:dyDescent="0.25">
      <c r="H757" s="148" t="str">
        <f t="shared" si="36"/>
        <v/>
      </c>
      <c r="I757" s="148" t="str">
        <f>IF(LEN(H757)&gt;0,IF(INDEX($D$7:$E$13,WEEKDAY(H757,2),2),IF($E$16=FALSE,
IF(
ISERROR(MATCH(H757,Holidays!$B$6:$B$105,0)),H757,""),H757),""),"")</f>
        <v/>
      </c>
      <c r="J757" s="154"/>
      <c r="L757" s="148"/>
      <c r="M757" s="148" t="str">
        <f>IF(AND(ListType="ORDERED",stepType="NUMBER OF DAYS"),IF(MOD(ROW(M757)-7,stepNumber)=0,IF(LEN(L757)&gt;0,L757,""),""),IF(LEN(L757)&gt;0,L757,""))</f>
        <v/>
      </c>
      <c r="N757" s="151" t="str">
        <f ca="1">IF(AND(ListType="RANDOM",LEN(L757)&gt;0), RAND(),"")</f>
        <v/>
      </c>
      <c r="T757" s="148" t="str">
        <f t="shared" si="35"/>
        <v/>
      </c>
      <c r="U757" s="148" t="str">
        <f>IF(AND(DateCalculator!$D$13="Exclude",ISERROR(MATCH(T757,Holidays!$B$6:$B$15,0))=FALSE),"",T757)</f>
        <v/>
      </c>
      <c r="V757" s="148" t="str">
        <f>IFERROR(IF(OR(WEEKDAY(T757,1)=1,AND(WEEKDAY(T757,1)=7,DateCalculator!$D$14="Exclude")),"",T757),"")</f>
        <v/>
      </c>
      <c r="W757" s="148" t="str">
        <f t="shared" si="34"/>
        <v/>
      </c>
    </row>
    <row r="758" spans="8:23" x14ac:dyDescent="0.25">
      <c r="H758" s="148" t="str">
        <f t="shared" si="36"/>
        <v/>
      </c>
      <c r="I758" s="148" t="str">
        <f>IF(LEN(H758)&gt;0,IF(INDEX($D$7:$E$13,WEEKDAY(H758,2),2),IF($E$16=FALSE,
IF(
ISERROR(MATCH(H758,Holidays!$B$6:$B$105,0)),H758,""),H758),""),"")</f>
        <v/>
      </c>
      <c r="J758" s="154"/>
      <c r="L758" s="148"/>
      <c r="M758" s="148" t="str">
        <f>IF(AND(ListType="ORDERED",stepType="NUMBER OF DAYS"),IF(MOD(ROW(M758)-7,stepNumber)=0,IF(LEN(L758)&gt;0,L758,""),""),IF(LEN(L758)&gt;0,L758,""))</f>
        <v/>
      </c>
      <c r="N758" s="151" t="str">
        <f ca="1">IF(AND(ListType="RANDOM",LEN(L758)&gt;0), RAND(),"")</f>
        <v/>
      </c>
      <c r="T758" s="148" t="str">
        <f t="shared" si="35"/>
        <v/>
      </c>
      <c r="U758" s="148" t="str">
        <f>IF(AND(DateCalculator!$D$13="Exclude",ISERROR(MATCH(T758,Holidays!$B$6:$B$15,0))=FALSE),"",T758)</f>
        <v/>
      </c>
      <c r="V758" s="148" t="str">
        <f>IFERROR(IF(OR(WEEKDAY(T758,1)=1,AND(WEEKDAY(T758,1)=7,DateCalculator!$D$14="Exclude")),"",T758),"")</f>
        <v/>
      </c>
      <c r="W758" s="148" t="str">
        <f t="shared" si="34"/>
        <v/>
      </c>
    </row>
    <row r="759" spans="8:23" x14ac:dyDescent="0.25">
      <c r="H759" s="148" t="str">
        <f t="shared" si="36"/>
        <v/>
      </c>
      <c r="I759" s="148" t="str">
        <f>IF(LEN(H759)&gt;0,IF(INDEX($D$7:$E$13,WEEKDAY(H759,2),2),IF($E$16=FALSE,
IF(
ISERROR(MATCH(H759,Holidays!$B$6:$B$105,0)),H759,""),H759),""),"")</f>
        <v/>
      </c>
      <c r="J759" s="154"/>
      <c r="L759" s="148"/>
      <c r="M759" s="148" t="str">
        <f>IF(AND(ListType="ORDERED",stepType="NUMBER OF DAYS"),IF(MOD(ROW(M759)-7,stepNumber)=0,IF(LEN(L759)&gt;0,L759,""),""),IF(LEN(L759)&gt;0,L759,""))</f>
        <v/>
      </c>
      <c r="N759" s="151" t="str">
        <f ca="1">IF(AND(ListType="RANDOM",LEN(L759)&gt;0), RAND(),"")</f>
        <v/>
      </c>
      <c r="T759" s="148" t="str">
        <f t="shared" si="35"/>
        <v/>
      </c>
      <c r="U759" s="148" t="str">
        <f>IF(AND(DateCalculator!$D$13="Exclude",ISERROR(MATCH(T759,Holidays!$B$6:$B$15,0))=FALSE),"",T759)</f>
        <v/>
      </c>
      <c r="V759" s="148" t="str">
        <f>IFERROR(IF(OR(WEEKDAY(T759,1)=1,AND(WEEKDAY(T759,1)=7,DateCalculator!$D$14="Exclude")),"",T759),"")</f>
        <v/>
      </c>
      <c r="W759" s="148" t="str">
        <f t="shared" si="34"/>
        <v/>
      </c>
    </row>
    <row r="760" spans="8:23" x14ac:dyDescent="0.25">
      <c r="H760" s="148" t="str">
        <f t="shared" si="36"/>
        <v/>
      </c>
      <c r="I760" s="148" t="str">
        <f>IF(LEN(H760)&gt;0,IF(INDEX($D$7:$E$13,WEEKDAY(H760,2),2),IF($E$16=FALSE,
IF(
ISERROR(MATCH(H760,Holidays!$B$6:$B$105,0)),H760,""),H760),""),"")</f>
        <v/>
      </c>
      <c r="J760" s="154"/>
      <c r="L760" s="148"/>
      <c r="M760" s="148" t="str">
        <f>IF(AND(ListType="ORDERED",stepType="NUMBER OF DAYS"),IF(MOD(ROW(M760)-7,stepNumber)=0,IF(LEN(L760)&gt;0,L760,""),""),IF(LEN(L760)&gt;0,L760,""))</f>
        <v/>
      </c>
      <c r="N760" s="151" t="str">
        <f ca="1">IF(AND(ListType="RANDOM",LEN(L760)&gt;0), RAND(),"")</f>
        <v/>
      </c>
      <c r="T760" s="148" t="str">
        <f t="shared" si="35"/>
        <v/>
      </c>
      <c r="U760" s="148" t="str">
        <f>IF(AND(DateCalculator!$D$13="Exclude",ISERROR(MATCH(T760,Holidays!$B$6:$B$15,0))=FALSE),"",T760)</f>
        <v/>
      </c>
      <c r="V760" s="148" t="str">
        <f>IFERROR(IF(OR(WEEKDAY(T760,1)=1,AND(WEEKDAY(T760,1)=7,DateCalculator!$D$14="Exclude")),"",T760),"")</f>
        <v/>
      </c>
      <c r="W760" s="148" t="str">
        <f t="shared" si="34"/>
        <v/>
      </c>
    </row>
    <row r="761" spans="8:23" x14ac:dyDescent="0.25">
      <c r="H761" s="148" t="str">
        <f t="shared" si="36"/>
        <v/>
      </c>
      <c r="I761" s="148" t="str">
        <f>IF(LEN(H761)&gt;0,IF(INDEX($D$7:$E$13,WEEKDAY(H761,2),2),IF($E$16=FALSE,
IF(
ISERROR(MATCH(H761,Holidays!$B$6:$B$105,0)),H761,""),H761),""),"")</f>
        <v/>
      </c>
      <c r="J761" s="154"/>
      <c r="L761" s="148"/>
      <c r="M761" s="148" t="str">
        <f>IF(AND(ListType="ORDERED",stepType="NUMBER OF DAYS"),IF(MOD(ROW(M761)-7,stepNumber)=0,IF(LEN(L761)&gt;0,L761,""),""),IF(LEN(L761)&gt;0,L761,""))</f>
        <v/>
      </c>
      <c r="N761" s="151" t="str">
        <f ca="1">IF(AND(ListType="RANDOM",LEN(L761)&gt;0), RAND(),"")</f>
        <v/>
      </c>
      <c r="T761" s="148" t="str">
        <f t="shared" si="35"/>
        <v/>
      </c>
      <c r="U761" s="148" t="str">
        <f>IF(AND(DateCalculator!$D$13="Exclude",ISERROR(MATCH(T761,Holidays!$B$6:$B$15,0))=FALSE),"",T761)</f>
        <v/>
      </c>
      <c r="V761" s="148" t="str">
        <f>IFERROR(IF(OR(WEEKDAY(T761,1)=1,AND(WEEKDAY(T761,1)=7,DateCalculator!$D$14="Exclude")),"",T761),"")</f>
        <v/>
      </c>
      <c r="W761" s="148" t="str">
        <f t="shared" si="34"/>
        <v/>
      </c>
    </row>
    <row r="762" spans="8:23" x14ac:dyDescent="0.25">
      <c r="H762" s="148" t="str">
        <f t="shared" si="36"/>
        <v/>
      </c>
      <c r="I762" s="148" t="str">
        <f>IF(LEN(H762)&gt;0,IF(INDEX($D$7:$E$13,WEEKDAY(H762,2),2),IF($E$16=FALSE,
IF(
ISERROR(MATCH(H762,Holidays!$B$6:$B$105,0)),H762,""),H762),""),"")</f>
        <v/>
      </c>
      <c r="J762" s="154"/>
      <c r="L762" s="148"/>
      <c r="M762" s="148" t="str">
        <f>IF(AND(ListType="ORDERED",stepType="NUMBER OF DAYS"),IF(MOD(ROW(M762)-7,stepNumber)=0,IF(LEN(L762)&gt;0,L762,""),""),IF(LEN(L762)&gt;0,L762,""))</f>
        <v/>
      </c>
      <c r="N762" s="151" t="str">
        <f ca="1">IF(AND(ListType="RANDOM",LEN(L762)&gt;0), RAND(),"")</f>
        <v/>
      </c>
      <c r="T762" s="148" t="str">
        <f t="shared" si="35"/>
        <v/>
      </c>
      <c r="U762" s="148" t="str">
        <f>IF(AND(DateCalculator!$D$13="Exclude",ISERROR(MATCH(T762,Holidays!$B$6:$B$15,0))=FALSE),"",T762)</f>
        <v/>
      </c>
      <c r="V762" s="148" t="str">
        <f>IFERROR(IF(OR(WEEKDAY(T762,1)=1,AND(WEEKDAY(T762,1)=7,DateCalculator!$D$14="Exclude")),"",T762),"")</f>
        <v/>
      </c>
      <c r="W762" s="148" t="str">
        <f t="shared" si="34"/>
        <v/>
      </c>
    </row>
    <row r="763" spans="8:23" x14ac:dyDescent="0.25">
      <c r="H763" s="148" t="str">
        <f t="shared" si="36"/>
        <v/>
      </c>
      <c r="I763" s="148" t="str">
        <f>IF(LEN(H763)&gt;0,IF(INDEX($D$7:$E$13,WEEKDAY(H763,2),2),IF($E$16=FALSE,
IF(
ISERROR(MATCH(H763,Holidays!$B$6:$B$105,0)),H763,""),H763),""),"")</f>
        <v/>
      </c>
      <c r="J763" s="154"/>
      <c r="L763" s="148"/>
      <c r="M763" s="148" t="str">
        <f>IF(AND(ListType="ORDERED",stepType="NUMBER OF DAYS"),IF(MOD(ROW(M763)-7,stepNumber)=0,IF(LEN(L763)&gt;0,L763,""),""),IF(LEN(L763)&gt;0,L763,""))</f>
        <v/>
      </c>
      <c r="N763" s="151" t="str">
        <f ca="1">IF(AND(ListType="RANDOM",LEN(L763)&gt;0), RAND(),"")</f>
        <v/>
      </c>
      <c r="T763" s="148" t="str">
        <f t="shared" si="35"/>
        <v/>
      </c>
      <c r="U763" s="148" t="str">
        <f>IF(AND(DateCalculator!$D$13="Exclude",ISERROR(MATCH(T763,Holidays!$B$6:$B$15,0))=FALSE),"",T763)</f>
        <v/>
      </c>
      <c r="V763" s="148" t="str">
        <f>IFERROR(IF(OR(WEEKDAY(T763,1)=1,AND(WEEKDAY(T763,1)=7,DateCalculator!$D$14="Exclude")),"",T763),"")</f>
        <v/>
      </c>
      <c r="W763" s="148" t="str">
        <f t="shared" si="34"/>
        <v/>
      </c>
    </row>
    <row r="764" spans="8:23" x14ac:dyDescent="0.25">
      <c r="H764" s="148" t="str">
        <f t="shared" si="36"/>
        <v/>
      </c>
      <c r="I764" s="148" t="str">
        <f>IF(LEN(H764)&gt;0,IF(INDEX($D$7:$E$13,WEEKDAY(H764,2),2),IF($E$16=FALSE,
IF(
ISERROR(MATCH(H764,Holidays!$B$6:$B$105,0)),H764,""),H764),""),"")</f>
        <v/>
      </c>
      <c r="J764" s="154"/>
      <c r="L764" s="148"/>
      <c r="M764" s="148" t="str">
        <f>IF(AND(ListType="ORDERED",stepType="NUMBER OF DAYS"),IF(MOD(ROW(M764)-7,stepNumber)=0,IF(LEN(L764)&gt;0,L764,""),""),IF(LEN(L764)&gt;0,L764,""))</f>
        <v/>
      </c>
      <c r="N764" s="151" t="str">
        <f ca="1">IF(AND(ListType="RANDOM",LEN(L764)&gt;0), RAND(),"")</f>
        <v/>
      </c>
      <c r="T764" s="148" t="str">
        <f t="shared" si="35"/>
        <v/>
      </c>
      <c r="U764" s="148" t="str">
        <f>IF(AND(DateCalculator!$D$13="Exclude",ISERROR(MATCH(T764,Holidays!$B$6:$B$15,0))=FALSE),"",T764)</f>
        <v/>
      </c>
      <c r="V764" s="148" t="str">
        <f>IFERROR(IF(OR(WEEKDAY(T764,1)=1,AND(WEEKDAY(T764,1)=7,DateCalculator!$D$14="Exclude")),"",T764),"")</f>
        <v/>
      </c>
      <c r="W764" s="148" t="str">
        <f t="shared" si="34"/>
        <v/>
      </c>
    </row>
    <row r="765" spans="8:23" x14ac:dyDescent="0.25">
      <c r="H765" s="148" t="str">
        <f t="shared" si="36"/>
        <v/>
      </c>
      <c r="I765" s="148" t="str">
        <f>IF(LEN(H765)&gt;0,IF(INDEX($D$7:$E$13,WEEKDAY(H765,2),2),IF($E$16=FALSE,
IF(
ISERROR(MATCH(H765,Holidays!$B$6:$B$105,0)),H765,""),H765),""),"")</f>
        <v/>
      </c>
      <c r="J765" s="154"/>
      <c r="L765" s="148"/>
      <c r="M765" s="148" t="str">
        <f>IF(AND(ListType="ORDERED",stepType="NUMBER OF DAYS"),IF(MOD(ROW(M765)-7,stepNumber)=0,IF(LEN(L765)&gt;0,L765,""),""),IF(LEN(L765)&gt;0,L765,""))</f>
        <v/>
      </c>
      <c r="N765" s="151" t="str">
        <f ca="1">IF(AND(ListType="RANDOM",LEN(L765)&gt;0), RAND(),"")</f>
        <v/>
      </c>
      <c r="T765" s="148" t="str">
        <f t="shared" si="35"/>
        <v/>
      </c>
      <c r="U765" s="148" t="str">
        <f>IF(AND(DateCalculator!$D$13="Exclude",ISERROR(MATCH(T765,Holidays!$B$6:$B$15,0))=FALSE),"",T765)</f>
        <v/>
      </c>
      <c r="V765" s="148" t="str">
        <f>IFERROR(IF(OR(WEEKDAY(T765,1)=1,AND(WEEKDAY(T765,1)=7,DateCalculator!$D$14="Exclude")),"",T765),"")</f>
        <v/>
      </c>
      <c r="W765" s="148" t="str">
        <f t="shared" si="34"/>
        <v/>
      </c>
    </row>
    <row r="766" spans="8:23" x14ac:dyDescent="0.25">
      <c r="H766" s="148" t="str">
        <f t="shared" si="36"/>
        <v/>
      </c>
      <c r="I766" s="148" t="str">
        <f>IF(LEN(H766)&gt;0,IF(INDEX($D$7:$E$13,WEEKDAY(H766,2),2),IF($E$16=FALSE,
IF(
ISERROR(MATCH(H766,Holidays!$B$6:$B$105,0)),H766,""),H766),""),"")</f>
        <v/>
      </c>
      <c r="J766" s="154"/>
      <c r="L766" s="148"/>
      <c r="M766" s="148" t="str">
        <f>IF(AND(ListType="ORDERED",stepType="NUMBER OF DAYS"),IF(MOD(ROW(M766)-7,stepNumber)=0,IF(LEN(L766)&gt;0,L766,""),""),IF(LEN(L766)&gt;0,L766,""))</f>
        <v/>
      </c>
      <c r="N766" s="151" t="str">
        <f ca="1">IF(AND(ListType="RANDOM",LEN(L766)&gt;0), RAND(),"")</f>
        <v/>
      </c>
      <c r="T766" s="148" t="str">
        <f t="shared" si="35"/>
        <v/>
      </c>
      <c r="U766" s="148" t="str">
        <f>IF(AND(DateCalculator!$D$13="Exclude",ISERROR(MATCH(T766,Holidays!$B$6:$B$15,0))=FALSE),"",T766)</f>
        <v/>
      </c>
      <c r="V766" s="148" t="str">
        <f>IFERROR(IF(OR(WEEKDAY(T766,1)=1,AND(WEEKDAY(T766,1)=7,DateCalculator!$D$14="Exclude")),"",T766),"")</f>
        <v/>
      </c>
      <c r="W766" s="148" t="str">
        <f t="shared" si="34"/>
        <v/>
      </c>
    </row>
    <row r="767" spans="8:23" x14ac:dyDescent="0.25">
      <c r="H767" s="148" t="str">
        <f t="shared" si="36"/>
        <v/>
      </c>
      <c r="I767" s="148" t="str">
        <f>IF(LEN(H767)&gt;0,IF(INDEX($D$7:$E$13,WEEKDAY(H767,2),2),IF($E$16=FALSE,
IF(
ISERROR(MATCH(H767,Holidays!$B$6:$B$105,0)),H767,""),H767),""),"")</f>
        <v/>
      </c>
      <c r="J767" s="154"/>
      <c r="L767" s="148"/>
      <c r="M767" s="148" t="str">
        <f>IF(AND(ListType="ORDERED",stepType="NUMBER OF DAYS"),IF(MOD(ROW(M767)-7,stepNumber)=0,IF(LEN(L767)&gt;0,L767,""),""),IF(LEN(L767)&gt;0,L767,""))</f>
        <v/>
      </c>
      <c r="N767" s="151" t="str">
        <f ca="1">IF(AND(ListType="RANDOM",LEN(L767)&gt;0), RAND(),"")</f>
        <v/>
      </c>
      <c r="T767" s="148" t="str">
        <f t="shared" si="35"/>
        <v/>
      </c>
      <c r="U767" s="148" t="str">
        <f>IF(AND(DateCalculator!$D$13="Exclude",ISERROR(MATCH(T767,Holidays!$B$6:$B$15,0))=FALSE),"",T767)</f>
        <v/>
      </c>
      <c r="V767" s="148" t="str">
        <f>IFERROR(IF(OR(WEEKDAY(T767,1)=1,AND(WEEKDAY(T767,1)=7,DateCalculator!$D$14="Exclude")),"",T767),"")</f>
        <v/>
      </c>
      <c r="W767" s="148" t="str">
        <f t="shared" si="34"/>
        <v/>
      </c>
    </row>
    <row r="768" spans="8:23" x14ac:dyDescent="0.25">
      <c r="H768" s="148" t="str">
        <f t="shared" si="36"/>
        <v/>
      </c>
      <c r="I768" s="148" t="str">
        <f>IF(LEN(H768)&gt;0,IF(INDEX($D$7:$E$13,WEEKDAY(H768,2),2),IF($E$16=FALSE,
IF(
ISERROR(MATCH(H768,Holidays!$B$6:$B$105,0)),H768,""),H768),""),"")</f>
        <v/>
      </c>
      <c r="J768" s="154"/>
      <c r="L768" s="148"/>
      <c r="M768" s="148" t="str">
        <f>IF(AND(ListType="ORDERED",stepType="NUMBER OF DAYS"),IF(MOD(ROW(M768)-7,stepNumber)=0,IF(LEN(L768)&gt;0,L768,""),""),IF(LEN(L768)&gt;0,L768,""))</f>
        <v/>
      </c>
      <c r="N768" s="151" t="str">
        <f ca="1">IF(AND(ListType="RANDOM",LEN(L768)&gt;0), RAND(),"")</f>
        <v/>
      </c>
      <c r="T768" s="148" t="str">
        <f t="shared" si="35"/>
        <v/>
      </c>
      <c r="U768" s="148" t="str">
        <f>IF(AND(DateCalculator!$D$13="Exclude",ISERROR(MATCH(T768,Holidays!$B$6:$B$15,0))=FALSE),"",T768)</f>
        <v/>
      </c>
      <c r="V768" s="148" t="str">
        <f>IFERROR(IF(OR(WEEKDAY(T768,1)=1,AND(WEEKDAY(T768,1)=7,DateCalculator!$D$14="Exclude")),"",T768),"")</f>
        <v/>
      </c>
      <c r="W768" s="148" t="str">
        <f t="shared" si="34"/>
        <v/>
      </c>
    </row>
    <row r="769" spans="8:23" x14ac:dyDescent="0.25">
      <c r="H769" s="148" t="str">
        <f t="shared" si="36"/>
        <v/>
      </c>
      <c r="I769" s="148" t="str">
        <f>IF(LEN(H769)&gt;0,IF(INDEX($D$7:$E$13,WEEKDAY(H769,2),2),IF($E$16=FALSE,
IF(
ISERROR(MATCH(H769,Holidays!$B$6:$B$105,0)),H769,""),H769),""),"")</f>
        <v/>
      </c>
      <c r="J769" s="154"/>
      <c r="L769" s="148"/>
      <c r="M769" s="148" t="str">
        <f>IF(AND(ListType="ORDERED",stepType="NUMBER OF DAYS"),IF(MOD(ROW(M769)-7,stepNumber)=0,IF(LEN(L769)&gt;0,L769,""),""),IF(LEN(L769)&gt;0,L769,""))</f>
        <v/>
      </c>
      <c r="N769" s="151" t="str">
        <f ca="1">IF(AND(ListType="RANDOM",LEN(L769)&gt;0), RAND(),"")</f>
        <v/>
      </c>
      <c r="T769" s="148" t="str">
        <f t="shared" si="35"/>
        <v/>
      </c>
      <c r="U769" s="148" t="str">
        <f>IF(AND(DateCalculator!$D$13="Exclude",ISERROR(MATCH(T769,Holidays!$B$6:$B$15,0))=FALSE),"",T769)</f>
        <v/>
      </c>
      <c r="V769" s="148" t="str">
        <f>IFERROR(IF(OR(WEEKDAY(T769,1)=1,AND(WEEKDAY(T769,1)=7,DateCalculator!$D$14="Exclude")),"",T769),"")</f>
        <v/>
      </c>
      <c r="W769" s="148" t="str">
        <f t="shared" si="34"/>
        <v/>
      </c>
    </row>
    <row r="770" spans="8:23" x14ac:dyDescent="0.25">
      <c r="H770" s="148" t="str">
        <f t="shared" si="36"/>
        <v/>
      </c>
      <c r="I770" s="148" t="str">
        <f>IF(LEN(H770)&gt;0,IF(INDEX($D$7:$E$13,WEEKDAY(H770,2),2),IF($E$16=FALSE,
IF(
ISERROR(MATCH(H770,Holidays!$B$6:$B$105,0)),H770,""),H770),""),"")</f>
        <v/>
      </c>
      <c r="J770" s="154"/>
      <c r="L770" s="148"/>
      <c r="M770" s="148" t="str">
        <f>IF(AND(ListType="ORDERED",stepType="NUMBER OF DAYS"),IF(MOD(ROW(M770)-7,stepNumber)=0,IF(LEN(L770)&gt;0,L770,""),""),IF(LEN(L770)&gt;0,L770,""))</f>
        <v/>
      </c>
      <c r="N770" s="151" t="str">
        <f ca="1">IF(AND(ListType="RANDOM",LEN(L770)&gt;0), RAND(),"")</f>
        <v/>
      </c>
      <c r="T770" s="148" t="str">
        <f t="shared" si="35"/>
        <v/>
      </c>
      <c r="U770" s="148" t="str">
        <f>IF(AND(DateCalculator!$D$13="Exclude",ISERROR(MATCH(T770,Holidays!$B$6:$B$15,0))=FALSE),"",T770)</f>
        <v/>
      </c>
      <c r="V770" s="148" t="str">
        <f>IFERROR(IF(OR(WEEKDAY(T770,1)=1,AND(WEEKDAY(T770,1)=7,DateCalculator!$D$14="Exclude")),"",T770),"")</f>
        <v/>
      </c>
      <c r="W770" s="148" t="str">
        <f t="shared" si="34"/>
        <v/>
      </c>
    </row>
    <row r="771" spans="8:23" x14ac:dyDescent="0.25">
      <c r="H771" s="148" t="str">
        <f t="shared" si="36"/>
        <v/>
      </c>
      <c r="I771" s="148" t="str">
        <f>IF(LEN(H771)&gt;0,IF(INDEX($D$7:$E$13,WEEKDAY(H771,2),2),IF($E$16=FALSE,
IF(
ISERROR(MATCH(H771,Holidays!$B$6:$B$105,0)),H771,""),H771),""),"")</f>
        <v/>
      </c>
      <c r="J771" s="154"/>
      <c r="L771" s="148"/>
      <c r="M771" s="148" t="str">
        <f>IF(AND(ListType="ORDERED",stepType="NUMBER OF DAYS"),IF(MOD(ROW(M771)-7,stepNumber)=0,IF(LEN(L771)&gt;0,L771,""),""),IF(LEN(L771)&gt;0,L771,""))</f>
        <v/>
      </c>
      <c r="N771" s="151" t="str">
        <f ca="1">IF(AND(ListType="RANDOM",LEN(L771)&gt;0), RAND(),"")</f>
        <v/>
      </c>
      <c r="T771" s="148" t="str">
        <f t="shared" si="35"/>
        <v/>
      </c>
      <c r="U771" s="148" t="str">
        <f>IF(AND(DateCalculator!$D$13="Exclude",ISERROR(MATCH(T771,Holidays!$B$6:$B$15,0))=FALSE),"",T771)</f>
        <v/>
      </c>
      <c r="V771" s="148" t="str">
        <f>IFERROR(IF(OR(WEEKDAY(T771,1)=1,AND(WEEKDAY(T771,1)=7,DateCalculator!$D$14="Exclude")),"",T771),"")</f>
        <v/>
      </c>
      <c r="W771" s="148" t="str">
        <f t="shared" si="34"/>
        <v/>
      </c>
    </row>
    <row r="772" spans="8:23" x14ac:dyDescent="0.25">
      <c r="H772" s="148" t="str">
        <f t="shared" si="36"/>
        <v/>
      </c>
      <c r="I772" s="148" t="str">
        <f>IF(LEN(H772)&gt;0,IF(INDEX($D$7:$E$13,WEEKDAY(H772,2),2),IF($E$16=FALSE,
IF(
ISERROR(MATCH(H772,Holidays!$B$6:$B$105,0)),H772,""),H772),""),"")</f>
        <v/>
      </c>
      <c r="J772" s="154"/>
      <c r="L772" s="148"/>
      <c r="M772" s="148" t="str">
        <f>IF(AND(ListType="ORDERED",stepType="NUMBER OF DAYS"),IF(MOD(ROW(M772)-7,stepNumber)=0,IF(LEN(L772)&gt;0,L772,""),""),IF(LEN(L772)&gt;0,L772,""))</f>
        <v/>
      </c>
      <c r="N772" s="151" t="str">
        <f ca="1">IF(AND(ListType="RANDOM",LEN(L772)&gt;0), RAND(),"")</f>
        <v/>
      </c>
      <c r="T772" s="148" t="str">
        <f t="shared" si="35"/>
        <v/>
      </c>
      <c r="U772" s="148" t="str">
        <f>IF(AND(DateCalculator!$D$13="Exclude",ISERROR(MATCH(T772,Holidays!$B$6:$B$15,0))=FALSE),"",T772)</f>
        <v/>
      </c>
      <c r="V772" s="148" t="str">
        <f>IFERROR(IF(OR(WEEKDAY(T772,1)=1,AND(WEEKDAY(T772,1)=7,DateCalculator!$D$14="Exclude")),"",T772),"")</f>
        <v/>
      </c>
      <c r="W772" s="148" t="str">
        <f t="shared" si="34"/>
        <v/>
      </c>
    </row>
    <row r="773" spans="8:23" x14ac:dyDescent="0.25">
      <c r="H773" s="148" t="str">
        <f t="shared" si="36"/>
        <v/>
      </c>
      <c r="I773" s="148" t="str">
        <f>IF(LEN(H773)&gt;0,IF(INDEX($D$7:$E$13,WEEKDAY(H773,2),2),IF($E$16=FALSE,
IF(
ISERROR(MATCH(H773,Holidays!$B$6:$B$105,0)),H773,""),H773),""),"")</f>
        <v/>
      </c>
      <c r="J773" s="154"/>
      <c r="L773" s="148"/>
      <c r="M773" s="148" t="str">
        <f>IF(AND(ListType="ORDERED",stepType="NUMBER OF DAYS"),IF(MOD(ROW(M773)-7,stepNumber)=0,IF(LEN(L773)&gt;0,L773,""),""),IF(LEN(L773)&gt;0,L773,""))</f>
        <v/>
      </c>
      <c r="N773" s="151" t="str">
        <f ca="1">IF(AND(ListType="RANDOM",LEN(L773)&gt;0), RAND(),"")</f>
        <v/>
      </c>
      <c r="T773" s="148" t="str">
        <f t="shared" si="35"/>
        <v/>
      </c>
      <c r="U773" s="148" t="str">
        <f>IF(AND(DateCalculator!$D$13="Exclude",ISERROR(MATCH(T773,Holidays!$B$6:$B$15,0))=FALSE),"",T773)</f>
        <v/>
      </c>
      <c r="V773" s="148" t="str">
        <f>IFERROR(IF(OR(WEEKDAY(T773,1)=1,AND(WEEKDAY(T773,1)=7,DateCalculator!$D$14="Exclude")),"",T773),"")</f>
        <v/>
      </c>
      <c r="W773" s="148" t="str">
        <f t="shared" si="34"/>
        <v/>
      </c>
    </row>
    <row r="774" spans="8:23" x14ac:dyDescent="0.25">
      <c r="H774" s="148" t="str">
        <f t="shared" si="36"/>
        <v/>
      </c>
      <c r="I774" s="148" t="str">
        <f>IF(LEN(H774)&gt;0,IF(INDEX($D$7:$E$13,WEEKDAY(H774,2),2),IF($E$16=FALSE,
IF(
ISERROR(MATCH(H774,Holidays!$B$6:$B$105,0)),H774,""),H774),""),"")</f>
        <v/>
      </c>
      <c r="J774" s="154"/>
      <c r="L774" s="148"/>
      <c r="M774" s="148" t="str">
        <f>IF(AND(ListType="ORDERED",stepType="NUMBER OF DAYS"),IF(MOD(ROW(M774)-7,stepNumber)=0,IF(LEN(L774)&gt;0,L774,""),""),IF(LEN(L774)&gt;0,L774,""))</f>
        <v/>
      </c>
      <c r="N774" s="151" t="str">
        <f ca="1">IF(AND(ListType="RANDOM",LEN(L774)&gt;0), RAND(),"")</f>
        <v/>
      </c>
      <c r="T774" s="148" t="str">
        <f t="shared" si="35"/>
        <v/>
      </c>
      <c r="U774" s="148" t="str">
        <f>IF(AND(DateCalculator!$D$13="Exclude",ISERROR(MATCH(T774,Holidays!$B$6:$B$15,0))=FALSE),"",T774)</f>
        <v/>
      </c>
      <c r="V774" s="148" t="str">
        <f>IFERROR(IF(OR(WEEKDAY(T774,1)=1,AND(WEEKDAY(T774,1)=7,DateCalculator!$D$14="Exclude")),"",T774),"")</f>
        <v/>
      </c>
      <c r="W774" s="148" t="str">
        <f t="shared" si="34"/>
        <v/>
      </c>
    </row>
    <row r="775" spans="8:23" x14ac:dyDescent="0.25">
      <c r="H775" s="148" t="str">
        <f t="shared" si="36"/>
        <v/>
      </c>
      <c r="I775" s="148" t="str">
        <f>IF(LEN(H775)&gt;0,IF(INDEX($D$7:$E$13,WEEKDAY(H775,2),2),IF($E$16=FALSE,
IF(
ISERROR(MATCH(H775,Holidays!$B$6:$B$105,0)),H775,""),H775),""),"")</f>
        <v/>
      </c>
      <c r="J775" s="154"/>
      <c r="L775" s="148"/>
      <c r="M775" s="148" t="str">
        <f>IF(AND(ListType="ORDERED",stepType="NUMBER OF DAYS"),IF(MOD(ROW(M775)-7,stepNumber)=0,IF(LEN(L775)&gt;0,L775,""),""),IF(LEN(L775)&gt;0,L775,""))</f>
        <v/>
      </c>
      <c r="N775" s="151" t="str">
        <f ca="1">IF(AND(ListType="RANDOM",LEN(L775)&gt;0), RAND(),"")</f>
        <v/>
      </c>
      <c r="T775" s="148" t="str">
        <f t="shared" si="35"/>
        <v/>
      </c>
      <c r="U775" s="148" t="str">
        <f>IF(AND(DateCalculator!$D$13="Exclude",ISERROR(MATCH(T775,Holidays!$B$6:$B$15,0))=FALSE),"",T775)</f>
        <v/>
      </c>
      <c r="V775" s="148" t="str">
        <f>IFERROR(IF(OR(WEEKDAY(T775,1)=1,AND(WEEKDAY(T775,1)=7,DateCalculator!$D$14="Exclude")),"",T775),"")</f>
        <v/>
      </c>
      <c r="W775" s="148" t="str">
        <f t="shared" ref="W775:W838" si="37">IF(V775=U775,V775,"")</f>
        <v/>
      </c>
    </row>
    <row r="776" spans="8:23" x14ac:dyDescent="0.25">
      <c r="H776" s="148" t="str">
        <f t="shared" si="36"/>
        <v/>
      </c>
      <c r="I776" s="148" t="str">
        <f>IF(LEN(H776)&gt;0,IF(INDEX($D$7:$E$13,WEEKDAY(H776,2),2),IF($E$16=FALSE,
IF(
ISERROR(MATCH(H776,Holidays!$B$6:$B$105,0)),H776,""),H776),""),"")</f>
        <v/>
      </c>
      <c r="J776" s="154"/>
      <c r="L776" s="148"/>
      <c r="M776" s="148" t="str">
        <f>IF(AND(ListType="ORDERED",stepType="NUMBER OF DAYS"),IF(MOD(ROW(M776)-7,stepNumber)=0,IF(LEN(L776)&gt;0,L776,""),""),IF(LEN(L776)&gt;0,L776,""))</f>
        <v/>
      </c>
      <c r="N776" s="151" t="str">
        <f ca="1">IF(AND(ListType="RANDOM",LEN(L776)&gt;0), RAND(),"")</f>
        <v/>
      </c>
      <c r="T776" s="148" t="str">
        <f t="shared" ref="T776:T839" si="38">IF(ROW(T776)-7&lt;$S$7,T775+1,"")</f>
        <v/>
      </c>
      <c r="U776" s="148" t="str">
        <f>IF(AND(DateCalculator!$D$13="Exclude",ISERROR(MATCH(T776,Holidays!$B$6:$B$15,0))=FALSE),"",T776)</f>
        <v/>
      </c>
      <c r="V776" s="148" t="str">
        <f>IFERROR(IF(OR(WEEKDAY(T776,1)=1,AND(WEEKDAY(T776,1)=7,DateCalculator!$D$14="Exclude")),"",T776),"")</f>
        <v/>
      </c>
      <c r="W776" s="148" t="str">
        <f t="shared" si="37"/>
        <v/>
      </c>
    </row>
    <row r="777" spans="8:23" x14ac:dyDescent="0.25">
      <c r="H777" s="148" t="str">
        <f t="shared" si="36"/>
        <v/>
      </c>
      <c r="I777" s="148" t="str">
        <f>IF(LEN(H777)&gt;0,IF(INDEX($D$7:$E$13,WEEKDAY(H777,2),2),IF($E$16=FALSE,
IF(
ISERROR(MATCH(H777,Holidays!$B$6:$B$105,0)),H777,""),H777),""),"")</f>
        <v/>
      </c>
      <c r="J777" s="154"/>
      <c r="L777" s="148"/>
      <c r="M777" s="148" t="str">
        <f>IF(AND(ListType="ORDERED",stepType="NUMBER OF DAYS"),IF(MOD(ROW(M777)-7,stepNumber)=0,IF(LEN(L777)&gt;0,L777,""),""),IF(LEN(L777)&gt;0,L777,""))</f>
        <v/>
      </c>
      <c r="N777" s="151" t="str">
        <f ca="1">IF(AND(ListType="RANDOM",LEN(L777)&gt;0), RAND(),"")</f>
        <v/>
      </c>
      <c r="T777" s="148" t="str">
        <f t="shared" si="38"/>
        <v/>
      </c>
      <c r="U777" s="148" t="str">
        <f>IF(AND(DateCalculator!$D$13="Exclude",ISERROR(MATCH(T777,Holidays!$B$6:$B$15,0))=FALSE),"",T777)</f>
        <v/>
      </c>
      <c r="V777" s="148" t="str">
        <f>IFERROR(IF(OR(WEEKDAY(T777,1)=1,AND(WEEKDAY(T777,1)=7,DateCalculator!$D$14="Exclude")),"",T777),"")</f>
        <v/>
      </c>
      <c r="W777" s="148" t="str">
        <f t="shared" si="37"/>
        <v/>
      </c>
    </row>
    <row r="778" spans="8:23" x14ac:dyDescent="0.25">
      <c r="H778" s="148" t="str">
        <f t="shared" si="36"/>
        <v/>
      </c>
      <c r="I778" s="148" t="str">
        <f>IF(LEN(H778)&gt;0,IF(INDEX($D$7:$E$13,WEEKDAY(H778,2),2),IF($E$16=FALSE,
IF(
ISERROR(MATCH(H778,Holidays!$B$6:$B$105,0)),H778,""),H778),""),"")</f>
        <v/>
      </c>
      <c r="J778" s="154"/>
      <c r="L778" s="148"/>
      <c r="M778" s="148" t="str">
        <f>IF(AND(ListType="ORDERED",stepType="NUMBER OF DAYS"),IF(MOD(ROW(M778)-7,stepNumber)=0,IF(LEN(L778)&gt;0,L778,""),""),IF(LEN(L778)&gt;0,L778,""))</f>
        <v/>
      </c>
      <c r="N778" s="151" t="str">
        <f ca="1">IF(AND(ListType="RANDOM",LEN(L778)&gt;0), RAND(),"")</f>
        <v/>
      </c>
      <c r="T778" s="148" t="str">
        <f t="shared" si="38"/>
        <v/>
      </c>
      <c r="U778" s="148" t="str">
        <f>IF(AND(DateCalculator!$D$13="Exclude",ISERROR(MATCH(T778,Holidays!$B$6:$B$15,0))=FALSE),"",T778)</f>
        <v/>
      </c>
      <c r="V778" s="148" t="str">
        <f>IFERROR(IF(OR(WEEKDAY(T778,1)=1,AND(WEEKDAY(T778,1)=7,DateCalculator!$D$14="Exclude")),"",T778),"")</f>
        <v/>
      </c>
      <c r="W778" s="148" t="str">
        <f t="shared" si="37"/>
        <v/>
      </c>
    </row>
    <row r="779" spans="8:23" x14ac:dyDescent="0.25">
      <c r="H779" s="148" t="str">
        <f t="shared" si="36"/>
        <v/>
      </c>
      <c r="I779" s="148" t="str">
        <f>IF(LEN(H779)&gt;0,IF(INDEX($D$7:$E$13,WEEKDAY(H779,2),2),IF($E$16=FALSE,
IF(
ISERROR(MATCH(H779,Holidays!$B$6:$B$105,0)),H779,""),H779),""),"")</f>
        <v/>
      </c>
      <c r="J779" s="154"/>
      <c r="L779" s="148"/>
      <c r="M779" s="148" t="str">
        <f>IF(AND(ListType="ORDERED",stepType="NUMBER OF DAYS"),IF(MOD(ROW(M779)-7,stepNumber)=0,IF(LEN(L779)&gt;0,L779,""),""),IF(LEN(L779)&gt;0,L779,""))</f>
        <v/>
      </c>
      <c r="N779" s="151" t="str">
        <f ca="1">IF(AND(ListType="RANDOM",LEN(L779)&gt;0), RAND(),"")</f>
        <v/>
      </c>
      <c r="T779" s="148" t="str">
        <f t="shared" si="38"/>
        <v/>
      </c>
      <c r="U779" s="148" t="str">
        <f>IF(AND(DateCalculator!$D$13="Exclude",ISERROR(MATCH(T779,Holidays!$B$6:$B$15,0))=FALSE),"",T779)</f>
        <v/>
      </c>
      <c r="V779" s="148" t="str">
        <f>IFERROR(IF(OR(WEEKDAY(T779,1)=1,AND(WEEKDAY(T779,1)=7,DateCalculator!$D$14="Exclude")),"",T779),"")</f>
        <v/>
      </c>
      <c r="W779" s="148" t="str">
        <f t="shared" si="37"/>
        <v/>
      </c>
    </row>
    <row r="780" spans="8:23" x14ac:dyDescent="0.25">
      <c r="H780" s="148" t="str">
        <f t="shared" si="36"/>
        <v/>
      </c>
      <c r="I780" s="148" t="str">
        <f>IF(LEN(H780)&gt;0,IF(INDEX($D$7:$E$13,WEEKDAY(H780,2),2),IF($E$16=FALSE,
IF(
ISERROR(MATCH(H780,Holidays!$B$6:$B$105,0)),H780,""),H780),""),"")</f>
        <v/>
      </c>
      <c r="J780" s="154"/>
      <c r="L780" s="148"/>
      <c r="M780" s="148" t="str">
        <f>IF(AND(ListType="ORDERED",stepType="NUMBER OF DAYS"),IF(MOD(ROW(M780)-7,stepNumber)=0,IF(LEN(L780)&gt;0,L780,""),""),IF(LEN(L780)&gt;0,L780,""))</f>
        <v/>
      </c>
      <c r="N780" s="151" t="str">
        <f ca="1">IF(AND(ListType="RANDOM",LEN(L780)&gt;0), RAND(),"")</f>
        <v/>
      </c>
      <c r="T780" s="148" t="str">
        <f t="shared" si="38"/>
        <v/>
      </c>
      <c r="U780" s="148" t="str">
        <f>IF(AND(DateCalculator!$D$13="Exclude",ISERROR(MATCH(T780,Holidays!$B$6:$B$15,0))=FALSE),"",T780)</f>
        <v/>
      </c>
      <c r="V780" s="148" t="str">
        <f>IFERROR(IF(OR(WEEKDAY(T780,1)=1,AND(WEEKDAY(T780,1)=7,DateCalculator!$D$14="Exclude")),"",T780),"")</f>
        <v/>
      </c>
      <c r="W780" s="148" t="str">
        <f t="shared" si="37"/>
        <v/>
      </c>
    </row>
    <row r="781" spans="8:23" x14ac:dyDescent="0.25">
      <c r="H781" s="148" t="str">
        <f t="shared" si="36"/>
        <v/>
      </c>
      <c r="I781" s="148" t="str">
        <f>IF(LEN(H781)&gt;0,IF(INDEX($D$7:$E$13,WEEKDAY(H781,2),2),IF($E$16=FALSE,
IF(
ISERROR(MATCH(H781,Holidays!$B$6:$B$105,0)),H781,""),H781),""),"")</f>
        <v/>
      </c>
      <c r="J781" s="154"/>
      <c r="L781" s="148"/>
      <c r="M781" s="148" t="str">
        <f>IF(AND(ListType="ORDERED",stepType="NUMBER OF DAYS"),IF(MOD(ROW(M781)-7,stepNumber)=0,IF(LEN(L781)&gt;0,L781,""),""),IF(LEN(L781)&gt;0,L781,""))</f>
        <v/>
      </c>
      <c r="N781" s="151" t="str">
        <f ca="1">IF(AND(ListType="RANDOM",LEN(L781)&gt;0), RAND(),"")</f>
        <v/>
      </c>
      <c r="T781" s="148" t="str">
        <f t="shared" si="38"/>
        <v/>
      </c>
      <c r="U781" s="148" t="str">
        <f>IF(AND(DateCalculator!$D$13="Exclude",ISERROR(MATCH(T781,Holidays!$B$6:$B$15,0))=FALSE),"",T781)</f>
        <v/>
      </c>
      <c r="V781" s="148" t="str">
        <f>IFERROR(IF(OR(WEEKDAY(T781,1)=1,AND(WEEKDAY(T781,1)=7,DateCalculator!$D$14="Exclude")),"",T781),"")</f>
        <v/>
      </c>
      <c r="W781" s="148" t="str">
        <f t="shared" si="37"/>
        <v/>
      </c>
    </row>
    <row r="782" spans="8:23" x14ac:dyDescent="0.25">
      <c r="H782" s="148" t="str">
        <f t="shared" si="36"/>
        <v/>
      </c>
      <c r="I782" s="148" t="str">
        <f>IF(LEN(H782)&gt;0,IF(INDEX($D$7:$E$13,WEEKDAY(H782,2),2),IF($E$16=FALSE,
IF(
ISERROR(MATCH(H782,Holidays!$B$6:$B$105,0)),H782,""),H782),""),"")</f>
        <v/>
      </c>
      <c r="J782" s="154"/>
      <c r="L782" s="148"/>
      <c r="M782" s="148" t="str">
        <f>IF(AND(ListType="ORDERED",stepType="NUMBER OF DAYS"),IF(MOD(ROW(M782)-7,stepNumber)=0,IF(LEN(L782)&gt;0,L782,""),""),IF(LEN(L782)&gt;0,L782,""))</f>
        <v/>
      </c>
      <c r="N782" s="151" t="str">
        <f ca="1">IF(AND(ListType="RANDOM",LEN(L782)&gt;0), RAND(),"")</f>
        <v/>
      </c>
      <c r="T782" s="148" t="str">
        <f t="shared" si="38"/>
        <v/>
      </c>
      <c r="U782" s="148" t="str">
        <f>IF(AND(DateCalculator!$D$13="Exclude",ISERROR(MATCH(T782,Holidays!$B$6:$B$15,0))=FALSE),"",T782)</f>
        <v/>
      </c>
      <c r="V782" s="148" t="str">
        <f>IFERROR(IF(OR(WEEKDAY(T782,1)=1,AND(WEEKDAY(T782,1)=7,DateCalculator!$D$14="Exclude")),"",T782),"")</f>
        <v/>
      </c>
      <c r="W782" s="148" t="str">
        <f t="shared" si="37"/>
        <v/>
      </c>
    </row>
    <row r="783" spans="8:23" x14ac:dyDescent="0.25">
      <c r="H783" s="148" t="str">
        <f t="shared" si="36"/>
        <v/>
      </c>
      <c r="I783" s="148" t="str">
        <f>IF(LEN(H783)&gt;0,IF(INDEX($D$7:$E$13,WEEKDAY(H783,2),2),IF($E$16=FALSE,
IF(
ISERROR(MATCH(H783,Holidays!$B$6:$B$105,0)),H783,""),H783),""),"")</f>
        <v/>
      </c>
      <c r="J783" s="154"/>
      <c r="L783" s="148"/>
      <c r="M783" s="148" t="str">
        <f>IF(AND(ListType="ORDERED",stepType="NUMBER OF DAYS"),IF(MOD(ROW(M783)-7,stepNumber)=0,IF(LEN(L783)&gt;0,L783,""),""),IF(LEN(L783)&gt;0,L783,""))</f>
        <v/>
      </c>
      <c r="N783" s="151" t="str">
        <f ca="1">IF(AND(ListType="RANDOM",LEN(L783)&gt;0), RAND(),"")</f>
        <v/>
      </c>
      <c r="T783" s="148" t="str">
        <f t="shared" si="38"/>
        <v/>
      </c>
      <c r="U783" s="148" t="str">
        <f>IF(AND(DateCalculator!$D$13="Exclude",ISERROR(MATCH(T783,Holidays!$B$6:$B$15,0))=FALSE),"",T783)</f>
        <v/>
      </c>
      <c r="V783" s="148" t="str">
        <f>IFERROR(IF(OR(WEEKDAY(T783,1)=1,AND(WEEKDAY(T783,1)=7,DateCalculator!$D$14="Exclude")),"",T783),"")</f>
        <v/>
      </c>
      <c r="W783" s="148" t="str">
        <f t="shared" si="37"/>
        <v/>
      </c>
    </row>
    <row r="784" spans="8:23" x14ac:dyDescent="0.25">
      <c r="H784" s="148" t="str">
        <f t="shared" si="36"/>
        <v/>
      </c>
      <c r="I784" s="148" t="str">
        <f>IF(LEN(H784)&gt;0,IF(INDEX($D$7:$E$13,WEEKDAY(H784,2),2),IF($E$16=FALSE,
IF(
ISERROR(MATCH(H784,Holidays!$B$6:$B$105,0)),H784,""),H784),""),"")</f>
        <v/>
      </c>
      <c r="J784" s="154"/>
      <c r="L784" s="148"/>
      <c r="M784" s="148" t="str">
        <f>IF(AND(ListType="ORDERED",stepType="NUMBER OF DAYS"),IF(MOD(ROW(M784)-7,stepNumber)=0,IF(LEN(L784)&gt;0,L784,""),""),IF(LEN(L784)&gt;0,L784,""))</f>
        <v/>
      </c>
      <c r="N784" s="151" t="str">
        <f ca="1">IF(AND(ListType="RANDOM",LEN(L784)&gt;0), RAND(),"")</f>
        <v/>
      </c>
      <c r="T784" s="148" t="str">
        <f t="shared" si="38"/>
        <v/>
      </c>
      <c r="U784" s="148" t="str">
        <f>IF(AND(DateCalculator!$D$13="Exclude",ISERROR(MATCH(T784,Holidays!$B$6:$B$15,0))=FALSE),"",T784)</f>
        <v/>
      </c>
      <c r="V784" s="148" t="str">
        <f>IFERROR(IF(OR(WEEKDAY(T784,1)=1,AND(WEEKDAY(T784,1)=7,DateCalculator!$D$14="Exclude")),"",T784),"")</f>
        <v/>
      </c>
      <c r="W784" s="148" t="str">
        <f t="shared" si="37"/>
        <v/>
      </c>
    </row>
    <row r="785" spans="8:23" x14ac:dyDescent="0.25">
      <c r="H785" s="148" t="str">
        <f t="shared" si="36"/>
        <v/>
      </c>
      <c r="I785" s="148" t="str">
        <f>IF(LEN(H785)&gt;0,IF(INDEX($D$7:$E$13,WEEKDAY(H785,2),2),IF($E$16=FALSE,
IF(
ISERROR(MATCH(H785,Holidays!$B$6:$B$105,0)),H785,""),H785),""),"")</f>
        <v/>
      </c>
      <c r="J785" s="154"/>
      <c r="L785" s="148"/>
      <c r="M785" s="148" t="str">
        <f>IF(AND(ListType="ORDERED",stepType="NUMBER OF DAYS"),IF(MOD(ROW(M785)-7,stepNumber)=0,IF(LEN(L785)&gt;0,L785,""),""),IF(LEN(L785)&gt;0,L785,""))</f>
        <v/>
      </c>
      <c r="N785" s="151" t="str">
        <f ca="1">IF(AND(ListType="RANDOM",LEN(L785)&gt;0), RAND(),"")</f>
        <v/>
      </c>
      <c r="T785" s="148" t="str">
        <f t="shared" si="38"/>
        <v/>
      </c>
      <c r="U785" s="148" t="str">
        <f>IF(AND(DateCalculator!$D$13="Exclude",ISERROR(MATCH(T785,Holidays!$B$6:$B$15,0))=FALSE),"",T785)</f>
        <v/>
      </c>
      <c r="V785" s="148" t="str">
        <f>IFERROR(IF(OR(WEEKDAY(T785,1)=1,AND(WEEKDAY(T785,1)=7,DateCalculator!$D$14="Exclude")),"",T785),"")</f>
        <v/>
      </c>
      <c r="W785" s="148" t="str">
        <f t="shared" si="37"/>
        <v/>
      </c>
    </row>
    <row r="786" spans="8:23" x14ac:dyDescent="0.25">
      <c r="H786" s="148" t="str">
        <f t="shared" si="36"/>
        <v/>
      </c>
      <c r="I786" s="148" t="str">
        <f>IF(LEN(H786)&gt;0,IF(INDEX($D$7:$E$13,WEEKDAY(H786,2),2),IF($E$16=FALSE,
IF(
ISERROR(MATCH(H786,Holidays!$B$6:$B$105,0)),H786,""),H786),""),"")</f>
        <v/>
      </c>
      <c r="J786" s="154"/>
      <c r="L786" s="148"/>
      <c r="M786" s="148" t="str">
        <f>IF(AND(ListType="ORDERED",stepType="NUMBER OF DAYS"),IF(MOD(ROW(M786)-7,stepNumber)=0,IF(LEN(L786)&gt;0,L786,""),""),IF(LEN(L786)&gt;0,L786,""))</f>
        <v/>
      </c>
      <c r="N786" s="151" t="str">
        <f ca="1">IF(AND(ListType="RANDOM",LEN(L786)&gt;0), RAND(),"")</f>
        <v/>
      </c>
      <c r="T786" s="148" t="str">
        <f t="shared" si="38"/>
        <v/>
      </c>
      <c r="U786" s="148" t="str">
        <f>IF(AND(DateCalculator!$D$13="Exclude",ISERROR(MATCH(T786,Holidays!$B$6:$B$15,0))=FALSE),"",T786)</f>
        <v/>
      </c>
      <c r="V786" s="148" t="str">
        <f>IFERROR(IF(OR(WEEKDAY(T786,1)=1,AND(WEEKDAY(T786,1)=7,DateCalculator!$D$14="Exclude")),"",T786),"")</f>
        <v/>
      </c>
      <c r="W786" s="148" t="str">
        <f t="shared" si="37"/>
        <v/>
      </c>
    </row>
    <row r="787" spans="8:23" x14ac:dyDescent="0.25">
      <c r="H787" s="148" t="str">
        <f t="shared" si="36"/>
        <v/>
      </c>
      <c r="I787" s="148" t="str">
        <f>IF(LEN(H787)&gt;0,IF(INDEX($D$7:$E$13,WEEKDAY(H787,2),2),IF($E$16=FALSE,
IF(
ISERROR(MATCH(H787,Holidays!$B$6:$B$105,0)),H787,""),H787),""),"")</f>
        <v/>
      </c>
      <c r="J787" s="154"/>
      <c r="L787" s="148"/>
      <c r="M787" s="148" t="str">
        <f>IF(AND(ListType="ORDERED",stepType="NUMBER OF DAYS"),IF(MOD(ROW(M787)-7,stepNumber)=0,IF(LEN(L787)&gt;0,L787,""),""),IF(LEN(L787)&gt;0,L787,""))</f>
        <v/>
      </c>
      <c r="N787" s="151" t="str">
        <f ca="1">IF(AND(ListType="RANDOM",LEN(L787)&gt;0), RAND(),"")</f>
        <v/>
      </c>
      <c r="T787" s="148" t="str">
        <f t="shared" si="38"/>
        <v/>
      </c>
      <c r="U787" s="148" t="str">
        <f>IF(AND(DateCalculator!$D$13="Exclude",ISERROR(MATCH(T787,Holidays!$B$6:$B$15,0))=FALSE),"",T787)</f>
        <v/>
      </c>
      <c r="V787" s="148" t="str">
        <f>IFERROR(IF(OR(WEEKDAY(T787,1)=1,AND(WEEKDAY(T787,1)=7,DateCalculator!$D$14="Exclude")),"",T787),"")</f>
        <v/>
      </c>
      <c r="W787" s="148" t="str">
        <f t="shared" si="37"/>
        <v/>
      </c>
    </row>
    <row r="788" spans="8:23" x14ac:dyDescent="0.25">
      <c r="H788" s="148" t="str">
        <f t="shared" si="36"/>
        <v/>
      </c>
      <c r="I788" s="148" t="str">
        <f>IF(LEN(H788)&gt;0,IF(INDEX($D$7:$E$13,WEEKDAY(H788,2),2),IF($E$16=FALSE,
IF(
ISERROR(MATCH(H788,Holidays!$B$6:$B$105,0)),H788,""),H788),""),"")</f>
        <v/>
      </c>
      <c r="J788" s="154"/>
      <c r="L788" s="148"/>
      <c r="M788" s="148" t="str">
        <f>IF(AND(ListType="ORDERED",stepType="NUMBER OF DAYS"),IF(MOD(ROW(M788)-7,stepNumber)=0,IF(LEN(L788)&gt;0,L788,""),""),IF(LEN(L788)&gt;0,L788,""))</f>
        <v/>
      </c>
      <c r="N788" s="151" t="str">
        <f ca="1">IF(AND(ListType="RANDOM",LEN(L788)&gt;0), RAND(),"")</f>
        <v/>
      </c>
      <c r="T788" s="148" t="str">
        <f t="shared" si="38"/>
        <v/>
      </c>
      <c r="U788" s="148" t="str">
        <f>IF(AND(DateCalculator!$D$13="Exclude",ISERROR(MATCH(T788,Holidays!$B$6:$B$15,0))=FALSE),"",T788)</f>
        <v/>
      </c>
      <c r="V788" s="148" t="str">
        <f>IFERROR(IF(OR(WEEKDAY(T788,1)=1,AND(WEEKDAY(T788,1)=7,DateCalculator!$D$14="Exclude")),"",T788),"")</f>
        <v/>
      </c>
      <c r="W788" s="148" t="str">
        <f t="shared" si="37"/>
        <v/>
      </c>
    </row>
    <row r="789" spans="8:23" x14ac:dyDescent="0.25">
      <c r="H789" s="148" t="str">
        <f t="shared" si="36"/>
        <v/>
      </c>
      <c r="I789" s="148" t="str">
        <f>IF(LEN(H789)&gt;0,IF(INDEX($D$7:$E$13,WEEKDAY(H789,2),2),IF($E$16=FALSE,
IF(
ISERROR(MATCH(H789,Holidays!$B$6:$B$105,0)),H789,""),H789),""),"")</f>
        <v/>
      </c>
      <c r="J789" s="154"/>
      <c r="L789" s="148"/>
      <c r="M789" s="148" t="str">
        <f>IF(AND(ListType="ORDERED",stepType="NUMBER OF DAYS"),IF(MOD(ROW(M789)-7,stepNumber)=0,IF(LEN(L789)&gt;0,L789,""),""),IF(LEN(L789)&gt;0,L789,""))</f>
        <v/>
      </c>
      <c r="N789" s="151" t="str">
        <f ca="1">IF(AND(ListType="RANDOM",LEN(L789)&gt;0), RAND(),"")</f>
        <v/>
      </c>
      <c r="T789" s="148" t="str">
        <f t="shared" si="38"/>
        <v/>
      </c>
      <c r="U789" s="148" t="str">
        <f>IF(AND(DateCalculator!$D$13="Exclude",ISERROR(MATCH(T789,Holidays!$B$6:$B$15,0))=FALSE),"",T789)</f>
        <v/>
      </c>
      <c r="V789" s="148" t="str">
        <f>IFERROR(IF(OR(WEEKDAY(T789,1)=1,AND(WEEKDAY(T789,1)=7,DateCalculator!$D$14="Exclude")),"",T789),"")</f>
        <v/>
      </c>
      <c r="W789" s="148" t="str">
        <f t="shared" si="37"/>
        <v/>
      </c>
    </row>
    <row r="790" spans="8:23" x14ac:dyDescent="0.25">
      <c r="H790" s="148" t="str">
        <f t="shared" si="36"/>
        <v/>
      </c>
      <c r="I790" s="148" t="str">
        <f>IF(LEN(H790)&gt;0,IF(INDEX($D$7:$E$13,WEEKDAY(H790,2),2),IF($E$16=FALSE,
IF(
ISERROR(MATCH(H790,Holidays!$B$6:$B$105,0)),H790,""),H790),""),"")</f>
        <v/>
      </c>
      <c r="J790" s="154"/>
      <c r="L790" s="148"/>
      <c r="M790" s="148" t="str">
        <f>IF(AND(ListType="ORDERED",stepType="NUMBER OF DAYS"),IF(MOD(ROW(M790)-7,stepNumber)=0,IF(LEN(L790)&gt;0,L790,""),""),IF(LEN(L790)&gt;0,L790,""))</f>
        <v/>
      </c>
      <c r="N790" s="151" t="str">
        <f ca="1">IF(AND(ListType="RANDOM",LEN(L790)&gt;0), RAND(),"")</f>
        <v/>
      </c>
      <c r="T790" s="148" t="str">
        <f t="shared" si="38"/>
        <v/>
      </c>
      <c r="U790" s="148" t="str">
        <f>IF(AND(DateCalculator!$D$13="Exclude",ISERROR(MATCH(T790,Holidays!$B$6:$B$15,0))=FALSE),"",T790)</f>
        <v/>
      </c>
      <c r="V790" s="148" t="str">
        <f>IFERROR(IF(OR(WEEKDAY(T790,1)=1,AND(WEEKDAY(T790,1)=7,DateCalculator!$D$14="Exclude")),"",T790),"")</f>
        <v/>
      </c>
      <c r="W790" s="148" t="str">
        <f t="shared" si="37"/>
        <v/>
      </c>
    </row>
    <row r="791" spans="8:23" x14ac:dyDescent="0.25">
      <c r="H791" s="148" t="str">
        <f t="shared" si="36"/>
        <v/>
      </c>
      <c r="I791" s="148" t="str">
        <f>IF(LEN(H791)&gt;0,IF(INDEX($D$7:$E$13,WEEKDAY(H791,2),2),IF($E$16=FALSE,
IF(
ISERROR(MATCH(H791,Holidays!$B$6:$B$105,0)),H791,""),H791),""),"")</f>
        <v/>
      </c>
      <c r="J791" s="154"/>
      <c r="L791" s="148"/>
      <c r="M791" s="148" t="str">
        <f>IF(AND(ListType="ORDERED",stepType="NUMBER OF DAYS"),IF(MOD(ROW(M791)-7,stepNumber)=0,IF(LEN(L791)&gt;0,L791,""),""),IF(LEN(L791)&gt;0,L791,""))</f>
        <v/>
      </c>
      <c r="N791" s="151" t="str">
        <f ca="1">IF(AND(ListType="RANDOM",LEN(L791)&gt;0), RAND(),"")</f>
        <v/>
      </c>
      <c r="T791" s="148" t="str">
        <f t="shared" si="38"/>
        <v/>
      </c>
      <c r="U791" s="148" t="str">
        <f>IF(AND(DateCalculator!$D$13="Exclude",ISERROR(MATCH(T791,Holidays!$B$6:$B$15,0))=FALSE),"",T791)</f>
        <v/>
      </c>
      <c r="V791" s="148" t="str">
        <f>IFERROR(IF(OR(WEEKDAY(T791,1)=1,AND(WEEKDAY(T791,1)=7,DateCalculator!$D$14="Exclude")),"",T791),"")</f>
        <v/>
      </c>
      <c r="W791" s="148" t="str">
        <f t="shared" si="37"/>
        <v/>
      </c>
    </row>
    <row r="792" spans="8:23" x14ac:dyDescent="0.25">
      <c r="H792" s="148" t="str">
        <f t="shared" si="36"/>
        <v/>
      </c>
      <c r="I792" s="148" t="str">
        <f>IF(LEN(H792)&gt;0,IF(INDEX($D$7:$E$13,WEEKDAY(H792,2),2),IF($E$16=FALSE,
IF(
ISERROR(MATCH(H792,Holidays!$B$6:$B$105,0)),H792,""),H792),""),"")</f>
        <v/>
      </c>
      <c r="J792" s="154"/>
      <c r="L792" s="148"/>
      <c r="M792" s="148" t="str">
        <f>IF(AND(ListType="ORDERED",stepType="NUMBER OF DAYS"),IF(MOD(ROW(M792)-7,stepNumber)=0,IF(LEN(L792)&gt;0,L792,""),""),IF(LEN(L792)&gt;0,L792,""))</f>
        <v/>
      </c>
      <c r="N792" s="151" t="str">
        <f ca="1">IF(AND(ListType="RANDOM",LEN(L792)&gt;0), RAND(),"")</f>
        <v/>
      </c>
      <c r="T792" s="148" t="str">
        <f t="shared" si="38"/>
        <v/>
      </c>
      <c r="U792" s="148" t="str">
        <f>IF(AND(DateCalculator!$D$13="Exclude",ISERROR(MATCH(T792,Holidays!$B$6:$B$15,0))=FALSE),"",T792)</f>
        <v/>
      </c>
      <c r="V792" s="148" t="str">
        <f>IFERROR(IF(OR(WEEKDAY(T792,1)=1,AND(WEEKDAY(T792,1)=7,DateCalculator!$D$14="Exclude")),"",T792),"")</f>
        <v/>
      </c>
      <c r="W792" s="148" t="str">
        <f t="shared" si="37"/>
        <v/>
      </c>
    </row>
    <row r="793" spans="8:23" x14ac:dyDescent="0.25">
      <c r="H793" s="148" t="str">
        <f t="shared" si="36"/>
        <v/>
      </c>
      <c r="I793" s="148" t="str">
        <f>IF(LEN(H793)&gt;0,IF(INDEX($D$7:$E$13,WEEKDAY(H793,2),2),IF($E$16=FALSE,
IF(
ISERROR(MATCH(H793,Holidays!$B$6:$B$105,0)),H793,""),H793),""),"")</f>
        <v/>
      </c>
      <c r="J793" s="154"/>
      <c r="L793" s="148"/>
      <c r="M793" s="148" t="str">
        <f>IF(AND(ListType="ORDERED",stepType="NUMBER OF DAYS"),IF(MOD(ROW(M793)-7,stepNumber)=0,IF(LEN(L793)&gt;0,L793,""),""),IF(LEN(L793)&gt;0,L793,""))</f>
        <v/>
      </c>
      <c r="N793" s="151" t="str">
        <f ca="1">IF(AND(ListType="RANDOM",LEN(L793)&gt;0), RAND(),"")</f>
        <v/>
      </c>
      <c r="T793" s="148" t="str">
        <f t="shared" si="38"/>
        <v/>
      </c>
      <c r="U793" s="148" t="str">
        <f>IF(AND(DateCalculator!$D$13="Exclude",ISERROR(MATCH(T793,Holidays!$B$6:$B$15,0))=FALSE),"",T793)</f>
        <v/>
      </c>
      <c r="V793" s="148" t="str">
        <f>IFERROR(IF(OR(WEEKDAY(T793,1)=1,AND(WEEKDAY(T793,1)=7,DateCalculator!$D$14="Exclude")),"",T793),"")</f>
        <v/>
      </c>
      <c r="W793" s="148" t="str">
        <f t="shared" si="37"/>
        <v/>
      </c>
    </row>
    <row r="794" spans="8:23" x14ac:dyDescent="0.25">
      <c r="H794" s="148" t="str">
        <f t="shared" si="36"/>
        <v/>
      </c>
      <c r="I794" s="148" t="str">
        <f>IF(LEN(H794)&gt;0,IF(INDEX($D$7:$E$13,WEEKDAY(H794,2),2),IF($E$16=FALSE,
IF(
ISERROR(MATCH(H794,Holidays!$B$6:$B$105,0)),H794,""),H794),""),"")</f>
        <v/>
      </c>
      <c r="J794" s="154"/>
      <c r="L794" s="148"/>
      <c r="M794" s="148" t="str">
        <f>IF(AND(ListType="ORDERED",stepType="NUMBER OF DAYS"),IF(MOD(ROW(M794)-7,stepNumber)=0,IF(LEN(L794)&gt;0,L794,""),""),IF(LEN(L794)&gt;0,L794,""))</f>
        <v/>
      </c>
      <c r="N794" s="151" t="str">
        <f ca="1">IF(AND(ListType="RANDOM",LEN(L794)&gt;0), RAND(),"")</f>
        <v/>
      </c>
      <c r="T794" s="148" t="str">
        <f t="shared" si="38"/>
        <v/>
      </c>
      <c r="U794" s="148" t="str">
        <f>IF(AND(DateCalculator!$D$13="Exclude",ISERROR(MATCH(T794,Holidays!$B$6:$B$15,0))=FALSE),"",T794)</f>
        <v/>
      </c>
      <c r="V794" s="148" t="str">
        <f>IFERROR(IF(OR(WEEKDAY(T794,1)=1,AND(WEEKDAY(T794,1)=7,DateCalculator!$D$14="Exclude")),"",T794),"")</f>
        <v/>
      </c>
      <c r="W794" s="148" t="str">
        <f t="shared" si="37"/>
        <v/>
      </c>
    </row>
    <row r="795" spans="8:23" x14ac:dyDescent="0.25">
      <c r="H795" s="148" t="str">
        <f t="shared" ref="H795:H858" si="39">IF(ROW(H795)-7&lt;$G$7,H794+1,"")</f>
        <v/>
      </c>
      <c r="I795" s="148" t="str">
        <f>IF(LEN(H795)&gt;0,IF(INDEX($D$7:$E$13,WEEKDAY(H795,2),2),IF($E$16=FALSE,
IF(
ISERROR(MATCH(H795,Holidays!$B$6:$B$105,0)),H795,""),H795),""),"")</f>
        <v/>
      </c>
      <c r="J795" s="154"/>
      <c r="L795" s="148"/>
      <c r="M795" s="148" t="str">
        <f>IF(AND(ListType="ORDERED",stepType="NUMBER OF DAYS"),IF(MOD(ROW(M795)-7,stepNumber)=0,IF(LEN(L795)&gt;0,L795,""),""),IF(LEN(L795)&gt;0,L795,""))</f>
        <v/>
      </c>
      <c r="N795" s="151" t="str">
        <f ca="1">IF(AND(ListType="RANDOM",LEN(L795)&gt;0), RAND(),"")</f>
        <v/>
      </c>
      <c r="T795" s="148" t="str">
        <f t="shared" si="38"/>
        <v/>
      </c>
      <c r="U795" s="148" t="str">
        <f>IF(AND(DateCalculator!$D$13="Exclude",ISERROR(MATCH(T795,Holidays!$B$6:$B$15,0))=FALSE),"",T795)</f>
        <v/>
      </c>
      <c r="V795" s="148" t="str">
        <f>IFERROR(IF(OR(WEEKDAY(T795,1)=1,AND(WEEKDAY(T795,1)=7,DateCalculator!$D$14="Exclude")),"",T795),"")</f>
        <v/>
      </c>
      <c r="W795" s="148" t="str">
        <f t="shared" si="37"/>
        <v/>
      </c>
    </row>
    <row r="796" spans="8:23" x14ac:dyDescent="0.25">
      <c r="H796" s="148" t="str">
        <f t="shared" si="39"/>
        <v/>
      </c>
      <c r="I796" s="148" t="str">
        <f>IF(LEN(H796)&gt;0,IF(INDEX($D$7:$E$13,WEEKDAY(H796,2),2),IF($E$16=FALSE,
IF(
ISERROR(MATCH(H796,Holidays!$B$6:$B$105,0)),H796,""),H796),""),"")</f>
        <v/>
      </c>
      <c r="J796" s="154"/>
      <c r="L796" s="148"/>
      <c r="M796" s="148" t="str">
        <f>IF(AND(ListType="ORDERED",stepType="NUMBER OF DAYS"),IF(MOD(ROW(M796)-7,stepNumber)=0,IF(LEN(L796)&gt;0,L796,""),""),IF(LEN(L796)&gt;0,L796,""))</f>
        <v/>
      </c>
      <c r="N796" s="151" t="str">
        <f ca="1">IF(AND(ListType="RANDOM",LEN(L796)&gt;0), RAND(),"")</f>
        <v/>
      </c>
      <c r="T796" s="148" t="str">
        <f t="shared" si="38"/>
        <v/>
      </c>
      <c r="U796" s="148" t="str">
        <f>IF(AND(DateCalculator!$D$13="Exclude",ISERROR(MATCH(T796,Holidays!$B$6:$B$15,0))=FALSE),"",T796)</f>
        <v/>
      </c>
      <c r="V796" s="148" t="str">
        <f>IFERROR(IF(OR(WEEKDAY(T796,1)=1,AND(WEEKDAY(T796,1)=7,DateCalculator!$D$14="Exclude")),"",T796),"")</f>
        <v/>
      </c>
      <c r="W796" s="148" t="str">
        <f t="shared" si="37"/>
        <v/>
      </c>
    </row>
    <row r="797" spans="8:23" x14ac:dyDescent="0.25">
      <c r="H797" s="148" t="str">
        <f t="shared" si="39"/>
        <v/>
      </c>
      <c r="I797" s="148" t="str">
        <f>IF(LEN(H797)&gt;0,IF(INDEX($D$7:$E$13,WEEKDAY(H797,2),2),IF($E$16=FALSE,
IF(
ISERROR(MATCH(H797,Holidays!$B$6:$B$105,0)),H797,""),H797),""),"")</f>
        <v/>
      </c>
      <c r="J797" s="154"/>
      <c r="L797" s="148"/>
      <c r="M797" s="148" t="str">
        <f>IF(AND(ListType="ORDERED",stepType="NUMBER OF DAYS"),IF(MOD(ROW(M797)-7,stepNumber)=0,IF(LEN(L797)&gt;0,L797,""),""),IF(LEN(L797)&gt;0,L797,""))</f>
        <v/>
      </c>
      <c r="N797" s="151" t="str">
        <f ca="1">IF(AND(ListType="RANDOM",LEN(L797)&gt;0), RAND(),"")</f>
        <v/>
      </c>
      <c r="T797" s="148" t="str">
        <f t="shared" si="38"/>
        <v/>
      </c>
      <c r="U797" s="148" t="str">
        <f>IF(AND(DateCalculator!$D$13="Exclude",ISERROR(MATCH(T797,Holidays!$B$6:$B$15,0))=FALSE),"",T797)</f>
        <v/>
      </c>
      <c r="V797" s="148" t="str">
        <f>IFERROR(IF(OR(WEEKDAY(T797,1)=1,AND(WEEKDAY(T797,1)=7,DateCalculator!$D$14="Exclude")),"",T797),"")</f>
        <v/>
      </c>
      <c r="W797" s="148" t="str">
        <f t="shared" si="37"/>
        <v/>
      </c>
    </row>
    <row r="798" spans="8:23" x14ac:dyDescent="0.25">
      <c r="H798" s="148" t="str">
        <f t="shared" si="39"/>
        <v/>
      </c>
      <c r="I798" s="148" t="str">
        <f>IF(LEN(H798)&gt;0,IF(INDEX($D$7:$E$13,WEEKDAY(H798,2),2),IF($E$16=FALSE,
IF(
ISERROR(MATCH(H798,Holidays!$B$6:$B$105,0)),H798,""),H798),""),"")</f>
        <v/>
      </c>
      <c r="J798" s="154"/>
      <c r="L798" s="148"/>
      <c r="M798" s="148" t="str">
        <f>IF(AND(ListType="ORDERED",stepType="NUMBER OF DAYS"),IF(MOD(ROW(M798)-7,stepNumber)=0,IF(LEN(L798)&gt;0,L798,""),""),IF(LEN(L798)&gt;0,L798,""))</f>
        <v/>
      </c>
      <c r="N798" s="151" t="str">
        <f ca="1">IF(AND(ListType="RANDOM",LEN(L798)&gt;0), RAND(),"")</f>
        <v/>
      </c>
      <c r="T798" s="148" t="str">
        <f t="shared" si="38"/>
        <v/>
      </c>
      <c r="U798" s="148" t="str">
        <f>IF(AND(DateCalculator!$D$13="Exclude",ISERROR(MATCH(T798,Holidays!$B$6:$B$15,0))=FALSE),"",T798)</f>
        <v/>
      </c>
      <c r="V798" s="148" t="str">
        <f>IFERROR(IF(OR(WEEKDAY(T798,1)=1,AND(WEEKDAY(T798,1)=7,DateCalculator!$D$14="Exclude")),"",T798),"")</f>
        <v/>
      </c>
      <c r="W798" s="148" t="str">
        <f t="shared" si="37"/>
        <v/>
      </c>
    </row>
    <row r="799" spans="8:23" x14ac:dyDescent="0.25">
      <c r="H799" s="148" t="str">
        <f t="shared" si="39"/>
        <v/>
      </c>
      <c r="I799" s="148" t="str">
        <f>IF(LEN(H799)&gt;0,IF(INDEX($D$7:$E$13,WEEKDAY(H799,2),2),IF($E$16=FALSE,
IF(
ISERROR(MATCH(H799,Holidays!$B$6:$B$105,0)),H799,""),H799),""),"")</f>
        <v/>
      </c>
      <c r="J799" s="154"/>
      <c r="L799" s="148"/>
      <c r="M799" s="148" t="str">
        <f>IF(AND(ListType="ORDERED",stepType="NUMBER OF DAYS"),IF(MOD(ROW(M799)-7,stepNumber)=0,IF(LEN(L799)&gt;0,L799,""),""),IF(LEN(L799)&gt;0,L799,""))</f>
        <v/>
      </c>
      <c r="N799" s="151" t="str">
        <f ca="1">IF(AND(ListType="RANDOM",LEN(L799)&gt;0), RAND(),"")</f>
        <v/>
      </c>
      <c r="T799" s="148" t="str">
        <f t="shared" si="38"/>
        <v/>
      </c>
      <c r="U799" s="148" t="str">
        <f>IF(AND(DateCalculator!$D$13="Exclude",ISERROR(MATCH(T799,Holidays!$B$6:$B$15,0))=FALSE),"",T799)</f>
        <v/>
      </c>
      <c r="V799" s="148" t="str">
        <f>IFERROR(IF(OR(WEEKDAY(T799,1)=1,AND(WEEKDAY(T799,1)=7,DateCalculator!$D$14="Exclude")),"",T799),"")</f>
        <v/>
      </c>
      <c r="W799" s="148" t="str">
        <f t="shared" si="37"/>
        <v/>
      </c>
    </row>
    <row r="800" spans="8:23" x14ac:dyDescent="0.25">
      <c r="H800" s="148" t="str">
        <f t="shared" si="39"/>
        <v/>
      </c>
      <c r="I800" s="148" t="str">
        <f>IF(LEN(H800)&gt;0,IF(INDEX($D$7:$E$13,WEEKDAY(H800,2),2),IF($E$16=FALSE,
IF(
ISERROR(MATCH(H800,Holidays!$B$6:$B$105,0)),H800,""),H800),""),"")</f>
        <v/>
      </c>
      <c r="J800" s="154"/>
      <c r="L800" s="148"/>
      <c r="M800" s="148" t="str">
        <f>IF(AND(ListType="ORDERED",stepType="NUMBER OF DAYS"),IF(MOD(ROW(M800)-7,stepNumber)=0,IF(LEN(L800)&gt;0,L800,""),""),IF(LEN(L800)&gt;0,L800,""))</f>
        <v/>
      </c>
      <c r="N800" s="151" t="str">
        <f ca="1">IF(AND(ListType="RANDOM",LEN(L800)&gt;0), RAND(),"")</f>
        <v/>
      </c>
      <c r="T800" s="148" t="str">
        <f t="shared" si="38"/>
        <v/>
      </c>
      <c r="U800" s="148" t="str">
        <f>IF(AND(DateCalculator!$D$13="Exclude",ISERROR(MATCH(T800,Holidays!$B$6:$B$15,0))=FALSE),"",T800)</f>
        <v/>
      </c>
      <c r="V800" s="148" t="str">
        <f>IFERROR(IF(OR(WEEKDAY(T800,1)=1,AND(WEEKDAY(T800,1)=7,DateCalculator!$D$14="Exclude")),"",T800),"")</f>
        <v/>
      </c>
      <c r="W800" s="148" t="str">
        <f t="shared" si="37"/>
        <v/>
      </c>
    </row>
    <row r="801" spans="8:23" x14ac:dyDescent="0.25">
      <c r="H801" s="148" t="str">
        <f t="shared" si="39"/>
        <v/>
      </c>
      <c r="I801" s="148" t="str">
        <f>IF(LEN(H801)&gt;0,IF(INDEX($D$7:$E$13,WEEKDAY(H801,2),2),IF($E$16=FALSE,
IF(
ISERROR(MATCH(H801,Holidays!$B$6:$B$105,0)),H801,""),H801),""),"")</f>
        <v/>
      </c>
      <c r="J801" s="154"/>
      <c r="L801" s="148"/>
      <c r="M801" s="148" t="str">
        <f>IF(AND(ListType="ORDERED",stepType="NUMBER OF DAYS"),IF(MOD(ROW(M801)-7,stepNumber)=0,IF(LEN(L801)&gt;0,L801,""),""),IF(LEN(L801)&gt;0,L801,""))</f>
        <v/>
      </c>
      <c r="N801" s="151" t="str">
        <f ca="1">IF(AND(ListType="RANDOM",LEN(L801)&gt;0), RAND(),"")</f>
        <v/>
      </c>
      <c r="T801" s="148" t="str">
        <f t="shared" si="38"/>
        <v/>
      </c>
      <c r="U801" s="148" t="str">
        <f>IF(AND(DateCalculator!$D$13="Exclude",ISERROR(MATCH(T801,Holidays!$B$6:$B$15,0))=FALSE),"",T801)</f>
        <v/>
      </c>
      <c r="V801" s="148" t="str">
        <f>IFERROR(IF(OR(WEEKDAY(T801,1)=1,AND(WEEKDAY(T801,1)=7,DateCalculator!$D$14="Exclude")),"",T801),"")</f>
        <v/>
      </c>
      <c r="W801" s="148" t="str">
        <f t="shared" si="37"/>
        <v/>
      </c>
    </row>
    <row r="802" spans="8:23" x14ac:dyDescent="0.25">
      <c r="H802" s="148" t="str">
        <f t="shared" si="39"/>
        <v/>
      </c>
      <c r="I802" s="148" t="str">
        <f>IF(LEN(H802)&gt;0,IF(INDEX($D$7:$E$13,WEEKDAY(H802,2),2),IF($E$16=FALSE,
IF(
ISERROR(MATCH(H802,Holidays!$B$6:$B$105,0)),H802,""),H802),""),"")</f>
        <v/>
      </c>
      <c r="J802" s="154"/>
      <c r="L802" s="148"/>
      <c r="M802" s="148" t="str">
        <f>IF(AND(ListType="ORDERED",stepType="NUMBER OF DAYS"),IF(MOD(ROW(M802)-7,stepNumber)=0,IF(LEN(L802)&gt;0,L802,""),""),IF(LEN(L802)&gt;0,L802,""))</f>
        <v/>
      </c>
      <c r="N802" s="151" t="str">
        <f ca="1">IF(AND(ListType="RANDOM",LEN(L802)&gt;0), RAND(),"")</f>
        <v/>
      </c>
      <c r="T802" s="148" t="str">
        <f t="shared" si="38"/>
        <v/>
      </c>
      <c r="U802" s="148" t="str">
        <f>IF(AND(DateCalculator!$D$13="Exclude",ISERROR(MATCH(T802,Holidays!$B$6:$B$15,0))=FALSE),"",T802)</f>
        <v/>
      </c>
      <c r="V802" s="148" t="str">
        <f>IFERROR(IF(OR(WEEKDAY(T802,1)=1,AND(WEEKDAY(T802,1)=7,DateCalculator!$D$14="Exclude")),"",T802),"")</f>
        <v/>
      </c>
      <c r="W802" s="148" t="str">
        <f t="shared" si="37"/>
        <v/>
      </c>
    </row>
    <row r="803" spans="8:23" x14ac:dyDescent="0.25">
      <c r="H803" s="148" t="str">
        <f t="shared" si="39"/>
        <v/>
      </c>
      <c r="I803" s="148" t="str">
        <f>IF(LEN(H803)&gt;0,IF(INDEX($D$7:$E$13,WEEKDAY(H803,2),2),IF($E$16=FALSE,
IF(
ISERROR(MATCH(H803,Holidays!$B$6:$B$105,0)),H803,""),H803),""),"")</f>
        <v/>
      </c>
      <c r="J803" s="154"/>
      <c r="L803" s="148"/>
      <c r="M803" s="148" t="str">
        <f>IF(AND(ListType="ORDERED",stepType="NUMBER OF DAYS"),IF(MOD(ROW(M803)-7,stepNumber)=0,IF(LEN(L803)&gt;0,L803,""),""),IF(LEN(L803)&gt;0,L803,""))</f>
        <v/>
      </c>
      <c r="N803" s="151" t="str">
        <f ca="1">IF(AND(ListType="RANDOM",LEN(L803)&gt;0), RAND(),"")</f>
        <v/>
      </c>
      <c r="T803" s="148" t="str">
        <f t="shared" si="38"/>
        <v/>
      </c>
      <c r="U803" s="148" t="str">
        <f>IF(AND(DateCalculator!$D$13="Exclude",ISERROR(MATCH(T803,Holidays!$B$6:$B$15,0))=FALSE),"",T803)</f>
        <v/>
      </c>
      <c r="V803" s="148" t="str">
        <f>IFERROR(IF(OR(WEEKDAY(T803,1)=1,AND(WEEKDAY(T803,1)=7,DateCalculator!$D$14="Exclude")),"",T803),"")</f>
        <v/>
      </c>
      <c r="W803" s="148" t="str">
        <f t="shared" si="37"/>
        <v/>
      </c>
    </row>
    <row r="804" spans="8:23" x14ac:dyDescent="0.25">
      <c r="H804" s="148" t="str">
        <f t="shared" si="39"/>
        <v/>
      </c>
      <c r="I804" s="148" t="str">
        <f>IF(LEN(H804)&gt;0,IF(INDEX($D$7:$E$13,WEEKDAY(H804,2),2),IF($E$16=FALSE,
IF(
ISERROR(MATCH(H804,Holidays!$B$6:$B$105,0)),H804,""),H804),""),"")</f>
        <v/>
      </c>
      <c r="J804" s="154"/>
      <c r="L804" s="148"/>
      <c r="M804" s="148" t="str">
        <f>IF(AND(ListType="ORDERED",stepType="NUMBER OF DAYS"),IF(MOD(ROW(M804)-7,stepNumber)=0,IF(LEN(L804)&gt;0,L804,""),""),IF(LEN(L804)&gt;0,L804,""))</f>
        <v/>
      </c>
      <c r="N804" s="151" t="str">
        <f ca="1">IF(AND(ListType="RANDOM",LEN(L804)&gt;0), RAND(),"")</f>
        <v/>
      </c>
      <c r="T804" s="148" t="str">
        <f t="shared" si="38"/>
        <v/>
      </c>
      <c r="U804" s="148" t="str">
        <f>IF(AND(DateCalculator!$D$13="Exclude",ISERROR(MATCH(T804,Holidays!$B$6:$B$15,0))=FALSE),"",T804)</f>
        <v/>
      </c>
      <c r="V804" s="148" t="str">
        <f>IFERROR(IF(OR(WEEKDAY(T804,1)=1,AND(WEEKDAY(T804,1)=7,DateCalculator!$D$14="Exclude")),"",T804),"")</f>
        <v/>
      </c>
      <c r="W804" s="148" t="str">
        <f t="shared" si="37"/>
        <v/>
      </c>
    </row>
    <row r="805" spans="8:23" x14ac:dyDescent="0.25">
      <c r="H805" s="148" t="str">
        <f t="shared" si="39"/>
        <v/>
      </c>
      <c r="I805" s="148" t="str">
        <f>IF(LEN(H805)&gt;0,IF(INDEX($D$7:$E$13,WEEKDAY(H805,2),2),IF($E$16=FALSE,
IF(
ISERROR(MATCH(H805,Holidays!$B$6:$B$105,0)),H805,""),H805),""),"")</f>
        <v/>
      </c>
      <c r="J805" s="154"/>
      <c r="L805" s="148"/>
      <c r="M805" s="148" t="str">
        <f>IF(AND(ListType="ORDERED",stepType="NUMBER OF DAYS"),IF(MOD(ROW(M805)-7,stepNumber)=0,IF(LEN(L805)&gt;0,L805,""),""),IF(LEN(L805)&gt;0,L805,""))</f>
        <v/>
      </c>
      <c r="N805" s="151" t="str">
        <f ca="1">IF(AND(ListType="RANDOM",LEN(L805)&gt;0), RAND(),"")</f>
        <v/>
      </c>
      <c r="T805" s="148" t="str">
        <f t="shared" si="38"/>
        <v/>
      </c>
      <c r="U805" s="148" t="str">
        <f>IF(AND(DateCalculator!$D$13="Exclude",ISERROR(MATCH(T805,Holidays!$B$6:$B$15,0))=FALSE),"",T805)</f>
        <v/>
      </c>
      <c r="V805" s="148" t="str">
        <f>IFERROR(IF(OR(WEEKDAY(T805,1)=1,AND(WEEKDAY(T805,1)=7,DateCalculator!$D$14="Exclude")),"",T805),"")</f>
        <v/>
      </c>
      <c r="W805" s="148" t="str">
        <f t="shared" si="37"/>
        <v/>
      </c>
    </row>
    <row r="806" spans="8:23" x14ac:dyDescent="0.25">
      <c r="H806" s="148" t="str">
        <f t="shared" si="39"/>
        <v/>
      </c>
      <c r="I806" s="148" t="str">
        <f>IF(LEN(H806)&gt;0,IF(INDEX($D$7:$E$13,WEEKDAY(H806,2),2),IF($E$16=FALSE,
IF(
ISERROR(MATCH(H806,Holidays!$B$6:$B$105,0)),H806,""),H806),""),"")</f>
        <v/>
      </c>
      <c r="J806" s="154"/>
      <c r="L806" s="148"/>
      <c r="M806" s="148" t="str">
        <f>IF(AND(ListType="ORDERED",stepType="NUMBER OF DAYS"),IF(MOD(ROW(M806)-7,stepNumber)=0,IF(LEN(L806)&gt;0,L806,""),""),IF(LEN(L806)&gt;0,L806,""))</f>
        <v/>
      </c>
      <c r="N806" s="151" t="str">
        <f ca="1">IF(AND(ListType="RANDOM",LEN(L806)&gt;0), RAND(),"")</f>
        <v/>
      </c>
      <c r="T806" s="148" t="str">
        <f t="shared" si="38"/>
        <v/>
      </c>
      <c r="U806" s="148" t="str">
        <f>IF(AND(DateCalculator!$D$13="Exclude",ISERROR(MATCH(T806,Holidays!$B$6:$B$15,0))=FALSE),"",T806)</f>
        <v/>
      </c>
      <c r="V806" s="148" t="str">
        <f>IFERROR(IF(OR(WEEKDAY(T806,1)=1,AND(WEEKDAY(T806,1)=7,DateCalculator!$D$14="Exclude")),"",T806),"")</f>
        <v/>
      </c>
      <c r="W806" s="148" t="str">
        <f t="shared" si="37"/>
        <v/>
      </c>
    </row>
    <row r="807" spans="8:23" x14ac:dyDescent="0.25">
      <c r="H807" s="148" t="str">
        <f t="shared" si="39"/>
        <v/>
      </c>
      <c r="I807" s="148" t="str">
        <f>IF(LEN(H807)&gt;0,IF(INDEX($D$7:$E$13,WEEKDAY(H807,2),2),IF($E$16=FALSE,
IF(
ISERROR(MATCH(H807,Holidays!$B$6:$B$105,0)),H807,""),H807),""),"")</f>
        <v/>
      </c>
      <c r="J807" s="154"/>
      <c r="L807" s="148"/>
      <c r="M807" s="148" t="str">
        <f>IF(AND(ListType="ORDERED",stepType="NUMBER OF DAYS"),IF(MOD(ROW(M807)-7,stepNumber)=0,IF(LEN(L807)&gt;0,L807,""),""),IF(LEN(L807)&gt;0,L807,""))</f>
        <v/>
      </c>
      <c r="N807" s="151" t="str">
        <f ca="1">IF(AND(ListType="RANDOM",LEN(L807)&gt;0), RAND(),"")</f>
        <v/>
      </c>
      <c r="T807" s="148" t="str">
        <f t="shared" si="38"/>
        <v/>
      </c>
      <c r="U807" s="148" t="str">
        <f>IF(AND(DateCalculator!$D$13="Exclude",ISERROR(MATCH(T807,Holidays!$B$6:$B$15,0))=FALSE),"",T807)</f>
        <v/>
      </c>
      <c r="V807" s="148" t="str">
        <f>IFERROR(IF(OR(WEEKDAY(T807,1)=1,AND(WEEKDAY(T807,1)=7,DateCalculator!$D$14="Exclude")),"",T807),"")</f>
        <v/>
      </c>
      <c r="W807" s="148" t="str">
        <f t="shared" si="37"/>
        <v/>
      </c>
    </row>
    <row r="808" spans="8:23" x14ac:dyDescent="0.25">
      <c r="H808" s="148" t="str">
        <f t="shared" si="39"/>
        <v/>
      </c>
      <c r="I808" s="148" t="str">
        <f>IF(LEN(H808)&gt;0,IF(INDEX($D$7:$E$13,WEEKDAY(H808,2),2),IF($E$16=FALSE,
IF(
ISERROR(MATCH(H808,Holidays!$B$6:$B$105,0)),H808,""),H808),""),"")</f>
        <v/>
      </c>
      <c r="J808" s="154"/>
      <c r="L808" s="148"/>
      <c r="M808" s="148" t="str">
        <f>IF(AND(ListType="ORDERED",stepType="NUMBER OF DAYS"),IF(MOD(ROW(M808)-7,stepNumber)=0,IF(LEN(L808)&gt;0,L808,""),""),IF(LEN(L808)&gt;0,L808,""))</f>
        <v/>
      </c>
      <c r="N808" s="151" t="str">
        <f ca="1">IF(AND(ListType="RANDOM",LEN(L808)&gt;0), RAND(),"")</f>
        <v/>
      </c>
      <c r="T808" s="148" t="str">
        <f t="shared" si="38"/>
        <v/>
      </c>
      <c r="U808" s="148" t="str">
        <f>IF(AND(DateCalculator!$D$13="Exclude",ISERROR(MATCH(T808,Holidays!$B$6:$B$15,0))=FALSE),"",T808)</f>
        <v/>
      </c>
      <c r="V808" s="148" t="str">
        <f>IFERROR(IF(OR(WEEKDAY(T808,1)=1,AND(WEEKDAY(T808,1)=7,DateCalculator!$D$14="Exclude")),"",T808),"")</f>
        <v/>
      </c>
      <c r="W808" s="148" t="str">
        <f t="shared" si="37"/>
        <v/>
      </c>
    </row>
    <row r="809" spans="8:23" x14ac:dyDescent="0.25">
      <c r="H809" s="148" t="str">
        <f t="shared" si="39"/>
        <v/>
      </c>
      <c r="I809" s="148" t="str">
        <f>IF(LEN(H809)&gt;0,IF(INDEX($D$7:$E$13,WEEKDAY(H809,2),2),IF($E$16=FALSE,
IF(
ISERROR(MATCH(H809,Holidays!$B$6:$B$105,0)),H809,""),H809),""),"")</f>
        <v/>
      </c>
      <c r="J809" s="154"/>
      <c r="L809" s="148"/>
      <c r="M809" s="148" t="str">
        <f>IF(AND(ListType="ORDERED",stepType="NUMBER OF DAYS"),IF(MOD(ROW(M809)-7,stepNumber)=0,IF(LEN(L809)&gt;0,L809,""),""),IF(LEN(L809)&gt;0,L809,""))</f>
        <v/>
      </c>
      <c r="N809" s="151" t="str">
        <f ca="1">IF(AND(ListType="RANDOM",LEN(L809)&gt;0), RAND(),"")</f>
        <v/>
      </c>
      <c r="T809" s="148" t="str">
        <f t="shared" si="38"/>
        <v/>
      </c>
      <c r="U809" s="148" t="str">
        <f>IF(AND(DateCalculator!$D$13="Exclude",ISERROR(MATCH(T809,Holidays!$B$6:$B$15,0))=FALSE),"",T809)</f>
        <v/>
      </c>
      <c r="V809" s="148" t="str">
        <f>IFERROR(IF(OR(WEEKDAY(T809,1)=1,AND(WEEKDAY(T809,1)=7,DateCalculator!$D$14="Exclude")),"",T809),"")</f>
        <v/>
      </c>
      <c r="W809" s="148" t="str">
        <f t="shared" si="37"/>
        <v/>
      </c>
    </row>
    <row r="810" spans="8:23" x14ac:dyDescent="0.25">
      <c r="H810" s="148" t="str">
        <f t="shared" si="39"/>
        <v/>
      </c>
      <c r="I810" s="148" t="str">
        <f>IF(LEN(H810)&gt;0,IF(INDEX($D$7:$E$13,WEEKDAY(H810,2),2),IF($E$16=FALSE,
IF(
ISERROR(MATCH(H810,Holidays!$B$6:$B$105,0)),H810,""),H810),""),"")</f>
        <v/>
      </c>
      <c r="J810" s="154"/>
      <c r="L810" s="148"/>
      <c r="M810" s="148" t="str">
        <f>IF(AND(ListType="ORDERED",stepType="NUMBER OF DAYS"),IF(MOD(ROW(M810)-7,stepNumber)=0,IF(LEN(L810)&gt;0,L810,""),""),IF(LEN(L810)&gt;0,L810,""))</f>
        <v/>
      </c>
      <c r="N810" s="151" t="str">
        <f ca="1">IF(AND(ListType="RANDOM",LEN(L810)&gt;0), RAND(),"")</f>
        <v/>
      </c>
      <c r="T810" s="148" t="str">
        <f t="shared" si="38"/>
        <v/>
      </c>
      <c r="U810" s="148" t="str">
        <f>IF(AND(DateCalculator!$D$13="Exclude",ISERROR(MATCH(T810,Holidays!$B$6:$B$15,0))=FALSE),"",T810)</f>
        <v/>
      </c>
      <c r="V810" s="148" t="str">
        <f>IFERROR(IF(OR(WEEKDAY(T810,1)=1,AND(WEEKDAY(T810,1)=7,DateCalculator!$D$14="Exclude")),"",T810),"")</f>
        <v/>
      </c>
      <c r="W810" s="148" t="str">
        <f t="shared" si="37"/>
        <v/>
      </c>
    </row>
    <row r="811" spans="8:23" x14ac:dyDescent="0.25">
      <c r="H811" s="148" t="str">
        <f t="shared" si="39"/>
        <v/>
      </c>
      <c r="I811" s="148" t="str">
        <f>IF(LEN(H811)&gt;0,IF(INDEX($D$7:$E$13,WEEKDAY(H811,2),2),IF($E$16=FALSE,
IF(
ISERROR(MATCH(H811,Holidays!$B$6:$B$105,0)),H811,""),H811),""),"")</f>
        <v/>
      </c>
      <c r="J811" s="154"/>
      <c r="L811" s="148"/>
      <c r="M811" s="148" t="str">
        <f>IF(AND(ListType="ORDERED",stepType="NUMBER OF DAYS"),IF(MOD(ROW(M811)-7,stepNumber)=0,IF(LEN(L811)&gt;0,L811,""),""),IF(LEN(L811)&gt;0,L811,""))</f>
        <v/>
      </c>
      <c r="N811" s="151" t="str">
        <f ca="1">IF(AND(ListType="RANDOM",LEN(L811)&gt;0), RAND(),"")</f>
        <v/>
      </c>
      <c r="T811" s="148" t="str">
        <f t="shared" si="38"/>
        <v/>
      </c>
      <c r="U811" s="148" t="str">
        <f>IF(AND(DateCalculator!$D$13="Exclude",ISERROR(MATCH(T811,Holidays!$B$6:$B$15,0))=FALSE),"",T811)</f>
        <v/>
      </c>
      <c r="V811" s="148" t="str">
        <f>IFERROR(IF(OR(WEEKDAY(T811,1)=1,AND(WEEKDAY(T811,1)=7,DateCalculator!$D$14="Exclude")),"",T811),"")</f>
        <v/>
      </c>
      <c r="W811" s="148" t="str">
        <f t="shared" si="37"/>
        <v/>
      </c>
    </row>
    <row r="812" spans="8:23" x14ac:dyDescent="0.25">
      <c r="H812" s="148" t="str">
        <f t="shared" si="39"/>
        <v/>
      </c>
      <c r="I812" s="148" t="str">
        <f>IF(LEN(H812)&gt;0,IF(INDEX($D$7:$E$13,WEEKDAY(H812,2),2),IF($E$16=FALSE,
IF(
ISERROR(MATCH(H812,Holidays!$B$6:$B$105,0)),H812,""),H812),""),"")</f>
        <v/>
      </c>
      <c r="J812" s="154"/>
      <c r="L812" s="148"/>
      <c r="M812" s="148" t="str">
        <f>IF(AND(ListType="ORDERED",stepType="NUMBER OF DAYS"),IF(MOD(ROW(M812)-7,stepNumber)=0,IF(LEN(L812)&gt;0,L812,""),""),IF(LEN(L812)&gt;0,L812,""))</f>
        <v/>
      </c>
      <c r="N812" s="151" t="str">
        <f ca="1">IF(AND(ListType="RANDOM",LEN(L812)&gt;0), RAND(),"")</f>
        <v/>
      </c>
      <c r="T812" s="148" t="str">
        <f t="shared" si="38"/>
        <v/>
      </c>
      <c r="U812" s="148" t="str">
        <f>IF(AND(DateCalculator!$D$13="Exclude",ISERROR(MATCH(T812,Holidays!$B$6:$B$15,0))=FALSE),"",T812)</f>
        <v/>
      </c>
      <c r="V812" s="148" t="str">
        <f>IFERROR(IF(OR(WEEKDAY(T812,1)=1,AND(WEEKDAY(T812,1)=7,DateCalculator!$D$14="Exclude")),"",T812),"")</f>
        <v/>
      </c>
      <c r="W812" s="148" t="str">
        <f t="shared" si="37"/>
        <v/>
      </c>
    </row>
    <row r="813" spans="8:23" x14ac:dyDescent="0.25">
      <c r="H813" s="148" t="str">
        <f t="shared" si="39"/>
        <v/>
      </c>
      <c r="I813" s="148" t="str">
        <f>IF(LEN(H813)&gt;0,IF(INDEX($D$7:$E$13,WEEKDAY(H813,2),2),IF($E$16=FALSE,
IF(
ISERROR(MATCH(H813,Holidays!$B$6:$B$105,0)),H813,""),H813),""),"")</f>
        <v/>
      </c>
      <c r="J813" s="154"/>
      <c r="L813" s="148"/>
      <c r="M813" s="148" t="str">
        <f>IF(AND(ListType="ORDERED",stepType="NUMBER OF DAYS"),IF(MOD(ROW(M813)-7,stepNumber)=0,IF(LEN(L813)&gt;0,L813,""),""),IF(LEN(L813)&gt;0,L813,""))</f>
        <v/>
      </c>
      <c r="N813" s="151" t="str">
        <f ca="1">IF(AND(ListType="RANDOM",LEN(L813)&gt;0), RAND(),"")</f>
        <v/>
      </c>
      <c r="T813" s="148" t="str">
        <f t="shared" si="38"/>
        <v/>
      </c>
      <c r="U813" s="148" t="str">
        <f>IF(AND(DateCalculator!$D$13="Exclude",ISERROR(MATCH(T813,Holidays!$B$6:$B$15,0))=FALSE),"",T813)</f>
        <v/>
      </c>
      <c r="V813" s="148" t="str">
        <f>IFERROR(IF(OR(WEEKDAY(T813,1)=1,AND(WEEKDAY(T813,1)=7,DateCalculator!$D$14="Exclude")),"",T813),"")</f>
        <v/>
      </c>
      <c r="W813" s="148" t="str">
        <f t="shared" si="37"/>
        <v/>
      </c>
    </row>
    <row r="814" spans="8:23" x14ac:dyDescent="0.25">
      <c r="H814" s="148" t="str">
        <f t="shared" si="39"/>
        <v/>
      </c>
      <c r="I814" s="148" t="str">
        <f>IF(LEN(H814)&gt;0,IF(INDEX($D$7:$E$13,WEEKDAY(H814,2),2),IF($E$16=FALSE,
IF(
ISERROR(MATCH(H814,Holidays!$B$6:$B$105,0)),H814,""),H814),""),"")</f>
        <v/>
      </c>
      <c r="J814" s="154"/>
      <c r="L814" s="148"/>
      <c r="M814" s="148" t="str">
        <f>IF(AND(ListType="ORDERED",stepType="NUMBER OF DAYS"),IF(MOD(ROW(M814)-7,stepNumber)=0,IF(LEN(L814)&gt;0,L814,""),""),IF(LEN(L814)&gt;0,L814,""))</f>
        <v/>
      </c>
      <c r="N814" s="151" t="str">
        <f ca="1">IF(AND(ListType="RANDOM",LEN(L814)&gt;0), RAND(),"")</f>
        <v/>
      </c>
      <c r="T814" s="148" t="str">
        <f t="shared" si="38"/>
        <v/>
      </c>
      <c r="U814" s="148" t="str">
        <f>IF(AND(DateCalculator!$D$13="Exclude",ISERROR(MATCH(T814,Holidays!$B$6:$B$15,0))=FALSE),"",T814)</f>
        <v/>
      </c>
      <c r="V814" s="148" t="str">
        <f>IFERROR(IF(OR(WEEKDAY(T814,1)=1,AND(WEEKDAY(T814,1)=7,DateCalculator!$D$14="Exclude")),"",T814),"")</f>
        <v/>
      </c>
      <c r="W814" s="148" t="str">
        <f t="shared" si="37"/>
        <v/>
      </c>
    </row>
    <row r="815" spans="8:23" x14ac:dyDescent="0.25">
      <c r="H815" s="148" t="str">
        <f t="shared" si="39"/>
        <v/>
      </c>
      <c r="I815" s="148" t="str">
        <f>IF(LEN(H815)&gt;0,IF(INDEX($D$7:$E$13,WEEKDAY(H815,2),2),IF($E$16=FALSE,
IF(
ISERROR(MATCH(H815,Holidays!$B$6:$B$105,0)),H815,""),H815),""),"")</f>
        <v/>
      </c>
      <c r="J815" s="154"/>
      <c r="L815" s="148"/>
      <c r="M815" s="148" t="str">
        <f>IF(AND(ListType="ORDERED",stepType="NUMBER OF DAYS"),IF(MOD(ROW(M815)-7,stepNumber)=0,IF(LEN(L815)&gt;0,L815,""),""),IF(LEN(L815)&gt;0,L815,""))</f>
        <v/>
      </c>
      <c r="N815" s="151" t="str">
        <f ca="1">IF(AND(ListType="RANDOM",LEN(L815)&gt;0), RAND(),"")</f>
        <v/>
      </c>
      <c r="T815" s="148" t="str">
        <f t="shared" si="38"/>
        <v/>
      </c>
      <c r="U815" s="148" t="str">
        <f>IF(AND(DateCalculator!$D$13="Exclude",ISERROR(MATCH(T815,Holidays!$B$6:$B$15,0))=FALSE),"",T815)</f>
        <v/>
      </c>
      <c r="V815" s="148" t="str">
        <f>IFERROR(IF(OR(WEEKDAY(T815,1)=1,AND(WEEKDAY(T815,1)=7,DateCalculator!$D$14="Exclude")),"",T815),"")</f>
        <v/>
      </c>
      <c r="W815" s="148" t="str">
        <f t="shared" si="37"/>
        <v/>
      </c>
    </row>
    <row r="816" spans="8:23" x14ac:dyDescent="0.25">
      <c r="H816" s="148" t="str">
        <f t="shared" si="39"/>
        <v/>
      </c>
      <c r="I816" s="148" t="str">
        <f>IF(LEN(H816)&gt;0,IF(INDEX($D$7:$E$13,WEEKDAY(H816,2),2),IF($E$16=FALSE,
IF(
ISERROR(MATCH(H816,Holidays!$B$6:$B$105,0)),H816,""),H816),""),"")</f>
        <v/>
      </c>
      <c r="J816" s="154"/>
      <c r="L816" s="148"/>
      <c r="M816" s="148" t="str">
        <f>IF(AND(ListType="ORDERED",stepType="NUMBER OF DAYS"),IF(MOD(ROW(M816)-7,stepNumber)=0,IF(LEN(L816)&gt;0,L816,""),""),IF(LEN(L816)&gt;0,L816,""))</f>
        <v/>
      </c>
      <c r="N816" s="151" t="str">
        <f ca="1">IF(AND(ListType="RANDOM",LEN(L816)&gt;0), RAND(),"")</f>
        <v/>
      </c>
      <c r="T816" s="148" t="str">
        <f t="shared" si="38"/>
        <v/>
      </c>
      <c r="U816" s="148" t="str">
        <f>IF(AND(DateCalculator!$D$13="Exclude",ISERROR(MATCH(T816,Holidays!$B$6:$B$15,0))=FALSE),"",T816)</f>
        <v/>
      </c>
      <c r="V816" s="148" t="str">
        <f>IFERROR(IF(OR(WEEKDAY(T816,1)=1,AND(WEEKDAY(T816,1)=7,DateCalculator!$D$14="Exclude")),"",T816),"")</f>
        <v/>
      </c>
      <c r="W816" s="148" t="str">
        <f t="shared" si="37"/>
        <v/>
      </c>
    </row>
    <row r="817" spans="8:23" x14ac:dyDescent="0.25">
      <c r="H817" s="148" t="str">
        <f t="shared" si="39"/>
        <v/>
      </c>
      <c r="I817" s="148" t="str">
        <f>IF(LEN(H817)&gt;0,IF(INDEX($D$7:$E$13,WEEKDAY(H817,2),2),IF($E$16=FALSE,
IF(
ISERROR(MATCH(H817,Holidays!$B$6:$B$105,0)),H817,""),H817),""),"")</f>
        <v/>
      </c>
      <c r="J817" s="154"/>
      <c r="L817" s="148"/>
      <c r="M817" s="148" t="str">
        <f>IF(AND(ListType="ORDERED",stepType="NUMBER OF DAYS"),IF(MOD(ROW(M817)-7,stepNumber)=0,IF(LEN(L817)&gt;0,L817,""),""),IF(LEN(L817)&gt;0,L817,""))</f>
        <v/>
      </c>
      <c r="N817" s="151" t="str">
        <f ca="1">IF(AND(ListType="RANDOM",LEN(L817)&gt;0), RAND(),"")</f>
        <v/>
      </c>
      <c r="T817" s="148" t="str">
        <f t="shared" si="38"/>
        <v/>
      </c>
      <c r="U817" s="148" t="str">
        <f>IF(AND(DateCalculator!$D$13="Exclude",ISERROR(MATCH(T817,Holidays!$B$6:$B$15,0))=FALSE),"",T817)</f>
        <v/>
      </c>
      <c r="V817" s="148" t="str">
        <f>IFERROR(IF(OR(WEEKDAY(T817,1)=1,AND(WEEKDAY(T817,1)=7,DateCalculator!$D$14="Exclude")),"",T817),"")</f>
        <v/>
      </c>
      <c r="W817" s="148" t="str">
        <f t="shared" si="37"/>
        <v/>
      </c>
    </row>
    <row r="818" spans="8:23" x14ac:dyDescent="0.25">
      <c r="H818" s="148" t="str">
        <f t="shared" si="39"/>
        <v/>
      </c>
      <c r="I818" s="148" t="str">
        <f>IF(LEN(H818)&gt;0,IF(INDEX($D$7:$E$13,WEEKDAY(H818,2),2),IF($E$16=FALSE,
IF(
ISERROR(MATCH(H818,Holidays!$B$6:$B$105,0)),H818,""),H818),""),"")</f>
        <v/>
      </c>
      <c r="J818" s="154"/>
      <c r="L818" s="148"/>
      <c r="M818" s="148" t="str">
        <f>IF(AND(ListType="ORDERED",stepType="NUMBER OF DAYS"),IF(MOD(ROW(M818)-7,stepNumber)=0,IF(LEN(L818)&gt;0,L818,""),""),IF(LEN(L818)&gt;0,L818,""))</f>
        <v/>
      </c>
      <c r="N818" s="151" t="str">
        <f ca="1">IF(AND(ListType="RANDOM",LEN(L818)&gt;0), RAND(),"")</f>
        <v/>
      </c>
      <c r="T818" s="148" t="str">
        <f t="shared" si="38"/>
        <v/>
      </c>
      <c r="U818" s="148" t="str">
        <f>IF(AND(DateCalculator!$D$13="Exclude",ISERROR(MATCH(T818,Holidays!$B$6:$B$15,0))=FALSE),"",T818)</f>
        <v/>
      </c>
      <c r="V818" s="148" t="str">
        <f>IFERROR(IF(OR(WEEKDAY(T818,1)=1,AND(WEEKDAY(T818,1)=7,DateCalculator!$D$14="Exclude")),"",T818),"")</f>
        <v/>
      </c>
      <c r="W818" s="148" t="str">
        <f t="shared" si="37"/>
        <v/>
      </c>
    </row>
    <row r="819" spans="8:23" x14ac:dyDescent="0.25">
      <c r="H819" s="148" t="str">
        <f t="shared" si="39"/>
        <v/>
      </c>
      <c r="I819" s="148" t="str">
        <f>IF(LEN(H819)&gt;0,IF(INDEX($D$7:$E$13,WEEKDAY(H819,2),2),IF($E$16=FALSE,
IF(
ISERROR(MATCH(H819,Holidays!$B$6:$B$105,0)),H819,""),H819),""),"")</f>
        <v/>
      </c>
      <c r="J819" s="154"/>
      <c r="L819" s="148"/>
      <c r="M819" s="148" t="str">
        <f>IF(AND(ListType="ORDERED",stepType="NUMBER OF DAYS"),IF(MOD(ROW(M819)-7,stepNumber)=0,IF(LEN(L819)&gt;0,L819,""),""),IF(LEN(L819)&gt;0,L819,""))</f>
        <v/>
      </c>
      <c r="N819" s="151" t="str">
        <f ca="1">IF(AND(ListType="RANDOM",LEN(L819)&gt;0), RAND(),"")</f>
        <v/>
      </c>
      <c r="T819" s="148" t="str">
        <f t="shared" si="38"/>
        <v/>
      </c>
      <c r="U819" s="148" t="str">
        <f>IF(AND(DateCalculator!$D$13="Exclude",ISERROR(MATCH(T819,Holidays!$B$6:$B$15,0))=FALSE),"",T819)</f>
        <v/>
      </c>
      <c r="V819" s="148" t="str">
        <f>IFERROR(IF(OR(WEEKDAY(T819,1)=1,AND(WEEKDAY(T819,1)=7,DateCalculator!$D$14="Exclude")),"",T819),"")</f>
        <v/>
      </c>
      <c r="W819" s="148" t="str">
        <f t="shared" si="37"/>
        <v/>
      </c>
    </row>
    <row r="820" spans="8:23" x14ac:dyDescent="0.25">
      <c r="H820" s="148" t="str">
        <f t="shared" si="39"/>
        <v/>
      </c>
      <c r="I820" s="148" t="str">
        <f>IF(LEN(H820)&gt;0,IF(INDEX($D$7:$E$13,WEEKDAY(H820,2),2),IF($E$16=FALSE,
IF(
ISERROR(MATCH(H820,Holidays!$B$6:$B$105,0)),H820,""),H820),""),"")</f>
        <v/>
      </c>
      <c r="J820" s="154"/>
      <c r="L820" s="148"/>
      <c r="M820" s="148" t="str">
        <f>IF(AND(ListType="ORDERED",stepType="NUMBER OF DAYS"),IF(MOD(ROW(M820)-7,stepNumber)=0,IF(LEN(L820)&gt;0,L820,""),""),IF(LEN(L820)&gt;0,L820,""))</f>
        <v/>
      </c>
      <c r="N820" s="151" t="str">
        <f ca="1">IF(AND(ListType="RANDOM",LEN(L820)&gt;0), RAND(),"")</f>
        <v/>
      </c>
      <c r="T820" s="148" t="str">
        <f t="shared" si="38"/>
        <v/>
      </c>
      <c r="U820" s="148" t="str">
        <f>IF(AND(DateCalculator!$D$13="Exclude",ISERROR(MATCH(T820,Holidays!$B$6:$B$15,0))=FALSE),"",T820)</f>
        <v/>
      </c>
      <c r="V820" s="148" t="str">
        <f>IFERROR(IF(OR(WEEKDAY(T820,1)=1,AND(WEEKDAY(T820,1)=7,DateCalculator!$D$14="Exclude")),"",T820),"")</f>
        <v/>
      </c>
      <c r="W820" s="148" t="str">
        <f t="shared" si="37"/>
        <v/>
      </c>
    </row>
    <row r="821" spans="8:23" x14ac:dyDescent="0.25">
      <c r="H821" s="148" t="str">
        <f t="shared" si="39"/>
        <v/>
      </c>
      <c r="I821" s="148" t="str">
        <f>IF(LEN(H821)&gt;0,IF(INDEX($D$7:$E$13,WEEKDAY(H821,2),2),IF($E$16=FALSE,
IF(
ISERROR(MATCH(H821,Holidays!$B$6:$B$105,0)),H821,""),H821),""),"")</f>
        <v/>
      </c>
      <c r="J821" s="154"/>
      <c r="L821" s="148"/>
      <c r="M821" s="148" t="str">
        <f>IF(AND(ListType="ORDERED",stepType="NUMBER OF DAYS"),IF(MOD(ROW(M821)-7,stepNumber)=0,IF(LEN(L821)&gt;0,L821,""),""),IF(LEN(L821)&gt;0,L821,""))</f>
        <v/>
      </c>
      <c r="N821" s="151" t="str">
        <f ca="1">IF(AND(ListType="RANDOM",LEN(L821)&gt;0), RAND(),"")</f>
        <v/>
      </c>
      <c r="T821" s="148" t="str">
        <f t="shared" si="38"/>
        <v/>
      </c>
      <c r="U821" s="148" t="str">
        <f>IF(AND(DateCalculator!$D$13="Exclude",ISERROR(MATCH(T821,Holidays!$B$6:$B$15,0))=FALSE),"",T821)</f>
        <v/>
      </c>
      <c r="V821" s="148" t="str">
        <f>IFERROR(IF(OR(WEEKDAY(T821,1)=1,AND(WEEKDAY(T821,1)=7,DateCalculator!$D$14="Exclude")),"",T821),"")</f>
        <v/>
      </c>
      <c r="W821" s="148" t="str">
        <f t="shared" si="37"/>
        <v/>
      </c>
    </row>
    <row r="822" spans="8:23" x14ac:dyDescent="0.25">
      <c r="H822" s="148" t="str">
        <f t="shared" si="39"/>
        <v/>
      </c>
      <c r="I822" s="148" t="str">
        <f>IF(LEN(H822)&gt;0,IF(INDEX($D$7:$E$13,WEEKDAY(H822,2),2),IF($E$16=FALSE,
IF(
ISERROR(MATCH(H822,Holidays!$B$6:$B$105,0)),H822,""),H822),""),"")</f>
        <v/>
      </c>
      <c r="J822" s="154"/>
      <c r="L822" s="148"/>
      <c r="M822" s="148" t="str">
        <f>IF(AND(ListType="ORDERED",stepType="NUMBER OF DAYS"),IF(MOD(ROW(M822)-7,stepNumber)=0,IF(LEN(L822)&gt;0,L822,""),""),IF(LEN(L822)&gt;0,L822,""))</f>
        <v/>
      </c>
      <c r="N822" s="151" t="str">
        <f ca="1">IF(AND(ListType="RANDOM",LEN(L822)&gt;0), RAND(),"")</f>
        <v/>
      </c>
      <c r="T822" s="148" t="str">
        <f t="shared" si="38"/>
        <v/>
      </c>
      <c r="U822" s="148" t="str">
        <f>IF(AND(DateCalculator!$D$13="Exclude",ISERROR(MATCH(T822,Holidays!$B$6:$B$15,0))=FALSE),"",T822)</f>
        <v/>
      </c>
      <c r="V822" s="148" t="str">
        <f>IFERROR(IF(OR(WEEKDAY(T822,1)=1,AND(WEEKDAY(T822,1)=7,DateCalculator!$D$14="Exclude")),"",T822),"")</f>
        <v/>
      </c>
      <c r="W822" s="148" t="str">
        <f t="shared" si="37"/>
        <v/>
      </c>
    </row>
    <row r="823" spans="8:23" x14ac:dyDescent="0.25">
      <c r="H823" s="148" t="str">
        <f t="shared" si="39"/>
        <v/>
      </c>
      <c r="I823" s="148" t="str">
        <f>IF(LEN(H823)&gt;0,IF(INDEX($D$7:$E$13,WEEKDAY(H823,2),2),IF($E$16=FALSE,
IF(
ISERROR(MATCH(H823,Holidays!$B$6:$B$105,0)),H823,""),H823),""),"")</f>
        <v/>
      </c>
      <c r="J823" s="154"/>
      <c r="L823" s="148"/>
      <c r="M823" s="148" t="str">
        <f>IF(AND(ListType="ORDERED",stepType="NUMBER OF DAYS"),IF(MOD(ROW(M823)-7,stepNumber)=0,IF(LEN(L823)&gt;0,L823,""),""),IF(LEN(L823)&gt;0,L823,""))</f>
        <v/>
      </c>
      <c r="N823" s="151" t="str">
        <f ca="1">IF(AND(ListType="RANDOM",LEN(L823)&gt;0), RAND(),"")</f>
        <v/>
      </c>
      <c r="T823" s="148" t="str">
        <f t="shared" si="38"/>
        <v/>
      </c>
      <c r="U823" s="148" t="str">
        <f>IF(AND(DateCalculator!$D$13="Exclude",ISERROR(MATCH(T823,Holidays!$B$6:$B$15,0))=FALSE),"",T823)</f>
        <v/>
      </c>
      <c r="V823" s="148" t="str">
        <f>IFERROR(IF(OR(WEEKDAY(T823,1)=1,AND(WEEKDAY(T823,1)=7,DateCalculator!$D$14="Exclude")),"",T823),"")</f>
        <v/>
      </c>
      <c r="W823" s="148" t="str">
        <f t="shared" si="37"/>
        <v/>
      </c>
    </row>
    <row r="824" spans="8:23" x14ac:dyDescent="0.25">
      <c r="H824" s="148" t="str">
        <f t="shared" si="39"/>
        <v/>
      </c>
      <c r="I824" s="148" t="str">
        <f>IF(LEN(H824)&gt;0,IF(INDEX($D$7:$E$13,WEEKDAY(H824,2),2),IF($E$16=FALSE,
IF(
ISERROR(MATCH(H824,Holidays!$B$6:$B$105,0)),H824,""),H824),""),"")</f>
        <v/>
      </c>
      <c r="J824" s="154"/>
      <c r="L824" s="148"/>
      <c r="M824" s="148" t="str">
        <f>IF(AND(ListType="ORDERED",stepType="NUMBER OF DAYS"),IF(MOD(ROW(M824)-7,stepNumber)=0,IF(LEN(L824)&gt;0,L824,""),""),IF(LEN(L824)&gt;0,L824,""))</f>
        <v/>
      </c>
      <c r="N824" s="151" t="str">
        <f ca="1">IF(AND(ListType="RANDOM",LEN(L824)&gt;0), RAND(),"")</f>
        <v/>
      </c>
      <c r="T824" s="148" t="str">
        <f t="shared" si="38"/>
        <v/>
      </c>
      <c r="U824" s="148" t="str">
        <f>IF(AND(DateCalculator!$D$13="Exclude",ISERROR(MATCH(T824,Holidays!$B$6:$B$15,0))=FALSE),"",T824)</f>
        <v/>
      </c>
      <c r="V824" s="148" t="str">
        <f>IFERROR(IF(OR(WEEKDAY(T824,1)=1,AND(WEEKDAY(T824,1)=7,DateCalculator!$D$14="Exclude")),"",T824),"")</f>
        <v/>
      </c>
      <c r="W824" s="148" t="str">
        <f t="shared" si="37"/>
        <v/>
      </c>
    </row>
    <row r="825" spans="8:23" x14ac:dyDescent="0.25">
      <c r="H825" s="148" t="str">
        <f t="shared" si="39"/>
        <v/>
      </c>
      <c r="I825" s="148" t="str">
        <f>IF(LEN(H825)&gt;0,IF(INDEX($D$7:$E$13,WEEKDAY(H825,2),2),IF($E$16=FALSE,
IF(
ISERROR(MATCH(H825,Holidays!$B$6:$B$105,0)),H825,""),H825),""),"")</f>
        <v/>
      </c>
      <c r="J825" s="154"/>
      <c r="L825" s="148"/>
      <c r="M825" s="148" t="str">
        <f>IF(AND(ListType="ORDERED",stepType="NUMBER OF DAYS"),IF(MOD(ROW(M825)-7,stepNumber)=0,IF(LEN(L825)&gt;0,L825,""),""),IF(LEN(L825)&gt;0,L825,""))</f>
        <v/>
      </c>
      <c r="N825" s="151" t="str">
        <f ca="1">IF(AND(ListType="RANDOM",LEN(L825)&gt;0), RAND(),"")</f>
        <v/>
      </c>
      <c r="T825" s="148" t="str">
        <f t="shared" si="38"/>
        <v/>
      </c>
      <c r="U825" s="148" t="str">
        <f>IF(AND(DateCalculator!$D$13="Exclude",ISERROR(MATCH(T825,Holidays!$B$6:$B$15,0))=FALSE),"",T825)</f>
        <v/>
      </c>
      <c r="V825" s="148" t="str">
        <f>IFERROR(IF(OR(WEEKDAY(T825,1)=1,AND(WEEKDAY(T825,1)=7,DateCalculator!$D$14="Exclude")),"",T825),"")</f>
        <v/>
      </c>
      <c r="W825" s="148" t="str">
        <f t="shared" si="37"/>
        <v/>
      </c>
    </row>
    <row r="826" spans="8:23" x14ac:dyDescent="0.25">
      <c r="H826" s="148" t="str">
        <f t="shared" si="39"/>
        <v/>
      </c>
      <c r="I826" s="148" t="str">
        <f>IF(LEN(H826)&gt;0,IF(INDEX($D$7:$E$13,WEEKDAY(H826,2),2),IF($E$16=FALSE,
IF(
ISERROR(MATCH(H826,Holidays!$B$6:$B$105,0)),H826,""),H826),""),"")</f>
        <v/>
      </c>
      <c r="J826" s="154"/>
      <c r="L826" s="148"/>
      <c r="M826" s="148" t="str">
        <f>IF(AND(ListType="ORDERED",stepType="NUMBER OF DAYS"),IF(MOD(ROW(M826)-7,stepNumber)=0,IF(LEN(L826)&gt;0,L826,""),""),IF(LEN(L826)&gt;0,L826,""))</f>
        <v/>
      </c>
      <c r="N826" s="151" t="str">
        <f ca="1">IF(AND(ListType="RANDOM",LEN(L826)&gt;0), RAND(),"")</f>
        <v/>
      </c>
      <c r="T826" s="148" t="str">
        <f t="shared" si="38"/>
        <v/>
      </c>
      <c r="U826" s="148" t="str">
        <f>IF(AND(DateCalculator!$D$13="Exclude",ISERROR(MATCH(T826,Holidays!$B$6:$B$15,0))=FALSE),"",T826)</f>
        <v/>
      </c>
      <c r="V826" s="148" t="str">
        <f>IFERROR(IF(OR(WEEKDAY(T826,1)=1,AND(WEEKDAY(T826,1)=7,DateCalculator!$D$14="Exclude")),"",T826),"")</f>
        <v/>
      </c>
      <c r="W826" s="148" t="str">
        <f t="shared" si="37"/>
        <v/>
      </c>
    </row>
    <row r="827" spans="8:23" x14ac:dyDescent="0.25">
      <c r="H827" s="148" t="str">
        <f t="shared" si="39"/>
        <v/>
      </c>
      <c r="I827" s="148" t="str">
        <f>IF(LEN(H827)&gt;0,IF(INDEX($D$7:$E$13,WEEKDAY(H827,2),2),IF($E$16=FALSE,
IF(
ISERROR(MATCH(H827,Holidays!$B$6:$B$105,0)),H827,""),H827),""),"")</f>
        <v/>
      </c>
      <c r="J827" s="154"/>
      <c r="L827" s="148"/>
      <c r="M827" s="148" t="str">
        <f>IF(AND(ListType="ORDERED",stepType="NUMBER OF DAYS"),IF(MOD(ROW(M827)-7,stepNumber)=0,IF(LEN(L827)&gt;0,L827,""),""),IF(LEN(L827)&gt;0,L827,""))</f>
        <v/>
      </c>
      <c r="N827" s="151" t="str">
        <f ca="1">IF(AND(ListType="RANDOM",LEN(L827)&gt;0), RAND(),"")</f>
        <v/>
      </c>
      <c r="T827" s="148" t="str">
        <f t="shared" si="38"/>
        <v/>
      </c>
      <c r="U827" s="148" t="str">
        <f>IF(AND(DateCalculator!$D$13="Exclude",ISERROR(MATCH(T827,Holidays!$B$6:$B$15,0))=FALSE),"",T827)</f>
        <v/>
      </c>
      <c r="V827" s="148" t="str">
        <f>IFERROR(IF(OR(WEEKDAY(T827,1)=1,AND(WEEKDAY(T827,1)=7,DateCalculator!$D$14="Exclude")),"",T827),"")</f>
        <v/>
      </c>
      <c r="W827" s="148" t="str">
        <f t="shared" si="37"/>
        <v/>
      </c>
    </row>
    <row r="828" spans="8:23" x14ac:dyDescent="0.25">
      <c r="H828" s="148" t="str">
        <f t="shared" si="39"/>
        <v/>
      </c>
      <c r="I828" s="148" t="str">
        <f>IF(LEN(H828)&gt;0,IF(INDEX($D$7:$E$13,WEEKDAY(H828,2),2),IF($E$16=FALSE,
IF(
ISERROR(MATCH(H828,Holidays!$B$6:$B$105,0)),H828,""),H828),""),"")</f>
        <v/>
      </c>
      <c r="J828" s="154"/>
      <c r="L828" s="148"/>
      <c r="M828" s="148" t="str">
        <f>IF(AND(ListType="ORDERED",stepType="NUMBER OF DAYS"),IF(MOD(ROW(M828)-7,stepNumber)=0,IF(LEN(L828)&gt;0,L828,""),""),IF(LEN(L828)&gt;0,L828,""))</f>
        <v/>
      </c>
      <c r="N828" s="151" t="str">
        <f ca="1">IF(AND(ListType="RANDOM",LEN(L828)&gt;0), RAND(),"")</f>
        <v/>
      </c>
      <c r="T828" s="148" t="str">
        <f t="shared" si="38"/>
        <v/>
      </c>
      <c r="U828" s="148" t="str">
        <f>IF(AND(DateCalculator!$D$13="Exclude",ISERROR(MATCH(T828,Holidays!$B$6:$B$15,0))=FALSE),"",T828)</f>
        <v/>
      </c>
      <c r="V828" s="148" t="str">
        <f>IFERROR(IF(OR(WEEKDAY(T828,1)=1,AND(WEEKDAY(T828,1)=7,DateCalculator!$D$14="Exclude")),"",T828),"")</f>
        <v/>
      </c>
      <c r="W828" s="148" t="str">
        <f t="shared" si="37"/>
        <v/>
      </c>
    </row>
    <row r="829" spans="8:23" x14ac:dyDescent="0.25">
      <c r="H829" s="148" t="str">
        <f t="shared" si="39"/>
        <v/>
      </c>
      <c r="I829" s="148" t="str">
        <f>IF(LEN(H829)&gt;0,IF(INDEX($D$7:$E$13,WEEKDAY(H829,2),2),IF($E$16=FALSE,
IF(
ISERROR(MATCH(H829,Holidays!$B$6:$B$105,0)),H829,""),H829),""),"")</f>
        <v/>
      </c>
      <c r="J829" s="154"/>
      <c r="L829" s="148"/>
      <c r="M829" s="148" t="str">
        <f>IF(AND(ListType="ORDERED",stepType="NUMBER OF DAYS"),IF(MOD(ROW(M829)-7,stepNumber)=0,IF(LEN(L829)&gt;0,L829,""),""),IF(LEN(L829)&gt;0,L829,""))</f>
        <v/>
      </c>
      <c r="N829" s="151" t="str">
        <f ca="1">IF(AND(ListType="RANDOM",LEN(L829)&gt;0), RAND(),"")</f>
        <v/>
      </c>
      <c r="T829" s="148" t="str">
        <f t="shared" si="38"/>
        <v/>
      </c>
      <c r="U829" s="148" t="str">
        <f>IF(AND(DateCalculator!$D$13="Exclude",ISERROR(MATCH(T829,Holidays!$B$6:$B$15,0))=FALSE),"",T829)</f>
        <v/>
      </c>
      <c r="V829" s="148" t="str">
        <f>IFERROR(IF(OR(WEEKDAY(T829,1)=1,AND(WEEKDAY(T829,1)=7,DateCalculator!$D$14="Exclude")),"",T829),"")</f>
        <v/>
      </c>
      <c r="W829" s="148" t="str">
        <f t="shared" si="37"/>
        <v/>
      </c>
    </row>
    <row r="830" spans="8:23" x14ac:dyDescent="0.25">
      <c r="H830" s="148" t="str">
        <f t="shared" si="39"/>
        <v/>
      </c>
      <c r="I830" s="148" t="str">
        <f>IF(LEN(H830)&gt;0,IF(INDEX($D$7:$E$13,WEEKDAY(H830,2),2),IF($E$16=FALSE,
IF(
ISERROR(MATCH(H830,Holidays!$B$6:$B$105,0)),H830,""),H830),""),"")</f>
        <v/>
      </c>
      <c r="J830" s="154"/>
      <c r="L830" s="148"/>
      <c r="M830" s="148" t="str">
        <f>IF(AND(ListType="ORDERED",stepType="NUMBER OF DAYS"),IF(MOD(ROW(M830)-7,stepNumber)=0,IF(LEN(L830)&gt;0,L830,""),""),IF(LEN(L830)&gt;0,L830,""))</f>
        <v/>
      </c>
      <c r="N830" s="151" t="str">
        <f ca="1">IF(AND(ListType="RANDOM",LEN(L830)&gt;0), RAND(),"")</f>
        <v/>
      </c>
      <c r="T830" s="148" t="str">
        <f t="shared" si="38"/>
        <v/>
      </c>
      <c r="U830" s="148" t="str">
        <f>IF(AND(DateCalculator!$D$13="Exclude",ISERROR(MATCH(T830,Holidays!$B$6:$B$15,0))=FALSE),"",T830)</f>
        <v/>
      </c>
      <c r="V830" s="148" t="str">
        <f>IFERROR(IF(OR(WEEKDAY(T830,1)=1,AND(WEEKDAY(T830,1)=7,DateCalculator!$D$14="Exclude")),"",T830),"")</f>
        <v/>
      </c>
      <c r="W830" s="148" t="str">
        <f t="shared" si="37"/>
        <v/>
      </c>
    </row>
    <row r="831" spans="8:23" x14ac:dyDescent="0.25">
      <c r="H831" s="148" t="str">
        <f t="shared" si="39"/>
        <v/>
      </c>
      <c r="I831" s="148" t="str">
        <f>IF(LEN(H831)&gt;0,IF(INDEX($D$7:$E$13,WEEKDAY(H831,2),2),IF($E$16=FALSE,
IF(
ISERROR(MATCH(H831,Holidays!$B$6:$B$105,0)),H831,""),H831),""),"")</f>
        <v/>
      </c>
      <c r="J831" s="154"/>
      <c r="L831" s="148"/>
      <c r="M831" s="148" t="str">
        <f>IF(AND(ListType="ORDERED",stepType="NUMBER OF DAYS"),IF(MOD(ROW(M831)-7,stepNumber)=0,IF(LEN(L831)&gt;0,L831,""),""),IF(LEN(L831)&gt;0,L831,""))</f>
        <v/>
      </c>
      <c r="N831" s="151" t="str">
        <f ca="1">IF(AND(ListType="RANDOM",LEN(L831)&gt;0), RAND(),"")</f>
        <v/>
      </c>
      <c r="T831" s="148" t="str">
        <f t="shared" si="38"/>
        <v/>
      </c>
      <c r="U831" s="148" t="str">
        <f>IF(AND(DateCalculator!$D$13="Exclude",ISERROR(MATCH(T831,Holidays!$B$6:$B$15,0))=FALSE),"",T831)</f>
        <v/>
      </c>
      <c r="V831" s="148" t="str">
        <f>IFERROR(IF(OR(WEEKDAY(T831,1)=1,AND(WEEKDAY(T831,1)=7,DateCalculator!$D$14="Exclude")),"",T831),"")</f>
        <v/>
      </c>
      <c r="W831" s="148" t="str">
        <f t="shared" si="37"/>
        <v/>
      </c>
    </row>
    <row r="832" spans="8:23" x14ac:dyDescent="0.25">
      <c r="H832" s="148" t="str">
        <f t="shared" si="39"/>
        <v/>
      </c>
      <c r="I832" s="148" t="str">
        <f>IF(LEN(H832)&gt;0,IF(INDEX($D$7:$E$13,WEEKDAY(H832,2),2),IF($E$16=FALSE,
IF(
ISERROR(MATCH(H832,Holidays!$B$6:$B$105,0)),H832,""),H832),""),"")</f>
        <v/>
      </c>
      <c r="J832" s="154"/>
      <c r="L832" s="148"/>
      <c r="M832" s="148" t="str">
        <f>IF(AND(ListType="ORDERED",stepType="NUMBER OF DAYS"),IF(MOD(ROW(M832)-7,stepNumber)=0,IF(LEN(L832)&gt;0,L832,""),""),IF(LEN(L832)&gt;0,L832,""))</f>
        <v/>
      </c>
      <c r="N832" s="151" t="str">
        <f ca="1">IF(AND(ListType="RANDOM",LEN(L832)&gt;0), RAND(),"")</f>
        <v/>
      </c>
      <c r="T832" s="148" t="str">
        <f t="shared" si="38"/>
        <v/>
      </c>
      <c r="U832" s="148" t="str">
        <f>IF(AND(DateCalculator!$D$13="Exclude",ISERROR(MATCH(T832,Holidays!$B$6:$B$15,0))=FALSE),"",T832)</f>
        <v/>
      </c>
      <c r="V832" s="148" t="str">
        <f>IFERROR(IF(OR(WEEKDAY(T832,1)=1,AND(WEEKDAY(T832,1)=7,DateCalculator!$D$14="Exclude")),"",T832),"")</f>
        <v/>
      </c>
      <c r="W832" s="148" t="str">
        <f t="shared" si="37"/>
        <v/>
      </c>
    </row>
    <row r="833" spans="8:23" x14ac:dyDescent="0.25">
      <c r="H833" s="148" t="str">
        <f t="shared" si="39"/>
        <v/>
      </c>
      <c r="I833" s="148" t="str">
        <f>IF(LEN(H833)&gt;0,IF(INDEX($D$7:$E$13,WEEKDAY(H833,2),2),IF($E$16=FALSE,
IF(
ISERROR(MATCH(H833,Holidays!$B$6:$B$105,0)),H833,""),H833),""),"")</f>
        <v/>
      </c>
      <c r="J833" s="154"/>
      <c r="L833" s="148"/>
      <c r="M833" s="148" t="str">
        <f>IF(AND(ListType="ORDERED",stepType="NUMBER OF DAYS"),IF(MOD(ROW(M833)-7,stepNumber)=0,IF(LEN(L833)&gt;0,L833,""),""),IF(LEN(L833)&gt;0,L833,""))</f>
        <v/>
      </c>
      <c r="N833" s="151" t="str">
        <f ca="1">IF(AND(ListType="RANDOM",LEN(L833)&gt;0), RAND(),"")</f>
        <v/>
      </c>
      <c r="T833" s="148" t="str">
        <f t="shared" si="38"/>
        <v/>
      </c>
      <c r="U833" s="148" t="str">
        <f>IF(AND(DateCalculator!$D$13="Exclude",ISERROR(MATCH(T833,Holidays!$B$6:$B$15,0))=FALSE),"",T833)</f>
        <v/>
      </c>
      <c r="V833" s="148" t="str">
        <f>IFERROR(IF(OR(WEEKDAY(T833,1)=1,AND(WEEKDAY(T833,1)=7,DateCalculator!$D$14="Exclude")),"",T833),"")</f>
        <v/>
      </c>
      <c r="W833" s="148" t="str">
        <f t="shared" si="37"/>
        <v/>
      </c>
    </row>
    <row r="834" spans="8:23" x14ac:dyDescent="0.25">
      <c r="H834" s="148" t="str">
        <f t="shared" si="39"/>
        <v/>
      </c>
      <c r="I834" s="148" t="str">
        <f>IF(LEN(H834)&gt;0,IF(INDEX($D$7:$E$13,WEEKDAY(H834,2),2),IF($E$16=FALSE,
IF(
ISERROR(MATCH(H834,Holidays!$B$6:$B$105,0)),H834,""),H834),""),"")</f>
        <v/>
      </c>
      <c r="J834" s="154"/>
      <c r="L834" s="148"/>
      <c r="M834" s="148" t="str">
        <f>IF(AND(ListType="ORDERED",stepType="NUMBER OF DAYS"),IF(MOD(ROW(M834)-7,stepNumber)=0,IF(LEN(L834)&gt;0,L834,""),""),IF(LEN(L834)&gt;0,L834,""))</f>
        <v/>
      </c>
      <c r="N834" s="151" t="str">
        <f ca="1">IF(AND(ListType="RANDOM",LEN(L834)&gt;0), RAND(),"")</f>
        <v/>
      </c>
      <c r="T834" s="148" t="str">
        <f t="shared" si="38"/>
        <v/>
      </c>
      <c r="U834" s="148" t="str">
        <f>IF(AND(DateCalculator!$D$13="Exclude",ISERROR(MATCH(T834,Holidays!$B$6:$B$15,0))=FALSE),"",T834)</f>
        <v/>
      </c>
      <c r="V834" s="148" t="str">
        <f>IFERROR(IF(OR(WEEKDAY(T834,1)=1,AND(WEEKDAY(T834,1)=7,DateCalculator!$D$14="Exclude")),"",T834),"")</f>
        <v/>
      </c>
      <c r="W834" s="148" t="str">
        <f t="shared" si="37"/>
        <v/>
      </c>
    </row>
    <row r="835" spans="8:23" x14ac:dyDescent="0.25">
      <c r="H835" s="148" t="str">
        <f t="shared" si="39"/>
        <v/>
      </c>
      <c r="I835" s="148" t="str">
        <f>IF(LEN(H835)&gt;0,IF(INDEX($D$7:$E$13,WEEKDAY(H835,2),2),IF($E$16=FALSE,
IF(
ISERROR(MATCH(H835,Holidays!$B$6:$B$105,0)),H835,""),H835),""),"")</f>
        <v/>
      </c>
      <c r="J835" s="154"/>
      <c r="L835" s="148"/>
      <c r="M835" s="148" t="str">
        <f>IF(AND(ListType="ORDERED",stepType="NUMBER OF DAYS"),IF(MOD(ROW(M835)-7,stepNumber)=0,IF(LEN(L835)&gt;0,L835,""),""),IF(LEN(L835)&gt;0,L835,""))</f>
        <v/>
      </c>
      <c r="N835" s="151" t="str">
        <f ca="1">IF(AND(ListType="RANDOM",LEN(L835)&gt;0), RAND(),"")</f>
        <v/>
      </c>
      <c r="T835" s="148" t="str">
        <f t="shared" si="38"/>
        <v/>
      </c>
      <c r="U835" s="148" t="str">
        <f>IF(AND(DateCalculator!$D$13="Exclude",ISERROR(MATCH(T835,Holidays!$B$6:$B$15,0))=FALSE),"",T835)</f>
        <v/>
      </c>
      <c r="V835" s="148" t="str">
        <f>IFERROR(IF(OR(WEEKDAY(T835,1)=1,AND(WEEKDAY(T835,1)=7,DateCalculator!$D$14="Exclude")),"",T835),"")</f>
        <v/>
      </c>
      <c r="W835" s="148" t="str">
        <f t="shared" si="37"/>
        <v/>
      </c>
    </row>
    <row r="836" spans="8:23" x14ac:dyDescent="0.25">
      <c r="H836" s="148" t="str">
        <f t="shared" si="39"/>
        <v/>
      </c>
      <c r="I836" s="148" t="str">
        <f>IF(LEN(H836)&gt;0,IF(INDEX($D$7:$E$13,WEEKDAY(H836,2),2),IF($E$16=FALSE,
IF(
ISERROR(MATCH(H836,Holidays!$B$6:$B$105,0)),H836,""),H836),""),"")</f>
        <v/>
      </c>
      <c r="J836" s="154"/>
      <c r="L836" s="148"/>
      <c r="M836" s="148" t="str">
        <f>IF(AND(ListType="ORDERED",stepType="NUMBER OF DAYS"),IF(MOD(ROW(M836)-7,stepNumber)=0,IF(LEN(L836)&gt;0,L836,""),""),IF(LEN(L836)&gt;0,L836,""))</f>
        <v/>
      </c>
      <c r="N836" s="151" t="str">
        <f ca="1">IF(AND(ListType="RANDOM",LEN(L836)&gt;0), RAND(),"")</f>
        <v/>
      </c>
      <c r="T836" s="148" t="str">
        <f t="shared" si="38"/>
        <v/>
      </c>
      <c r="U836" s="148" t="str">
        <f>IF(AND(DateCalculator!$D$13="Exclude",ISERROR(MATCH(T836,Holidays!$B$6:$B$15,0))=FALSE),"",T836)</f>
        <v/>
      </c>
      <c r="V836" s="148" t="str">
        <f>IFERROR(IF(OR(WEEKDAY(T836,1)=1,AND(WEEKDAY(T836,1)=7,DateCalculator!$D$14="Exclude")),"",T836),"")</f>
        <v/>
      </c>
      <c r="W836" s="148" t="str">
        <f t="shared" si="37"/>
        <v/>
      </c>
    </row>
    <row r="837" spans="8:23" x14ac:dyDescent="0.25">
      <c r="H837" s="148" t="str">
        <f t="shared" si="39"/>
        <v/>
      </c>
      <c r="I837" s="148" t="str">
        <f>IF(LEN(H837)&gt;0,IF(INDEX($D$7:$E$13,WEEKDAY(H837,2),2),IF($E$16=FALSE,
IF(
ISERROR(MATCH(H837,Holidays!$B$6:$B$105,0)),H837,""),H837),""),"")</f>
        <v/>
      </c>
      <c r="J837" s="154"/>
      <c r="L837" s="148"/>
      <c r="M837" s="148" t="str">
        <f>IF(AND(ListType="ORDERED",stepType="NUMBER OF DAYS"),IF(MOD(ROW(M837)-7,stepNumber)=0,IF(LEN(L837)&gt;0,L837,""),""),IF(LEN(L837)&gt;0,L837,""))</f>
        <v/>
      </c>
      <c r="N837" s="151" t="str">
        <f ca="1">IF(AND(ListType="RANDOM",LEN(L837)&gt;0), RAND(),"")</f>
        <v/>
      </c>
      <c r="T837" s="148" t="str">
        <f t="shared" si="38"/>
        <v/>
      </c>
      <c r="U837" s="148" t="str">
        <f>IF(AND(DateCalculator!$D$13="Exclude",ISERROR(MATCH(T837,Holidays!$B$6:$B$15,0))=FALSE),"",T837)</f>
        <v/>
      </c>
      <c r="V837" s="148" t="str">
        <f>IFERROR(IF(OR(WEEKDAY(T837,1)=1,AND(WEEKDAY(T837,1)=7,DateCalculator!$D$14="Exclude")),"",T837),"")</f>
        <v/>
      </c>
      <c r="W837" s="148" t="str">
        <f t="shared" si="37"/>
        <v/>
      </c>
    </row>
    <row r="838" spans="8:23" x14ac:dyDescent="0.25">
      <c r="H838" s="148" t="str">
        <f t="shared" si="39"/>
        <v/>
      </c>
      <c r="I838" s="148" t="str">
        <f>IF(LEN(H838)&gt;0,IF(INDEX($D$7:$E$13,WEEKDAY(H838,2),2),IF($E$16=FALSE,
IF(
ISERROR(MATCH(H838,Holidays!$B$6:$B$105,0)),H838,""),H838),""),"")</f>
        <v/>
      </c>
      <c r="J838" s="154"/>
      <c r="L838" s="148"/>
      <c r="M838" s="148" t="str">
        <f>IF(AND(ListType="ORDERED",stepType="NUMBER OF DAYS"),IF(MOD(ROW(M838)-7,stepNumber)=0,IF(LEN(L838)&gt;0,L838,""),""),IF(LEN(L838)&gt;0,L838,""))</f>
        <v/>
      </c>
      <c r="N838" s="151" t="str">
        <f ca="1">IF(AND(ListType="RANDOM",LEN(L838)&gt;0), RAND(),"")</f>
        <v/>
      </c>
      <c r="T838" s="148" t="str">
        <f t="shared" si="38"/>
        <v/>
      </c>
      <c r="U838" s="148" t="str">
        <f>IF(AND(DateCalculator!$D$13="Exclude",ISERROR(MATCH(T838,Holidays!$B$6:$B$15,0))=FALSE),"",T838)</f>
        <v/>
      </c>
      <c r="V838" s="148" t="str">
        <f>IFERROR(IF(OR(WEEKDAY(T838,1)=1,AND(WEEKDAY(T838,1)=7,DateCalculator!$D$14="Exclude")),"",T838),"")</f>
        <v/>
      </c>
      <c r="W838" s="148" t="str">
        <f t="shared" si="37"/>
        <v/>
      </c>
    </row>
    <row r="839" spans="8:23" x14ac:dyDescent="0.25">
      <c r="H839" s="148" t="str">
        <f t="shared" si="39"/>
        <v/>
      </c>
      <c r="I839" s="148" t="str">
        <f>IF(LEN(H839)&gt;0,IF(INDEX($D$7:$E$13,WEEKDAY(H839,2),2),IF($E$16=FALSE,
IF(
ISERROR(MATCH(H839,Holidays!$B$6:$B$105,0)),H839,""),H839),""),"")</f>
        <v/>
      </c>
      <c r="J839" s="154"/>
      <c r="L839" s="148"/>
      <c r="M839" s="148" t="str">
        <f>IF(AND(ListType="ORDERED",stepType="NUMBER OF DAYS"),IF(MOD(ROW(M839)-7,stepNumber)=0,IF(LEN(L839)&gt;0,L839,""),""),IF(LEN(L839)&gt;0,L839,""))</f>
        <v/>
      </c>
      <c r="N839" s="151" t="str">
        <f ca="1">IF(AND(ListType="RANDOM",LEN(L839)&gt;0), RAND(),"")</f>
        <v/>
      </c>
      <c r="T839" s="148" t="str">
        <f t="shared" si="38"/>
        <v/>
      </c>
      <c r="U839" s="148" t="str">
        <f>IF(AND(DateCalculator!$D$13="Exclude",ISERROR(MATCH(T839,Holidays!$B$6:$B$15,0))=FALSE),"",T839)</f>
        <v/>
      </c>
      <c r="V839" s="148" t="str">
        <f>IFERROR(IF(OR(WEEKDAY(T839,1)=1,AND(WEEKDAY(T839,1)=7,DateCalculator!$D$14="Exclude")),"",T839),"")</f>
        <v/>
      </c>
      <c r="W839" s="148" t="str">
        <f t="shared" ref="W839:W902" si="40">IF(V839=U839,V839,"")</f>
        <v/>
      </c>
    </row>
    <row r="840" spans="8:23" x14ac:dyDescent="0.25">
      <c r="H840" s="148" t="str">
        <f t="shared" si="39"/>
        <v/>
      </c>
      <c r="I840" s="148" t="str">
        <f>IF(LEN(H840)&gt;0,IF(INDEX($D$7:$E$13,WEEKDAY(H840,2),2),IF($E$16=FALSE,
IF(
ISERROR(MATCH(H840,Holidays!$B$6:$B$105,0)),H840,""),H840),""),"")</f>
        <v/>
      </c>
      <c r="J840" s="154"/>
      <c r="L840" s="148"/>
      <c r="M840" s="148" t="str">
        <f>IF(AND(ListType="ORDERED",stepType="NUMBER OF DAYS"),IF(MOD(ROW(M840)-7,stepNumber)=0,IF(LEN(L840)&gt;0,L840,""),""),IF(LEN(L840)&gt;0,L840,""))</f>
        <v/>
      </c>
      <c r="N840" s="151" t="str">
        <f ca="1">IF(AND(ListType="RANDOM",LEN(L840)&gt;0), RAND(),"")</f>
        <v/>
      </c>
      <c r="T840" s="148" t="str">
        <f t="shared" ref="T840:T903" si="41">IF(ROW(T840)-7&lt;$S$7,T839+1,"")</f>
        <v/>
      </c>
      <c r="U840" s="148" t="str">
        <f>IF(AND(DateCalculator!$D$13="Exclude",ISERROR(MATCH(T840,Holidays!$B$6:$B$15,0))=FALSE),"",T840)</f>
        <v/>
      </c>
      <c r="V840" s="148" t="str">
        <f>IFERROR(IF(OR(WEEKDAY(T840,1)=1,AND(WEEKDAY(T840,1)=7,DateCalculator!$D$14="Exclude")),"",T840),"")</f>
        <v/>
      </c>
      <c r="W840" s="148" t="str">
        <f t="shared" si="40"/>
        <v/>
      </c>
    </row>
    <row r="841" spans="8:23" x14ac:dyDescent="0.25">
      <c r="H841" s="148" t="str">
        <f t="shared" si="39"/>
        <v/>
      </c>
      <c r="I841" s="148" t="str">
        <f>IF(LEN(H841)&gt;0,IF(INDEX($D$7:$E$13,WEEKDAY(H841,2),2),IF($E$16=FALSE,
IF(
ISERROR(MATCH(H841,Holidays!$B$6:$B$105,0)),H841,""),H841),""),"")</f>
        <v/>
      </c>
      <c r="J841" s="154"/>
      <c r="L841" s="148"/>
      <c r="M841" s="148" t="str">
        <f>IF(AND(ListType="ORDERED",stepType="NUMBER OF DAYS"),IF(MOD(ROW(M841)-7,stepNumber)=0,IF(LEN(L841)&gt;0,L841,""),""),IF(LEN(L841)&gt;0,L841,""))</f>
        <v/>
      </c>
      <c r="N841" s="151" t="str">
        <f ca="1">IF(AND(ListType="RANDOM",LEN(L841)&gt;0), RAND(),"")</f>
        <v/>
      </c>
      <c r="T841" s="148" t="str">
        <f t="shared" si="41"/>
        <v/>
      </c>
      <c r="U841" s="148" t="str">
        <f>IF(AND(DateCalculator!$D$13="Exclude",ISERROR(MATCH(T841,Holidays!$B$6:$B$15,0))=FALSE),"",T841)</f>
        <v/>
      </c>
      <c r="V841" s="148" t="str">
        <f>IFERROR(IF(OR(WEEKDAY(T841,1)=1,AND(WEEKDAY(T841,1)=7,DateCalculator!$D$14="Exclude")),"",T841),"")</f>
        <v/>
      </c>
      <c r="W841" s="148" t="str">
        <f t="shared" si="40"/>
        <v/>
      </c>
    </row>
    <row r="842" spans="8:23" x14ac:dyDescent="0.25">
      <c r="H842" s="148" t="str">
        <f t="shared" si="39"/>
        <v/>
      </c>
      <c r="I842" s="148" t="str">
        <f>IF(LEN(H842)&gt;0,IF(INDEX($D$7:$E$13,WEEKDAY(H842,2),2),IF($E$16=FALSE,
IF(
ISERROR(MATCH(H842,Holidays!$B$6:$B$105,0)),H842,""),H842),""),"")</f>
        <v/>
      </c>
      <c r="J842" s="154"/>
      <c r="L842" s="148"/>
      <c r="M842" s="148" t="str">
        <f>IF(AND(ListType="ORDERED",stepType="NUMBER OF DAYS"),IF(MOD(ROW(M842)-7,stepNumber)=0,IF(LEN(L842)&gt;0,L842,""),""),IF(LEN(L842)&gt;0,L842,""))</f>
        <v/>
      </c>
      <c r="N842" s="151" t="str">
        <f ca="1">IF(AND(ListType="RANDOM",LEN(L842)&gt;0), RAND(),"")</f>
        <v/>
      </c>
      <c r="T842" s="148" t="str">
        <f t="shared" si="41"/>
        <v/>
      </c>
      <c r="U842" s="148" t="str">
        <f>IF(AND(DateCalculator!$D$13="Exclude",ISERROR(MATCH(T842,Holidays!$B$6:$B$15,0))=FALSE),"",T842)</f>
        <v/>
      </c>
      <c r="V842" s="148" t="str">
        <f>IFERROR(IF(OR(WEEKDAY(T842,1)=1,AND(WEEKDAY(T842,1)=7,DateCalculator!$D$14="Exclude")),"",T842),"")</f>
        <v/>
      </c>
      <c r="W842" s="148" t="str">
        <f t="shared" si="40"/>
        <v/>
      </c>
    </row>
    <row r="843" spans="8:23" x14ac:dyDescent="0.25">
      <c r="H843" s="148" t="str">
        <f t="shared" si="39"/>
        <v/>
      </c>
      <c r="I843" s="148" t="str">
        <f>IF(LEN(H843)&gt;0,IF(INDEX($D$7:$E$13,WEEKDAY(H843,2),2),IF($E$16=FALSE,
IF(
ISERROR(MATCH(H843,Holidays!$B$6:$B$105,0)),H843,""),H843),""),"")</f>
        <v/>
      </c>
      <c r="J843" s="154"/>
      <c r="L843" s="148"/>
      <c r="M843" s="148" t="str">
        <f>IF(AND(ListType="ORDERED",stepType="NUMBER OF DAYS"),IF(MOD(ROW(M843)-7,stepNumber)=0,IF(LEN(L843)&gt;0,L843,""),""),IF(LEN(L843)&gt;0,L843,""))</f>
        <v/>
      </c>
      <c r="N843" s="151" t="str">
        <f ca="1">IF(AND(ListType="RANDOM",LEN(L843)&gt;0), RAND(),"")</f>
        <v/>
      </c>
      <c r="T843" s="148" t="str">
        <f t="shared" si="41"/>
        <v/>
      </c>
      <c r="U843" s="148" t="str">
        <f>IF(AND(DateCalculator!$D$13="Exclude",ISERROR(MATCH(T843,Holidays!$B$6:$B$15,0))=FALSE),"",T843)</f>
        <v/>
      </c>
      <c r="V843" s="148" t="str">
        <f>IFERROR(IF(OR(WEEKDAY(T843,1)=1,AND(WEEKDAY(T843,1)=7,DateCalculator!$D$14="Exclude")),"",T843),"")</f>
        <v/>
      </c>
      <c r="W843" s="148" t="str">
        <f t="shared" si="40"/>
        <v/>
      </c>
    </row>
    <row r="844" spans="8:23" x14ac:dyDescent="0.25">
      <c r="H844" s="148" t="str">
        <f t="shared" si="39"/>
        <v/>
      </c>
      <c r="I844" s="148" t="str">
        <f>IF(LEN(H844)&gt;0,IF(INDEX($D$7:$E$13,WEEKDAY(H844,2),2),IF($E$16=FALSE,
IF(
ISERROR(MATCH(H844,Holidays!$B$6:$B$105,0)),H844,""),H844),""),"")</f>
        <v/>
      </c>
      <c r="J844" s="154"/>
      <c r="L844" s="148"/>
      <c r="M844" s="148" t="str">
        <f>IF(AND(ListType="ORDERED",stepType="NUMBER OF DAYS"),IF(MOD(ROW(M844)-7,stepNumber)=0,IF(LEN(L844)&gt;0,L844,""),""),IF(LEN(L844)&gt;0,L844,""))</f>
        <v/>
      </c>
      <c r="N844" s="151" t="str">
        <f ca="1">IF(AND(ListType="RANDOM",LEN(L844)&gt;0), RAND(),"")</f>
        <v/>
      </c>
      <c r="T844" s="148" t="str">
        <f t="shared" si="41"/>
        <v/>
      </c>
      <c r="U844" s="148" t="str">
        <f>IF(AND(DateCalculator!$D$13="Exclude",ISERROR(MATCH(T844,Holidays!$B$6:$B$15,0))=FALSE),"",T844)</f>
        <v/>
      </c>
      <c r="V844" s="148" t="str">
        <f>IFERROR(IF(OR(WEEKDAY(T844,1)=1,AND(WEEKDAY(T844,1)=7,DateCalculator!$D$14="Exclude")),"",T844),"")</f>
        <v/>
      </c>
      <c r="W844" s="148" t="str">
        <f t="shared" si="40"/>
        <v/>
      </c>
    </row>
    <row r="845" spans="8:23" x14ac:dyDescent="0.25">
      <c r="H845" s="148" t="str">
        <f t="shared" si="39"/>
        <v/>
      </c>
      <c r="I845" s="148" t="str">
        <f>IF(LEN(H845)&gt;0,IF(INDEX($D$7:$E$13,WEEKDAY(H845,2),2),IF($E$16=FALSE,
IF(
ISERROR(MATCH(H845,Holidays!$B$6:$B$105,0)),H845,""),H845),""),"")</f>
        <v/>
      </c>
      <c r="J845" s="154"/>
      <c r="L845" s="148"/>
      <c r="M845" s="148" t="str">
        <f>IF(AND(ListType="ORDERED",stepType="NUMBER OF DAYS"),IF(MOD(ROW(M845)-7,stepNumber)=0,IF(LEN(L845)&gt;0,L845,""),""),IF(LEN(L845)&gt;0,L845,""))</f>
        <v/>
      </c>
      <c r="N845" s="151" t="str">
        <f ca="1">IF(AND(ListType="RANDOM",LEN(L845)&gt;0), RAND(),"")</f>
        <v/>
      </c>
      <c r="T845" s="148" t="str">
        <f t="shared" si="41"/>
        <v/>
      </c>
      <c r="U845" s="148" t="str">
        <f>IF(AND(DateCalculator!$D$13="Exclude",ISERROR(MATCH(T845,Holidays!$B$6:$B$15,0))=FALSE),"",T845)</f>
        <v/>
      </c>
      <c r="V845" s="148" t="str">
        <f>IFERROR(IF(OR(WEEKDAY(T845,1)=1,AND(WEEKDAY(T845,1)=7,DateCalculator!$D$14="Exclude")),"",T845),"")</f>
        <v/>
      </c>
      <c r="W845" s="148" t="str">
        <f t="shared" si="40"/>
        <v/>
      </c>
    </row>
    <row r="846" spans="8:23" x14ac:dyDescent="0.25">
      <c r="H846" s="148" t="str">
        <f t="shared" si="39"/>
        <v/>
      </c>
      <c r="I846" s="148" t="str">
        <f>IF(LEN(H846)&gt;0,IF(INDEX($D$7:$E$13,WEEKDAY(H846,2),2),IF($E$16=FALSE,
IF(
ISERROR(MATCH(H846,Holidays!$B$6:$B$105,0)),H846,""),H846),""),"")</f>
        <v/>
      </c>
      <c r="J846" s="154"/>
      <c r="L846" s="148"/>
      <c r="M846" s="148" t="str">
        <f>IF(AND(ListType="ORDERED",stepType="NUMBER OF DAYS"),IF(MOD(ROW(M846)-7,stepNumber)=0,IF(LEN(L846)&gt;0,L846,""),""),IF(LEN(L846)&gt;0,L846,""))</f>
        <v/>
      </c>
      <c r="N846" s="151" t="str">
        <f ca="1">IF(AND(ListType="RANDOM",LEN(L846)&gt;0), RAND(),"")</f>
        <v/>
      </c>
      <c r="T846" s="148" t="str">
        <f t="shared" si="41"/>
        <v/>
      </c>
      <c r="U846" s="148" t="str">
        <f>IF(AND(DateCalculator!$D$13="Exclude",ISERROR(MATCH(T846,Holidays!$B$6:$B$15,0))=FALSE),"",T846)</f>
        <v/>
      </c>
      <c r="V846" s="148" t="str">
        <f>IFERROR(IF(OR(WEEKDAY(T846,1)=1,AND(WEEKDAY(T846,1)=7,DateCalculator!$D$14="Exclude")),"",T846),"")</f>
        <v/>
      </c>
      <c r="W846" s="148" t="str">
        <f t="shared" si="40"/>
        <v/>
      </c>
    </row>
    <row r="847" spans="8:23" x14ac:dyDescent="0.25">
      <c r="H847" s="148" t="str">
        <f t="shared" si="39"/>
        <v/>
      </c>
      <c r="I847" s="148" t="str">
        <f>IF(LEN(H847)&gt;0,IF(INDEX($D$7:$E$13,WEEKDAY(H847,2),2),IF($E$16=FALSE,
IF(
ISERROR(MATCH(H847,Holidays!$B$6:$B$105,0)),H847,""),H847),""),"")</f>
        <v/>
      </c>
      <c r="J847" s="154"/>
      <c r="L847" s="148"/>
      <c r="M847" s="148" t="str">
        <f>IF(AND(ListType="ORDERED",stepType="NUMBER OF DAYS"),IF(MOD(ROW(M847)-7,stepNumber)=0,IF(LEN(L847)&gt;0,L847,""),""),IF(LEN(L847)&gt;0,L847,""))</f>
        <v/>
      </c>
      <c r="N847" s="151" t="str">
        <f ca="1">IF(AND(ListType="RANDOM",LEN(L847)&gt;0), RAND(),"")</f>
        <v/>
      </c>
      <c r="T847" s="148" t="str">
        <f t="shared" si="41"/>
        <v/>
      </c>
      <c r="U847" s="148" t="str">
        <f>IF(AND(DateCalculator!$D$13="Exclude",ISERROR(MATCH(T847,Holidays!$B$6:$B$15,0))=FALSE),"",T847)</f>
        <v/>
      </c>
      <c r="V847" s="148" t="str">
        <f>IFERROR(IF(OR(WEEKDAY(T847,1)=1,AND(WEEKDAY(T847,1)=7,DateCalculator!$D$14="Exclude")),"",T847),"")</f>
        <v/>
      </c>
      <c r="W847" s="148" t="str">
        <f t="shared" si="40"/>
        <v/>
      </c>
    </row>
    <row r="848" spans="8:23" x14ac:dyDescent="0.25">
      <c r="H848" s="148" t="str">
        <f t="shared" si="39"/>
        <v/>
      </c>
      <c r="I848" s="148" t="str">
        <f>IF(LEN(H848)&gt;0,IF(INDEX($D$7:$E$13,WEEKDAY(H848,2),2),IF($E$16=FALSE,
IF(
ISERROR(MATCH(H848,Holidays!$B$6:$B$105,0)),H848,""),H848),""),"")</f>
        <v/>
      </c>
      <c r="J848" s="154"/>
      <c r="L848" s="148"/>
      <c r="M848" s="148" t="str">
        <f>IF(AND(ListType="ORDERED",stepType="NUMBER OF DAYS"),IF(MOD(ROW(M848)-7,stepNumber)=0,IF(LEN(L848)&gt;0,L848,""),""),IF(LEN(L848)&gt;0,L848,""))</f>
        <v/>
      </c>
      <c r="N848" s="151" t="str">
        <f ca="1">IF(AND(ListType="RANDOM",LEN(L848)&gt;0), RAND(),"")</f>
        <v/>
      </c>
      <c r="T848" s="148" t="str">
        <f t="shared" si="41"/>
        <v/>
      </c>
      <c r="U848" s="148" t="str">
        <f>IF(AND(DateCalculator!$D$13="Exclude",ISERROR(MATCH(T848,Holidays!$B$6:$B$15,0))=FALSE),"",T848)</f>
        <v/>
      </c>
      <c r="V848" s="148" t="str">
        <f>IFERROR(IF(OR(WEEKDAY(T848,1)=1,AND(WEEKDAY(T848,1)=7,DateCalculator!$D$14="Exclude")),"",T848),"")</f>
        <v/>
      </c>
      <c r="W848" s="148" t="str">
        <f t="shared" si="40"/>
        <v/>
      </c>
    </row>
    <row r="849" spans="8:23" x14ac:dyDescent="0.25">
      <c r="H849" s="148" t="str">
        <f t="shared" si="39"/>
        <v/>
      </c>
      <c r="I849" s="148" t="str">
        <f>IF(LEN(H849)&gt;0,IF(INDEX($D$7:$E$13,WEEKDAY(H849,2),2),IF($E$16=FALSE,
IF(
ISERROR(MATCH(H849,Holidays!$B$6:$B$105,0)),H849,""),H849),""),"")</f>
        <v/>
      </c>
      <c r="J849" s="154"/>
      <c r="L849" s="148"/>
      <c r="M849" s="148" t="str">
        <f>IF(AND(ListType="ORDERED",stepType="NUMBER OF DAYS"),IF(MOD(ROW(M849)-7,stepNumber)=0,IF(LEN(L849)&gt;0,L849,""),""),IF(LEN(L849)&gt;0,L849,""))</f>
        <v/>
      </c>
      <c r="N849" s="151" t="str">
        <f ca="1">IF(AND(ListType="RANDOM",LEN(L849)&gt;0), RAND(),"")</f>
        <v/>
      </c>
      <c r="T849" s="148" t="str">
        <f t="shared" si="41"/>
        <v/>
      </c>
      <c r="U849" s="148" t="str">
        <f>IF(AND(DateCalculator!$D$13="Exclude",ISERROR(MATCH(T849,Holidays!$B$6:$B$15,0))=FALSE),"",T849)</f>
        <v/>
      </c>
      <c r="V849" s="148" t="str">
        <f>IFERROR(IF(OR(WEEKDAY(T849,1)=1,AND(WEEKDAY(T849,1)=7,DateCalculator!$D$14="Exclude")),"",T849),"")</f>
        <v/>
      </c>
      <c r="W849" s="148" t="str">
        <f t="shared" si="40"/>
        <v/>
      </c>
    </row>
    <row r="850" spans="8:23" x14ac:dyDescent="0.25">
      <c r="H850" s="148" t="str">
        <f t="shared" si="39"/>
        <v/>
      </c>
      <c r="I850" s="148" t="str">
        <f>IF(LEN(H850)&gt;0,IF(INDEX($D$7:$E$13,WEEKDAY(H850,2),2),IF($E$16=FALSE,
IF(
ISERROR(MATCH(H850,Holidays!$B$6:$B$105,0)),H850,""),H850),""),"")</f>
        <v/>
      </c>
      <c r="J850" s="154"/>
      <c r="L850" s="148"/>
      <c r="M850" s="148" t="str">
        <f>IF(AND(ListType="ORDERED",stepType="NUMBER OF DAYS"),IF(MOD(ROW(M850)-7,stepNumber)=0,IF(LEN(L850)&gt;0,L850,""),""),IF(LEN(L850)&gt;0,L850,""))</f>
        <v/>
      </c>
      <c r="N850" s="151" t="str">
        <f ca="1">IF(AND(ListType="RANDOM",LEN(L850)&gt;0), RAND(),"")</f>
        <v/>
      </c>
      <c r="T850" s="148" t="str">
        <f t="shared" si="41"/>
        <v/>
      </c>
      <c r="U850" s="148" t="str">
        <f>IF(AND(DateCalculator!$D$13="Exclude",ISERROR(MATCH(T850,Holidays!$B$6:$B$15,0))=FALSE),"",T850)</f>
        <v/>
      </c>
      <c r="V850" s="148" t="str">
        <f>IFERROR(IF(OR(WEEKDAY(T850,1)=1,AND(WEEKDAY(T850,1)=7,DateCalculator!$D$14="Exclude")),"",T850),"")</f>
        <v/>
      </c>
      <c r="W850" s="148" t="str">
        <f t="shared" si="40"/>
        <v/>
      </c>
    </row>
    <row r="851" spans="8:23" x14ac:dyDescent="0.25">
      <c r="H851" s="148" t="str">
        <f t="shared" si="39"/>
        <v/>
      </c>
      <c r="I851" s="148" t="str">
        <f>IF(LEN(H851)&gt;0,IF(INDEX($D$7:$E$13,WEEKDAY(H851,2),2),IF($E$16=FALSE,
IF(
ISERROR(MATCH(H851,Holidays!$B$6:$B$105,0)),H851,""),H851),""),"")</f>
        <v/>
      </c>
      <c r="J851" s="154"/>
      <c r="L851" s="148"/>
      <c r="M851" s="148" t="str">
        <f>IF(AND(ListType="ORDERED",stepType="NUMBER OF DAYS"),IF(MOD(ROW(M851)-7,stepNumber)=0,IF(LEN(L851)&gt;0,L851,""),""),IF(LEN(L851)&gt;0,L851,""))</f>
        <v/>
      </c>
      <c r="N851" s="151" t="str">
        <f ca="1">IF(AND(ListType="RANDOM",LEN(L851)&gt;0), RAND(),"")</f>
        <v/>
      </c>
      <c r="T851" s="148" t="str">
        <f t="shared" si="41"/>
        <v/>
      </c>
      <c r="U851" s="148" t="str">
        <f>IF(AND(DateCalculator!$D$13="Exclude",ISERROR(MATCH(T851,Holidays!$B$6:$B$15,0))=FALSE),"",T851)</f>
        <v/>
      </c>
      <c r="V851" s="148" t="str">
        <f>IFERROR(IF(OR(WEEKDAY(T851,1)=1,AND(WEEKDAY(T851,1)=7,DateCalculator!$D$14="Exclude")),"",T851),"")</f>
        <v/>
      </c>
      <c r="W851" s="148" t="str">
        <f t="shared" si="40"/>
        <v/>
      </c>
    </row>
    <row r="852" spans="8:23" x14ac:dyDescent="0.25">
      <c r="H852" s="148" t="str">
        <f t="shared" si="39"/>
        <v/>
      </c>
      <c r="I852" s="148" t="str">
        <f>IF(LEN(H852)&gt;0,IF(INDEX($D$7:$E$13,WEEKDAY(H852,2),2),IF($E$16=FALSE,
IF(
ISERROR(MATCH(H852,Holidays!$B$6:$B$105,0)),H852,""),H852),""),"")</f>
        <v/>
      </c>
      <c r="J852" s="154"/>
      <c r="L852" s="148"/>
      <c r="M852" s="148" t="str">
        <f>IF(AND(ListType="ORDERED",stepType="NUMBER OF DAYS"),IF(MOD(ROW(M852)-7,stepNumber)=0,IF(LEN(L852)&gt;0,L852,""),""),IF(LEN(L852)&gt;0,L852,""))</f>
        <v/>
      </c>
      <c r="N852" s="151" t="str">
        <f ca="1">IF(AND(ListType="RANDOM",LEN(L852)&gt;0), RAND(),"")</f>
        <v/>
      </c>
      <c r="T852" s="148" t="str">
        <f t="shared" si="41"/>
        <v/>
      </c>
      <c r="U852" s="148" t="str">
        <f>IF(AND(DateCalculator!$D$13="Exclude",ISERROR(MATCH(T852,Holidays!$B$6:$B$15,0))=FALSE),"",T852)</f>
        <v/>
      </c>
      <c r="V852" s="148" t="str">
        <f>IFERROR(IF(OR(WEEKDAY(T852,1)=1,AND(WEEKDAY(T852,1)=7,DateCalculator!$D$14="Exclude")),"",T852),"")</f>
        <v/>
      </c>
      <c r="W852" s="148" t="str">
        <f t="shared" si="40"/>
        <v/>
      </c>
    </row>
    <row r="853" spans="8:23" x14ac:dyDescent="0.25">
      <c r="H853" s="148" t="str">
        <f t="shared" si="39"/>
        <v/>
      </c>
      <c r="I853" s="148" t="str">
        <f>IF(LEN(H853)&gt;0,IF(INDEX($D$7:$E$13,WEEKDAY(H853,2),2),IF($E$16=FALSE,
IF(
ISERROR(MATCH(H853,Holidays!$B$6:$B$105,0)),H853,""),H853),""),"")</f>
        <v/>
      </c>
      <c r="J853" s="154"/>
      <c r="L853" s="148"/>
      <c r="M853" s="148" t="str">
        <f>IF(AND(ListType="ORDERED",stepType="NUMBER OF DAYS"),IF(MOD(ROW(M853)-7,stepNumber)=0,IF(LEN(L853)&gt;0,L853,""),""),IF(LEN(L853)&gt;0,L853,""))</f>
        <v/>
      </c>
      <c r="N853" s="151" t="str">
        <f ca="1">IF(AND(ListType="RANDOM",LEN(L853)&gt;0), RAND(),"")</f>
        <v/>
      </c>
      <c r="T853" s="148" t="str">
        <f t="shared" si="41"/>
        <v/>
      </c>
      <c r="U853" s="148" t="str">
        <f>IF(AND(DateCalculator!$D$13="Exclude",ISERROR(MATCH(T853,Holidays!$B$6:$B$15,0))=FALSE),"",T853)</f>
        <v/>
      </c>
      <c r="V853" s="148" t="str">
        <f>IFERROR(IF(OR(WEEKDAY(T853,1)=1,AND(WEEKDAY(T853,1)=7,DateCalculator!$D$14="Exclude")),"",T853),"")</f>
        <v/>
      </c>
      <c r="W853" s="148" t="str">
        <f t="shared" si="40"/>
        <v/>
      </c>
    </row>
    <row r="854" spans="8:23" x14ac:dyDescent="0.25">
      <c r="H854" s="148" t="str">
        <f t="shared" si="39"/>
        <v/>
      </c>
      <c r="I854" s="148" t="str">
        <f>IF(LEN(H854)&gt;0,IF(INDEX($D$7:$E$13,WEEKDAY(H854,2),2),IF($E$16=FALSE,
IF(
ISERROR(MATCH(H854,Holidays!$B$6:$B$105,0)),H854,""),H854),""),"")</f>
        <v/>
      </c>
      <c r="J854" s="154"/>
      <c r="L854" s="148"/>
      <c r="M854" s="148" t="str">
        <f>IF(AND(ListType="ORDERED",stepType="NUMBER OF DAYS"),IF(MOD(ROW(M854)-7,stepNumber)=0,IF(LEN(L854)&gt;0,L854,""),""),IF(LEN(L854)&gt;0,L854,""))</f>
        <v/>
      </c>
      <c r="N854" s="151" t="str">
        <f ca="1">IF(AND(ListType="RANDOM",LEN(L854)&gt;0), RAND(),"")</f>
        <v/>
      </c>
      <c r="T854" s="148" t="str">
        <f t="shared" si="41"/>
        <v/>
      </c>
      <c r="U854" s="148" t="str">
        <f>IF(AND(DateCalculator!$D$13="Exclude",ISERROR(MATCH(T854,Holidays!$B$6:$B$15,0))=FALSE),"",T854)</f>
        <v/>
      </c>
      <c r="V854" s="148" t="str">
        <f>IFERROR(IF(OR(WEEKDAY(T854,1)=1,AND(WEEKDAY(T854,1)=7,DateCalculator!$D$14="Exclude")),"",T854),"")</f>
        <v/>
      </c>
      <c r="W854" s="148" t="str">
        <f t="shared" si="40"/>
        <v/>
      </c>
    </row>
    <row r="855" spans="8:23" x14ac:dyDescent="0.25">
      <c r="H855" s="148" t="str">
        <f t="shared" si="39"/>
        <v/>
      </c>
      <c r="I855" s="148" t="str">
        <f>IF(LEN(H855)&gt;0,IF(INDEX($D$7:$E$13,WEEKDAY(H855,2),2),IF($E$16=FALSE,
IF(
ISERROR(MATCH(H855,Holidays!$B$6:$B$105,0)),H855,""),H855),""),"")</f>
        <v/>
      </c>
      <c r="J855" s="154"/>
      <c r="L855" s="148"/>
      <c r="M855" s="148" t="str">
        <f>IF(AND(ListType="ORDERED",stepType="NUMBER OF DAYS"),IF(MOD(ROW(M855)-7,stepNumber)=0,IF(LEN(L855)&gt;0,L855,""),""),IF(LEN(L855)&gt;0,L855,""))</f>
        <v/>
      </c>
      <c r="N855" s="151" t="str">
        <f ca="1">IF(AND(ListType="RANDOM",LEN(L855)&gt;0), RAND(),"")</f>
        <v/>
      </c>
      <c r="T855" s="148" t="str">
        <f t="shared" si="41"/>
        <v/>
      </c>
      <c r="U855" s="148" t="str">
        <f>IF(AND(DateCalculator!$D$13="Exclude",ISERROR(MATCH(T855,Holidays!$B$6:$B$15,0))=FALSE),"",T855)</f>
        <v/>
      </c>
      <c r="V855" s="148" t="str">
        <f>IFERROR(IF(OR(WEEKDAY(T855,1)=1,AND(WEEKDAY(T855,1)=7,DateCalculator!$D$14="Exclude")),"",T855),"")</f>
        <v/>
      </c>
      <c r="W855" s="148" t="str">
        <f t="shared" si="40"/>
        <v/>
      </c>
    </row>
    <row r="856" spans="8:23" x14ac:dyDescent="0.25">
      <c r="H856" s="148" t="str">
        <f t="shared" si="39"/>
        <v/>
      </c>
      <c r="I856" s="148" t="str">
        <f>IF(LEN(H856)&gt;0,IF(INDEX($D$7:$E$13,WEEKDAY(H856,2),2),IF($E$16=FALSE,
IF(
ISERROR(MATCH(H856,Holidays!$B$6:$B$105,0)),H856,""),H856),""),"")</f>
        <v/>
      </c>
      <c r="J856" s="154"/>
      <c r="L856" s="148"/>
      <c r="M856" s="148" t="str">
        <f>IF(AND(ListType="ORDERED",stepType="NUMBER OF DAYS"),IF(MOD(ROW(M856)-7,stepNumber)=0,IF(LEN(L856)&gt;0,L856,""),""),IF(LEN(L856)&gt;0,L856,""))</f>
        <v/>
      </c>
      <c r="N856" s="151" t="str">
        <f ca="1">IF(AND(ListType="RANDOM",LEN(L856)&gt;0), RAND(),"")</f>
        <v/>
      </c>
      <c r="T856" s="148" t="str">
        <f t="shared" si="41"/>
        <v/>
      </c>
      <c r="U856" s="148" t="str">
        <f>IF(AND(DateCalculator!$D$13="Exclude",ISERROR(MATCH(T856,Holidays!$B$6:$B$15,0))=FALSE),"",T856)</f>
        <v/>
      </c>
      <c r="V856" s="148" t="str">
        <f>IFERROR(IF(OR(WEEKDAY(T856,1)=1,AND(WEEKDAY(T856,1)=7,DateCalculator!$D$14="Exclude")),"",T856),"")</f>
        <v/>
      </c>
      <c r="W856" s="148" t="str">
        <f t="shared" si="40"/>
        <v/>
      </c>
    </row>
    <row r="857" spans="8:23" x14ac:dyDescent="0.25">
      <c r="H857" s="148" t="str">
        <f t="shared" si="39"/>
        <v/>
      </c>
      <c r="I857" s="148" t="str">
        <f>IF(LEN(H857)&gt;0,IF(INDEX($D$7:$E$13,WEEKDAY(H857,2),2),IF($E$16=FALSE,
IF(
ISERROR(MATCH(H857,Holidays!$B$6:$B$105,0)),H857,""),H857),""),"")</f>
        <v/>
      </c>
      <c r="J857" s="154"/>
      <c r="L857" s="148"/>
      <c r="M857" s="148" t="str">
        <f>IF(AND(ListType="ORDERED",stepType="NUMBER OF DAYS"),IF(MOD(ROW(M857)-7,stepNumber)=0,IF(LEN(L857)&gt;0,L857,""),""),IF(LEN(L857)&gt;0,L857,""))</f>
        <v/>
      </c>
      <c r="N857" s="151" t="str">
        <f ca="1">IF(AND(ListType="RANDOM",LEN(L857)&gt;0), RAND(),"")</f>
        <v/>
      </c>
      <c r="T857" s="148" t="str">
        <f t="shared" si="41"/>
        <v/>
      </c>
      <c r="U857" s="148" t="str">
        <f>IF(AND(DateCalculator!$D$13="Exclude",ISERROR(MATCH(T857,Holidays!$B$6:$B$15,0))=FALSE),"",T857)</f>
        <v/>
      </c>
      <c r="V857" s="148" t="str">
        <f>IFERROR(IF(OR(WEEKDAY(T857,1)=1,AND(WEEKDAY(T857,1)=7,DateCalculator!$D$14="Exclude")),"",T857),"")</f>
        <v/>
      </c>
      <c r="W857" s="148" t="str">
        <f t="shared" si="40"/>
        <v/>
      </c>
    </row>
    <row r="858" spans="8:23" x14ac:dyDescent="0.25">
      <c r="H858" s="148" t="str">
        <f t="shared" si="39"/>
        <v/>
      </c>
      <c r="I858" s="148" t="str">
        <f>IF(LEN(H858)&gt;0,IF(INDEX($D$7:$E$13,WEEKDAY(H858,2),2),IF($E$16=FALSE,
IF(
ISERROR(MATCH(H858,Holidays!$B$6:$B$105,0)),H858,""),H858),""),"")</f>
        <v/>
      </c>
      <c r="J858" s="154"/>
      <c r="L858" s="148"/>
      <c r="M858" s="148" t="str">
        <f>IF(AND(ListType="ORDERED",stepType="NUMBER OF DAYS"),IF(MOD(ROW(M858)-7,stepNumber)=0,IF(LEN(L858)&gt;0,L858,""),""),IF(LEN(L858)&gt;0,L858,""))</f>
        <v/>
      </c>
      <c r="N858" s="151" t="str">
        <f ca="1">IF(AND(ListType="RANDOM",LEN(L858)&gt;0), RAND(),"")</f>
        <v/>
      </c>
      <c r="T858" s="148" t="str">
        <f t="shared" si="41"/>
        <v/>
      </c>
      <c r="U858" s="148" t="str">
        <f>IF(AND(DateCalculator!$D$13="Exclude",ISERROR(MATCH(T858,Holidays!$B$6:$B$15,0))=FALSE),"",T858)</f>
        <v/>
      </c>
      <c r="V858" s="148" t="str">
        <f>IFERROR(IF(OR(WEEKDAY(T858,1)=1,AND(WEEKDAY(T858,1)=7,DateCalculator!$D$14="Exclude")),"",T858),"")</f>
        <v/>
      </c>
      <c r="W858" s="148" t="str">
        <f t="shared" si="40"/>
        <v/>
      </c>
    </row>
    <row r="859" spans="8:23" x14ac:dyDescent="0.25">
      <c r="H859" s="148" t="str">
        <f t="shared" ref="H859:H922" si="42">IF(ROW(H859)-7&lt;$G$7,H858+1,"")</f>
        <v/>
      </c>
      <c r="I859" s="148" t="str">
        <f>IF(LEN(H859)&gt;0,IF(INDEX($D$7:$E$13,WEEKDAY(H859,2),2),IF($E$16=FALSE,
IF(
ISERROR(MATCH(H859,Holidays!$B$6:$B$105,0)),H859,""),H859),""),"")</f>
        <v/>
      </c>
      <c r="J859" s="154"/>
      <c r="L859" s="148"/>
      <c r="M859" s="148" t="str">
        <f>IF(AND(ListType="ORDERED",stepType="NUMBER OF DAYS"),IF(MOD(ROW(M859)-7,stepNumber)=0,IF(LEN(L859)&gt;0,L859,""),""),IF(LEN(L859)&gt;0,L859,""))</f>
        <v/>
      </c>
      <c r="N859" s="151" t="str">
        <f ca="1">IF(AND(ListType="RANDOM",LEN(L859)&gt;0), RAND(),"")</f>
        <v/>
      </c>
      <c r="T859" s="148" t="str">
        <f t="shared" si="41"/>
        <v/>
      </c>
      <c r="U859" s="148" t="str">
        <f>IF(AND(DateCalculator!$D$13="Exclude",ISERROR(MATCH(T859,Holidays!$B$6:$B$15,0))=FALSE),"",T859)</f>
        <v/>
      </c>
      <c r="V859" s="148" t="str">
        <f>IFERROR(IF(OR(WEEKDAY(T859,1)=1,AND(WEEKDAY(T859,1)=7,DateCalculator!$D$14="Exclude")),"",T859),"")</f>
        <v/>
      </c>
      <c r="W859" s="148" t="str">
        <f t="shared" si="40"/>
        <v/>
      </c>
    </row>
    <row r="860" spans="8:23" x14ac:dyDescent="0.25">
      <c r="H860" s="148" t="str">
        <f t="shared" si="42"/>
        <v/>
      </c>
      <c r="I860" s="148" t="str">
        <f>IF(LEN(H860)&gt;0,IF(INDEX($D$7:$E$13,WEEKDAY(H860,2),2),IF($E$16=FALSE,
IF(
ISERROR(MATCH(H860,Holidays!$B$6:$B$105,0)),H860,""),H860),""),"")</f>
        <v/>
      </c>
      <c r="J860" s="154"/>
      <c r="L860" s="148"/>
      <c r="M860" s="148" t="str">
        <f>IF(AND(ListType="ORDERED",stepType="NUMBER OF DAYS"),IF(MOD(ROW(M860)-7,stepNumber)=0,IF(LEN(L860)&gt;0,L860,""),""),IF(LEN(L860)&gt;0,L860,""))</f>
        <v/>
      </c>
      <c r="N860" s="151" t="str">
        <f ca="1">IF(AND(ListType="RANDOM",LEN(L860)&gt;0), RAND(),"")</f>
        <v/>
      </c>
      <c r="T860" s="148" t="str">
        <f t="shared" si="41"/>
        <v/>
      </c>
      <c r="U860" s="148" t="str">
        <f>IF(AND(DateCalculator!$D$13="Exclude",ISERROR(MATCH(T860,Holidays!$B$6:$B$15,0))=FALSE),"",T860)</f>
        <v/>
      </c>
      <c r="V860" s="148" t="str">
        <f>IFERROR(IF(OR(WEEKDAY(T860,1)=1,AND(WEEKDAY(T860,1)=7,DateCalculator!$D$14="Exclude")),"",T860),"")</f>
        <v/>
      </c>
      <c r="W860" s="148" t="str">
        <f t="shared" si="40"/>
        <v/>
      </c>
    </row>
    <row r="861" spans="8:23" x14ac:dyDescent="0.25">
      <c r="H861" s="148" t="str">
        <f t="shared" si="42"/>
        <v/>
      </c>
      <c r="I861" s="148" t="str">
        <f>IF(LEN(H861)&gt;0,IF(INDEX($D$7:$E$13,WEEKDAY(H861,2),2),IF($E$16=FALSE,
IF(
ISERROR(MATCH(H861,Holidays!$B$6:$B$105,0)),H861,""),H861),""),"")</f>
        <v/>
      </c>
      <c r="J861" s="154"/>
      <c r="L861" s="148"/>
      <c r="M861" s="148" t="str">
        <f>IF(AND(ListType="ORDERED",stepType="NUMBER OF DAYS"),IF(MOD(ROW(M861)-7,stepNumber)=0,IF(LEN(L861)&gt;0,L861,""),""),IF(LEN(L861)&gt;0,L861,""))</f>
        <v/>
      </c>
      <c r="N861" s="151" t="str">
        <f ca="1">IF(AND(ListType="RANDOM",LEN(L861)&gt;0), RAND(),"")</f>
        <v/>
      </c>
      <c r="T861" s="148" t="str">
        <f t="shared" si="41"/>
        <v/>
      </c>
      <c r="U861" s="148" t="str">
        <f>IF(AND(DateCalculator!$D$13="Exclude",ISERROR(MATCH(T861,Holidays!$B$6:$B$15,0))=FALSE),"",T861)</f>
        <v/>
      </c>
      <c r="V861" s="148" t="str">
        <f>IFERROR(IF(OR(WEEKDAY(T861,1)=1,AND(WEEKDAY(T861,1)=7,DateCalculator!$D$14="Exclude")),"",T861),"")</f>
        <v/>
      </c>
      <c r="W861" s="148" t="str">
        <f t="shared" si="40"/>
        <v/>
      </c>
    </row>
    <row r="862" spans="8:23" x14ac:dyDescent="0.25">
      <c r="H862" s="148" t="str">
        <f t="shared" si="42"/>
        <v/>
      </c>
      <c r="I862" s="148" t="str">
        <f>IF(LEN(H862)&gt;0,IF(INDEX($D$7:$E$13,WEEKDAY(H862,2),2),IF($E$16=FALSE,
IF(
ISERROR(MATCH(H862,Holidays!$B$6:$B$105,0)),H862,""),H862),""),"")</f>
        <v/>
      </c>
      <c r="J862" s="154"/>
      <c r="L862" s="148"/>
      <c r="M862" s="148" t="str">
        <f>IF(AND(ListType="ORDERED",stepType="NUMBER OF DAYS"),IF(MOD(ROW(M862)-7,stepNumber)=0,IF(LEN(L862)&gt;0,L862,""),""),IF(LEN(L862)&gt;0,L862,""))</f>
        <v/>
      </c>
      <c r="N862" s="151" t="str">
        <f ca="1">IF(AND(ListType="RANDOM",LEN(L862)&gt;0), RAND(),"")</f>
        <v/>
      </c>
      <c r="T862" s="148" t="str">
        <f t="shared" si="41"/>
        <v/>
      </c>
      <c r="U862" s="148" t="str">
        <f>IF(AND(DateCalculator!$D$13="Exclude",ISERROR(MATCH(T862,Holidays!$B$6:$B$15,0))=FALSE),"",T862)</f>
        <v/>
      </c>
      <c r="V862" s="148" t="str">
        <f>IFERROR(IF(OR(WEEKDAY(T862,1)=1,AND(WEEKDAY(T862,1)=7,DateCalculator!$D$14="Exclude")),"",T862),"")</f>
        <v/>
      </c>
      <c r="W862" s="148" t="str">
        <f t="shared" si="40"/>
        <v/>
      </c>
    </row>
    <row r="863" spans="8:23" x14ac:dyDescent="0.25">
      <c r="H863" s="148" t="str">
        <f t="shared" si="42"/>
        <v/>
      </c>
      <c r="I863" s="148" t="str">
        <f>IF(LEN(H863)&gt;0,IF(INDEX($D$7:$E$13,WEEKDAY(H863,2),2),IF($E$16=FALSE,
IF(
ISERROR(MATCH(H863,Holidays!$B$6:$B$105,0)),H863,""),H863),""),"")</f>
        <v/>
      </c>
      <c r="J863" s="154"/>
      <c r="L863" s="148"/>
      <c r="M863" s="148" t="str">
        <f>IF(AND(ListType="ORDERED",stepType="NUMBER OF DAYS"),IF(MOD(ROW(M863)-7,stepNumber)=0,IF(LEN(L863)&gt;0,L863,""),""),IF(LEN(L863)&gt;0,L863,""))</f>
        <v/>
      </c>
      <c r="N863" s="151" t="str">
        <f ca="1">IF(AND(ListType="RANDOM",LEN(L863)&gt;0), RAND(),"")</f>
        <v/>
      </c>
      <c r="T863" s="148" t="str">
        <f t="shared" si="41"/>
        <v/>
      </c>
      <c r="U863" s="148" t="str">
        <f>IF(AND(DateCalculator!$D$13="Exclude",ISERROR(MATCH(T863,Holidays!$B$6:$B$15,0))=FALSE),"",T863)</f>
        <v/>
      </c>
      <c r="V863" s="148" t="str">
        <f>IFERROR(IF(OR(WEEKDAY(T863,1)=1,AND(WEEKDAY(T863,1)=7,DateCalculator!$D$14="Exclude")),"",T863),"")</f>
        <v/>
      </c>
      <c r="W863" s="148" t="str">
        <f t="shared" si="40"/>
        <v/>
      </c>
    </row>
    <row r="864" spans="8:23" x14ac:dyDescent="0.25">
      <c r="H864" s="148" t="str">
        <f t="shared" si="42"/>
        <v/>
      </c>
      <c r="I864" s="148" t="str">
        <f>IF(LEN(H864)&gt;0,IF(INDEX($D$7:$E$13,WEEKDAY(H864,2),2),IF($E$16=FALSE,
IF(
ISERROR(MATCH(H864,Holidays!$B$6:$B$105,0)),H864,""),H864),""),"")</f>
        <v/>
      </c>
      <c r="J864" s="154"/>
      <c r="L864" s="148"/>
      <c r="M864" s="148" t="str">
        <f>IF(AND(ListType="ORDERED",stepType="NUMBER OF DAYS"),IF(MOD(ROW(M864)-7,stepNumber)=0,IF(LEN(L864)&gt;0,L864,""),""),IF(LEN(L864)&gt;0,L864,""))</f>
        <v/>
      </c>
      <c r="N864" s="151" t="str">
        <f ca="1">IF(AND(ListType="RANDOM",LEN(L864)&gt;0), RAND(),"")</f>
        <v/>
      </c>
      <c r="T864" s="148" t="str">
        <f t="shared" si="41"/>
        <v/>
      </c>
      <c r="U864" s="148" t="str">
        <f>IF(AND(DateCalculator!$D$13="Exclude",ISERROR(MATCH(T864,Holidays!$B$6:$B$15,0))=FALSE),"",T864)</f>
        <v/>
      </c>
      <c r="V864" s="148" t="str">
        <f>IFERROR(IF(OR(WEEKDAY(T864,1)=1,AND(WEEKDAY(T864,1)=7,DateCalculator!$D$14="Exclude")),"",T864),"")</f>
        <v/>
      </c>
      <c r="W864" s="148" t="str">
        <f t="shared" si="40"/>
        <v/>
      </c>
    </row>
    <row r="865" spans="8:23" x14ac:dyDescent="0.25">
      <c r="H865" s="148" t="str">
        <f t="shared" si="42"/>
        <v/>
      </c>
      <c r="I865" s="148" t="str">
        <f>IF(LEN(H865)&gt;0,IF(INDEX($D$7:$E$13,WEEKDAY(H865,2),2),IF($E$16=FALSE,
IF(
ISERROR(MATCH(H865,Holidays!$B$6:$B$105,0)),H865,""),H865),""),"")</f>
        <v/>
      </c>
      <c r="J865" s="154"/>
      <c r="L865" s="148"/>
      <c r="M865" s="148" t="str">
        <f>IF(AND(ListType="ORDERED",stepType="NUMBER OF DAYS"),IF(MOD(ROW(M865)-7,stepNumber)=0,IF(LEN(L865)&gt;0,L865,""),""),IF(LEN(L865)&gt;0,L865,""))</f>
        <v/>
      </c>
      <c r="N865" s="151" t="str">
        <f ca="1">IF(AND(ListType="RANDOM",LEN(L865)&gt;0), RAND(),"")</f>
        <v/>
      </c>
      <c r="T865" s="148" t="str">
        <f t="shared" si="41"/>
        <v/>
      </c>
      <c r="U865" s="148" t="str">
        <f>IF(AND(DateCalculator!$D$13="Exclude",ISERROR(MATCH(T865,Holidays!$B$6:$B$15,0))=FALSE),"",T865)</f>
        <v/>
      </c>
      <c r="V865" s="148" t="str">
        <f>IFERROR(IF(OR(WEEKDAY(T865,1)=1,AND(WEEKDAY(T865,1)=7,DateCalculator!$D$14="Exclude")),"",T865),"")</f>
        <v/>
      </c>
      <c r="W865" s="148" t="str">
        <f t="shared" si="40"/>
        <v/>
      </c>
    </row>
    <row r="866" spans="8:23" x14ac:dyDescent="0.25">
      <c r="H866" s="148" t="str">
        <f t="shared" si="42"/>
        <v/>
      </c>
      <c r="I866" s="148" t="str">
        <f>IF(LEN(H866)&gt;0,IF(INDEX($D$7:$E$13,WEEKDAY(H866,2),2),IF($E$16=FALSE,
IF(
ISERROR(MATCH(H866,Holidays!$B$6:$B$105,0)),H866,""),H866),""),"")</f>
        <v/>
      </c>
      <c r="J866" s="154"/>
      <c r="L866" s="148"/>
      <c r="M866" s="148" t="str">
        <f>IF(AND(ListType="ORDERED",stepType="NUMBER OF DAYS"),IF(MOD(ROW(M866)-7,stepNumber)=0,IF(LEN(L866)&gt;0,L866,""),""),IF(LEN(L866)&gt;0,L866,""))</f>
        <v/>
      </c>
      <c r="N866" s="151" t="str">
        <f ca="1">IF(AND(ListType="RANDOM",LEN(L866)&gt;0), RAND(),"")</f>
        <v/>
      </c>
      <c r="T866" s="148" t="str">
        <f t="shared" si="41"/>
        <v/>
      </c>
      <c r="U866" s="148" t="str">
        <f>IF(AND(DateCalculator!$D$13="Exclude",ISERROR(MATCH(T866,Holidays!$B$6:$B$15,0))=FALSE),"",T866)</f>
        <v/>
      </c>
      <c r="V866" s="148" t="str">
        <f>IFERROR(IF(OR(WEEKDAY(T866,1)=1,AND(WEEKDAY(T866,1)=7,DateCalculator!$D$14="Exclude")),"",T866),"")</f>
        <v/>
      </c>
      <c r="W866" s="148" t="str">
        <f t="shared" si="40"/>
        <v/>
      </c>
    </row>
    <row r="867" spans="8:23" x14ac:dyDescent="0.25">
      <c r="H867" s="148" t="str">
        <f t="shared" si="42"/>
        <v/>
      </c>
      <c r="I867" s="148" t="str">
        <f>IF(LEN(H867)&gt;0,IF(INDEX($D$7:$E$13,WEEKDAY(H867,2),2),IF($E$16=FALSE,
IF(
ISERROR(MATCH(H867,Holidays!$B$6:$B$105,0)),H867,""),H867),""),"")</f>
        <v/>
      </c>
      <c r="J867" s="154"/>
      <c r="L867" s="148"/>
      <c r="M867" s="148" t="str">
        <f>IF(AND(ListType="ORDERED",stepType="NUMBER OF DAYS"),IF(MOD(ROW(M867)-7,stepNumber)=0,IF(LEN(L867)&gt;0,L867,""),""),IF(LEN(L867)&gt;0,L867,""))</f>
        <v/>
      </c>
      <c r="N867" s="151" t="str">
        <f ca="1">IF(AND(ListType="RANDOM",LEN(L867)&gt;0), RAND(),"")</f>
        <v/>
      </c>
      <c r="T867" s="148" t="str">
        <f t="shared" si="41"/>
        <v/>
      </c>
      <c r="U867" s="148" t="str">
        <f>IF(AND(DateCalculator!$D$13="Exclude",ISERROR(MATCH(T867,Holidays!$B$6:$B$15,0))=FALSE),"",T867)</f>
        <v/>
      </c>
      <c r="V867" s="148" t="str">
        <f>IFERROR(IF(OR(WEEKDAY(T867,1)=1,AND(WEEKDAY(T867,1)=7,DateCalculator!$D$14="Exclude")),"",T867),"")</f>
        <v/>
      </c>
      <c r="W867" s="148" t="str">
        <f t="shared" si="40"/>
        <v/>
      </c>
    </row>
    <row r="868" spans="8:23" x14ac:dyDescent="0.25">
      <c r="H868" s="148" t="str">
        <f t="shared" si="42"/>
        <v/>
      </c>
      <c r="I868" s="148" t="str">
        <f>IF(LEN(H868)&gt;0,IF(INDEX($D$7:$E$13,WEEKDAY(H868,2),2),IF($E$16=FALSE,
IF(
ISERROR(MATCH(H868,Holidays!$B$6:$B$105,0)),H868,""),H868),""),"")</f>
        <v/>
      </c>
      <c r="J868" s="154"/>
      <c r="L868" s="148"/>
      <c r="M868" s="148" t="str">
        <f>IF(AND(ListType="ORDERED",stepType="NUMBER OF DAYS"),IF(MOD(ROW(M868)-7,stepNumber)=0,IF(LEN(L868)&gt;0,L868,""),""),IF(LEN(L868)&gt;0,L868,""))</f>
        <v/>
      </c>
      <c r="N868" s="151" t="str">
        <f ca="1">IF(AND(ListType="RANDOM",LEN(L868)&gt;0), RAND(),"")</f>
        <v/>
      </c>
      <c r="T868" s="148" t="str">
        <f t="shared" si="41"/>
        <v/>
      </c>
      <c r="U868" s="148" t="str">
        <f>IF(AND(DateCalculator!$D$13="Exclude",ISERROR(MATCH(T868,Holidays!$B$6:$B$15,0))=FALSE),"",T868)</f>
        <v/>
      </c>
      <c r="V868" s="148" t="str">
        <f>IFERROR(IF(OR(WEEKDAY(T868,1)=1,AND(WEEKDAY(T868,1)=7,DateCalculator!$D$14="Exclude")),"",T868),"")</f>
        <v/>
      </c>
      <c r="W868" s="148" t="str">
        <f t="shared" si="40"/>
        <v/>
      </c>
    </row>
    <row r="869" spans="8:23" x14ac:dyDescent="0.25">
      <c r="H869" s="148" t="str">
        <f t="shared" si="42"/>
        <v/>
      </c>
      <c r="I869" s="148" t="str">
        <f>IF(LEN(H869)&gt;0,IF(INDEX($D$7:$E$13,WEEKDAY(H869,2),2),IF($E$16=FALSE,
IF(
ISERROR(MATCH(H869,Holidays!$B$6:$B$105,0)),H869,""),H869),""),"")</f>
        <v/>
      </c>
      <c r="J869" s="154"/>
      <c r="L869" s="148"/>
      <c r="M869" s="148" t="str">
        <f>IF(AND(ListType="ORDERED",stepType="NUMBER OF DAYS"),IF(MOD(ROW(M869)-7,stepNumber)=0,IF(LEN(L869)&gt;0,L869,""),""),IF(LEN(L869)&gt;0,L869,""))</f>
        <v/>
      </c>
      <c r="N869" s="151" t="str">
        <f ca="1">IF(AND(ListType="RANDOM",LEN(L869)&gt;0), RAND(),"")</f>
        <v/>
      </c>
      <c r="T869" s="148" t="str">
        <f t="shared" si="41"/>
        <v/>
      </c>
      <c r="U869" s="148" t="str">
        <f>IF(AND(DateCalculator!$D$13="Exclude",ISERROR(MATCH(T869,Holidays!$B$6:$B$15,0))=FALSE),"",T869)</f>
        <v/>
      </c>
      <c r="V869" s="148" t="str">
        <f>IFERROR(IF(OR(WEEKDAY(T869,1)=1,AND(WEEKDAY(T869,1)=7,DateCalculator!$D$14="Exclude")),"",T869),"")</f>
        <v/>
      </c>
      <c r="W869" s="148" t="str">
        <f t="shared" si="40"/>
        <v/>
      </c>
    </row>
    <row r="870" spans="8:23" x14ac:dyDescent="0.25">
      <c r="H870" s="148" t="str">
        <f t="shared" si="42"/>
        <v/>
      </c>
      <c r="I870" s="148" t="str">
        <f>IF(LEN(H870)&gt;0,IF(INDEX($D$7:$E$13,WEEKDAY(H870,2),2),IF($E$16=FALSE,
IF(
ISERROR(MATCH(H870,Holidays!$B$6:$B$105,0)),H870,""),H870),""),"")</f>
        <v/>
      </c>
      <c r="J870" s="154"/>
      <c r="L870" s="148"/>
      <c r="M870" s="148" t="str">
        <f>IF(AND(ListType="ORDERED",stepType="NUMBER OF DAYS"),IF(MOD(ROW(M870)-7,stepNumber)=0,IF(LEN(L870)&gt;0,L870,""),""),IF(LEN(L870)&gt;0,L870,""))</f>
        <v/>
      </c>
      <c r="N870" s="151" t="str">
        <f ca="1">IF(AND(ListType="RANDOM",LEN(L870)&gt;0), RAND(),"")</f>
        <v/>
      </c>
      <c r="T870" s="148" t="str">
        <f t="shared" si="41"/>
        <v/>
      </c>
      <c r="U870" s="148" t="str">
        <f>IF(AND(DateCalculator!$D$13="Exclude",ISERROR(MATCH(T870,Holidays!$B$6:$B$15,0))=FALSE),"",T870)</f>
        <v/>
      </c>
      <c r="V870" s="148" t="str">
        <f>IFERROR(IF(OR(WEEKDAY(T870,1)=1,AND(WEEKDAY(T870,1)=7,DateCalculator!$D$14="Exclude")),"",T870),"")</f>
        <v/>
      </c>
      <c r="W870" s="148" t="str">
        <f t="shared" si="40"/>
        <v/>
      </c>
    </row>
    <row r="871" spans="8:23" x14ac:dyDescent="0.25">
      <c r="H871" s="148" t="str">
        <f t="shared" si="42"/>
        <v/>
      </c>
      <c r="I871" s="148" t="str">
        <f>IF(LEN(H871)&gt;0,IF(INDEX($D$7:$E$13,WEEKDAY(H871,2),2),IF($E$16=FALSE,
IF(
ISERROR(MATCH(H871,Holidays!$B$6:$B$105,0)),H871,""),H871),""),"")</f>
        <v/>
      </c>
      <c r="J871" s="154"/>
      <c r="L871" s="148"/>
      <c r="M871" s="148" t="str">
        <f>IF(AND(ListType="ORDERED",stepType="NUMBER OF DAYS"),IF(MOD(ROW(M871)-7,stepNumber)=0,IF(LEN(L871)&gt;0,L871,""),""),IF(LEN(L871)&gt;0,L871,""))</f>
        <v/>
      </c>
      <c r="N871" s="151" t="str">
        <f ca="1">IF(AND(ListType="RANDOM",LEN(L871)&gt;0), RAND(),"")</f>
        <v/>
      </c>
      <c r="T871" s="148" t="str">
        <f t="shared" si="41"/>
        <v/>
      </c>
      <c r="U871" s="148" t="str">
        <f>IF(AND(DateCalculator!$D$13="Exclude",ISERROR(MATCH(T871,Holidays!$B$6:$B$15,0))=FALSE),"",T871)</f>
        <v/>
      </c>
      <c r="V871" s="148" t="str">
        <f>IFERROR(IF(OR(WEEKDAY(T871,1)=1,AND(WEEKDAY(T871,1)=7,DateCalculator!$D$14="Exclude")),"",T871),"")</f>
        <v/>
      </c>
      <c r="W871" s="148" t="str">
        <f t="shared" si="40"/>
        <v/>
      </c>
    </row>
    <row r="872" spans="8:23" x14ac:dyDescent="0.25">
      <c r="H872" s="148" t="str">
        <f t="shared" si="42"/>
        <v/>
      </c>
      <c r="I872" s="148" t="str">
        <f>IF(LEN(H872)&gt;0,IF(INDEX($D$7:$E$13,WEEKDAY(H872,2),2),IF($E$16=FALSE,
IF(
ISERROR(MATCH(H872,Holidays!$B$6:$B$105,0)),H872,""),H872),""),"")</f>
        <v/>
      </c>
      <c r="J872" s="154"/>
      <c r="L872" s="148"/>
      <c r="M872" s="148" t="str">
        <f>IF(AND(ListType="ORDERED",stepType="NUMBER OF DAYS"),IF(MOD(ROW(M872)-7,stepNumber)=0,IF(LEN(L872)&gt;0,L872,""),""),IF(LEN(L872)&gt;0,L872,""))</f>
        <v/>
      </c>
      <c r="N872" s="151" t="str">
        <f ca="1">IF(AND(ListType="RANDOM",LEN(L872)&gt;0), RAND(),"")</f>
        <v/>
      </c>
      <c r="T872" s="148" t="str">
        <f t="shared" si="41"/>
        <v/>
      </c>
      <c r="U872" s="148" t="str">
        <f>IF(AND(DateCalculator!$D$13="Exclude",ISERROR(MATCH(T872,Holidays!$B$6:$B$15,0))=FALSE),"",T872)</f>
        <v/>
      </c>
      <c r="V872" s="148" t="str">
        <f>IFERROR(IF(OR(WEEKDAY(T872,1)=1,AND(WEEKDAY(T872,1)=7,DateCalculator!$D$14="Exclude")),"",T872),"")</f>
        <v/>
      </c>
      <c r="W872" s="148" t="str">
        <f t="shared" si="40"/>
        <v/>
      </c>
    </row>
    <row r="873" spans="8:23" x14ac:dyDescent="0.25">
      <c r="H873" s="148" t="str">
        <f t="shared" si="42"/>
        <v/>
      </c>
      <c r="I873" s="148" t="str">
        <f>IF(LEN(H873)&gt;0,IF(INDEX($D$7:$E$13,WEEKDAY(H873,2),2),IF($E$16=FALSE,
IF(
ISERROR(MATCH(H873,Holidays!$B$6:$B$105,0)),H873,""),H873),""),"")</f>
        <v/>
      </c>
      <c r="J873" s="154"/>
      <c r="L873" s="148"/>
      <c r="M873" s="148" t="str">
        <f>IF(AND(ListType="ORDERED",stepType="NUMBER OF DAYS"),IF(MOD(ROW(M873)-7,stepNumber)=0,IF(LEN(L873)&gt;0,L873,""),""),IF(LEN(L873)&gt;0,L873,""))</f>
        <v/>
      </c>
      <c r="N873" s="151" t="str">
        <f ca="1">IF(AND(ListType="RANDOM",LEN(L873)&gt;0), RAND(),"")</f>
        <v/>
      </c>
      <c r="T873" s="148" t="str">
        <f t="shared" si="41"/>
        <v/>
      </c>
      <c r="U873" s="148" t="str">
        <f>IF(AND(DateCalculator!$D$13="Exclude",ISERROR(MATCH(T873,Holidays!$B$6:$B$15,0))=FALSE),"",T873)</f>
        <v/>
      </c>
      <c r="V873" s="148" t="str">
        <f>IFERROR(IF(OR(WEEKDAY(T873,1)=1,AND(WEEKDAY(T873,1)=7,DateCalculator!$D$14="Exclude")),"",T873),"")</f>
        <v/>
      </c>
      <c r="W873" s="148" t="str">
        <f t="shared" si="40"/>
        <v/>
      </c>
    </row>
    <row r="874" spans="8:23" x14ac:dyDescent="0.25">
      <c r="H874" s="148" t="str">
        <f t="shared" si="42"/>
        <v/>
      </c>
      <c r="I874" s="148" t="str">
        <f>IF(LEN(H874)&gt;0,IF(INDEX($D$7:$E$13,WEEKDAY(H874,2),2),IF($E$16=FALSE,
IF(
ISERROR(MATCH(H874,Holidays!$B$6:$B$105,0)),H874,""),H874),""),"")</f>
        <v/>
      </c>
      <c r="J874" s="154"/>
      <c r="L874" s="148"/>
      <c r="M874" s="148" t="str">
        <f>IF(AND(ListType="ORDERED",stepType="NUMBER OF DAYS"),IF(MOD(ROW(M874)-7,stepNumber)=0,IF(LEN(L874)&gt;0,L874,""),""),IF(LEN(L874)&gt;0,L874,""))</f>
        <v/>
      </c>
      <c r="N874" s="151" t="str">
        <f ca="1">IF(AND(ListType="RANDOM",LEN(L874)&gt;0), RAND(),"")</f>
        <v/>
      </c>
      <c r="T874" s="148" t="str">
        <f t="shared" si="41"/>
        <v/>
      </c>
      <c r="U874" s="148" t="str">
        <f>IF(AND(DateCalculator!$D$13="Exclude",ISERROR(MATCH(T874,Holidays!$B$6:$B$15,0))=FALSE),"",T874)</f>
        <v/>
      </c>
      <c r="V874" s="148" t="str">
        <f>IFERROR(IF(OR(WEEKDAY(T874,1)=1,AND(WEEKDAY(T874,1)=7,DateCalculator!$D$14="Exclude")),"",T874),"")</f>
        <v/>
      </c>
      <c r="W874" s="148" t="str">
        <f t="shared" si="40"/>
        <v/>
      </c>
    </row>
    <row r="875" spans="8:23" x14ac:dyDescent="0.25">
      <c r="H875" s="148" t="str">
        <f t="shared" si="42"/>
        <v/>
      </c>
      <c r="I875" s="148" t="str">
        <f>IF(LEN(H875)&gt;0,IF(INDEX($D$7:$E$13,WEEKDAY(H875,2),2),IF($E$16=FALSE,
IF(
ISERROR(MATCH(H875,Holidays!$B$6:$B$105,0)),H875,""),H875),""),"")</f>
        <v/>
      </c>
      <c r="J875" s="154"/>
      <c r="L875" s="148"/>
      <c r="M875" s="148" t="str">
        <f>IF(AND(ListType="ORDERED",stepType="NUMBER OF DAYS"),IF(MOD(ROW(M875)-7,stepNumber)=0,IF(LEN(L875)&gt;0,L875,""),""),IF(LEN(L875)&gt;0,L875,""))</f>
        <v/>
      </c>
      <c r="N875" s="151" t="str">
        <f ca="1">IF(AND(ListType="RANDOM",LEN(L875)&gt;0), RAND(),"")</f>
        <v/>
      </c>
      <c r="T875" s="148" t="str">
        <f t="shared" si="41"/>
        <v/>
      </c>
      <c r="U875" s="148" t="str">
        <f>IF(AND(DateCalculator!$D$13="Exclude",ISERROR(MATCH(T875,Holidays!$B$6:$B$15,0))=FALSE),"",T875)</f>
        <v/>
      </c>
      <c r="V875" s="148" t="str">
        <f>IFERROR(IF(OR(WEEKDAY(T875,1)=1,AND(WEEKDAY(T875,1)=7,DateCalculator!$D$14="Exclude")),"",T875),"")</f>
        <v/>
      </c>
      <c r="W875" s="148" t="str">
        <f t="shared" si="40"/>
        <v/>
      </c>
    </row>
    <row r="876" spans="8:23" x14ac:dyDescent="0.25">
      <c r="H876" s="148" t="str">
        <f t="shared" si="42"/>
        <v/>
      </c>
      <c r="I876" s="148" t="str">
        <f>IF(LEN(H876)&gt;0,IF(INDEX($D$7:$E$13,WEEKDAY(H876,2),2),IF($E$16=FALSE,
IF(
ISERROR(MATCH(H876,Holidays!$B$6:$B$105,0)),H876,""),H876),""),"")</f>
        <v/>
      </c>
      <c r="J876" s="154"/>
      <c r="L876" s="148"/>
      <c r="M876" s="148" t="str">
        <f>IF(AND(ListType="ORDERED",stepType="NUMBER OF DAYS"),IF(MOD(ROW(M876)-7,stepNumber)=0,IF(LEN(L876)&gt;0,L876,""),""),IF(LEN(L876)&gt;0,L876,""))</f>
        <v/>
      </c>
      <c r="N876" s="151" t="str">
        <f ca="1">IF(AND(ListType="RANDOM",LEN(L876)&gt;0), RAND(),"")</f>
        <v/>
      </c>
      <c r="T876" s="148" t="str">
        <f t="shared" si="41"/>
        <v/>
      </c>
      <c r="U876" s="148" t="str">
        <f>IF(AND(DateCalculator!$D$13="Exclude",ISERROR(MATCH(T876,Holidays!$B$6:$B$15,0))=FALSE),"",T876)</f>
        <v/>
      </c>
      <c r="V876" s="148" t="str">
        <f>IFERROR(IF(OR(WEEKDAY(T876,1)=1,AND(WEEKDAY(T876,1)=7,DateCalculator!$D$14="Exclude")),"",T876),"")</f>
        <v/>
      </c>
      <c r="W876" s="148" t="str">
        <f t="shared" si="40"/>
        <v/>
      </c>
    </row>
    <row r="877" spans="8:23" x14ac:dyDescent="0.25">
      <c r="H877" s="148" t="str">
        <f t="shared" si="42"/>
        <v/>
      </c>
      <c r="I877" s="148" t="str">
        <f>IF(LEN(H877)&gt;0,IF(INDEX($D$7:$E$13,WEEKDAY(H877,2),2),IF($E$16=FALSE,
IF(
ISERROR(MATCH(H877,Holidays!$B$6:$B$105,0)),H877,""),H877),""),"")</f>
        <v/>
      </c>
      <c r="J877" s="154"/>
      <c r="L877" s="148"/>
      <c r="M877" s="148" t="str">
        <f>IF(AND(ListType="ORDERED",stepType="NUMBER OF DAYS"),IF(MOD(ROW(M877)-7,stepNumber)=0,IF(LEN(L877)&gt;0,L877,""),""),IF(LEN(L877)&gt;0,L877,""))</f>
        <v/>
      </c>
      <c r="N877" s="151" t="str">
        <f ca="1">IF(AND(ListType="RANDOM",LEN(L877)&gt;0), RAND(),"")</f>
        <v/>
      </c>
      <c r="T877" s="148" t="str">
        <f t="shared" si="41"/>
        <v/>
      </c>
      <c r="U877" s="148" t="str">
        <f>IF(AND(DateCalculator!$D$13="Exclude",ISERROR(MATCH(T877,Holidays!$B$6:$B$15,0))=FALSE),"",T877)</f>
        <v/>
      </c>
      <c r="V877" s="148" t="str">
        <f>IFERROR(IF(OR(WEEKDAY(T877,1)=1,AND(WEEKDAY(T877,1)=7,DateCalculator!$D$14="Exclude")),"",T877),"")</f>
        <v/>
      </c>
      <c r="W877" s="148" t="str">
        <f t="shared" si="40"/>
        <v/>
      </c>
    </row>
    <row r="878" spans="8:23" x14ac:dyDescent="0.25">
      <c r="H878" s="148" t="str">
        <f t="shared" si="42"/>
        <v/>
      </c>
      <c r="I878" s="148" t="str">
        <f>IF(LEN(H878)&gt;0,IF(INDEX($D$7:$E$13,WEEKDAY(H878,2),2),IF($E$16=FALSE,
IF(
ISERROR(MATCH(H878,Holidays!$B$6:$B$105,0)),H878,""),H878),""),"")</f>
        <v/>
      </c>
      <c r="J878" s="154"/>
      <c r="L878" s="148"/>
      <c r="M878" s="148" t="str">
        <f>IF(AND(ListType="ORDERED",stepType="NUMBER OF DAYS"),IF(MOD(ROW(M878)-7,stepNumber)=0,IF(LEN(L878)&gt;0,L878,""),""),IF(LEN(L878)&gt;0,L878,""))</f>
        <v/>
      </c>
      <c r="N878" s="151" t="str">
        <f ca="1">IF(AND(ListType="RANDOM",LEN(L878)&gt;0), RAND(),"")</f>
        <v/>
      </c>
      <c r="T878" s="148" t="str">
        <f t="shared" si="41"/>
        <v/>
      </c>
      <c r="U878" s="148" t="str">
        <f>IF(AND(DateCalculator!$D$13="Exclude",ISERROR(MATCH(T878,Holidays!$B$6:$B$15,0))=FALSE),"",T878)</f>
        <v/>
      </c>
      <c r="V878" s="148" t="str">
        <f>IFERROR(IF(OR(WEEKDAY(T878,1)=1,AND(WEEKDAY(T878,1)=7,DateCalculator!$D$14="Exclude")),"",T878),"")</f>
        <v/>
      </c>
      <c r="W878" s="148" t="str">
        <f t="shared" si="40"/>
        <v/>
      </c>
    </row>
    <row r="879" spans="8:23" x14ac:dyDescent="0.25">
      <c r="H879" s="148" t="str">
        <f t="shared" si="42"/>
        <v/>
      </c>
      <c r="I879" s="148" t="str">
        <f>IF(LEN(H879)&gt;0,IF(INDEX($D$7:$E$13,WEEKDAY(H879,2),2),IF($E$16=FALSE,
IF(
ISERROR(MATCH(H879,Holidays!$B$6:$B$105,0)),H879,""),H879),""),"")</f>
        <v/>
      </c>
      <c r="J879" s="154"/>
      <c r="L879" s="148"/>
      <c r="M879" s="148" t="str">
        <f>IF(AND(ListType="ORDERED",stepType="NUMBER OF DAYS"),IF(MOD(ROW(M879)-7,stepNumber)=0,IF(LEN(L879)&gt;0,L879,""),""),IF(LEN(L879)&gt;0,L879,""))</f>
        <v/>
      </c>
      <c r="N879" s="151" t="str">
        <f ca="1">IF(AND(ListType="RANDOM",LEN(L879)&gt;0), RAND(),"")</f>
        <v/>
      </c>
      <c r="T879" s="148" t="str">
        <f t="shared" si="41"/>
        <v/>
      </c>
      <c r="U879" s="148" t="str">
        <f>IF(AND(DateCalculator!$D$13="Exclude",ISERROR(MATCH(T879,Holidays!$B$6:$B$15,0))=FALSE),"",T879)</f>
        <v/>
      </c>
      <c r="V879" s="148" t="str">
        <f>IFERROR(IF(OR(WEEKDAY(T879,1)=1,AND(WEEKDAY(T879,1)=7,DateCalculator!$D$14="Exclude")),"",T879),"")</f>
        <v/>
      </c>
      <c r="W879" s="148" t="str">
        <f t="shared" si="40"/>
        <v/>
      </c>
    </row>
    <row r="880" spans="8:23" x14ac:dyDescent="0.25">
      <c r="H880" s="148" t="str">
        <f t="shared" si="42"/>
        <v/>
      </c>
      <c r="I880" s="148" t="str">
        <f>IF(LEN(H880)&gt;0,IF(INDEX($D$7:$E$13,WEEKDAY(H880,2),2),IF($E$16=FALSE,
IF(
ISERROR(MATCH(H880,Holidays!$B$6:$B$105,0)),H880,""),H880),""),"")</f>
        <v/>
      </c>
      <c r="J880" s="154"/>
      <c r="L880" s="148"/>
      <c r="M880" s="148" t="str">
        <f>IF(AND(ListType="ORDERED",stepType="NUMBER OF DAYS"),IF(MOD(ROW(M880)-7,stepNumber)=0,IF(LEN(L880)&gt;0,L880,""),""),IF(LEN(L880)&gt;0,L880,""))</f>
        <v/>
      </c>
      <c r="N880" s="151" t="str">
        <f ca="1">IF(AND(ListType="RANDOM",LEN(L880)&gt;0), RAND(),"")</f>
        <v/>
      </c>
      <c r="T880" s="148" t="str">
        <f t="shared" si="41"/>
        <v/>
      </c>
      <c r="U880" s="148" t="str">
        <f>IF(AND(DateCalculator!$D$13="Exclude",ISERROR(MATCH(T880,Holidays!$B$6:$B$15,0))=FALSE),"",T880)</f>
        <v/>
      </c>
      <c r="V880" s="148" t="str">
        <f>IFERROR(IF(OR(WEEKDAY(T880,1)=1,AND(WEEKDAY(T880,1)=7,DateCalculator!$D$14="Exclude")),"",T880),"")</f>
        <v/>
      </c>
      <c r="W880" s="148" t="str">
        <f t="shared" si="40"/>
        <v/>
      </c>
    </row>
    <row r="881" spans="8:23" x14ac:dyDescent="0.25">
      <c r="H881" s="148" t="str">
        <f t="shared" si="42"/>
        <v/>
      </c>
      <c r="I881" s="148" t="str">
        <f>IF(LEN(H881)&gt;0,IF(INDEX($D$7:$E$13,WEEKDAY(H881,2),2),IF($E$16=FALSE,
IF(
ISERROR(MATCH(H881,Holidays!$B$6:$B$105,0)),H881,""),H881),""),"")</f>
        <v/>
      </c>
      <c r="J881" s="154"/>
      <c r="L881" s="148"/>
      <c r="M881" s="148" t="str">
        <f>IF(AND(ListType="ORDERED",stepType="NUMBER OF DAYS"),IF(MOD(ROW(M881)-7,stepNumber)=0,IF(LEN(L881)&gt;0,L881,""),""),IF(LEN(L881)&gt;0,L881,""))</f>
        <v/>
      </c>
      <c r="N881" s="151" t="str">
        <f ca="1">IF(AND(ListType="RANDOM",LEN(L881)&gt;0), RAND(),"")</f>
        <v/>
      </c>
      <c r="T881" s="148" t="str">
        <f t="shared" si="41"/>
        <v/>
      </c>
      <c r="U881" s="148" t="str">
        <f>IF(AND(DateCalculator!$D$13="Exclude",ISERROR(MATCH(T881,Holidays!$B$6:$B$15,0))=FALSE),"",T881)</f>
        <v/>
      </c>
      <c r="V881" s="148" t="str">
        <f>IFERROR(IF(OR(WEEKDAY(T881,1)=1,AND(WEEKDAY(T881,1)=7,DateCalculator!$D$14="Exclude")),"",T881),"")</f>
        <v/>
      </c>
      <c r="W881" s="148" t="str">
        <f t="shared" si="40"/>
        <v/>
      </c>
    </row>
    <row r="882" spans="8:23" x14ac:dyDescent="0.25">
      <c r="H882" s="148" t="str">
        <f t="shared" si="42"/>
        <v/>
      </c>
      <c r="I882" s="148" t="str">
        <f>IF(LEN(H882)&gt;0,IF(INDEX($D$7:$E$13,WEEKDAY(H882,2),2),IF($E$16=FALSE,
IF(
ISERROR(MATCH(H882,Holidays!$B$6:$B$105,0)),H882,""),H882),""),"")</f>
        <v/>
      </c>
      <c r="J882" s="154"/>
      <c r="L882" s="148"/>
      <c r="M882" s="148" t="str">
        <f>IF(AND(ListType="ORDERED",stepType="NUMBER OF DAYS"),IF(MOD(ROW(M882)-7,stepNumber)=0,IF(LEN(L882)&gt;0,L882,""),""),IF(LEN(L882)&gt;0,L882,""))</f>
        <v/>
      </c>
      <c r="N882" s="151" t="str">
        <f ca="1">IF(AND(ListType="RANDOM",LEN(L882)&gt;0), RAND(),"")</f>
        <v/>
      </c>
      <c r="T882" s="148" t="str">
        <f t="shared" si="41"/>
        <v/>
      </c>
      <c r="U882" s="148" t="str">
        <f>IF(AND(DateCalculator!$D$13="Exclude",ISERROR(MATCH(T882,Holidays!$B$6:$B$15,0))=FALSE),"",T882)</f>
        <v/>
      </c>
      <c r="V882" s="148" t="str">
        <f>IFERROR(IF(OR(WEEKDAY(T882,1)=1,AND(WEEKDAY(T882,1)=7,DateCalculator!$D$14="Exclude")),"",T882),"")</f>
        <v/>
      </c>
      <c r="W882" s="148" t="str">
        <f t="shared" si="40"/>
        <v/>
      </c>
    </row>
    <row r="883" spans="8:23" x14ac:dyDescent="0.25">
      <c r="H883" s="148" t="str">
        <f t="shared" si="42"/>
        <v/>
      </c>
      <c r="I883" s="148" t="str">
        <f>IF(LEN(H883)&gt;0,IF(INDEX($D$7:$E$13,WEEKDAY(H883,2),2),IF($E$16=FALSE,
IF(
ISERROR(MATCH(H883,Holidays!$B$6:$B$105,0)),H883,""),H883),""),"")</f>
        <v/>
      </c>
      <c r="J883" s="154"/>
      <c r="L883" s="148"/>
      <c r="M883" s="148" t="str">
        <f>IF(AND(ListType="ORDERED",stepType="NUMBER OF DAYS"),IF(MOD(ROW(M883)-7,stepNumber)=0,IF(LEN(L883)&gt;0,L883,""),""),IF(LEN(L883)&gt;0,L883,""))</f>
        <v/>
      </c>
      <c r="N883" s="151" t="str">
        <f ca="1">IF(AND(ListType="RANDOM",LEN(L883)&gt;0), RAND(),"")</f>
        <v/>
      </c>
      <c r="T883" s="148" t="str">
        <f t="shared" si="41"/>
        <v/>
      </c>
      <c r="U883" s="148" t="str">
        <f>IF(AND(DateCalculator!$D$13="Exclude",ISERROR(MATCH(T883,Holidays!$B$6:$B$15,0))=FALSE),"",T883)</f>
        <v/>
      </c>
      <c r="V883" s="148" t="str">
        <f>IFERROR(IF(OR(WEEKDAY(T883,1)=1,AND(WEEKDAY(T883,1)=7,DateCalculator!$D$14="Exclude")),"",T883),"")</f>
        <v/>
      </c>
      <c r="W883" s="148" t="str">
        <f t="shared" si="40"/>
        <v/>
      </c>
    </row>
    <row r="884" spans="8:23" x14ac:dyDescent="0.25">
      <c r="H884" s="148" t="str">
        <f t="shared" si="42"/>
        <v/>
      </c>
      <c r="I884" s="148" t="str">
        <f>IF(LEN(H884)&gt;0,IF(INDEX($D$7:$E$13,WEEKDAY(H884,2),2),IF($E$16=FALSE,
IF(
ISERROR(MATCH(H884,Holidays!$B$6:$B$105,0)),H884,""),H884),""),"")</f>
        <v/>
      </c>
      <c r="J884" s="154"/>
      <c r="L884" s="148"/>
      <c r="M884" s="148" t="str">
        <f>IF(AND(ListType="ORDERED",stepType="NUMBER OF DAYS"),IF(MOD(ROW(M884)-7,stepNumber)=0,IF(LEN(L884)&gt;0,L884,""),""),IF(LEN(L884)&gt;0,L884,""))</f>
        <v/>
      </c>
      <c r="N884" s="151" t="str">
        <f ca="1">IF(AND(ListType="RANDOM",LEN(L884)&gt;0), RAND(),"")</f>
        <v/>
      </c>
      <c r="T884" s="148" t="str">
        <f t="shared" si="41"/>
        <v/>
      </c>
      <c r="U884" s="148" t="str">
        <f>IF(AND(DateCalculator!$D$13="Exclude",ISERROR(MATCH(T884,Holidays!$B$6:$B$15,0))=FALSE),"",T884)</f>
        <v/>
      </c>
      <c r="V884" s="148" t="str">
        <f>IFERROR(IF(OR(WEEKDAY(T884,1)=1,AND(WEEKDAY(T884,1)=7,DateCalculator!$D$14="Exclude")),"",T884),"")</f>
        <v/>
      </c>
      <c r="W884" s="148" t="str">
        <f t="shared" si="40"/>
        <v/>
      </c>
    </row>
    <row r="885" spans="8:23" x14ac:dyDescent="0.25">
      <c r="H885" s="148" t="str">
        <f t="shared" si="42"/>
        <v/>
      </c>
      <c r="I885" s="148" t="str">
        <f>IF(LEN(H885)&gt;0,IF(INDEX($D$7:$E$13,WEEKDAY(H885,2),2),IF($E$16=FALSE,
IF(
ISERROR(MATCH(H885,Holidays!$B$6:$B$105,0)),H885,""),H885),""),"")</f>
        <v/>
      </c>
      <c r="J885" s="154"/>
      <c r="L885" s="148"/>
      <c r="M885" s="148" t="str">
        <f>IF(AND(ListType="ORDERED",stepType="NUMBER OF DAYS"),IF(MOD(ROW(M885)-7,stepNumber)=0,IF(LEN(L885)&gt;0,L885,""),""),IF(LEN(L885)&gt;0,L885,""))</f>
        <v/>
      </c>
      <c r="N885" s="151" t="str">
        <f ca="1">IF(AND(ListType="RANDOM",LEN(L885)&gt;0), RAND(),"")</f>
        <v/>
      </c>
      <c r="T885" s="148" t="str">
        <f t="shared" si="41"/>
        <v/>
      </c>
      <c r="U885" s="148" t="str">
        <f>IF(AND(DateCalculator!$D$13="Exclude",ISERROR(MATCH(T885,Holidays!$B$6:$B$15,0))=FALSE),"",T885)</f>
        <v/>
      </c>
      <c r="V885" s="148" t="str">
        <f>IFERROR(IF(OR(WEEKDAY(T885,1)=1,AND(WEEKDAY(T885,1)=7,DateCalculator!$D$14="Exclude")),"",T885),"")</f>
        <v/>
      </c>
      <c r="W885" s="148" t="str">
        <f t="shared" si="40"/>
        <v/>
      </c>
    </row>
    <row r="886" spans="8:23" x14ac:dyDescent="0.25">
      <c r="H886" s="148" t="str">
        <f t="shared" si="42"/>
        <v/>
      </c>
      <c r="I886" s="148" t="str">
        <f>IF(LEN(H886)&gt;0,IF(INDEX($D$7:$E$13,WEEKDAY(H886,2),2),IF($E$16=FALSE,
IF(
ISERROR(MATCH(H886,Holidays!$B$6:$B$105,0)),H886,""),H886),""),"")</f>
        <v/>
      </c>
      <c r="J886" s="154"/>
      <c r="L886" s="148"/>
      <c r="M886" s="148" t="str">
        <f>IF(AND(ListType="ORDERED",stepType="NUMBER OF DAYS"),IF(MOD(ROW(M886)-7,stepNumber)=0,IF(LEN(L886)&gt;0,L886,""),""),IF(LEN(L886)&gt;0,L886,""))</f>
        <v/>
      </c>
      <c r="N886" s="151" t="str">
        <f ca="1">IF(AND(ListType="RANDOM",LEN(L886)&gt;0), RAND(),"")</f>
        <v/>
      </c>
      <c r="T886" s="148" t="str">
        <f t="shared" si="41"/>
        <v/>
      </c>
      <c r="U886" s="148" t="str">
        <f>IF(AND(DateCalculator!$D$13="Exclude",ISERROR(MATCH(T886,Holidays!$B$6:$B$15,0))=FALSE),"",T886)</f>
        <v/>
      </c>
      <c r="V886" s="148" t="str">
        <f>IFERROR(IF(OR(WEEKDAY(T886,1)=1,AND(WEEKDAY(T886,1)=7,DateCalculator!$D$14="Exclude")),"",T886),"")</f>
        <v/>
      </c>
      <c r="W886" s="148" t="str">
        <f t="shared" si="40"/>
        <v/>
      </c>
    </row>
    <row r="887" spans="8:23" x14ac:dyDescent="0.25">
      <c r="H887" s="148" t="str">
        <f t="shared" si="42"/>
        <v/>
      </c>
      <c r="I887" s="148" t="str">
        <f>IF(LEN(H887)&gt;0,IF(INDEX($D$7:$E$13,WEEKDAY(H887,2),2),IF($E$16=FALSE,
IF(
ISERROR(MATCH(H887,Holidays!$B$6:$B$105,0)),H887,""),H887),""),"")</f>
        <v/>
      </c>
      <c r="J887" s="154"/>
      <c r="L887" s="148"/>
      <c r="M887" s="148" t="str">
        <f>IF(AND(ListType="ORDERED",stepType="NUMBER OF DAYS"),IF(MOD(ROW(M887)-7,stepNumber)=0,IF(LEN(L887)&gt;0,L887,""),""),IF(LEN(L887)&gt;0,L887,""))</f>
        <v/>
      </c>
      <c r="N887" s="151" t="str">
        <f ca="1">IF(AND(ListType="RANDOM",LEN(L887)&gt;0), RAND(),"")</f>
        <v/>
      </c>
      <c r="T887" s="148" t="str">
        <f t="shared" si="41"/>
        <v/>
      </c>
      <c r="U887" s="148" t="str">
        <f>IF(AND(DateCalculator!$D$13="Exclude",ISERROR(MATCH(T887,Holidays!$B$6:$B$15,0))=FALSE),"",T887)</f>
        <v/>
      </c>
      <c r="V887" s="148" t="str">
        <f>IFERROR(IF(OR(WEEKDAY(T887,1)=1,AND(WEEKDAY(T887,1)=7,DateCalculator!$D$14="Exclude")),"",T887),"")</f>
        <v/>
      </c>
      <c r="W887" s="148" t="str">
        <f t="shared" si="40"/>
        <v/>
      </c>
    </row>
    <row r="888" spans="8:23" x14ac:dyDescent="0.25">
      <c r="H888" s="148" t="str">
        <f t="shared" si="42"/>
        <v/>
      </c>
      <c r="I888" s="148" t="str">
        <f>IF(LEN(H888)&gt;0,IF(INDEX($D$7:$E$13,WEEKDAY(H888,2),2),IF($E$16=FALSE,
IF(
ISERROR(MATCH(H888,Holidays!$B$6:$B$105,0)),H888,""),H888),""),"")</f>
        <v/>
      </c>
      <c r="J888" s="154"/>
      <c r="L888" s="148"/>
      <c r="M888" s="148" t="str">
        <f>IF(AND(ListType="ORDERED",stepType="NUMBER OF DAYS"),IF(MOD(ROW(M888)-7,stepNumber)=0,IF(LEN(L888)&gt;0,L888,""),""),IF(LEN(L888)&gt;0,L888,""))</f>
        <v/>
      </c>
      <c r="N888" s="151" t="str">
        <f ca="1">IF(AND(ListType="RANDOM",LEN(L888)&gt;0), RAND(),"")</f>
        <v/>
      </c>
      <c r="T888" s="148" t="str">
        <f t="shared" si="41"/>
        <v/>
      </c>
      <c r="U888" s="148" t="str">
        <f>IF(AND(DateCalculator!$D$13="Exclude",ISERROR(MATCH(T888,Holidays!$B$6:$B$15,0))=FALSE),"",T888)</f>
        <v/>
      </c>
      <c r="V888" s="148" t="str">
        <f>IFERROR(IF(OR(WEEKDAY(T888,1)=1,AND(WEEKDAY(T888,1)=7,DateCalculator!$D$14="Exclude")),"",T888),"")</f>
        <v/>
      </c>
      <c r="W888" s="148" t="str">
        <f t="shared" si="40"/>
        <v/>
      </c>
    </row>
    <row r="889" spans="8:23" x14ac:dyDescent="0.25">
      <c r="H889" s="148" t="str">
        <f t="shared" si="42"/>
        <v/>
      </c>
      <c r="I889" s="148" t="str">
        <f>IF(LEN(H889)&gt;0,IF(INDEX($D$7:$E$13,WEEKDAY(H889,2),2),IF($E$16=FALSE,
IF(
ISERROR(MATCH(H889,Holidays!$B$6:$B$105,0)),H889,""),H889),""),"")</f>
        <v/>
      </c>
      <c r="J889" s="154"/>
      <c r="L889" s="148"/>
      <c r="M889" s="148" t="str">
        <f>IF(AND(ListType="ORDERED",stepType="NUMBER OF DAYS"),IF(MOD(ROW(M889)-7,stepNumber)=0,IF(LEN(L889)&gt;0,L889,""),""),IF(LEN(L889)&gt;0,L889,""))</f>
        <v/>
      </c>
      <c r="N889" s="151" t="str">
        <f ca="1">IF(AND(ListType="RANDOM",LEN(L889)&gt;0), RAND(),"")</f>
        <v/>
      </c>
      <c r="T889" s="148" t="str">
        <f t="shared" si="41"/>
        <v/>
      </c>
      <c r="U889" s="148" t="str">
        <f>IF(AND(DateCalculator!$D$13="Exclude",ISERROR(MATCH(T889,Holidays!$B$6:$B$15,0))=FALSE),"",T889)</f>
        <v/>
      </c>
      <c r="V889" s="148" t="str">
        <f>IFERROR(IF(OR(WEEKDAY(T889,1)=1,AND(WEEKDAY(T889,1)=7,DateCalculator!$D$14="Exclude")),"",T889),"")</f>
        <v/>
      </c>
      <c r="W889" s="148" t="str">
        <f t="shared" si="40"/>
        <v/>
      </c>
    </row>
    <row r="890" spans="8:23" x14ac:dyDescent="0.25">
      <c r="H890" s="148" t="str">
        <f t="shared" si="42"/>
        <v/>
      </c>
      <c r="I890" s="148" t="str">
        <f>IF(LEN(H890)&gt;0,IF(INDEX($D$7:$E$13,WEEKDAY(H890,2),2),IF($E$16=FALSE,
IF(
ISERROR(MATCH(H890,Holidays!$B$6:$B$105,0)),H890,""),H890),""),"")</f>
        <v/>
      </c>
      <c r="J890" s="154"/>
      <c r="L890" s="148"/>
      <c r="M890" s="148" t="str">
        <f>IF(AND(ListType="ORDERED",stepType="NUMBER OF DAYS"),IF(MOD(ROW(M890)-7,stepNumber)=0,IF(LEN(L890)&gt;0,L890,""),""),IF(LEN(L890)&gt;0,L890,""))</f>
        <v/>
      </c>
      <c r="N890" s="151" t="str">
        <f ca="1">IF(AND(ListType="RANDOM",LEN(L890)&gt;0), RAND(),"")</f>
        <v/>
      </c>
      <c r="T890" s="148" t="str">
        <f t="shared" si="41"/>
        <v/>
      </c>
      <c r="U890" s="148" t="str">
        <f>IF(AND(DateCalculator!$D$13="Exclude",ISERROR(MATCH(T890,Holidays!$B$6:$B$15,0))=FALSE),"",T890)</f>
        <v/>
      </c>
      <c r="V890" s="148" t="str">
        <f>IFERROR(IF(OR(WEEKDAY(T890,1)=1,AND(WEEKDAY(T890,1)=7,DateCalculator!$D$14="Exclude")),"",T890),"")</f>
        <v/>
      </c>
      <c r="W890" s="148" t="str">
        <f t="shared" si="40"/>
        <v/>
      </c>
    </row>
    <row r="891" spans="8:23" x14ac:dyDescent="0.25">
      <c r="H891" s="148" t="str">
        <f t="shared" si="42"/>
        <v/>
      </c>
      <c r="I891" s="148" t="str">
        <f>IF(LEN(H891)&gt;0,IF(INDEX($D$7:$E$13,WEEKDAY(H891,2),2),IF($E$16=FALSE,
IF(
ISERROR(MATCH(H891,Holidays!$B$6:$B$105,0)),H891,""),H891),""),"")</f>
        <v/>
      </c>
      <c r="J891" s="154"/>
      <c r="L891" s="148"/>
      <c r="M891" s="148" t="str">
        <f>IF(AND(ListType="ORDERED",stepType="NUMBER OF DAYS"),IF(MOD(ROW(M891)-7,stepNumber)=0,IF(LEN(L891)&gt;0,L891,""),""),IF(LEN(L891)&gt;0,L891,""))</f>
        <v/>
      </c>
      <c r="N891" s="151" t="str">
        <f ca="1">IF(AND(ListType="RANDOM",LEN(L891)&gt;0), RAND(),"")</f>
        <v/>
      </c>
      <c r="T891" s="148" t="str">
        <f t="shared" si="41"/>
        <v/>
      </c>
      <c r="U891" s="148" t="str">
        <f>IF(AND(DateCalculator!$D$13="Exclude",ISERROR(MATCH(T891,Holidays!$B$6:$B$15,0))=FALSE),"",T891)</f>
        <v/>
      </c>
      <c r="V891" s="148" t="str">
        <f>IFERROR(IF(OR(WEEKDAY(T891,1)=1,AND(WEEKDAY(T891,1)=7,DateCalculator!$D$14="Exclude")),"",T891),"")</f>
        <v/>
      </c>
      <c r="W891" s="148" t="str">
        <f t="shared" si="40"/>
        <v/>
      </c>
    </row>
    <row r="892" spans="8:23" x14ac:dyDescent="0.25">
      <c r="H892" s="148" t="str">
        <f t="shared" si="42"/>
        <v/>
      </c>
      <c r="I892" s="148" t="str">
        <f>IF(LEN(H892)&gt;0,IF(INDEX($D$7:$E$13,WEEKDAY(H892,2),2),IF($E$16=FALSE,
IF(
ISERROR(MATCH(H892,Holidays!$B$6:$B$105,0)),H892,""),H892),""),"")</f>
        <v/>
      </c>
      <c r="J892" s="154"/>
      <c r="L892" s="148"/>
      <c r="M892" s="148" t="str">
        <f>IF(AND(ListType="ORDERED",stepType="NUMBER OF DAYS"),IF(MOD(ROW(M892)-7,stepNumber)=0,IF(LEN(L892)&gt;0,L892,""),""),IF(LEN(L892)&gt;0,L892,""))</f>
        <v/>
      </c>
      <c r="N892" s="151" t="str">
        <f ca="1">IF(AND(ListType="RANDOM",LEN(L892)&gt;0), RAND(),"")</f>
        <v/>
      </c>
      <c r="T892" s="148" t="str">
        <f t="shared" si="41"/>
        <v/>
      </c>
      <c r="U892" s="148" t="str">
        <f>IF(AND(DateCalculator!$D$13="Exclude",ISERROR(MATCH(T892,Holidays!$B$6:$B$15,0))=FALSE),"",T892)</f>
        <v/>
      </c>
      <c r="V892" s="148" t="str">
        <f>IFERROR(IF(OR(WEEKDAY(T892,1)=1,AND(WEEKDAY(T892,1)=7,DateCalculator!$D$14="Exclude")),"",T892),"")</f>
        <v/>
      </c>
      <c r="W892" s="148" t="str">
        <f t="shared" si="40"/>
        <v/>
      </c>
    </row>
    <row r="893" spans="8:23" x14ac:dyDescent="0.25">
      <c r="H893" s="148" t="str">
        <f t="shared" si="42"/>
        <v/>
      </c>
      <c r="I893" s="148" t="str">
        <f>IF(LEN(H893)&gt;0,IF(INDEX($D$7:$E$13,WEEKDAY(H893,2),2),IF($E$16=FALSE,
IF(
ISERROR(MATCH(H893,Holidays!$B$6:$B$105,0)),H893,""),H893),""),"")</f>
        <v/>
      </c>
      <c r="J893" s="154"/>
      <c r="L893" s="148"/>
      <c r="M893" s="148" t="str">
        <f>IF(AND(ListType="ORDERED",stepType="NUMBER OF DAYS"),IF(MOD(ROW(M893)-7,stepNumber)=0,IF(LEN(L893)&gt;0,L893,""),""),IF(LEN(L893)&gt;0,L893,""))</f>
        <v/>
      </c>
      <c r="N893" s="151" t="str">
        <f ca="1">IF(AND(ListType="RANDOM",LEN(L893)&gt;0), RAND(),"")</f>
        <v/>
      </c>
      <c r="T893" s="148" t="str">
        <f t="shared" si="41"/>
        <v/>
      </c>
      <c r="U893" s="148" t="str">
        <f>IF(AND(DateCalculator!$D$13="Exclude",ISERROR(MATCH(T893,Holidays!$B$6:$B$15,0))=FALSE),"",T893)</f>
        <v/>
      </c>
      <c r="V893" s="148" t="str">
        <f>IFERROR(IF(OR(WEEKDAY(T893,1)=1,AND(WEEKDAY(T893,1)=7,DateCalculator!$D$14="Exclude")),"",T893),"")</f>
        <v/>
      </c>
      <c r="W893" s="148" t="str">
        <f t="shared" si="40"/>
        <v/>
      </c>
    </row>
    <row r="894" spans="8:23" x14ac:dyDescent="0.25">
      <c r="H894" s="148" t="str">
        <f t="shared" si="42"/>
        <v/>
      </c>
      <c r="I894" s="148" t="str">
        <f>IF(LEN(H894)&gt;0,IF(INDEX($D$7:$E$13,WEEKDAY(H894,2),2),IF($E$16=FALSE,
IF(
ISERROR(MATCH(H894,Holidays!$B$6:$B$105,0)),H894,""),H894),""),"")</f>
        <v/>
      </c>
      <c r="J894" s="154"/>
      <c r="L894" s="148"/>
      <c r="M894" s="148" t="str">
        <f>IF(AND(ListType="ORDERED",stepType="NUMBER OF DAYS"),IF(MOD(ROW(M894)-7,stepNumber)=0,IF(LEN(L894)&gt;0,L894,""),""),IF(LEN(L894)&gt;0,L894,""))</f>
        <v/>
      </c>
      <c r="N894" s="151" t="str">
        <f ca="1">IF(AND(ListType="RANDOM",LEN(L894)&gt;0), RAND(),"")</f>
        <v/>
      </c>
      <c r="T894" s="148" t="str">
        <f t="shared" si="41"/>
        <v/>
      </c>
      <c r="U894" s="148" t="str">
        <f>IF(AND(DateCalculator!$D$13="Exclude",ISERROR(MATCH(T894,Holidays!$B$6:$B$15,0))=FALSE),"",T894)</f>
        <v/>
      </c>
      <c r="V894" s="148" t="str">
        <f>IFERROR(IF(OR(WEEKDAY(T894,1)=1,AND(WEEKDAY(T894,1)=7,DateCalculator!$D$14="Exclude")),"",T894),"")</f>
        <v/>
      </c>
      <c r="W894" s="148" t="str">
        <f t="shared" si="40"/>
        <v/>
      </c>
    </row>
    <row r="895" spans="8:23" x14ac:dyDescent="0.25">
      <c r="H895" s="148" t="str">
        <f t="shared" si="42"/>
        <v/>
      </c>
      <c r="I895" s="148" t="str">
        <f>IF(LEN(H895)&gt;0,IF(INDEX($D$7:$E$13,WEEKDAY(H895,2),2),IF($E$16=FALSE,
IF(
ISERROR(MATCH(H895,Holidays!$B$6:$B$105,0)),H895,""),H895),""),"")</f>
        <v/>
      </c>
      <c r="J895" s="154"/>
      <c r="L895" s="148"/>
      <c r="M895" s="148" t="str">
        <f>IF(AND(ListType="ORDERED",stepType="NUMBER OF DAYS"),IF(MOD(ROW(M895)-7,stepNumber)=0,IF(LEN(L895)&gt;0,L895,""),""),IF(LEN(L895)&gt;0,L895,""))</f>
        <v/>
      </c>
      <c r="N895" s="151" t="str">
        <f ca="1">IF(AND(ListType="RANDOM",LEN(L895)&gt;0), RAND(),"")</f>
        <v/>
      </c>
      <c r="T895" s="148" t="str">
        <f t="shared" si="41"/>
        <v/>
      </c>
      <c r="U895" s="148" t="str">
        <f>IF(AND(DateCalculator!$D$13="Exclude",ISERROR(MATCH(T895,Holidays!$B$6:$B$15,0))=FALSE),"",T895)</f>
        <v/>
      </c>
      <c r="V895" s="148" t="str">
        <f>IFERROR(IF(OR(WEEKDAY(T895,1)=1,AND(WEEKDAY(T895,1)=7,DateCalculator!$D$14="Exclude")),"",T895),"")</f>
        <v/>
      </c>
      <c r="W895" s="148" t="str">
        <f t="shared" si="40"/>
        <v/>
      </c>
    </row>
    <row r="896" spans="8:23" x14ac:dyDescent="0.25">
      <c r="H896" s="148" t="str">
        <f t="shared" si="42"/>
        <v/>
      </c>
      <c r="I896" s="148" t="str">
        <f>IF(LEN(H896)&gt;0,IF(INDEX($D$7:$E$13,WEEKDAY(H896,2),2),IF($E$16=FALSE,
IF(
ISERROR(MATCH(H896,Holidays!$B$6:$B$105,0)),H896,""),H896),""),"")</f>
        <v/>
      </c>
      <c r="J896" s="154"/>
      <c r="L896" s="148"/>
      <c r="M896" s="148" t="str">
        <f>IF(AND(ListType="ORDERED",stepType="NUMBER OF DAYS"),IF(MOD(ROW(M896)-7,stepNumber)=0,IF(LEN(L896)&gt;0,L896,""),""),IF(LEN(L896)&gt;0,L896,""))</f>
        <v/>
      </c>
      <c r="N896" s="151" t="str">
        <f ca="1">IF(AND(ListType="RANDOM",LEN(L896)&gt;0), RAND(),"")</f>
        <v/>
      </c>
      <c r="T896" s="148" t="str">
        <f t="shared" si="41"/>
        <v/>
      </c>
      <c r="U896" s="148" t="str">
        <f>IF(AND(DateCalculator!$D$13="Exclude",ISERROR(MATCH(T896,Holidays!$B$6:$B$15,0))=FALSE),"",T896)</f>
        <v/>
      </c>
      <c r="V896" s="148" t="str">
        <f>IFERROR(IF(OR(WEEKDAY(T896,1)=1,AND(WEEKDAY(T896,1)=7,DateCalculator!$D$14="Exclude")),"",T896),"")</f>
        <v/>
      </c>
      <c r="W896" s="148" t="str">
        <f t="shared" si="40"/>
        <v/>
      </c>
    </row>
    <row r="897" spans="8:23" x14ac:dyDescent="0.25">
      <c r="H897" s="148" t="str">
        <f t="shared" si="42"/>
        <v/>
      </c>
      <c r="I897" s="148" t="str">
        <f>IF(LEN(H897)&gt;0,IF(INDEX($D$7:$E$13,WEEKDAY(H897,2),2),IF($E$16=FALSE,
IF(
ISERROR(MATCH(H897,Holidays!$B$6:$B$105,0)),H897,""),H897),""),"")</f>
        <v/>
      </c>
      <c r="J897" s="154"/>
      <c r="L897" s="148"/>
      <c r="M897" s="148" t="str">
        <f>IF(AND(ListType="ORDERED",stepType="NUMBER OF DAYS"),IF(MOD(ROW(M897)-7,stepNumber)=0,IF(LEN(L897)&gt;0,L897,""),""),IF(LEN(L897)&gt;0,L897,""))</f>
        <v/>
      </c>
      <c r="N897" s="151" t="str">
        <f ca="1">IF(AND(ListType="RANDOM",LEN(L897)&gt;0), RAND(),"")</f>
        <v/>
      </c>
      <c r="T897" s="148" t="str">
        <f t="shared" si="41"/>
        <v/>
      </c>
      <c r="U897" s="148" t="str">
        <f>IF(AND(DateCalculator!$D$13="Exclude",ISERROR(MATCH(T897,Holidays!$B$6:$B$15,0))=FALSE),"",T897)</f>
        <v/>
      </c>
      <c r="V897" s="148" t="str">
        <f>IFERROR(IF(OR(WEEKDAY(T897,1)=1,AND(WEEKDAY(T897,1)=7,DateCalculator!$D$14="Exclude")),"",T897),"")</f>
        <v/>
      </c>
      <c r="W897" s="148" t="str">
        <f t="shared" si="40"/>
        <v/>
      </c>
    </row>
    <row r="898" spans="8:23" x14ac:dyDescent="0.25">
      <c r="H898" s="148" t="str">
        <f t="shared" si="42"/>
        <v/>
      </c>
      <c r="I898" s="148" t="str">
        <f>IF(LEN(H898)&gt;0,IF(INDEX($D$7:$E$13,WEEKDAY(H898,2),2),IF($E$16=FALSE,
IF(
ISERROR(MATCH(H898,Holidays!$B$6:$B$105,0)),H898,""),H898),""),"")</f>
        <v/>
      </c>
      <c r="J898" s="154"/>
      <c r="L898" s="148"/>
      <c r="M898" s="148" t="str">
        <f>IF(AND(ListType="ORDERED",stepType="NUMBER OF DAYS"),IF(MOD(ROW(M898)-7,stepNumber)=0,IF(LEN(L898)&gt;0,L898,""),""),IF(LEN(L898)&gt;0,L898,""))</f>
        <v/>
      </c>
      <c r="N898" s="151" t="str">
        <f ca="1">IF(AND(ListType="RANDOM",LEN(L898)&gt;0), RAND(),"")</f>
        <v/>
      </c>
      <c r="T898" s="148" t="str">
        <f t="shared" si="41"/>
        <v/>
      </c>
      <c r="U898" s="148" t="str">
        <f>IF(AND(DateCalculator!$D$13="Exclude",ISERROR(MATCH(T898,Holidays!$B$6:$B$15,0))=FALSE),"",T898)</f>
        <v/>
      </c>
      <c r="V898" s="148" t="str">
        <f>IFERROR(IF(OR(WEEKDAY(T898,1)=1,AND(WEEKDAY(T898,1)=7,DateCalculator!$D$14="Exclude")),"",T898),"")</f>
        <v/>
      </c>
      <c r="W898" s="148" t="str">
        <f t="shared" si="40"/>
        <v/>
      </c>
    </row>
    <row r="899" spans="8:23" x14ac:dyDescent="0.25">
      <c r="H899" s="148" t="str">
        <f t="shared" si="42"/>
        <v/>
      </c>
      <c r="I899" s="148" t="str">
        <f>IF(LEN(H899)&gt;0,IF(INDEX($D$7:$E$13,WEEKDAY(H899,2),2),IF($E$16=FALSE,
IF(
ISERROR(MATCH(H899,Holidays!$B$6:$B$105,0)),H899,""),H899),""),"")</f>
        <v/>
      </c>
      <c r="J899" s="154"/>
      <c r="L899" s="148"/>
      <c r="M899" s="148" t="str">
        <f>IF(AND(ListType="ORDERED",stepType="NUMBER OF DAYS"),IF(MOD(ROW(M899)-7,stepNumber)=0,IF(LEN(L899)&gt;0,L899,""),""),IF(LEN(L899)&gt;0,L899,""))</f>
        <v/>
      </c>
      <c r="N899" s="151" t="str">
        <f ca="1">IF(AND(ListType="RANDOM",LEN(L899)&gt;0), RAND(),"")</f>
        <v/>
      </c>
      <c r="T899" s="148" t="str">
        <f t="shared" si="41"/>
        <v/>
      </c>
      <c r="U899" s="148" t="str">
        <f>IF(AND(DateCalculator!$D$13="Exclude",ISERROR(MATCH(T899,Holidays!$B$6:$B$15,0))=FALSE),"",T899)</f>
        <v/>
      </c>
      <c r="V899" s="148" t="str">
        <f>IFERROR(IF(OR(WEEKDAY(T899,1)=1,AND(WEEKDAY(T899,1)=7,DateCalculator!$D$14="Exclude")),"",T899),"")</f>
        <v/>
      </c>
      <c r="W899" s="148" t="str">
        <f t="shared" si="40"/>
        <v/>
      </c>
    </row>
    <row r="900" spans="8:23" x14ac:dyDescent="0.25">
      <c r="H900" s="148" t="str">
        <f t="shared" si="42"/>
        <v/>
      </c>
      <c r="I900" s="148" t="str">
        <f>IF(LEN(H900)&gt;0,IF(INDEX($D$7:$E$13,WEEKDAY(H900,2),2),IF($E$16=FALSE,
IF(
ISERROR(MATCH(H900,Holidays!$B$6:$B$105,0)),H900,""),H900),""),"")</f>
        <v/>
      </c>
      <c r="J900" s="154"/>
      <c r="L900" s="148"/>
      <c r="M900" s="148" t="str">
        <f>IF(AND(ListType="ORDERED",stepType="NUMBER OF DAYS"),IF(MOD(ROW(M900)-7,stepNumber)=0,IF(LEN(L900)&gt;0,L900,""),""),IF(LEN(L900)&gt;0,L900,""))</f>
        <v/>
      </c>
      <c r="N900" s="151" t="str">
        <f ca="1">IF(AND(ListType="RANDOM",LEN(L900)&gt;0), RAND(),"")</f>
        <v/>
      </c>
      <c r="T900" s="148" t="str">
        <f t="shared" si="41"/>
        <v/>
      </c>
      <c r="U900" s="148" t="str">
        <f>IF(AND(DateCalculator!$D$13="Exclude",ISERROR(MATCH(T900,Holidays!$B$6:$B$15,0))=FALSE),"",T900)</f>
        <v/>
      </c>
      <c r="V900" s="148" t="str">
        <f>IFERROR(IF(OR(WEEKDAY(T900,1)=1,AND(WEEKDAY(T900,1)=7,DateCalculator!$D$14="Exclude")),"",T900),"")</f>
        <v/>
      </c>
      <c r="W900" s="148" t="str">
        <f t="shared" si="40"/>
        <v/>
      </c>
    </row>
    <row r="901" spans="8:23" x14ac:dyDescent="0.25">
      <c r="H901" s="148" t="str">
        <f t="shared" si="42"/>
        <v/>
      </c>
      <c r="I901" s="148" t="str">
        <f>IF(LEN(H901)&gt;0,IF(INDEX($D$7:$E$13,WEEKDAY(H901,2),2),IF($E$16=FALSE,
IF(
ISERROR(MATCH(H901,Holidays!$B$6:$B$105,0)),H901,""),H901),""),"")</f>
        <v/>
      </c>
      <c r="J901" s="154"/>
      <c r="L901" s="148"/>
      <c r="M901" s="148" t="str">
        <f>IF(AND(ListType="ORDERED",stepType="NUMBER OF DAYS"),IF(MOD(ROW(M901)-7,stepNumber)=0,IF(LEN(L901)&gt;0,L901,""),""),IF(LEN(L901)&gt;0,L901,""))</f>
        <v/>
      </c>
      <c r="N901" s="151" t="str">
        <f ca="1">IF(AND(ListType="RANDOM",LEN(L901)&gt;0), RAND(),"")</f>
        <v/>
      </c>
      <c r="T901" s="148" t="str">
        <f t="shared" si="41"/>
        <v/>
      </c>
      <c r="U901" s="148" t="str">
        <f>IF(AND(DateCalculator!$D$13="Exclude",ISERROR(MATCH(T901,Holidays!$B$6:$B$15,0))=FALSE),"",T901)</f>
        <v/>
      </c>
      <c r="V901" s="148" t="str">
        <f>IFERROR(IF(OR(WEEKDAY(T901,1)=1,AND(WEEKDAY(T901,1)=7,DateCalculator!$D$14="Exclude")),"",T901),"")</f>
        <v/>
      </c>
      <c r="W901" s="148" t="str">
        <f t="shared" si="40"/>
        <v/>
      </c>
    </row>
    <row r="902" spans="8:23" x14ac:dyDescent="0.25">
      <c r="H902" s="148" t="str">
        <f t="shared" si="42"/>
        <v/>
      </c>
      <c r="I902" s="148" t="str">
        <f>IF(LEN(H902)&gt;0,IF(INDEX($D$7:$E$13,WEEKDAY(H902,2),2),IF($E$16=FALSE,
IF(
ISERROR(MATCH(H902,Holidays!$B$6:$B$105,0)),H902,""),H902),""),"")</f>
        <v/>
      </c>
      <c r="J902" s="154"/>
      <c r="L902" s="148"/>
      <c r="M902" s="148" t="str">
        <f>IF(AND(ListType="ORDERED",stepType="NUMBER OF DAYS"),IF(MOD(ROW(M902)-7,stepNumber)=0,IF(LEN(L902)&gt;0,L902,""),""),IF(LEN(L902)&gt;0,L902,""))</f>
        <v/>
      </c>
      <c r="N902" s="151" t="str">
        <f ca="1">IF(AND(ListType="RANDOM",LEN(L902)&gt;0), RAND(),"")</f>
        <v/>
      </c>
      <c r="T902" s="148" t="str">
        <f t="shared" si="41"/>
        <v/>
      </c>
      <c r="U902" s="148" t="str">
        <f>IF(AND(DateCalculator!$D$13="Exclude",ISERROR(MATCH(T902,Holidays!$B$6:$B$15,0))=FALSE),"",T902)</f>
        <v/>
      </c>
      <c r="V902" s="148" t="str">
        <f>IFERROR(IF(OR(WEEKDAY(T902,1)=1,AND(WEEKDAY(T902,1)=7,DateCalculator!$D$14="Exclude")),"",T902),"")</f>
        <v/>
      </c>
      <c r="W902" s="148" t="str">
        <f t="shared" si="40"/>
        <v/>
      </c>
    </row>
    <row r="903" spans="8:23" x14ac:dyDescent="0.25">
      <c r="H903" s="148" t="str">
        <f t="shared" si="42"/>
        <v/>
      </c>
      <c r="I903" s="148" t="str">
        <f>IF(LEN(H903)&gt;0,IF(INDEX($D$7:$E$13,WEEKDAY(H903,2),2),IF($E$16=FALSE,
IF(
ISERROR(MATCH(H903,Holidays!$B$6:$B$105,0)),H903,""),H903),""),"")</f>
        <v/>
      </c>
      <c r="J903" s="154"/>
      <c r="L903" s="148"/>
      <c r="M903" s="148" t="str">
        <f>IF(AND(ListType="ORDERED",stepType="NUMBER OF DAYS"),IF(MOD(ROW(M903)-7,stepNumber)=0,IF(LEN(L903)&gt;0,L903,""),""),IF(LEN(L903)&gt;0,L903,""))</f>
        <v/>
      </c>
      <c r="N903" s="151" t="str">
        <f ca="1">IF(AND(ListType="RANDOM",LEN(L903)&gt;0), RAND(),"")</f>
        <v/>
      </c>
      <c r="T903" s="148" t="str">
        <f t="shared" si="41"/>
        <v/>
      </c>
      <c r="U903" s="148" t="str">
        <f>IF(AND(DateCalculator!$D$13="Exclude",ISERROR(MATCH(T903,Holidays!$B$6:$B$15,0))=FALSE),"",T903)</f>
        <v/>
      </c>
      <c r="V903" s="148" t="str">
        <f>IFERROR(IF(OR(WEEKDAY(T903,1)=1,AND(WEEKDAY(T903,1)=7,DateCalculator!$D$14="Exclude")),"",T903),"")</f>
        <v/>
      </c>
      <c r="W903" s="148" t="str">
        <f t="shared" ref="W903:W966" si="43">IF(V903=U903,V903,"")</f>
        <v/>
      </c>
    </row>
    <row r="904" spans="8:23" x14ac:dyDescent="0.25">
      <c r="H904" s="148" t="str">
        <f t="shared" si="42"/>
        <v/>
      </c>
      <c r="I904" s="148" t="str">
        <f>IF(LEN(H904)&gt;0,IF(INDEX($D$7:$E$13,WEEKDAY(H904,2),2),IF($E$16=FALSE,
IF(
ISERROR(MATCH(H904,Holidays!$B$6:$B$105,0)),H904,""),H904),""),"")</f>
        <v/>
      </c>
      <c r="J904" s="154"/>
      <c r="L904" s="148"/>
      <c r="M904" s="148" t="str">
        <f>IF(AND(ListType="ORDERED",stepType="NUMBER OF DAYS"),IF(MOD(ROW(M904)-7,stepNumber)=0,IF(LEN(L904)&gt;0,L904,""),""),IF(LEN(L904)&gt;0,L904,""))</f>
        <v/>
      </c>
      <c r="N904" s="151" t="str">
        <f ca="1">IF(AND(ListType="RANDOM",LEN(L904)&gt;0), RAND(),"")</f>
        <v/>
      </c>
      <c r="T904" s="148" t="str">
        <f t="shared" ref="T904:T967" si="44">IF(ROW(T904)-7&lt;$S$7,T903+1,"")</f>
        <v/>
      </c>
      <c r="U904" s="148" t="str">
        <f>IF(AND(DateCalculator!$D$13="Exclude",ISERROR(MATCH(T904,Holidays!$B$6:$B$15,0))=FALSE),"",T904)</f>
        <v/>
      </c>
      <c r="V904" s="148" t="str">
        <f>IFERROR(IF(OR(WEEKDAY(T904,1)=1,AND(WEEKDAY(T904,1)=7,DateCalculator!$D$14="Exclude")),"",T904),"")</f>
        <v/>
      </c>
      <c r="W904" s="148" t="str">
        <f t="shared" si="43"/>
        <v/>
      </c>
    </row>
    <row r="905" spans="8:23" x14ac:dyDescent="0.25">
      <c r="H905" s="148" t="str">
        <f t="shared" si="42"/>
        <v/>
      </c>
      <c r="I905" s="148" t="str">
        <f>IF(LEN(H905)&gt;0,IF(INDEX($D$7:$E$13,WEEKDAY(H905,2),2),IF($E$16=FALSE,
IF(
ISERROR(MATCH(H905,Holidays!$B$6:$B$105,0)),H905,""),H905),""),"")</f>
        <v/>
      </c>
      <c r="J905" s="154"/>
      <c r="L905" s="148"/>
      <c r="M905" s="148" t="str">
        <f>IF(AND(ListType="ORDERED",stepType="NUMBER OF DAYS"),IF(MOD(ROW(M905)-7,stepNumber)=0,IF(LEN(L905)&gt;0,L905,""),""),IF(LEN(L905)&gt;0,L905,""))</f>
        <v/>
      </c>
      <c r="N905" s="151" t="str">
        <f ca="1">IF(AND(ListType="RANDOM",LEN(L905)&gt;0), RAND(),"")</f>
        <v/>
      </c>
      <c r="T905" s="148" t="str">
        <f t="shared" si="44"/>
        <v/>
      </c>
      <c r="U905" s="148" t="str">
        <f>IF(AND(DateCalculator!$D$13="Exclude",ISERROR(MATCH(T905,Holidays!$B$6:$B$15,0))=FALSE),"",T905)</f>
        <v/>
      </c>
      <c r="V905" s="148" t="str">
        <f>IFERROR(IF(OR(WEEKDAY(T905,1)=1,AND(WEEKDAY(T905,1)=7,DateCalculator!$D$14="Exclude")),"",T905),"")</f>
        <v/>
      </c>
      <c r="W905" s="148" t="str">
        <f t="shared" si="43"/>
        <v/>
      </c>
    </row>
    <row r="906" spans="8:23" x14ac:dyDescent="0.25">
      <c r="H906" s="148" t="str">
        <f t="shared" si="42"/>
        <v/>
      </c>
      <c r="I906" s="148" t="str">
        <f>IF(LEN(H906)&gt;0,IF(INDEX($D$7:$E$13,WEEKDAY(H906,2),2),IF($E$16=FALSE,
IF(
ISERROR(MATCH(H906,Holidays!$B$6:$B$105,0)),H906,""),H906),""),"")</f>
        <v/>
      </c>
      <c r="J906" s="154"/>
      <c r="L906" s="148"/>
      <c r="M906" s="148" t="str">
        <f>IF(AND(ListType="ORDERED",stepType="NUMBER OF DAYS"),IF(MOD(ROW(M906)-7,stepNumber)=0,IF(LEN(L906)&gt;0,L906,""),""),IF(LEN(L906)&gt;0,L906,""))</f>
        <v/>
      </c>
      <c r="N906" s="151" t="str">
        <f ca="1">IF(AND(ListType="RANDOM",LEN(L906)&gt;0), RAND(),"")</f>
        <v/>
      </c>
      <c r="T906" s="148" t="str">
        <f t="shared" si="44"/>
        <v/>
      </c>
      <c r="U906" s="148" t="str">
        <f>IF(AND(DateCalculator!$D$13="Exclude",ISERROR(MATCH(T906,Holidays!$B$6:$B$15,0))=FALSE),"",T906)</f>
        <v/>
      </c>
      <c r="V906" s="148" t="str">
        <f>IFERROR(IF(OR(WEEKDAY(T906,1)=1,AND(WEEKDAY(T906,1)=7,DateCalculator!$D$14="Exclude")),"",T906),"")</f>
        <v/>
      </c>
      <c r="W906" s="148" t="str">
        <f t="shared" si="43"/>
        <v/>
      </c>
    </row>
    <row r="907" spans="8:23" x14ac:dyDescent="0.25">
      <c r="H907" s="148" t="str">
        <f t="shared" si="42"/>
        <v/>
      </c>
      <c r="I907" s="148" t="str">
        <f>IF(LEN(H907)&gt;0,IF(INDEX($D$7:$E$13,WEEKDAY(H907,2),2),IF($E$16=FALSE,
IF(
ISERROR(MATCH(H907,Holidays!$B$6:$B$105,0)),H907,""),H907),""),"")</f>
        <v/>
      </c>
      <c r="J907" s="154"/>
      <c r="L907" s="148"/>
      <c r="M907" s="148" t="str">
        <f>IF(AND(ListType="ORDERED",stepType="NUMBER OF DAYS"),IF(MOD(ROW(M907)-7,stepNumber)=0,IF(LEN(L907)&gt;0,L907,""),""),IF(LEN(L907)&gt;0,L907,""))</f>
        <v/>
      </c>
      <c r="N907" s="151" t="str">
        <f ca="1">IF(AND(ListType="RANDOM",LEN(L907)&gt;0), RAND(),"")</f>
        <v/>
      </c>
      <c r="T907" s="148" t="str">
        <f t="shared" si="44"/>
        <v/>
      </c>
      <c r="U907" s="148" t="str">
        <f>IF(AND(DateCalculator!$D$13="Exclude",ISERROR(MATCH(T907,Holidays!$B$6:$B$15,0))=FALSE),"",T907)</f>
        <v/>
      </c>
      <c r="V907" s="148" t="str">
        <f>IFERROR(IF(OR(WEEKDAY(T907,1)=1,AND(WEEKDAY(T907,1)=7,DateCalculator!$D$14="Exclude")),"",T907),"")</f>
        <v/>
      </c>
      <c r="W907" s="148" t="str">
        <f t="shared" si="43"/>
        <v/>
      </c>
    </row>
    <row r="908" spans="8:23" x14ac:dyDescent="0.25">
      <c r="H908" s="148" t="str">
        <f t="shared" si="42"/>
        <v/>
      </c>
      <c r="I908" s="148" t="str">
        <f>IF(LEN(H908)&gt;0,IF(INDEX($D$7:$E$13,WEEKDAY(H908,2),2),IF($E$16=FALSE,
IF(
ISERROR(MATCH(H908,Holidays!$B$6:$B$105,0)),H908,""),H908),""),"")</f>
        <v/>
      </c>
      <c r="J908" s="154"/>
      <c r="L908" s="148"/>
      <c r="M908" s="148" t="str">
        <f>IF(AND(ListType="ORDERED",stepType="NUMBER OF DAYS"),IF(MOD(ROW(M908)-7,stepNumber)=0,IF(LEN(L908)&gt;0,L908,""),""),IF(LEN(L908)&gt;0,L908,""))</f>
        <v/>
      </c>
      <c r="N908" s="151" t="str">
        <f ca="1">IF(AND(ListType="RANDOM",LEN(L908)&gt;0), RAND(),"")</f>
        <v/>
      </c>
      <c r="T908" s="148" t="str">
        <f t="shared" si="44"/>
        <v/>
      </c>
      <c r="U908" s="148" t="str">
        <f>IF(AND(DateCalculator!$D$13="Exclude",ISERROR(MATCH(T908,Holidays!$B$6:$B$15,0))=FALSE),"",T908)</f>
        <v/>
      </c>
      <c r="V908" s="148" t="str">
        <f>IFERROR(IF(OR(WEEKDAY(T908,1)=1,AND(WEEKDAY(T908,1)=7,DateCalculator!$D$14="Exclude")),"",T908),"")</f>
        <v/>
      </c>
      <c r="W908" s="148" t="str">
        <f t="shared" si="43"/>
        <v/>
      </c>
    </row>
    <row r="909" spans="8:23" x14ac:dyDescent="0.25">
      <c r="H909" s="148" t="str">
        <f t="shared" si="42"/>
        <v/>
      </c>
      <c r="I909" s="148" t="str">
        <f>IF(LEN(H909)&gt;0,IF(INDEX($D$7:$E$13,WEEKDAY(H909,2),2),IF($E$16=FALSE,
IF(
ISERROR(MATCH(H909,Holidays!$B$6:$B$105,0)),H909,""),H909),""),"")</f>
        <v/>
      </c>
      <c r="J909" s="154"/>
      <c r="L909" s="148"/>
      <c r="M909" s="148" t="str">
        <f>IF(AND(ListType="ORDERED",stepType="NUMBER OF DAYS"),IF(MOD(ROW(M909)-7,stepNumber)=0,IF(LEN(L909)&gt;0,L909,""),""),IF(LEN(L909)&gt;0,L909,""))</f>
        <v/>
      </c>
      <c r="N909" s="151" t="str">
        <f ca="1">IF(AND(ListType="RANDOM",LEN(L909)&gt;0), RAND(),"")</f>
        <v/>
      </c>
      <c r="T909" s="148" t="str">
        <f t="shared" si="44"/>
        <v/>
      </c>
      <c r="U909" s="148" t="str">
        <f>IF(AND(DateCalculator!$D$13="Exclude",ISERROR(MATCH(T909,Holidays!$B$6:$B$15,0))=FALSE),"",T909)</f>
        <v/>
      </c>
      <c r="V909" s="148" t="str">
        <f>IFERROR(IF(OR(WEEKDAY(T909,1)=1,AND(WEEKDAY(T909,1)=7,DateCalculator!$D$14="Exclude")),"",T909),"")</f>
        <v/>
      </c>
      <c r="W909" s="148" t="str">
        <f t="shared" si="43"/>
        <v/>
      </c>
    </row>
    <row r="910" spans="8:23" x14ac:dyDescent="0.25">
      <c r="H910" s="148" t="str">
        <f t="shared" si="42"/>
        <v/>
      </c>
      <c r="I910" s="148" t="str">
        <f>IF(LEN(H910)&gt;0,IF(INDEX($D$7:$E$13,WEEKDAY(H910,2),2),IF($E$16=FALSE,
IF(
ISERROR(MATCH(H910,Holidays!$B$6:$B$105,0)),H910,""),H910),""),"")</f>
        <v/>
      </c>
      <c r="J910" s="154"/>
      <c r="L910" s="148"/>
      <c r="M910" s="148" t="str">
        <f>IF(AND(ListType="ORDERED",stepType="NUMBER OF DAYS"),IF(MOD(ROW(M910)-7,stepNumber)=0,IF(LEN(L910)&gt;0,L910,""),""),IF(LEN(L910)&gt;0,L910,""))</f>
        <v/>
      </c>
      <c r="N910" s="151" t="str">
        <f ca="1">IF(AND(ListType="RANDOM",LEN(L910)&gt;0), RAND(),"")</f>
        <v/>
      </c>
      <c r="T910" s="148" t="str">
        <f t="shared" si="44"/>
        <v/>
      </c>
      <c r="U910" s="148" t="str">
        <f>IF(AND(DateCalculator!$D$13="Exclude",ISERROR(MATCH(T910,Holidays!$B$6:$B$15,0))=FALSE),"",T910)</f>
        <v/>
      </c>
      <c r="V910" s="148" t="str">
        <f>IFERROR(IF(OR(WEEKDAY(T910,1)=1,AND(WEEKDAY(T910,1)=7,DateCalculator!$D$14="Exclude")),"",T910),"")</f>
        <v/>
      </c>
      <c r="W910" s="148" t="str">
        <f t="shared" si="43"/>
        <v/>
      </c>
    </row>
    <row r="911" spans="8:23" x14ac:dyDescent="0.25">
      <c r="H911" s="148" t="str">
        <f t="shared" si="42"/>
        <v/>
      </c>
      <c r="I911" s="148" t="str">
        <f>IF(LEN(H911)&gt;0,IF(INDEX($D$7:$E$13,WEEKDAY(H911,2),2),IF($E$16=FALSE,
IF(
ISERROR(MATCH(H911,Holidays!$B$6:$B$105,0)),H911,""),H911),""),"")</f>
        <v/>
      </c>
      <c r="J911" s="154"/>
      <c r="L911" s="148"/>
      <c r="M911" s="148" t="str">
        <f>IF(AND(ListType="ORDERED",stepType="NUMBER OF DAYS"),IF(MOD(ROW(M911)-7,stepNumber)=0,IF(LEN(L911)&gt;0,L911,""),""),IF(LEN(L911)&gt;0,L911,""))</f>
        <v/>
      </c>
      <c r="N911" s="151" t="str">
        <f ca="1">IF(AND(ListType="RANDOM",LEN(L911)&gt;0), RAND(),"")</f>
        <v/>
      </c>
      <c r="T911" s="148" t="str">
        <f t="shared" si="44"/>
        <v/>
      </c>
      <c r="U911" s="148" t="str">
        <f>IF(AND(DateCalculator!$D$13="Exclude",ISERROR(MATCH(T911,Holidays!$B$6:$B$15,0))=FALSE),"",T911)</f>
        <v/>
      </c>
      <c r="V911" s="148" t="str">
        <f>IFERROR(IF(OR(WEEKDAY(T911,1)=1,AND(WEEKDAY(T911,1)=7,DateCalculator!$D$14="Exclude")),"",T911),"")</f>
        <v/>
      </c>
      <c r="W911" s="148" t="str">
        <f t="shared" si="43"/>
        <v/>
      </c>
    </row>
    <row r="912" spans="8:23" x14ac:dyDescent="0.25">
      <c r="H912" s="148" t="str">
        <f t="shared" si="42"/>
        <v/>
      </c>
      <c r="I912" s="148" t="str">
        <f>IF(LEN(H912)&gt;0,IF(INDEX($D$7:$E$13,WEEKDAY(H912,2),2),IF($E$16=FALSE,
IF(
ISERROR(MATCH(H912,Holidays!$B$6:$B$105,0)),H912,""),H912),""),"")</f>
        <v/>
      </c>
      <c r="J912" s="154"/>
      <c r="L912" s="148"/>
      <c r="M912" s="148" t="str">
        <f>IF(AND(ListType="ORDERED",stepType="NUMBER OF DAYS"),IF(MOD(ROW(M912)-7,stepNumber)=0,IF(LEN(L912)&gt;0,L912,""),""),IF(LEN(L912)&gt;0,L912,""))</f>
        <v/>
      </c>
      <c r="N912" s="151" t="str">
        <f ca="1">IF(AND(ListType="RANDOM",LEN(L912)&gt;0), RAND(),"")</f>
        <v/>
      </c>
      <c r="T912" s="148" t="str">
        <f t="shared" si="44"/>
        <v/>
      </c>
      <c r="U912" s="148" t="str">
        <f>IF(AND(DateCalculator!$D$13="Exclude",ISERROR(MATCH(T912,Holidays!$B$6:$B$15,0))=FALSE),"",T912)</f>
        <v/>
      </c>
      <c r="V912" s="148" t="str">
        <f>IFERROR(IF(OR(WEEKDAY(T912,1)=1,AND(WEEKDAY(T912,1)=7,DateCalculator!$D$14="Exclude")),"",T912),"")</f>
        <v/>
      </c>
      <c r="W912" s="148" t="str">
        <f t="shared" si="43"/>
        <v/>
      </c>
    </row>
    <row r="913" spans="8:23" x14ac:dyDescent="0.25">
      <c r="H913" s="148" t="str">
        <f t="shared" si="42"/>
        <v/>
      </c>
      <c r="I913" s="148" t="str">
        <f>IF(LEN(H913)&gt;0,IF(INDEX($D$7:$E$13,WEEKDAY(H913,2),2),IF($E$16=FALSE,
IF(
ISERROR(MATCH(H913,Holidays!$B$6:$B$105,0)),H913,""),H913),""),"")</f>
        <v/>
      </c>
      <c r="J913" s="154"/>
      <c r="L913" s="148"/>
      <c r="M913" s="148" t="str">
        <f>IF(AND(ListType="ORDERED",stepType="NUMBER OF DAYS"),IF(MOD(ROW(M913)-7,stepNumber)=0,IF(LEN(L913)&gt;0,L913,""),""),IF(LEN(L913)&gt;0,L913,""))</f>
        <v/>
      </c>
      <c r="N913" s="151" t="str">
        <f ca="1">IF(AND(ListType="RANDOM",LEN(L913)&gt;0), RAND(),"")</f>
        <v/>
      </c>
      <c r="T913" s="148" t="str">
        <f t="shared" si="44"/>
        <v/>
      </c>
      <c r="U913" s="148" t="str">
        <f>IF(AND(DateCalculator!$D$13="Exclude",ISERROR(MATCH(T913,Holidays!$B$6:$B$15,0))=FALSE),"",T913)</f>
        <v/>
      </c>
      <c r="V913" s="148" t="str">
        <f>IFERROR(IF(OR(WEEKDAY(T913,1)=1,AND(WEEKDAY(T913,1)=7,DateCalculator!$D$14="Exclude")),"",T913),"")</f>
        <v/>
      </c>
      <c r="W913" s="148" t="str">
        <f t="shared" si="43"/>
        <v/>
      </c>
    </row>
    <row r="914" spans="8:23" x14ac:dyDescent="0.25">
      <c r="H914" s="148" t="str">
        <f t="shared" si="42"/>
        <v/>
      </c>
      <c r="I914" s="148" t="str">
        <f>IF(LEN(H914)&gt;0,IF(INDEX($D$7:$E$13,WEEKDAY(H914,2),2),IF($E$16=FALSE,
IF(
ISERROR(MATCH(H914,Holidays!$B$6:$B$105,0)),H914,""),H914),""),"")</f>
        <v/>
      </c>
      <c r="J914" s="154"/>
      <c r="L914" s="148"/>
      <c r="M914" s="148" t="str">
        <f>IF(AND(ListType="ORDERED",stepType="NUMBER OF DAYS"),IF(MOD(ROW(M914)-7,stepNumber)=0,IF(LEN(L914)&gt;0,L914,""),""),IF(LEN(L914)&gt;0,L914,""))</f>
        <v/>
      </c>
      <c r="N914" s="151" t="str">
        <f ca="1">IF(AND(ListType="RANDOM",LEN(L914)&gt;0), RAND(),"")</f>
        <v/>
      </c>
      <c r="T914" s="148" t="str">
        <f t="shared" si="44"/>
        <v/>
      </c>
      <c r="U914" s="148" t="str">
        <f>IF(AND(DateCalculator!$D$13="Exclude",ISERROR(MATCH(T914,Holidays!$B$6:$B$15,0))=FALSE),"",T914)</f>
        <v/>
      </c>
      <c r="V914" s="148" t="str">
        <f>IFERROR(IF(OR(WEEKDAY(T914,1)=1,AND(WEEKDAY(T914,1)=7,DateCalculator!$D$14="Exclude")),"",T914),"")</f>
        <v/>
      </c>
      <c r="W914" s="148" t="str">
        <f t="shared" si="43"/>
        <v/>
      </c>
    </row>
    <row r="915" spans="8:23" x14ac:dyDescent="0.25">
      <c r="H915" s="148" t="str">
        <f t="shared" si="42"/>
        <v/>
      </c>
      <c r="I915" s="148" t="str">
        <f>IF(LEN(H915)&gt;0,IF(INDEX($D$7:$E$13,WEEKDAY(H915,2),2),IF($E$16=FALSE,
IF(
ISERROR(MATCH(H915,Holidays!$B$6:$B$105,0)),H915,""),H915),""),"")</f>
        <v/>
      </c>
      <c r="J915" s="154"/>
      <c r="L915" s="148"/>
      <c r="M915" s="148" t="str">
        <f>IF(AND(ListType="ORDERED",stepType="NUMBER OF DAYS"),IF(MOD(ROW(M915)-7,stepNumber)=0,IF(LEN(L915)&gt;0,L915,""),""),IF(LEN(L915)&gt;0,L915,""))</f>
        <v/>
      </c>
      <c r="N915" s="151" t="str">
        <f ca="1">IF(AND(ListType="RANDOM",LEN(L915)&gt;0), RAND(),"")</f>
        <v/>
      </c>
      <c r="T915" s="148" t="str">
        <f t="shared" si="44"/>
        <v/>
      </c>
      <c r="U915" s="148" t="str">
        <f>IF(AND(DateCalculator!$D$13="Exclude",ISERROR(MATCH(T915,Holidays!$B$6:$B$15,0))=FALSE),"",T915)</f>
        <v/>
      </c>
      <c r="V915" s="148" t="str">
        <f>IFERROR(IF(OR(WEEKDAY(T915,1)=1,AND(WEEKDAY(T915,1)=7,DateCalculator!$D$14="Exclude")),"",T915),"")</f>
        <v/>
      </c>
      <c r="W915" s="148" t="str">
        <f t="shared" si="43"/>
        <v/>
      </c>
    </row>
    <row r="916" spans="8:23" x14ac:dyDescent="0.25">
      <c r="H916" s="148" t="str">
        <f t="shared" si="42"/>
        <v/>
      </c>
      <c r="I916" s="148" t="str">
        <f>IF(LEN(H916)&gt;0,IF(INDEX($D$7:$E$13,WEEKDAY(H916,2),2),IF($E$16=FALSE,
IF(
ISERROR(MATCH(H916,Holidays!$B$6:$B$105,0)),H916,""),H916),""),"")</f>
        <v/>
      </c>
      <c r="J916" s="154"/>
      <c r="L916" s="148"/>
      <c r="M916" s="148" t="str">
        <f>IF(AND(ListType="ORDERED",stepType="NUMBER OF DAYS"),IF(MOD(ROW(M916)-7,stepNumber)=0,IF(LEN(L916)&gt;0,L916,""),""),IF(LEN(L916)&gt;0,L916,""))</f>
        <v/>
      </c>
      <c r="N916" s="151" t="str">
        <f ca="1">IF(AND(ListType="RANDOM",LEN(L916)&gt;0), RAND(),"")</f>
        <v/>
      </c>
      <c r="T916" s="148" t="str">
        <f t="shared" si="44"/>
        <v/>
      </c>
      <c r="U916" s="148" t="str">
        <f>IF(AND(DateCalculator!$D$13="Exclude",ISERROR(MATCH(T916,Holidays!$B$6:$B$15,0))=FALSE),"",T916)</f>
        <v/>
      </c>
      <c r="V916" s="148" t="str">
        <f>IFERROR(IF(OR(WEEKDAY(T916,1)=1,AND(WEEKDAY(T916,1)=7,DateCalculator!$D$14="Exclude")),"",T916),"")</f>
        <v/>
      </c>
      <c r="W916" s="148" t="str">
        <f t="shared" si="43"/>
        <v/>
      </c>
    </row>
    <row r="917" spans="8:23" x14ac:dyDescent="0.25">
      <c r="H917" s="148" t="str">
        <f t="shared" si="42"/>
        <v/>
      </c>
      <c r="I917" s="148" t="str">
        <f>IF(LEN(H917)&gt;0,IF(INDEX($D$7:$E$13,WEEKDAY(H917,2),2),IF($E$16=FALSE,
IF(
ISERROR(MATCH(H917,Holidays!$B$6:$B$105,0)),H917,""),H917),""),"")</f>
        <v/>
      </c>
      <c r="J917" s="154"/>
      <c r="L917" s="148"/>
      <c r="M917" s="148" t="str">
        <f>IF(AND(ListType="ORDERED",stepType="NUMBER OF DAYS"),IF(MOD(ROW(M917)-7,stepNumber)=0,IF(LEN(L917)&gt;0,L917,""),""),IF(LEN(L917)&gt;0,L917,""))</f>
        <v/>
      </c>
      <c r="N917" s="151" t="str">
        <f ca="1">IF(AND(ListType="RANDOM",LEN(L917)&gt;0), RAND(),"")</f>
        <v/>
      </c>
      <c r="T917" s="148" t="str">
        <f t="shared" si="44"/>
        <v/>
      </c>
      <c r="U917" s="148" t="str">
        <f>IF(AND(DateCalculator!$D$13="Exclude",ISERROR(MATCH(T917,Holidays!$B$6:$B$15,0))=FALSE),"",T917)</f>
        <v/>
      </c>
      <c r="V917" s="148" t="str">
        <f>IFERROR(IF(OR(WEEKDAY(T917,1)=1,AND(WEEKDAY(T917,1)=7,DateCalculator!$D$14="Exclude")),"",T917),"")</f>
        <v/>
      </c>
      <c r="W917" s="148" t="str">
        <f t="shared" si="43"/>
        <v/>
      </c>
    </row>
    <row r="918" spans="8:23" x14ac:dyDescent="0.25">
      <c r="H918" s="148" t="str">
        <f t="shared" si="42"/>
        <v/>
      </c>
      <c r="I918" s="148" t="str">
        <f>IF(LEN(H918)&gt;0,IF(INDEX($D$7:$E$13,WEEKDAY(H918,2),2),IF($E$16=FALSE,
IF(
ISERROR(MATCH(H918,Holidays!$B$6:$B$105,0)),H918,""),H918),""),"")</f>
        <v/>
      </c>
      <c r="J918" s="154"/>
      <c r="L918" s="148"/>
      <c r="M918" s="148" t="str">
        <f>IF(AND(ListType="ORDERED",stepType="NUMBER OF DAYS"),IF(MOD(ROW(M918)-7,stepNumber)=0,IF(LEN(L918)&gt;0,L918,""),""),IF(LEN(L918)&gt;0,L918,""))</f>
        <v/>
      </c>
      <c r="N918" s="151" t="str">
        <f ca="1">IF(AND(ListType="RANDOM",LEN(L918)&gt;0), RAND(),"")</f>
        <v/>
      </c>
      <c r="T918" s="148" t="str">
        <f t="shared" si="44"/>
        <v/>
      </c>
      <c r="U918" s="148" t="str">
        <f>IF(AND(DateCalculator!$D$13="Exclude",ISERROR(MATCH(T918,Holidays!$B$6:$B$15,0))=FALSE),"",T918)</f>
        <v/>
      </c>
      <c r="V918" s="148" t="str">
        <f>IFERROR(IF(OR(WEEKDAY(T918,1)=1,AND(WEEKDAY(T918,1)=7,DateCalculator!$D$14="Exclude")),"",T918),"")</f>
        <v/>
      </c>
      <c r="W918" s="148" t="str">
        <f t="shared" si="43"/>
        <v/>
      </c>
    </row>
    <row r="919" spans="8:23" x14ac:dyDescent="0.25">
      <c r="H919" s="148" t="str">
        <f t="shared" si="42"/>
        <v/>
      </c>
      <c r="I919" s="148" t="str">
        <f>IF(LEN(H919)&gt;0,IF(INDEX($D$7:$E$13,WEEKDAY(H919,2),2),IF($E$16=FALSE,
IF(
ISERROR(MATCH(H919,Holidays!$B$6:$B$105,0)),H919,""),H919),""),"")</f>
        <v/>
      </c>
      <c r="J919" s="154"/>
      <c r="L919" s="148"/>
      <c r="M919" s="148" t="str">
        <f>IF(AND(ListType="ORDERED",stepType="NUMBER OF DAYS"),IF(MOD(ROW(M919)-7,stepNumber)=0,IF(LEN(L919)&gt;0,L919,""),""),IF(LEN(L919)&gt;0,L919,""))</f>
        <v/>
      </c>
      <c r="N919" s="151" t="str">
        <f ca="1">IF(AND(ListType="RANDOM",LEN(L919)&gt;0), RAND(),"")</f>
        <v/>
      </c>
      <c r="T919" s="148" t="str">
        <f t="shared" si="44"/>
        <v/>
      </c>
      <c r="U919" s="148" t="str">
        <f>IF(AND(DateCalculator!$D$13="Exclude",ISERROR(MATCH(T919,Holidays!$B$6:$B$15,0))=FALSE),"",T919)</f>
        <v/>
      </c>
      <c r="V919" s="148" t="str">
        <f>IFERROR(IF(OR(WEEKDAY(T919,1)=1,AND(WEEKDAY(T919,1)=7,DateCalculator!$D$14="Exclude")),"",T919),"")</f>
        <v/>
      </c>
      <c r="W919" s="148" t="str">
        <f t="shared" si="43"/>
        <v/>
      </c>
    </row>
    <row r="920" spans="8:23" x14ac:dyDescent="0.25">
      <c r="H920" s="148" t="str">
        <f t="shared" si="42"/>
        <v/>
      </c>
      <c r="I920" s="148" t="str">
        <f>IF(LEN(H920)&gt;0,IF(INDEX($D$7:$E$13,WEEKDAY(H920,2),2),IF($E$16=FALSE,
IF(
ISERROR(MATCH(H920,Holidays!$B$6:$B$105,0)),H920,""),H920),""),"")</f>
        <v/>
      </c>
      <c r="J920" s="154"/>
      <c r="L920" s="148"/>
      <c r="M920" s="148" t="str">
        <f>IF(AND(ListType="ORDERED",stepType="NUMBER OF DAYS"),IF(MOD(ROW(M920)-7,stepNumber)=0,IF(LEN(L920)&gt;0,L920,""),""),IF(LEN(L920)&gt;0,L920,""))</f>
        <v/>
      </c>
      <c r="N920" s="151" t="str">
        <f ca="1">IF(AND(ListType="RANDOM",LEN(L920)&gt;0), RAND(),"")</f>
        <v/>
      </c>
      <c r="T920" s="148" t="str">
        <f t="shared" si="44"/>
        <v/>
      </c>
      <c r="U920" s="148" t="str">
        <f>IF(AND(DateCalculator!$D$13="Exclude",ISERROR(MATCH(T920,Holidays!$B$6:$B$15,0))=FALSE),"",T920)</f>
        <v/>
      </c>
      <c r="V920" s="148" t="str">
        <f>IFERROR(IF(OR(WEEKDAY(T920,1)=1,AND(WEEKDAY(T920,1)=7,DateCalculator!$D$14="Exclude")),"",T920),"")</f>
        <v/>
      </c>
      <c r="W920" s="148" t="str">
        <f t="shared" si="43"/>
        <v/>
      </c>
    </row>
    <row r="921" spans="8:23" x14ac:dyDescent="0.25">
      <c r="H921" s="148" t="str">
        <f t="shared" si="42"/>
        <v/>
      </c>
      <c r="I921" s="148" t="str">
        <f>IF(LEN(H921)&gt;0,IF(INDEX($D$7:$E$13,WEEKDAY(H921,2),2),IF($E$16=FALSE,
IF(
ISERROR(MATCH(H921,Holidays!$B$6:$B$105,0)),H921,""),H921),""),"")</f>
        <v/>
      </c>
      <c r="J921" s="154"/>
      <c r="L921" s="148"/>
      <c r="M921" s="148" t="str">
        <f>IF(AND(ListType="ORDERED",stepType="NUMBER OF DAYS"),IF(MOD(ROW(M921)-7,stepNumber)=0,IF(LEN(L921)&gt;0,L921,""),""),IF(LEN(L921)&gt;0,L921,""))</f>
        <v/>
      </c>
      <c r="N921" s="151" t="str">
        <f ca="1">IF(AND(ListType="RANDOM",LEN(L921)&gt;0), RAND(),"")</f>
        <v/>
      </c>
      <c r="T921" s="148" t="str">
        <f t="shared" si="44"/>
        <v/>
      </c>
      <c r="U921" s="148" t="str">
        <f>IF(AND(DateCalculator!$D$13="Exclude",ISERROR(MATCH(T921,Holidays!$B$6:$B$15,0))=FALSE),"",T921)</f>
        <v/>
      </c>
      <c r="V921" s="148" t="str">
        <f>IFERROR(IF(OR(WEEKDAY(T921,1)=1,AND(WEEKDAY(T921,1)=7,DateCalculator!$D$14="Exclude")),"",T921),"")</f>
        <v/>
      </c>
      <c r="W921" s="148" t="str">
        <f t="shared" si="43"/>
        <v/>
      </c>
    </row>
    <row r="922" spans="8:23" x14ac:dyDescent="0.25">
      <c r="H922" s="148" t="str">
        <f t="shared" si="42"/>
        <v/>
      </c>
      <c r="I922" s="148" t="str">
        <f>IF(LEN(H922)&gt;0,IF(INDEX($D$7:$E$13,WEEKDAY(H922,2),2),IF($E$16=FALSE,
IF(
ISERROR(MATCH(H922,Holidays!$B$6:$B$105,0)),H922,""),H922),""),"")</f>
        <v/>
      </c>
      <c r="J922" s="154"/>
      <c r="L922" s="148"/>
      <c r="M922" s="148" t="str">
        <f>IF(AND(ListType="ORDERED",stepType="NUMBER OF DAYS"),IF(MOD(ROW(M922)-7,stepNumber)=0,IF(LEN(L922)&gt;0,L922,""),""),IF(LEN(L922)&gt;0,L922,""))</f>
        <v/>
      </c>
      <c r="N922" s="151" t="str">
        <f ca="1">IF(AND(ListType="RANDOM",LEN(L922)&gt;0), RAND(),"")</f>
        <v/>
      </c>
      <c r="T922" s="148" t="str">
        <f t="shared" si="44"/>
        <v/>
      </c>
      <c r="U922" s="148" t="str">
        <f>IF(AND(DateCalculator!$D$13="Exclude",ISERROR(MATCH(T922,Holidays!$B$6:$B$15,0))=FALSE),"",T922)</f>
        <v/>
      </c>
      <c r="V922" s="148" t="str">
        <f>IFERROR(IF(OR(WEEKDAY(T922,1)=1,AND(WEEKDAY(T922,1)=7,DateCalculator!$D$14="Exclude")),"",T922),"")</f>
        <v/>
      </c>
      <c r="W922" s="148" t="str">
        <f t="shared" si="43"/>
        <v/>
      </c>
    </row>
    <row r="923" spans="8:23" x14ac:dyDescent="0.25">
      <c r="H923" s="148" t="str">
        <f t="shared" ref="H923:H986" si="45">IF(ROW(H923)-7&lt;$G$7,H922+1,"")</f>
        <v/>
      </c>
      <c r="I923" s="148" t="str">
        <f>IF(LEN(H923)&gt;0,IF(INDEX($D$7:$E$13,WEEKDAY(H923,2),2),IF($E$16=FALSE,
IF(
ISERROR(MATCH(H923,Holidays!$B$6:$B$105,0)),H923,""),H923),""),"")</f>
        <v/>
      </c>
      <c r="J923" s="154"/>
      <c r="L923" s="148"/>
      <c r="M923" s="148" t="str">
        <f>IF(AND(ListType="ORDERED",stepType="NUMBER OF DAYS"),IF(MOD(ROW(M923)-7,stepNumber)=0,IF(LEN(L923)&gt;0,L923,""),""),IF(LEN(L923)&gt;0,L923,""))</f>
        <v/>
      </c>
      <c r="N923" s="151" t="str">
        <f ca="1">IF(AND(ListType="RANDOM",LEN(L923)&gt;0), RAND(),"")</f>
        <v/>
      </c>
      <c r="T923" s="148" t="str">
        <f t="shared" si="44"/>
        <v/>
      </c>
      <c r="U923" s="148" t="str">
        <f>IF(AND(DateCalculator!$D$13="Exclude",ISERROR(MATCH(T923,Holidays!$B$6:$B$15,0))=FALSE),"",T923)</f>
        <v/>
      </c>
      <c r="V923" s="148" t="str">
        <f>IFERROR(IF(OR(WEEKDAY(T923,1)=1,AND(WEEKDAY(T923,1)=7,DateCalculator!$D$14="Exclude")),"",T923),"")</f>
        <v/>
      </c>
      <c r="W923" s="148" t="str">
        <f t="shared" si="43"/>
        <v/>
      </c>
    </row>
    <row r="924" spans="8:23" x14ac:dyDescent="0.25">
      <c r="H924" s="148" t="str">
        <f t="shared" si="45"/>
        <v/>
      </c>
      <c r="I924" s="148" t="str">
        <f>IF(LEN(H924)&gt;0,IF(INDEX($D$7:$E$13,WEEKDAY(H924,2),2),IF($E$16=FALSE,
IF(
ISERROR(MATCH(H924,Holidays!$B$6:$B$105,0)),H924,""),H924),""),"")</f>
        <v/>
      </c>
      <c r="J924" s="154"/>
      <c r="L924" s="148"/>
      <c r="M924" s="148" t="str">
        <f>IF(AND(ListType="ORDERED",stepType="NUMBER OF DAYS"),IF(MOD(ROW(M924)-7,stepNumber)=0,IF(LEN(L924)&gt;0,L924,""),""),IF(LEN(L924)&gt;0,L924,""))</f>
        <v/>
      </c>
      <c r="N924" s="151" t="str">
        <f ca="1">IF(AND(ListType="RANDOM",LEN(L924)&gt;0), RAND(),"")</f>
        <v/>
      </c>
      <c r="T924" s="148" t="str">
        <f t="shared" si="44"/>
        <v/>
      </c>
      <c r="U924" s="148" t="str">
        <f>IF(AND(DateCalculator!$D$13="Exclude",ISERROR(MATCH(T924,Holidays!$B$6:$B$15,0))=FALSE),"",T924)</f>
        <v/>
      </c>
      <c r="V924" s="148" t="str">
        <f>IFERROR(IF(OR(WEEKDAY(T924,1)=1,AND(WEEKDAY(T924,1)=7,DateCalculator!$D$14="Exclude")),"",T924),"")</f>
        <v/>
      </c>
      <c r="W924" s="148" t="str">
        <f t="shared" si="43"/>
        <v/>
      </c>
    </row>
    <row r="925" spans="8:23" x14ac:dyDescent="0.25">
      <c r="H925" s="148" t="str">
        <f t="shared" si="45"/>
        <v/>
      </c>
      <c r="I925" s="148" t="str">
        <f>IF(LEN(H925)&gt;0,IF(INDEX($D$7:$E$13,WEEKDAY(H925,2),2),IF($E$16=FALSE,
IF(
ISERROR(MATCH(H925,Holidays!$B$6:$B$105,0)),H925,""),H925),""),"")</f>
        <v/>
      </c>
      <c r="J925" s="154"/>
      <c r="L925" s="148"/>
      <c r="M925" s="148" t="str">
        <f>IF(AND(ListType="ORDERED",stepType="NUMBER OF DAYS"),IF(MOD(ROW(M925)-7,stepNumber)=0,IF(LEN(L925)&gt;0,L925,""),""),IF(LEN(L925)&gt;0,L925,""))</f>
        <v/>
      </c>
      <c r="N925" s="151" t="str">
        <f ca="1">IF(AND(ListType="RANDOM",LEN(L925)&gt;0), RAND(),"")</f>
        <v/>
      </c>
      <c r="T925" s="148" t="str">
        <f t="shared" si="44"/>
        <v/>
      </c>
      <c r="U925" s="148" t="str">
        <f>IF(AND(DateCalculator!$D$13="Exclude",ISERROR(MATCH(T925,Holidays!$B$6:$B$15,0))=FALSE),"",T925)</f>
        <v/>
      </c>
      <c r="V925" s="148" t="str">
        <f>IFERROR(IF(OR(WEEKDAY(T925,1)=1,AND(WEEKDAY(T925,1)=7,DateCalculator!$D$14="Exclude")),"",T925),"")</f>
        <v/>
      </c>
      <c r="W925" s="148" t="str">
        <f t="shared" si="43"/>
        <v/>
      </c>
    </row>
    <row r="926" spans="8:23" x14ac:dyDescent="0.25">
      <c r="H926" s="148" t="str">
        <f t="shared" si="45"/>
        <v/>
      </c>
      <c r="I926" s="148" t="str">
        <f>IF(LEN(H926)&gt;0,IF(INDEX($D$7:$E$13,WEEKDAY(H926,2),2),IF($E$16=FALSE,
IF(
ISERROR(MATCH(H926,Holidays!$B$6:$B$105,0)),H926,""),H926),""),"")</f>
        <v/>
      </c>
      <c r="J926" s="154"/>
      <c r="L926" s="148"/>
      <c r="M926" s="148" t="str">
        <f>IF(AND(ListType="ORDERED",stepType="NUMBER OF DAYS"),IF(MOD(ROW(M926)-7,stepNumber)=0,IF(LEN(L926)&gt;0,L926,""),""),IF(LEN(L926)&gt;0,L926,""))</f>
        <v/>
      </c>
      <c r="N926" s="151" t="str">
        <f ca="1">IF(AND(ListType="RANDOM",LEN(L926)&gt;0), RAND(),"")</f>
        <v/>
      </c>
      <c r="T926" s="148" t="str">
        <f t="shared" si="44"/>
        <v/>
      </c>
      <c r="U926" s="148" t="str">
        <f>IF(AND(DateCalculator!$D$13="Exclude",ISERROR(MATCH(T926,Holidays!$B$6:$B$15,0))=FALSE),"",T926)</f>
        <v/>
      </c>
      <c r="V926" s="148" t="str">
        <f>IFERROR(IF(OR(WEEKDAY(T926,1)=1,AND(WEEKDAY(T926,1)=7,DateCalculator!$D$14="Exclude")),"",T926),"")</f>
        <v/>
      </c>
      <c r="W926" s="148" t="str">
        <f t="shared" si="43"/>
        <v/>
      </c>
    </row>
    <row r="927" spans="8:23" x14ac:dyDescent="0.25">
      <c r="H927" s="148" t="str">
        <f t="shared" si="45"/>
        <v/>
      </c>
      <c r="I927" s="148" t="str">
        <f>IF(LEN(H927)&gt;0,IF(INDEX($D$7:$E$13,WEEKDAY(H927,2),2),IF($E$16=FALSE,
IF(
ISERROR(MATCH(H927,Holidays!$B$6:$B$105,0)),H927,""),H927),""),"")</f>
        <v/>
      </c>
      <c r="J927" s="154"/>
      <c r="L927" s="148"/>
      <c r="M927" s="148" t="str">
        <f>IF(AND(ListType="ORDERED",stepType="NUMBER OF DAYS"),IF(MOD(ROW(M927)-7,stepNumber)=0,IF(LEN(L927)&gt;0,L927,""),""),IF(LEN(L927)&gt;0,L927,""))</f>
        <v/>
      </c>
      <c r="N927" s="151" t="str">
        <f ca="1">IF(AND(ListType="RANDOM",LEN(L927)&gt;0), RAND(),"")</f>
        <v/>
      </c>
      <c r="T927" s="148" t="str">
        <f t="shared" si="44"/>
        <v/>
      </c>
      <c r="U927" s="148" t="str">
        <f>IF(AND(DateCalculator!$D$13="Exclude",ISERROR(MATCH(T927,Holidays!$B$6:$B$15,0))=FALSE),"",T927)</f>
        <v/>
      </c>
      <c r="V927" s="148" t="str">
        <f>IFERROR(IF(OR(WEEKDAY(T927,1)=1,AND(WEEKDAY(T927,1)=7,DateCalculator!$D$14="Exclude")),"",T927),"")</f>
        <v/>
      </c>
      <c r="W927" s="148" t="str">
        <f t="shared" si="43"/>
        <v/>
      </c>
    </row>
    <row r="928" spans="8:23" x14ac:dyDescent="0.25">
      <c r="H928" s="148" t="str">
        <f t="shared" si="45"/>
        <v/>
      </c>
      <c r="I928" s="148" t="str">
        <f>IF(LEN(H928)&gt;0,IF(INDEX($D$7:$E$13,WEEKDAY(H928,2),2),IF($E$16=FALSE,
IF(
ISERROR(MATCH(H928,Holidays!$B$6:$B$105,0)),H928,""),H928),""),"")</f>
        <v/>
      </c>
      <c r="J928" s="154"/>
      <c r="L928" s="148"/>
      <c r="M928" s="148" t="str">
        <f>IF(AND(ListType="ORDERED",stepType="NUMBER OF DAYS"),IF(MOD(ROW(M928)-7,stepNumber)=0,IF(LEN(L928)&gt;0,L928,""),""),IF(LEN(L928)&gt;0,L928,""))</f>
        <v/>
      </c>
      <c r="N928" s="151" t="str">
        <f ca="1">IF(AND(ListType="RANDOM",LEN(L928)&gt;0), RAND(),"")</f>
        <v/>
      </c>
      <c r="T928" s="148" t="str">
        <f t="shared" si="44"/>
        <v/>
      </c>
      <c r="U928" s="148" t="str">
        <f>IF(AND(DateCalculator!$D$13="Exclude",ISERROR(MATCH(T928,Holidays!$B$6:$B$15,0))=FALSE),"",T928)</f>
        <v/>
      </c>
      <c r="V928" s="148" t="str">
        <f>IFERROR(IF(OR(WEEKDAY(T928,1)=1,AND(WEEKDAY(T928,1)=7,DateCalculator!$D$14="Exclude")),"",T928),"")</f>
        <v/>
      </c>
      <c r="W928" s="148" t="str">
        <f t="shared" si="43"/>
        <v/>
      </c>
    </row>
    <row r="929" spans="8:23" x14ac:dyDescent="0.25">
      <c r="H929" s="148" t="str">
        <f t="shared" si="45"/>
        <v/>
      </c>
      <c r="I929" s="148" t="str">
        <f>IF(LEN(H929)&gt;0,IF(INDEX($D$7:$E$13,WEEKDAY(H929,2),2),IF($E$16=FALSE,
IF(
ISERROR(MATCH(H929,Holidays!$B$6:$B$105,0)),H929,""),H929),""),"")</f>
        <v/>
      </c>
      <c r="J929" s="154"/>
      <c r="L929" s="148"/>
      <c r="M929" s="148" t="str">
        <f>IF(AND(ListType="ORDERED",stepType="NUMBER OF DAYS"),IF(MOD(ROW(M929)-7,stepNumber)=0,IF(LEN(L929)&gt;0,L929,""),""),IF(LEN(L929)&gt;0,L929,""))</f>
        <v/>
      </c>
      <c r="N929" s="151" t="str">
        <f ca="1">IF(AND(ListType="RANDOM",LEN(L929)&gt;0), RAND(),"")</f>
        <v/>
      </c>
      <c r="T929" s="148" t="str">
        <f t="shared" si="44"/>
        <v/>
      </c>
      <c r="U929" s="148" t="str">
        <f>IF(AND(DateCalculator!$D$13="Exclude",ISERROR(MATCH(T929,Holidays!$B$6:$B$15,0))=FALSE),"",T929)</f>
        <v/>
      </c>
      <c r="V929" s="148" t="str">
        <f>IFERROR(IF(OR(WEEKDAY(T929,1)=1,AND(WEEKDAY(T929,1)=7,DateCalculator!$D$14="Exclude")),"",T929),"")</f>
        <v/>
      </c>
      <c r="W929" s="148" t="str">
        <f t="shared" si="43"/>
        <v/>
      </c>
    </row>
    <row r="930" spans="8:23" x14ac:dyDescent="0.25">
      <c r="H930" s="148" t="str">
        <f t="shared" si="45"/>
        <v/>
      </c>
      <c r="I930" s="148" t="str">
        <f>IF(LEN(H930)&gt;0,IF(INDEX($D$7:$E$13,WEEKDAY(H930,2),2),IF($E$16=FALSE,
IF(
ISERROR(MATCH(H930,Holidays!$B$6:$B$105,0)),H930,""),H930),""),"")</f>
        <v/>
      </c>
      <c r="J930" s="154"/>
      <c r="L930" s="148"/>
      <c r="M930" s="148" t="str">
        <f>IF(AND(ListType="ORDERED",stepType="NUMBER OF DAYS"),IF(MOD(ROW(M930)-7,stepNumber)=0,IF(LEN(L930)&gt;0,L930,""),""),IF(LEN(L930)&gt;0,L930,""))</f>
        <v/>
      </c>
      <c r="N930" s="151" t="str">
        <f ca="1">IF(AND(ListType="RANDOM",LEN(L930)&gt;0), RAND(),"")</f>
        <v/>
      </c>
      <c r="T930" s="148" t="str">
        <f t="shared" si="44"/>
        <v/>
      </c>
      <c r="U930" s="148" t="str">
        <f>IF(AND(DateCalculator!$D$13="Exclude",ISERROR(MATCH(T930,Holidays!$B$6:$B$15,0))=FALSE),"",T930)</f>
        <v/>
      </c>
      <c r="V930" s="148" t="str">
        <f>IFERROR(IF(OR(WEEKDAY(T930,1)=1,AND(WEEKDAY(T930,1)=7,DateCalculator!$D$14="Exclude")),"",T930),"")</f>
        <v/>
      </c>
      <c r="W930" s="148" t="str">
        <f t="shared" si="43"/>
        <v/>
      </c>
    </row>
    <row r="931" spans="8:23" x14ac:dyDescent="0.25">
      <c r="H931" s="148" t="str">
        <f t="shared" si="45"/>
        <v/>
      </c>
      <c r="I931" s="148" t="str">
        <f>IF(LEN(H931)&gt;0,IF(INDEX($D$7:$E$13,WEEKDAY(H931,2),2),IF($E$16=FALSE,
IF(
ISERROR(MATCH(H931,Holidays!$B$6:$B$105,0)),H931,""),H931),""),"")</f>
        <v/>
      </c>
      <c r="J931" s="154"/>
      <c r="L931" s="148"/>
      <c r="M931" s="148" t="str">
        <f>IF(AND(ListType="ORDERED",stepType="NUMBER OF DAYS"),IF(MOD(ROW(M931)-7,stepNumber)=0,IF(LEN(L931)&gt;0,L931,""),""),IF(LEN(L931)&gt;0,L931,""))</f>
        <v/>
      </c>
      <c r="N931" s="151" t="str">
        <f ca="1">IF(AND(ListType="RANDOM",LEN(L931)&gt;0), RAND(),"")</f>
        <v/>
      </c>
      <c r="T931" s="148" t="str">
        <f t="shared" si="44"/>
        <v/>
      </c>
      <c r="U931" s="148" t="str">
        <f>IF(AND(DateCalculator!$D$13="Exclude",ISERROR(MATCH(T931,Holidays!$B$6:$B$15,0))=FALSE),"",T931)</f>
        <v/>
      </c>
      <c r="V931" s="148" t="str">
        <f>IFERROR(IF(OR(WEEKDAY(T931,1)=1,AND(WEEKDAY(T931,1)=7,DateCalculator!$D$14="Exclude")),"",T931),"")</f>
        <v/>
      </c>
      <c r="W931" s="148" t="str">
        <f t="shared" si="43"/>
        <v/>
      </c>
    </row>
    <row r="932" spans="8:23" x14ac:dyDescent="0.25">
      <c r="H932" s="148" t="str">
        <f t="shared" si="45"/>
        <v/>
      </c>
      <c r="I932" s="148" t="str">
        <f>IF(LEN(H932)&gt;0,IF(INDEX($D$7:$E$13,WEEKDAY(H932,2),2),IF($E$16=FALSE,
IF(
ISERROR(MATCH(H932,Holidays!$B$6:$B$105,0)),H932,""),H932),""),"")</f>
        <v/>
      </c>
      <c r="J932" s="154"/>
      <c r="L932" s="148"/>
      <c r="M932" s="148" t="str">
        <f>IF(AND(ListType="ORDERED",stepType="NUMBER OF DAYS"),IF(MOD(ROW(M932)-7,stepNumber)=0,IF(LEN(L932)&gt;0,L932,""),""),IF(LEN(L932)&gt;0,L932,""))</f>
        <v/>
      </c>
      <c r="N932" s="151" t="str">
        <f ca="1">IF(AND(ListType="RANDOM",LEN(L932)&gt;0), RAND(),"")</f>
        <v/>
      </c>
      <c r="T932" s="148" t="str">
        <f t="shared" si="44"/>
        <v/>
      </c>
      <c r="U932" s="148" t="str">
        <f>IF(AND(DateCalculator!$D$13="Exclude",ISERROR(MATCH(T932,Holidays!$B$6:$B$15,0))=FALSE),"",T932)</f>
        <v/>
      </c>
      <c r="V932" s="148" t="str">
        <f>IFERROR(IF(OR(WEEKDAY(T932,1)=1,AND(WEEKDAY(T932,1)=7,DateCalculator!$D$14="Exclude")),"",T932),"")</f>
        <v/>
      </c>
      <c r="W932" s="148" t="str">
        <f t="shared" si="43"/>
        <v/>
      </c>
    </row>
    <row r="933" spans="8:23" x14ac:dyDescent="0.25">
      <c r="H933" s="148" t="str">
        <f t="shared" si="45"/>
        <v/>
      </c>
      <c r="I933" s="148" t="str">
        <f>IF(LEN(H933)&gt;0,IF(INDEX($D$7:$E$13,WEEKDAY(H933,2),2),IF($E$16=FALSE,
IF(
ISERROR(MATCH(H933,Holidays!$B$6:$B$105,0)),H933,""),H933),""),"")</f>
        <v/>
      </c>
      <c r="J933" s="154"/>
      <c r="L933" s="148"/>
      <c r="M933" s="148" t="str">
        <f>IF(AND(ListType="ORDERED",stepType="NUMBER OF DAYS"),IF(MOD(ROW(M933)-7,stepNumber)=0,IF(LEN(L933)&gt;0,L933,""),""),IF(LEN(L933)&gt;0,L933,""))</f>
        <v/>
      </c>
      <c r="N933" s="151" t="str">
        <f ca="1">IF(AND(ListType="RANDOM",LEN(L933)&gt;0), RAND(),"")</f>
        <v/>
      </c>
      <c r="T933" s="148" t="str">
        <f t="shared" si="44"/>
        <v/>
      </c>
      <c r="U933" s="148" t="str">
        <f>IF(AND(DateCalculator!$D$13="Exclude",ISERROR(MATCH(T933,Holidays!$B$6:$B$15,0))=FALSE),"",T933)</f>
        <v/>
      </c>
      <c r="V933" s="148" t="str">
        <f>IFERROR(IF(OR(WEEKDAY(T933,1)=1,AND(WEEKDAY(T933,1)=7,DateCalculator!$D$14="Exclude")),"",T933),"")</f>
        <v/>
      </c>
      <c r="W933" s="148" t="str">
        <f t="shared" si="43"/>
        <v/>
      </c>
    </row>
    <row r="934" spans="8:23" x14ac:dyDescent="0.25">
      <c r="H934" s="148" t="str">
        <f t="shared" si="45"/>
        <v/>
      </c>
      <c r="I934" s="148" t="str">
        <f>IF(LEN(H934)&gt;0,IF(INDEX($D$7:$E$13,WEEKDAY(H934,2),2),IF($E$16=FALSE,
IF(
ISERROR(MATCH(H934,Holidays!$B$6:$B$105,0)),H934,""),H934),""),"")</f>
        <v/>
      </c>
      <c r="J934" s="154"/>
      <c r="L934" s="148"/>
      <c r="M934" s="148" t="str">
        <f>IF(AND(ListType="ORDERED",stepType="NUMBER OF DAYS"),IF(MOD(ROW(M934)-7,stepNumber)=0,IF(LEN(L934)&gt;0,L934,""),""),IF(LEN(L934)&gt;0,L934,""))</f>
        <v/>
      </c>
      <c r="N934" s="151" t="str">
        <f ca="1">IF(AND(ListType="RANDOM",LEN(L934)&gt;0), RAND(),"")</f>
        <v/>
      </c>
      <c r="T934" s="148" t="str">
        <f t="shared" si="44"/>
        <v/>
      </c>
      <c r="U934" s="148" t="str">
        <f>IF(AND(DateCalculator!$D$13="Exclude",ISERROR(MATCH(T934,Holidays!$B$6:$B$15,0))=FALSE),"",T934)</f>
        <v/>
      </c>
      <c r="V934" s="148" t="str">
        <f>IFERROR(IF(OR(WEEKDAY(T934,1)=1,AND(WEEKDAY(T934,1)=7,DateCalculator!$D$14="Exclude")),"",T934),"")</f>
        <v/>
      </c>
      <c r="W934" s="148" t="str">
        <f t="shared" si="43"/>
        <v/>
      </c>
    </row>
    <row r="935" spans="8:23" x14ac:dyDescent="0.25">
      <c r="H935" s="148" t="str">
        <f t="shared" si="45"/>
        <v/>
      </c>
      <c r="I935" s="148" t="str">
        <f>IF(LEN(H935)&gt;0,IF(INDEX($D$7:$E$13,WEEKDAY(H935,2),2),IF($E$16=FALSE,
IF(
ISERROR(MATCH(H935,Holidays!$B$6:$B$105,0)),H935,""),H935),""),"")</f>
        <v/>
      </c>
      <c r="J935" s="154"/>
      <c r="L935" s="148"/>
      <c r="M935" s="148" t="str">
        <f>IF(AND(ListType="ORDERED",stepType="NUMBER OF DAYS"),IF(MOD(ROW(M935)-7,stepNumber)=0,IF(LEN(L935)&gt;0,L935,""),""),IF(LEN(L935)&gt;0,L935,""))</f>
        <v/>
      </c>
      <c r="N935" s="151" t="str">
        <f ca="1">IF(AND(ListType="RANDOM",LEN(L935)&gt;0), RAND(),"")</f>
        <v/>
      </c>
      <c r="T935" s="148" t="str">
        <f t="shared" si="44"/>
        <v/>
      </c>
      <c r="U935" s="148" t="str">
        <f>IF(AND(DateCalculator!$D$13="Exclude",ISERROR(MATCH(T935,Holidays!$B$6:$B$15,0))=FALSE),"",T935)</f>
        <v/>
      </c>
      <c r="V935" s="148" t="str">
        <f>IFERROR(IF(OR(WEEKDAY(T935,1)=1,AND(WEEKDAY(T935,1)=7,DateCalculator!$D$14="Exclude")),"",T935),"")</f>
        <v/>
      </c>
      <c r="W935" s="148" t="str">
        <f t="shared" si="43"/>
        <v/>
      </c>
    </row>
    <row r="936" spans="8:23" x14ac:dyDescent="0.25">
      <c r="H936" s="148" t="str">
        <f t="shared" si="45"/>
        <v/>
      </c>
      <c r="I936" s="148" t="str">
        <f>IF(LEN(H936)&gt;0,IF(INDEX($D$7:$E$13,WEEKDAY(H936,2),2),IF($E$16=FALSE,
IF(
ISERROR(MATCH(H936,Holidays!$B$6:$B$105,0)),H936,""),H936),""),"")</f>
        <v/>
      </c>
      <c r="J936" s="154"/>
      <c r="L936" s="148"/>
      <c r="M936" s="148" t="str">
        <f>IF(AND(ListType="ORDERED",stepType="NUMBER OF DAYS"),IF(MOD(ROW(M936)-7,stepNumber)=0,IF(LEN(L936)&gt;0,L936,""),""),IF(LEN(L936)&gt;0,L936,""))</f>
        <v/>
      </c>
      <c r="N936" s="151" t="str">
        <f ca="1">IF(AND(ListType="RANDOM",LEN(L936)&gt;0), RAND(),"")</f>
        <v/>
      </c>
      <c r="T936" s="148" t="str">
        <f t="shared" si="44"/>
        <v/>
      </c>
      <c r="U936" s="148" t="str">
        <f>IF(AND(DateCalculator!$D$13="Exclude",ISERROR(MATCH(T936,Holidays!$B$6:$B$15,0))=FALSE),"",T936)</f>
        <v/>
      </c>
      <c r="V936" s="148" t="str">
        <f>IFERROR(IF(OR(WEEKDAY(T936,1)=1,AND(WEEKDAY(T936,1)=7,DateCalculator!$D$14="Exclude")),"",T936),"")</f>
        <v/>
      </c>
      <c r="W936" s="148" t="str">
        <f t="shared" si="43"/>
        <v/>
      </c>
    </row>
    <row r="937" spans="8:23" x14ac:dyDescent="0.25">
      <c r="H937" s="148" t="str">
        <f t="shared" si="45"/>
        <v/>
      </c>
      <c r="I937" s="148" t="str">
        <f>IF(LEN(H937)&gt;0,IF(INDEX($D$7:$E$13,WEEKDAY(H937,2),2),IF($E$16=FALSE,
IF(
ISERROR(MATCH(H937,Holidays!$B$6:$B$105,0)),H937,""),H937),""),"")</f>
        <v/>
      </c>
      <c r="J937" s="154"/>
      <c r="L937" s="148"/>
      <c r="M937" s="148" t="str">
        <f>IF(AND(ListType="ORDERED",stepType="NUMBER OF DAYS"),IF(MOD(ROW(M937)-7,stepNumber)=0,IF(LEN(L937)&gt;0,L937,""),""),IF(LEN(L937)&gt;0,L937,""))</f>
        <v/>
      </c>
      <c r="N937" s="151" t="str">
        <f ca="1">IF(AND(ListType="RANDOM",LEN(L937)&gt;0), RAND(),"")</f>
        <v/>
      </c>
      <c r="T937" s="148" t="str">
        <f t="shared" si="44"/>
        <v/>
      </c>
      <c r="U937" s="148" t="str">
        <f>IF(AND(DateCalculator!$D$13="Exclude",ISERROR(MATCH(T937,Holidays!$B$6:$B$15,0))=FALSE),"",T937)</f>
        <v/>
      </c>
      <c r="V937" s="148" t="str">
        <f>IFERROR(IF(OR(WEEKDAY(T937,1)=1,AND(WEEKDAY(T937,1)=7,DateCalculator!$D$14="Exclude")),"",T937),"")</f>
        <v/>
      </c>
      <c r="W937" s="148" t="str">
        <f t="shared" si="43"/>
        <v/>
      </c>
    </row>
    <row r="938" spans="8:23" x14ac:dyDescent="0.25">
      <c r="H938" s="148" t="str">
        <f t="shared" si="45"/>
        <v/>
      </c>
      <c r="I938" s="148" t="str">
        <f>IF(LEN(H938)&gt;0,IF(INDEX($D$7:$E$13,WEEKDAY(H938,2),2),IF($E$16=FALSE,
IF(
ISERROR(MATCH(H938,Holidays!$B$6:$B$105,0)),H938,""),H938),""),"")</f>
        <v/>
      </c>
      <c r="J938" s="154"/>
      <c r="L938" s="148"/>
      <c r="M938" s="148" t="str">
        <f>IF(AND(ListType="ORDERED",stepType="NUMBER OF DAYS"),IF(MOD(ROW(M938)-7,stepNumber)=0,IF(LEN(L938)&gt;0,L938,""),""),IF(LEN(L938)&gt;0,L938,""))</f>
        <v/>
      </c>
      <c r="N938" s="151" t="str">
        <f ca="1">IF(AND(ListType="RANDOM",LEN(L938)&gt;0), RAND(),"")</f>
        <v/>
      </c>
      <c r="T938" s="148" t="str">
        <f t="shared" si="44"/>
        <v/>
      </c>
      <c r="U938" s="148" t="str">
        <f>IF(AND(DateCalculator!$D$13="Exclude",ISERROR(MATCH(T938,Holidays!$B$6:$B$15,0))=FALSE),"",T938)</f>
        <v/>
      </c>
      <c r="V938" s="148" t="str">
        <f>IFERROR(IF(OR(WEEKDAY(T938,1)=1,AND(WEEKDAY(T938,1)=7,DateCalculator!$D$14="Exclude")),"",T938),"")</f>
        <v/>
      </c>
      <c r="W938" s="148" t="str">
        <f t="shared" si="43"/>
        <v/>
      </c>
    </row>
    <row r="939" spans="8:23" x14ac:dyDescent="0.25">
      <c r="H939" s="148" t="str">
        <f t="shared" si="45"/>
        <v/>
      </c>
      <c r="I939" s="148" t="str">
        <f>IF(LEN(H939)&gt;0,IF(INDEX($D$7:$E$13,WEEKDAY(H939,2),2),IF($E$16=FALSE,
IF(
ISERROR(MATCH(H939,Holidays!$B$6:$B$105,0)),H939,""),H939),""),"")</f>
        <v/>
      </c>
      <c r="J939" s="154"/>
      <c r="L939" s="148"/>
      <c r="M939" s="148" t="str">
        <f>IF(AND(ListType="ORDERED",stepType="NUMBER OF DAYS"),IF(MOD(ROW(M939)-7,stepNumber)=0,IF(LEN(L939)&gt;0,L939,""),""),IF(LEN(L939)&gt;0,L939,""))</f>
        <v/>
      </c>
      <c r="N939" s="151" t="str">
        <f ca="1">IF(AND(ListType="RANDOM",LEN(L939)&gt;0), RAND(),"")</f>
        <v/>
      </c>
      <c r="T939" s="148" t="str">
        <f t="shared" si="44"/>
        <v/>
      </c>
      <c r="U939" s="148" t="str">
        <f>IF(AND(DateCalculator!$D$13="Exclude",ISERROR(MATCH(T939,Holidays!$B$6:$B$15,0))=FALSE),"",T939)</f>
        <v/>
      </c>
      <c r="V939" s="148" t="str">
        <f>IFERROR(IF(OR(WEEKDAY(T939,1)=1,AND(WEEKDAY(T939,1)=7,DateCalculator!$D$14="Exclude")),"",T939),"")</f>
        <v/>
      </c>
      <c r="W939" s="148" t="str">
        <f t="shared" si="43"/>
        <v/>
      </c>
    </row>
    <row r="940" spans="8:23" x14ac:dyDescent="0.25">
      <c r="H940" s="148" t="str">
        <f t="shared" si="45"/>
        <v/>
      </c>
      <c r="I940" s="148" t="str">
        <f>IF(LEN(H940)&gt;0,IF(INDEX($D$7:$E$13,WEEKDAY(H940,2),2),IF($E$16=FALSE,
IF(
ISERROR(MATCH(H940,Holidays!$B$6:$B$105,0)),H940,""),H940),""),"")</f>
        <v/>
      </c>
      <c r="J940" s="154"/>
      <c r="L940" s="148"/>
      <c r="M940" s="148" t="str">
        <f>IF(AND(ListType="ORDERED",stepType="NUMBER OF DAYS"),IF(MOD(ROW(M940)-7,stepNumber)=0,IF(LEN(L940)&gt;0,L940,""),""),IF(LEN(L940)&gt;0,L940,""))</f>
        <v/>
      </c>
      <c r="N940" s="151" t="str">
        <f ca="1">IF(AND(ListType="RANDOM",LEN(L940)&gt;0), RAND(),"")</f>
        <v/>
      </c>
      <c r="T940" s="148" t="str">
        <f t="shared" si="44"/>
        <v/>
      </c>
      <c r="U940" s="148" t="str">
        <f>IF(AND(DateCalculator!$D$13="Exclude",ISERROR(MATCH(T940,Holidays!$B$6:$B$15,0))=FALSE),"",T940)</f>
        <v/>
      </c>
      <c r="V940" s="148" t="str">
        <f>IFERROR(IF(OR(WEEKDAY(T940,1)=1,AND(WEEKDAY(T940,1)=7,DateCalculator!$D$14="Exclude")),"",T940),"")</f>
        <v/>
      </c>
      <c r="W940" s="148" t="str">
        <f t="shared" si="43"/>
        <v/>
      </c>
    </row>
    <row r="941" spans="8:23" x14ac:dyDescent="0.25">
      <c r="H941" s="148" t="str">
        <f t="shared" si="45"/>
        <v/>
      </c>
      <c r="I941" s="148" t="str">
        <f>IF(LEN(H941)&gt;0,IF(INDEX($D$7:$E$13,WEEKDAY(H941,2),2),IF($E$16=FALSE,
IF(
ISERROR(MATCH(H941,Holidays!$B$6:$B$105,0)),H941,""),H941),""),"")</f>
        <v/>
      </c>
      <c r="J941" s="154"/>
      <c r="L941" s="148"/>
      <c r="M941" s="148" t="str">
        <f>IF(AND(ListType="ORDERED",stepType="NUMBER OF DAYS"),IF(MOD(ROW(M941)-7,stepNumber)=0,IF(LEN(L941)&gt;0,L941,""),""),IF(LEN(L941)&gt;0,L941,""))</f>
        <v/>
      </c>
      <c r="N941" s="151" t="str">
        <f ca="1">IF(AND(ListType="RANDOM",LEN(L941)&gt;0), RAND(),"")</f>
        <v/>
      </c>
      <c r="T941" s="148" t="str">
        <f t="shared" si="44"/>
        <v/>
      </c>
      <c r="U941" s="148" t="str">
        <f>IF(AND(DateCalculator!$D$13="Exclude",ISERROR(MATCH(T941,Holidays!$B$6:$B$15,0))=FALSE),"",T941)</f>
        <v/>
      </c>
      <c r="V941" s="148" t="str">
        <f>IFERROR(IF(OR(WEEKDAY(T941,1)=1,AND(WEEKDAY(T941,1)=7,DateCalculator!$D$14="Exclude")),"",T941),"")</f>
        <v/>
      </c>
      <c r="W941" s="148" t="str">
        <f t="shared" si="43"/>
        <v/>
      </c>
    </row>
    <row r="942" spans="8:23" x14ac:dyDescent="0.25">
      <c r="H942" s="148" t="str">
        <f t="shared" si="45"/>
        <v/>
      </c>
      <c r="I942" s="148" t="str">
        <f>IF(LEN(H942)&gt;0,IF(INDEX($D$7:$E$13,WEEKDAY(H942,2),2),IF($E$16=FALSE,
IF(
ISERROR(MATCH(H942,Holidays!$B$6:$B$105,0)),H942,""),H942),""),"")</f>
        <v/>
      </c>
      <c r="J942" s="154"/>
      <c r="L942" s="148"/>
      <c r="M942" s="148" t="str">
        <f>IF(AND(ListType="ORDERED",stepType="NUMBER OF DAYS"),IF(MOD(ROW(M942)-7,stepNumber)=0,IF(LEN(L942)&gt;0,L942,""),""),IF(LEN(L942)&gt;0,L942,""))</f>
        <v/>
      </c>
      <c r="N942" s="151" t="str">
        <f ca="1">IF(AND(ListType="RANDOM",LEN(L942)&gt;0), RAND(),"")</f>
        <v/>
      </c>
      <c r="T942" s="148" t="str">
        <f t="shared" si="44"/>
        <v/>
      </c>
      <c r="U942" s="148" t="str">
        <f>IF(AND(DateCalculator!$D$13="Exclude",ISERROR(MATCH(T942,Holidays!$B$6:$B$15,0))=FALSE),"",T942)</f>
        <v/>
      </c>
      <c r="V942" s="148" t="str">
        <f>IFERROR(IF(OR(WEEKDAY(T942,1)=1,AND(WEEKDAY(T942,1)=7,DateCalculator!$D$14="Exclude")),"",T942),"")</f>
        <v/>
      </c>
      <c r="W942" s="148" t="str">
        <f t="shared" si="43"/>
        <v/>
      </c>
    </row>
    <row r="943" spans="8:23" x14ac:dyDescent="0.25">
      <c r="H943" s="148" t="str">
        <f t="shared" si="45"/>
        <v/>
      </c>
      <c r="I943" s="148" t="str">
        <f>IF(LEN(H943)&gt;0,IF(INDEX($D$7:$E$13,WEEKDAY(H943,2),2),IF($E$16=FALSE,
IF(
ISERROR(MATCH(H943,Holidays!$B$6:$B$105,0)),H943,""),H943),""),"")</f>
        <v/>
      </c>
      <c r="J943" s="154"/>
      <c r="L943" s="148"/>
      <c r="M943" s="148" t="str">
        <f>IF(AND(ListType="ORDERED",stepType="NUMBER OF DAYS"),IF(MOD(ROW(M943)-7,stepNumber)=0,IF(LEN(L943)&gt;0,L943,""),""),IF(LEN(L943)&gt;0,L943,""))</f>
        <v/>
      </c>
      <c r="N943" s="151" t="str">
        <f ca="1">IF(AND(ListType="RANDOM",LEN(L943)&gt;0), RAND(),"")</f>
        <v/>
      </c>
      <c r="T943" s="148" t="str">
        <f t="shared" si="44"/>
        <v/>
      </c>
      <c r="U943" s="148" t="str">
        <f>IF(AND(DateCalculator!$D$13="Exclude",ISERROR(MATCH(T943,Holidays!$B$6:$B$15,0))=FALSE),"",T943)</f>
        <v/>
      </c>
      <c r="V943" s="148" t="str">
        <f>IFERROR(IF(OR(WEEKDAY(T943,1)=1,AND(WEEKDAY(T943,1)=7,DateCalculator!$D$14="Exclude")),"",T943),"")</f>
        <v/>
      </c>
      <c r="W943" s="148" t="str">
        <f t="shared" si="43"/>
        <v/>
      </c>
    </row>
    <row r="944" spans="8:23" x14ac:dyDescent="0.25">
      <c r="H944" s="148" t="str">
        <f t="shared" si="45"/>
        <v/>
      </c>
      <c r="I944" s="148" t="str">
        <f>IF(LEN(H944)&gt;0,IF(INDEX($D$7:$E$13,WEEKDAY(H944,2),2),IF($E$16=FALSE,
IF(
ISERROR(MATCH(H944,Holidays!$B$6:$B$105,0)),H944,""),H944),""),"")</f>
        <v/>
      </c>
      <c r="J944" s="154"/>
      <c r="L944" s="148"/>
      <c r="M944" s="148" t="str">
        <f>IF(AND(ListType="ORDERED",stepType="NUMBER OF DAYS"),IF(MOD(ROW(M944)-7,stepNumber)=0,IF(LEN(L944)&gt;0,L944,""),""),IF(LEN(L944)&gt;0,L944,""))</f>
        <v/>
      </c>
      <c r="N944" s="151" t="str">
        <f ca="1">IF(AND(ListType="RANDOM",LEN(L944)&gt;0), RAND(),"")</f>
        <v/>
      </c>
      <c r="T944" s="148" t="str">
        <f t="shared" si="44"/>
        <v/>
      </c>
      <c r="U944" s="148" t="str">
        <f>IF(AND(DateCalculator!$D$13="Exclude",ISERROR(MATCH(T944,Holidays!$B$6:$B$15,0))=FALSE),"",T944)</f>
        <v/>
      </c>
      <c r="V944" s="148" t="str">
        <f>IFERROR(IF(OR(WEEKDAY(T944,1)=1,AND(WEEKDAY(T944,1)=7,DateCalculator!$D$14="Exclude")),"",T944),"")</f>
        <v/>
      </c>
      <c r="W944" s="148" t="str">
        <f t="shared" si="43"/>
        <v/>
      </c>
    </row>
    <row r="945" spans="8:23" x14ac:dyDescent="0.25">
      <c r="H945" s="148" t="str">
        <f t="shared" si="45"/>
        <v/>
      </c>
      <c r="I945" s="148" t="str">
        <f>IF(LEN(H945)&gt;0,IF(INDEX($D$7:$E$13,WEEKDAY(H945,2),2),IF($E$16=FALSE,
IF(
ISERROR(MATCH(H945,Holidays!$B$6:$B$105,0)),H945,""),H945),""),"")</f>
        <v/>
      </c>
      <c r="J945" s="154"/>
      <c r="L945" s="148"/>
      <c r="M945" s="148" t="str">
        <f>IF(AND(ListType="ORDERED",stepType="NUMBER OF DAYS"),IF(MOD(ROW(M945)-7,stepNumber)=0,IF(LEN(L945)&gt;0,L945,""),""),IF(LEN(L945)&gt;0,L945,""))</f>
        <v/>
      </c>
      <c r="N945" s="151" t="str">
        <f ca="1">IF(AND(ListType="RANDOM",LEN(L945)&gt;0), RAND(),"")</f>
        <v/>
      </c>
      <c r="T945" s="148" t="str">
        <f t="shared" si="44"/>
        <v/>
      </c>
      <c r="U945" s="148" t="str">
        <f>IF(AND(DateCalculator!$D$13="Exclude",ISERROR(MATCH(T945,Holidays!$B$6:$B$15,0))=FALSE),"",T945)</f>
        <v/>
      </c>
      <c r="V945" s="148" t="str">
        <f>IFERROR(IF(OR(WEEKDAY(T945,1)=1,AND(WEEKDAY(T945,1)=7,DateCalculator!$D$14="Exclude")),"",T945),"")</f>
        <v/>
      </c>
      <c r="W945" s="148" t="str">
        <f t="shared" si="43"/>
        <v/>
      </c>
    </row>
    <row r="946" spans="8:23" x14ac:dyDescent="0.25">
      <c r="H946" s="148" t="str">
        <f t="shared" si="45"/>
        <v/>
      </c>
      <c r="I946" s="148" t="str">
        <f>IF(LEN(H946)&gt;0,IF(INDEX($D$7:$E$13,WEEKDAY(H946,2),2),IF($E$16=FALSE,
IF(
ISERROR(MATCH(H946,Holidays!$B$6:$B$105,0)),H946,""),H946),""),"")</f>
        <v/>
      </c>
      <c r="J946" s="154"/>
      <c r="L946" s="148"/>
      <c r="M946" s="148" t="str">
        <f>IF(AND(ListType="ORDERED",stepType="NUMBER OF DAYS"),IF(MOD(ROW(M946)-7,stepNumber)=0,IF(LEN(L946)&gt;0,L946,""),""),IF(LEN(L946)&gt;0,L946,""))</f>
        <v/>
      </c>
      <c r="N946" s="151" t="str">
        <f ca="1">IF(AND(ListType="RANDOM",LEN(L946)&gt;0), RAND(),"")</f>
        <v/>
      </c>
      <c r="T946" s="148" t="str">
        <f t="shared" si="44"/>
        <v/>
      </c>
      <c r="U946" s="148" t="str">
        <f>IF(AND(DateCalculator!$D$13="Exclude",ISERROR(MATCH(T946,Holidays!$B$6:$B$15,0))=FALSE),"",T946)</f>
        <v/>
      </c>
      <c r="V946" s="148" t="str">
        <f>IFERROR(IF(OR(WEEKDAY(T946,1)=1,AND(WEEKDAY(T946,1)=7,DateCalculator!$D$14="Exclude")),"",T946),"")</f>
        <v/>
      </c>
      <c r="W946" s="148" t="str">
        <f t="shared" si="43"/>
        <v/>
      </c>
    </row>
    <row r="947" spans="8:23" x14ac:dyDescent="0.25">
      <c r="H947" s="148" t="str">
        <f t="shared" si="45"/>
        <v/>
      </c>
      <c r="I947" s="148" t="str">
        <f>IF(LEN(H947)&gt;0,IF(INDEX($D$7:$E$13,WEEKDAY(H947,2),2),IF($E$16=FALSE,
IF(
ISERROR(MATCH(H947,Holidays!$B$6:$B$105,0)),H947,""),H947),""),"")</f>
        <v/>
      </c>
      <c r="J947" s="154"/>
      <c r="L947" s="148"/>
      <c r="M947" s="148" t="str">
        <f>IF(AND(ListType="ORDERED",stepType="NUMBER OF DAYS"),IF(MOD(ROW(M947)-7,stepNumber)=0,IF(LEN(L947)&gt;0,L947,""),""),IF(LEN(L947)&gt;0,L947,""))</f>
        <v/>
      </c>
      <c r="N947" s="151" t="str">
        <f ca="1">IF(AND(ListType="RANDOM",LEN(L947)&gt;0), RAND(),"")</f>
        <v/>
      </c>
      <c r="T947" s="148" t="str">
        <f t="shared" si="44"/>
        <v/>
      </c>
      <c r="U947" s="148" t="str">
        <f>IF(AND(DateCalculator!$D$13="Exclude",ISERROR(MATCH(T947,Holidays!$B$6:$B$15,0))=FALSE),"",T947)</f>
        <v/>
      </c>
      <c r="V947" s="148" t="str">
        <f>IFERROR(IF(OR(WEEKDAY(T947,1)=1,AND(WEEKDAY(T947,1)=7,DateCalculator!$D$14="Exclude")),"",T947),"")</f>
        <v/>
      </c>
      <c r="W947" s="148" t="str">
        <f t="shared" si="43"/>
        <v/>
      </c>
    </row>
    <row r="948" spans="8:23" x14ac:dyDescent="0.25">
      <c r="H948" s="148" t="str">
        <f t="shared" si="45"/>
        <v/>
      </c>
      <c r="I948" s="148" t="str">
        <f>IF(LEN(H948)&gt;0,IF(INDEX($D$7:$E$13,WEEKDAY(H948,2),2),IF($E$16=FALSE,
IF(
ISERROR(MATCH(H948,Holidays!$B$6:$B$105,0)),H948,""),H948),""),"")</f>
        <v/>
      </c>
      <c r="J948" s="154"/>
      <c r="L948" s="148"/>
      <c r="M948" s="148" t="str">
        <f>IF(AND(ListType="ORDERED",stepType="NUMBER OF DAYS"),IF(MOD(ROW(M948)-7,stepNumber)=0,IF(LEN(L948)&gt;0,L948,""),""),IF(LEN(L948)&gt;0,L948,""))</f>
        <v/>
      </c>
      <c r="N948" s="151" t="str">
        <f ca="1">IF(AND(ListType="RANDOM",LEN(L948)&gt;0), RAND(),"")</f>
        <v/>
      </c>
      <c r="T948" s="148" t="str">
        <f t="shared" si="44"/>
        <v/>
      </c>
      <c r="U948" s="148" t="str">
        <f>IF(AND(DateCalculator!$D$13="Exclude",ISERROR(MATCH(T948,Holidays!$B$6:$B$15,0))=FALSE),"",T948)</f>
        <v/>
      </c>
      <c r="V948" s="148" t="str">
        <f>IFERROR(IF(OR(WEEKDAY(T948,1)=1,AND(WEEKDAY(T948,1)=7,DateCalculator!$D$14="Exclude")),"",T948),"")</f>
        <v/>
      </c>
      <c r="W948" s="148" t="str">
        <f t="shared" si="43"/>
        <v/>
      </c>
    </row>
    <row r="949" spans="8:23" x14ac:dyDescent="0.25">
      <c r="H949" s="148" t="str">
        <f t="shared" si="45"/>
        <v/>
      </c>
      <c r="I949" s="148" t="str">
        <f>IF(LEN(H949)&gt;0,IF(INDEX($D$7:$E$13,WEEKDAY(H949,2),2),IF($E$16=FALSE,
IF(
ISERROR(MATCH(H949,Holidays!$B$6:$B$105,0)),H949,""),H949),""),"")</f>
        <v/>
      </c>
      <c r="J949" s="154"/>
      <c r="L949" s="148"/>
      <c r="M949" s="148" t="str">
        <f>IF(AND(ListType="ORDERED",stepType="NUMBER OF DAYS"),IF(MOD(ROW(M949)-7,stepNumber)=0,IF(LEN(L949)&gt;0,L949,""),""),IF(LEN(L949)&gt;0,L949,""))</f>
        <v/>
      </c>
      <c r="N949" s="151" t="str">
        <f ca="1">IF(AND(ListType="RANDOM",LEN(L949)&gt;0), RAND(),"")</f>
        <v/>
      </c>
      <c r="T949" s="148" t="str">
        <f t="shared" si="44"/>
        <v/>
      </c>
      <c r="U949" s="148" t="str">
        <f>IF(AND(DateCalculator!$D$13="Exclude",ISERROR(MATCH(T949,Holidays!$B$6:$B$15,0))=FALSE),"",T949)</f>
        <v/>
      </c>
      <c r="V949" s="148" t="str">
        <f>IFERROR(IF(OR(WEEKDAY(T949,1)=1,AND(WEEKDAY(T949,1)=7,DateCalculator!$D$14="Exclude")),"",T949),"")</f>
        <v/>
      </c>
      <c r="W949" s="148" t="str">
        <f t="shared" si="43"/>
        <v/>
      </c>
    </row>
    <row r="950" spans="8:23" x14ac:dyDescent="0.25">
      <c r="H950" s="148" t="str">
        <f t="shared" si="45"/>
        <v/>
      </c>
      <c r="I950" s="148" t="str">
        <f>IF(LEN(H950)&gt;0,IF(INDEX($D$7:$E$13,WEEKDAY(H950,2),2),IF($E$16=FALSE,
IF(
ISERROR(MATCH(H950,Holidays!$B$6:$B$105,0)),H950,""),H950),""),"")</f>
        <v/>
      </c>
      <c r="J950" s="154"/>
      <c r="L950" s="148"/>
      <c r="M950" s="148" t="str">
        <f>IF(AND(ListType="ORDERED",stepType="NUMBER OF DAYS"),IF(MOD(ROW(M950)-7,stepNumber)=0,IF(LEN(L950)&gt;0,L950,""),""),IF(LEN(L950)&gt;0,L950,""))</f>
        <v/>
      </c>
      <c r="N950" s="151" t="str">
        <f ca="1">IF(AND(ListType="RANDOM",LEN(L950)&gt;0), RAND(),"")</f>
        <v/>
      </c>
      <c r="T950" s="148" t="str">
        <f t="shared" si="44"/>
        <v/>
      </c>
      <c r="U950" s="148" t="str">
        <f>IF(AND(DateCalculator!$D$13="Exclude",ISERROR(MATCH(T950,Holidays!$B$6:$B$15,0))=FALSE),"",T950)</f>
        <v/>
      </c>
      <c r="V950" s="148" t="str">
        <f>IFERROR(IF(OR(WEEKDAY(T950,1)=1,AND(WEEKDAY(T950,1)=7,DateCalculator!$D$14="Exclude")),"",T950),"")</f>
        <v/>
      </c>
      <c r="W950" s="148" t="str">
        <f t="shared" si="43"/>
        <v/>
      </c>
    </row>
    <row r="951" spans="8:23" x14ac:dyDescent="0.25">
      <c r="H951" s="148" t="str">
        <f t="shared" si="45"/>
        <v/>
      </c>
      <c r="I951" s="148" t="str">
        <f>IF(LEN(H951)&gt;0,IF(INDEX($D$7:$E$13,WEEKDAY(H951,2),2),IF($E$16=FALSE,
IF(
ISERROR(MATCH(H951,Holidays!$B$6:$B$105,0)),H951,""),H951),""),"")</f>
        <v/>
      </c>
      <c r="J951" s="154"/>
      <c r="L951" s="148"/>
      <c r="M951" s="148" t="str">
        <f>IF(AND(ListType="ORDERED",stepType="NUMBER OF DAYS"),IF(MOD(ROW(M951)-7,stepNumber)=0,IF(LEN(L951)&gt;0,L951,""),""),IF(LEN(L951)&gt;0,L951,""))</f>
        <v/>
      </c>
      <c r="N951" s="151" t="str">
        <f ca="1">IF(AND(ListType="RANDOM",LEN(L951)&gt;0), RAND(),"")</f>
        <v/>
      </c>
      <c r="T951" s="148" t="str">
        <f t="shared" si="44"/>
        <v/>
      </c>
      <c r="U951" s="148" t="str">
        <f>IF(AND(DateCalculator!$D$13="Exclude",ISERROR(MATCH(T951,Holidays!$B$6:$B$15,0))=FALSE),"",T951)</f>
        <v/>
      </c>
      <c r="V951" s="148" t="str">
        <f>IFERROR(IF(OR(WEEKDAY(T951,1)=1,AND(WEEKDAY(T951,1)=7,DateCalculator!$D$14="Exclude")),"",T951),"")</f>
        <v/>
      </c>
      <c r="W951" s="148" t="str">
        <f t="shared" si="43"/>
        <v/>
      </c>
    </row>
    <row r="952" spans="8:23" x14ac:dyDescent="0.25">
      <c r="H952" s="148" t="str">
        <f t="shared" si="45"/>
        <v/>
      </c>
      <c r="I952" s="148" t="str">
        <f>IF(LEN(H952)&gt;0,IF(INDEX($D$7:$E$13,WEEKDAY(H952,2),2),IF($E$16=FALSE,
IF(
ISERROR(MATCH(H952,Holidays!$B$6:$B$105,0)),H952,""),H952),""),"")</f>
        <v/>
      </c>
      <c r="J952" s="154"/>
      <c r="L952" s="148"/>
      <c r="M952" s="148" t="str">
        <f>IF(AND(ListType="ORDERED",stepType="NUMBER OF DAYS"),IF(MOD(ROW(M952)-7,stepNumber)=0,IF(LEN(L952)&gt;0,L952,""),""),IF(LEN(L952)&gt;0,L952,""))</f>
        <v/>
      </c>
      <c r="N952" s="151" t="str">
        <f ca="1">IF(AND(ListType="RANDOM",LEN(L952)&gt;0), RAND(),"")</f>
        <v/>
      </c>
      <c r="T952" s="148" t="str">
        <f t="shared" si="44"/>
        <v/>
      </c>
      <c r="U952" s="148" t="str">
        <f>IF(AND(DateCalculator!$D$13="Exclude",ISERROR(MATCH(T952,Holidays!$B$6:$B$15,0))=FALSE),"",T952)</f>
        <v/>
      </c>
      <c r="V952" s="148" t="str">
        <f>IFERROR(IF(OR(WEEKDAY(T952,1)=1,AND(WEEKDAY(T952,1)=7,DateCalculator!$D$14="Exclude")),"",T952),"")</f>
        <v/>
      </c>
      <c r="W952" s="148" t="str">
        <f t="shared" si="43"/>
        <v/>
      </c>
    </row>
    <row r="953" spans="8:23" x14ac:dyDescent="0.25">
      <c r="H953" s="148" t="str">
        <f t="shared" si="45"/>
        <v/>
      </c>
      <c r="I953" s="148" t="str">
        <f>IF(LEN(H953)&gt;0,IF(INDEX($D$7:$E$13,WEEKDAY(H953,2),2),IF($E$16=FALSE,
IF(
ISERROR(MATCH(H953,Holidays!$B$6:$B$105,0)),H953,""),H953),""),"")</f>
        <v/>
      </c>
      <c r="J953" s="154"/>
      <c r="L953" s="148"/>
      <c r="M953" s="148" t="str">
        <f>IF(AND(ListType="ORDERED",stepType="NUMBER OF DAYS"),IF(MOD(ROW(M953)-7,stepNumber)=0,IF(LEN(L953)&gt;0,L953,""),""),IF(LEN(L953)&gt;0,L953,""))</f>
        <v/>
      </c>
      <c r="N953" s="151" t="str">
        <f ca="1">IF(AND(ListType="RANDOM",LEN(L953)&gt;0), RAND(),"")</f>
        <v/>
      </c>
      <c r="T953" s="148" t="str">
        <f t="shared" si="44"/>
        <v/>
      </c>
      <c r="U953" s="148" t="str">
        <f>IF(AND(DateCalculator!$D$13="Exclude",ISERROR(MATCH(T953,Holidays!$B$6:$B$15,0))=FALSE),"",T953)</f>
        <v/>
      </c>
      <c r="V953" s="148" t="str">
        <f>IFERROR(IF(OR(WEEKDAY(T953,1)=1,AND(WEEKDAY(T953,1)=7,DateCalculator!$D$14="Exclude")),"",T953),"")</f>
        <v/>
      </c>
      <c r="W953" s="148" t="str">
        <f t="shared" si="43"/>
        <v/>
      </c>
    </row>
    <row r="954" spans="8:23" x14ac:dyDescent="0.25">
      <c r="H954" s="148" t="str">
        <f t="shared" si="45"/>
        <v/>
      </c>
      <c r="I954" s="148" t="str">
        <f>IF(LEN(H954)&gt;0,IF(INDEX($D$7:$E$13,WEEKDAY(H954,2),2),IF($E$16=FALSE,
IF(
ISERROR(MATCH(H954,Holidays!$B$6:$B$105,0)),H954,""),H954),""),"")</f>
        <v/>
      </c>
      <c r="J954" s="154"/>
      <c r="L954" s="148"/>
      <c r="M954" s="148" t="str">
        <f>IF(AND(ListType="ORDERED",stepType="NUMBER OF DAYS"),IF(MOD(ROW(M954)-7,stepNumber)=0,IF(LEN(L954)&gt;0,L954,""),""),IF(LEN(L954)&gt;0,L954,""))</f>
        <v/>
      </c>
      <c r="N954" s="151" t="str">
        <f ca="1">IF(AND(ListType="RANDOM",LEN(L954)&gt;0), RAND(),"")</f>
        <v/>
      </c>
      <c r="T954" s="148" t="str">
        <f t="shared" si="44"/>
        <v/>
      </c>
      <c r="U954" s="148" t="str">
        <f>IF(AND(DateCalculator!$D$13="Exclude",ISERROR(MATCH(T954,Holidays!$B$6:$B$15,0))=FALSE),"",T954)</f>
        <v/>
      </c>
      <c r="V954" s="148" t="str">
        <f>IFERROR(IF(OR(WEEKDAY(T954,1)=1,AND(WEEKDAY(T954,1)=7,DateCalculator!$D$14="Exclude")),"",T954),"")</f>
        <v/>
      </c>
      <c r="W954" s="148" t="str">
        <f t="shared" si="43"/>
        <v/>
      </c>
    </row>
    <row r="955" spans="8:23" x14ac:dyDescent="0.25">
      <c r="H955" s="148" t="str">
        <f t="shared" si="45"/>
        <v/>
      </c>
      <c r="I955" s="148" t="str">
        <f>IF(LEN(H955)&gt;0,IF(INDEX($D$7:$E$13,WEEKDAY(H955,2),2),IF($E$16=FALSE,
IF(
ISERROR(MATCH(H955,Holidays!$B$6:$B$105,0)),H955,""),H955),""),"")</f>
        <v/>
      </c>
      <c r="J955" s="154"/>
      <c r="L955" s="148"/>
      <c r="M955" s="148" t="str">
        <f>IF(AND(ListType="ORDERED",stepType="NUMBER OF DAYS"),IF(MOD(ROW(M955)-7,stepNumber)=0,IF(LEN(L955)&gt;0,L955,""),""),IF(LEN(L955)&gt;0,L955,""))</f>
        <v/>
      </c>
      <c r="N955" s="151" t="str">
        <f ca="1">IF(AND(ListType="RANDOM",LEN(L955)&gt;0), RAND(),"")</f>
        <v/>
      </c>
      <c r="T955" s="148" t="str">
        <f t="shared" si="44"/>
        <v/>
      </c>
      <c r="U955" s="148" t="str">
        <f>IF(AND(DateCalculator!$D$13="Exclude",ISERROR(MATCH(T955,Holidays!$B$6:$B$15,0))=FALSE),"",T955)</f>
        <v/>
      </c>
      <c r="V955" s="148" t="str">
        <f>IFERROR(IF(OR(WEEKDAY(T955,1)=1,AND(WEEKDAY(T955,1)=7,DateCalculator!$D$14="Exclude")),"",T955),"")</f>
        <v/>
      </c>
      <c r="W955" s="148" t="str">
        <f t="shared" si="43"/>
        <v/>
      </c>
    </row>
    <row r="956" spans="8:23" x14ac:dyDescent="0.25">
      <c r="H956" s="148" t="str">
        <f t="shared" si="45"/>
        <v/>
      </c>
      <c r="I956" s="148" t="str">
        <f>IF(LEN(H956)&gt;0,IF(INDEX($D$7:$E$13,WEEKDAY(H956,2),2),IF($E$16=FALSE,
IF(
ISERROR(MATCH(H956,Holidays!$B$6:$B$105,0)),H956,""),H956),""),"")</f>
        <v/>
      </c>
      <c r="J956" s="154"/>
      <c r="L956" s="148"/>
      <c r="M956" s="148" t="str">
        <f>IF(AND(ListType="ORDERED",stepType="NUMBER OF DAYS"),IF(MOD(ROW(M956)-7,stepNumber)=0,IF(LEN(L956)&gt;0,L956,""),""),IF(LEN(L956)&gt;0,L956,""))</f>
        <v/>
      </c>
      <c r="N956" s="151" t="str">
        <f ca="1">IF(AND(ListType="RANDOM",LEN(L956)&gt;0), RAND(),"")</f>
        <v/>
      </c>
      <c r="T956" s="148" t="str">
        <f t="shared" si="44"/>
        <v/>
      </c>
      <c r="U956" s="148" t="str">
        <f>IF(AND(DateCalculator!$D$13="Exclude",ISERROR(MATCH(T956,Holidays!$B$6:$B$15,0))=FALSE),"",T956)</f>
        <v/>
      </c>
      <c r="V956" s="148" t="str">
        <f>IFERROR(IF(OR(WEEKDAY(T956,1)=1,AND(WEEKDAY(T956,1)=7,DateCalculator!$D$14="Exclude")),"",T956),"")</f>
        <v/>
      </c>
      <c r="W956" s="148" t="str">
        <f t="shared" si="43"/>
        <v/>
      </c>
    </row>
    <row r="957" spans="8:23" x14ac:dyDescent="0.25">
      <c r="H957" s="148" t="str">
        <f t="shared" si="45"/>
        <v/>
      </c>
      <c r="I957" s="148" t="str">
        <f>IF(LEN(H957)&gt;0,IF(INDEX($D$7:$E$13,WEEKDAY(H957,2),2),IF($E$16=FALSE,
IF(
ISERROR(MATCH(H957,Holidays!$B$6:$B$105,0)),H957,""),H957),""),"")</f>
        <v/>
      </c>
      <c r="J957" s="154"/>
      <c r="L957" s="148"/>
      <c r="M957" s="148" t="str">
        <f>IF(AND(ListType="ORDERED",stepType="NUMBER OF DAYS"),IF(MOD(ROW(M957)-7,stepNumber)=0,IF(LEN(L957)&gt;0,L957,""),""),IF(LEN(L957)&gt;0,L957,""))</f>
        <v/>
      </c>
      <c r="N957" s="151" t="str">
        <f ca="1">IF(AND(ListType="RANDOM",LEN(L957)&gt;0), RAND(),"")</f>
        <v/>
      </c>
      <c r="T957" s="148" t="str">
        <f t="shared" si="44"/>
        <v/>
      </c>
      <c r="U957" s="148" t="str">
        <f>IF(AND(DateCalculator!$D$13="Exclude",ISERROR(MATCH(T957,Holidays!$B$6:$B$15,0))=FALSE),"",T957)</f>
        <v/>
      </c>
      <c r="V957" s="148" t="str">
        <f>IFERROR(IF(OR(WEEKDAY(T957,1)=1,AND(WEEKDAY(T957,1)=7,DateCalculator!$D$14="Exclude")),"",T957),"")</f>
        <v/>
      </c>
      <c r="W957" s="148" t="str">
        <f t="shared" si="43"/>
        <v/>
      </c>
    </row>
    <row r="958" spans="8:23" x14ac:dyDescent="0.25">
      <c r="H958" s="148" t="str">
        <f t="shared" si="45"/>
        <v/>
      </c>
      <c r="I958" s="148" t="str">
        <f>IF(LEN(H958)&gt;0,IF(INDEX($D$7:$E$13,WEEKDAY(H958,2),2),IF($E$16=FALSE,
IF(
ISERROR(MATCH(H958,Holidays!$B$6:$B$105,0)),H958,""),H958),""),"")</f>
        <v/>
      </c>
      <c r="J958" s="154"/>
      <c r="L958" s="148"/>
      <c r="M958" s="148" t="str">
        <f>IF(AND(ListType="ORDERED",stepType="NUMBER OF DAYS"),IF(MOD(ROW(M958)-7,stepNumber)=0,IF(LEN(L958)&gt;0,L958,""),""),IF(LEN(L958)&gt;0,L958,""))</f>
        <v/>
      </c>
      <c r="N958" s="151" t="str">
        <f ca="1">IF(AND(ListType="RANDOM",LEN(L958)&gt;0), RAND(),"")</f>
        <v/>
      </c>
      <c r="T958" s="148" t="str">
        <f t="shared" si="44"/>
        <v/>
      </c>
      <c r="U958" s="148" t="str">
        <f>IF(AND(DateCalculator!$D$13="Exclude",ISERROR(MATCH(T958,Holidays!$B$6:$B$15,0))=FALSE),"",T958)</f>
        <v/>
      </c>
      <c r="V958" s="148" t="str">
        <f>IFERROR(IF(OR(WEEKDAY(T958,1)=1,AND(WEEKDAY(T958,1)=7,DateCalculator!$D$14="Exclude")),"",T958),"")</f>
        <v/>
      </c>
      <c r="W958" s="148" t="str">
        <f t="shared" si="43"/>
        <v/>
      </c>
    </row>
    <row r="959" spans="8:23" x14ac:dyDescent="0.25">
      <c r="H959" s="148" t="str">
        <f t="shared" si="45"/>
        <v/>
      </c>
      <c r="I959" s="148" t="str">
        <f>IF(LEN(H959)&gt;0,IF(INDEX($D$7:$E$13,WEEKDAY(H959,2),2),IF($E$16=FALSE,
IF(
ISERROR(MATCH(H959,Holidays!$B$6:$B$105,0)),H959,""),H959),""),"")</f>
        <v/>
      </c>
      <c r="J959" s="154"/>
      <c r="L959" s="148"/>
      <c r="M959" s="148" t="str">
        <f>IF(AND(ListType="ORDERED",stepType="NUMBER OF DAYS"),IF(MOD(ROW(M959)-7,stepNumber)=0,IF(LEN(L959)&gt;0,L959,""),""),IF(LEN(L959)&gt;0,L959,""))</f>
        <v/>
      </c>
      <c r="N959" s="151" t="str">
        <f ca="1">IF(AND(ListType="RANDOM",LEN(L959)&gt;0), RAND(),"")</f>
        <v/>
      </c>
      <c r="T959" s="148" t="str">
        <f t="shared" si="44"/>
        <v/>
      </c>
      <c r="U959" s="148" t="str">
        <f>IF(AND(DateCalculator!$D$13="Exclude",ISERROR(MATCH(T959,Holidays!$B$6:$B$15,0))=FALSE),"",T959)</f>
        <v/>
      </c>
      <c r="V959" s="148" t="str">
        <f>IFERROR(IF(OR(WEEKDAY(T959,1)=1,AND(WEEKDAY(T959,1)=7,DateCalculator!$D$14="Exclude")),"",T959),"")</f>
        <v/>
      </c>
      <c r="W959" s="148" t="str">
        <f t="shared" si="43"/>
        <v/>
      </c>
    </row>
    <row r="960" spans="8:23" x14ac:dyDescent="0.25">
      <c r="H960" s="148" t="str">
        <f t="shared" si="45"/>
        <v/>
      </c>
      <c r="I960" s="148" t="str">
        <f>IF(LEN(H960)&gt;0,IF(INDEX($D$7:$E$13,WEEKDAY(H960,2),2),IF($E$16=FALSE,
IF(
ISERROR(MATCH(H960,Holidays!$B$6:$B$105,0)),H960,""),H960),""),"")</f>
        <v/>
      </c>
      <c r="J960" s="154"/>
      <c r="L960" s="148"/>
      <c r="M960" s="148" t="str">
        <f>IF(AND(ListType="ORDERED",stepType="NUMBER OF DAYS"),IF(MOD(ROW(M960)-7,stepNumber)=0,IF(LEN(L960)&gt;0,L960,""),""),IF(LEN(L960)&gt;0,L960,""))</f>
        <v/>
      </c>
      <c r="N960" s="151" t="str">
        <f ca="1">IF(AND(ListType="RANDOM",LEN(L960)&gt;0), RAND(),"")</f>
        <v/>
      </c>
      <c r="T960" s="148" t="str">
        <f t="shared" si="44"/>
        <v/>
      </c>
      <c r="U960" s="148" t="str">
        <f>IF(AND(DateCalculator!$D$13="Exclude",ISERROR(MATCH(T960,Holidays!$B$6:$B$15,0))=FALSE),"",T960)</f>
        <v/>
      </c>
      <c r="V960" s="148" t="str">
        <f>IFERROR(IF(OR(WEEKDAY(T960,1)=1,AND(WEEKDAY(T960,1)=7,DateCalculator!$D$14="Exclude")),"",T960),"")</f>
        <v/>
      </c>
      <c r="W960" s="148" t="str">
        <f t="shared" si="43"/>
        <v/>
      </c>
    </row>
    <row r="961" spans="8:23" x14ac:dyDescent="0.25">
      <c r="H961" s="148" t="str">
        <f t="shared" si="45"/>
        <v/>
      </c>
      <c r="I961" s="148" t="str">
        <f>IF(LEN(H961)&gt;0,IF(INDEX($D$7:$E$13,WEEKDAY(H961,2),2),IF($E$16=FALSE,
IF(
ISERROR(MATCH(H961,Holidays!$B$6:$B$105,0)),H961,""),H961),""),"")</f>
        <v/>
      </c>
      <c r="J961" s="154"/>
      <c r="L961" s="148"/>
      <c r="M961" s="148" t="str">
        <f>IF(AND(ListType="ORDERED",stepType="NUMBER OF DAYS"),IF(MOD(ROW(M961)-7,stepNumber)=0,IF(LEN(L961)&gt;0,L961,""),""),IF(LEN(L961)&gt;0,L961,""))</f>
        <v/>
      </c>
      <c r="N961" s="151" t="str">
        <f ca="1">IF(AND(ListType="RANDOM",LEN(L961)&gt;0), RAND(),"")</f>
        <v/>
      </c>
      <c r="T961" s="148" t="str">
        <f t="shared" si="44"/>
        <v/>
      </c>
      <c r="U961" s="148" t="str">
        <f>IF(AND(DateCalculator!$D$13="Exclude",ISERROR(MATCH(T961,Holidays!$B$6:$B$15,0))=FALSE),"",T961)</f>
        <v/>
      </c>
      <c r="V961" s="148" t="str">
        <f>IFERROR(IF(OR(WEEKDAY(T961,1)=1,AND(WEEKDAY(T961,1)=7,DateCalculator!$D$14="Exclude")),"",T961),"")</f>
        <v/>
      </c>
      <c r="W961" s="148" t="str">
        <f t="shared" si="43"/>
        <v/>
      </c>
    </row>
    <row r="962" spans="8:23" x14ac:dyDescent="0.25">
      <c r="H962" s="148" t="str">
        <f t="shared" si="45"/>
        <v/>
      </c>
      <c r="I962" s="148" t="str">
        <f>IF(LEN(H962)&gt;0,IF(INDEX($D$7:$E$13,WEEKDAY(H962,2),2),IF($E$16=FALSE,
IF(
ISERROR(MATCH(H962,Holidays!$B$6:$B$105,0)),H962,""),H962),""),"")</f>
        <v/>
      </c>
      <c r="J962" s="154"/>
      <c r="L962" s="148"/>
      <c r="M962" s="148" t="str">
        <f>IF(AND(ListType="ORDERED",stepType="NUMBER OF DAYS"),IF(MOD(ROW(M962)-7,stepNumber)=0,IF(LEN(L962)&gt;0,L962,""),""),IF(LEN(L962)&gt;0,L962,""))</f>
        <v/>
      </c>
      <c r="N962" s="151" t="str">
        <f ca="1">IF(AND(ListType="RANDOM",LEN(L962)&gt;0), RAND(),"")</f>
        <v/>
      </c>
      <c r="T962" s="148" t="str">
        <f t="shared" si="44"/>
        <v/>
      </c>
      <c r="U962" s="148" t="str">
        <f>IF(AND(DateCalculator!$D$13="Exclude",ISERROR(MATCH(T962,Holidays!$B$6:$B$15,0))=FALSE),"",T962)</f>
        <v/>
      </c>
      <c r="V962" s="148" t="str">
        <f>IFERROR(IF(OR(WEEKDAY(T962,1)=1,AND(WEEKDAY(T962,1)=7,DateCalculator!$D$14="Exclude")),"",T962),"")</f>
        <v/>
      </c>
      <c r="W962" s="148" t="str">
        <f t="shared" si="43"/>
        <v/>
      </c>
    </row>
    <row r="963" spans="8:23" x14ac:dyDescent="0.25">
      <c r="H963" s="148" t="str">
        <f t="shared" si="45"/>
        <v/>
      </c>
      <c r="I963" s="148" t="str">
        <f>IF(LEN(H963)&gt;0,IF(INDEX($D$7:$E$13,WEEKDAY(H963,2),2),IF($E$16=FALSE,
IF(
ISERROR(MATCH(H963,Holidays!$B$6:$B$105,0)),H963,""),H963),""),"")</f>
        <v/>
      </c>
      <c r="J963" s="154"/>
      <c r="L963" s="148"/>
      <c r="M963" s="148" t="str">
        <f>IF(AND(ListType="ORDERED",stepType="NUMBER OF DAYS"),IF(MOD(ROW(M963)-7,stepNumber)=0,IF(LEN(L963)&gt;0,L963,""),""),IF(LEN(L963)&gt;0,L963,""))</f>
        <v/>
      </c>
      <c r="N963" s="151" t="str">
        <f ca="1">IF(AND(ListType="RANDOM",LEN(L963)&gt;0), RAND(),"")</f>
        <v/>
      </c>
      <c r="T963" s="148" t="str">
        <f t="shared" si="44"/>
        <v/>
      </c>
      <c r="U963" s="148" t="str">
        <f>IF(AND(DateCalculator!$D$13="Exclude",ISERROR(MATCH(T963,Holidays!$B$6:$B$15,0))=FALSE),"",T963)</f>
        <v/>
      </c>
      <c r="V963" s="148" t="str">
        <f>IFERROR(IF(OR(WEEKDAY(T963,1)=1,AND(WEEKDAY(T963,1)=7,DateCalculator!$D$14="Exclude")),"",T963),"")</f>
        <v/>
      </c>
      <c r="W963" s="148" t="str">
        <f t="shared" si="43"/>
        <v/>
      </c>
    </row>
    <row r="964" spans="8:23" x14ac:dyDescent="0.25">
      <c r="H964" s="148" t="str">
        <f t="shared" si="45"/>
        <v/>
      </c>
      <c r="I964" s="148" t="str">
        <f>IF(LEN(H964)&gt;0,IF(INDEX($D$7:$E$13,WEEKDAY(H964,2),2),IF($E$16=FALSE,
IF(
ISERROR(MATCH(H964,Holidays!$B$6:$B$105,0)),H964,""),H964),""),"")</f>
        <v/>
      </c>
      <c r="J964" s="154"/>
      <c r="L964" s="148"/>
      <c r="M964" s="148" t="str">
        <f>IF(AND(ListType="ORDERED",stepType="NUMBER OF DAYS"),IF(MOD(ROW(M964)-7,stepNumber)=0,IF(LEN(L964)&gt;0,L964,""),""),IF(LEN(L964)&gt;0,L964,""))</f>
        <v/>
      </c>
      <c r="N964" s="151" t="str">
        <f ca="1">IF(AND(ListType="RANDOM",LEN(L964)&gt;0), RAND(),"")</f>
        <v/>
      </c>
      <c r="T964" s="148" t="str">
        <f t="shared" si="44"/>
        <v/>
      </c>
      <c r="U964" s="148" t="str">
        <f>IF(AND(DateCalculator!$D$13="Exclude",ISERROR(MATCH(T964,Holidays!$B$6:$B$15,0))=FALSE),"",T964)</f>
        <v/>
      </c>
      <c r="V964" s="148" t="str">
        <f>IFERROR(IF(OR(WEEKDAY(T964,1)=1,AND(WEEKDAY(T964,1)=7,DateCalculator!$D$14="Exclude")),"",T964),"")</f>
        <v/>
      </c>
      <c r="W964" s="148" t="str">
        <f t="shared" si="43"/>
        <v/>
      </c>
    </row>
    <row r="965" spans="8:23" x14ac:dyDescent="0.25">
      <c r="H965" s="148" t="str">
        <f t="shared" si="45"/>
        <v/>
      </c>
      <c r="I965" s="148" t="str">
        <f>IF(LEN(H965)&gt;0,IF(INDEX($D$7:$E$13,WEEKDAY(H965,2),2),IF($E$16=FALSE,
IF(
ISERROR(MATCH(H965,Holidays!$B$6:$B$105,0)),H965,""),H965),""),"")</f>
        <v/>
      </c>
      <c r="J965" s="154"/>
      <c r="L965" s="148"/>
      <c r="M965" s="148" t="str">
        <f>IF(AND(ListType="ORDERED",stepType="NUMBER OF DAYS"),IF(MOD(ROW(M965)-7,stepNumber)=0,IF(LEN(L965)&gt;0,L965,""),""),IF(LEN(L965)&gt;0,L965,""))</f>
        <v/>
      </c>
      <c r="N965" s="151" t="str">
        <f ca="1">IF(AND(ListType="RANDOM",LEN(L965)&gt;0), RAND(),"")</f>
        <v/>
      </c>
      <c r="T965" s="148" t="str">
        <f t="shared" si="44"/>
        <v/>
      </c>
      <c r="U965" s="148" t="str">
        <f>IF(AND(DateCalculator!$D$13="Exclude",ISERROR(MATCH(T965,Holidays!$B$6:$B$15,0))=FALSE),"",T965)</f>
        <v/>
      </c>
      <c r="V965" s="148" t="str">
        <f>IFERROR(IF(OR(WEEKDAY(T965,1)=1,AND(WEEKDAY(T965,1)=7,DateCalculator!$D$14="Exclude")),"",T965),"")</f>
        <v/>
      </c>
      <c r="W965" s="148" t="str">
        <f t="shared" si="43"/>
        <v/>
      </c>
    </row>
    <row r="966" spans="8:23" x14ac:dyDescent="0.25">
      <c r="H966" s="148" t="str">
        <f t="shared" si="45"/>
        <v/>
      </c>
      <c r="I966" s="148" t="str">
        <f>IF(LEN(H966)&gt;0,IF(INDEX($D$7:$E$13,WEEKDAY(H966,2),2),IF($E$16=FALSE,
IF(
ISERROR(MATCH(H966,Holidays!$B$6:$B$105,0)),H966,""),H966),""),"")</f>
        <v/>
      </c>
      <c r="J966" s="154"/>
      <c r="L966" s="148"/>
      <c r="M966" s="148" t="str">
        <f>IF(AND(ListType="ORDERED",stepType="NUMBER OF DAYS"),IF(MOD(ROW(M966)-7,stepNumber)=0,IF(LEN(L966)&gt;0,L966,""),""),IF(LEN(L966)&gt;0,L966,""))</f>
        <v/>
      </c>
      <c r="N966" s="151" t="str">
        <f ca="1">IF(AND(ListType="RANDOM",LEN(L966)&gt;0), RAND(),"")</f>
        <v/>
      </c>
      <c r="T966" s="148" t="str">
        <f t="shared" si="44"/>
        <v/>
      </c>
      <c r="U966" s="148" t="str">
        <f>IF(AND(DateCalculator!$D$13="Exclude",ISERROR(MATCH(T966,Holidays!$B$6:$B$15,0))=FALSE),"",T966)</f>
        <v/>
      </c>
      <c r="V966" s="148" t="str">
        <f>IFERROR(IF(OR(WEEKDAY(T966,1)=1,AND(WEEKDAY(T966,1)=7,DateCalculator!$D$14="Exclude")),"",T966),"")</f>
        <v/>
      </c>
      <c r="W966" s="148" t="str">
        <f t="shared" si="43"/>
        <v/>
      </c>
    </row>
    <row r="967" spans="8:23" x14ac:dyDescent="0.25">
      <c r="H967" s="148" t="str">
        <f t="shared" si="45"/>
        <v/>
      </c>
      <c r="I967" s="148" t="str">
        <f>IF(LEN(H967)&gt;0,IF(INDEX($D$7:$E$13,WEEKDAY(H967,2),2),IF($E$16=FALSE,
IF(
ISERROR(MATCH(H967,Holidays!$B$6:$B$105,0)),H967,""),H967),""),"")</f>
        <v/>
      </c>
      <c r="J967" s="154"/>
      <c r="L967" s="148"/>
      <c r="M967" s="148" t="str">
        <f>IF(AND(ListType="ORDERED",stepType="NUMBER OF DAYS"),IF(MOD(ROW(M967)-7,stepNumber)=0,IF(LEN(L967)&gt;0,L967,""),""),IF(LEN(L967)&gt;0,L967,""))</f>
        <v/>
      </c>
      <c r="N967" s="151" t="str">
        <f ca="1">IF(AND(ListType="RANDOM",LEN(L967)&gt;0), RAND(),"")</f>
        <v/>
      </c>
      <c r="T967" s="148" t="str">
        <f t="shared" si="44"/>
        <v/>
      </c>
      <c r="U967" s="148" t="str">
        <f>IF(AND(DateCalculator!$D$13="Exclude",ISERROR(MATCH(T967,Holidays!$B$6:$B$15,0))=FALSE),"",T967)</f>
        <v/>
      </c>
      <c r="V967" s="148" t="str">
        <f>IFERROR(IF(OR(WEEKDAY(T967,1)=1,AND(WEEKDAY(T967,1)=7,DateCalculator!$D$14="Exclude")),"",T967),"")</f>
        <v/>
      </c>
      <c r="W967" s="148" t="str">
        <f t="shared" ref="W967:W1030" si="46">IF(V967=U967,V967,"")</f>
        <v/>
      </c>
    </row>
    <row r="968" spans="8:23" x14ac:dyDescent="0.25">
      <c r="H968" s="148" t="str">
        <f t="shared" si="45"/>
        <v/>
      </c>
      <c r="I968" s="148" t="str">
        <f>IF(LEN(H968)&gt;0,IF(INDEX($D$7:$E$13,WEEKDAY(H968,2),2),IF($E$16=FALSE,
IF(
ISERROR(MATCH(H968,Holidays!$B$6:$B$105,0)),H968,""),H968),""),"")</f>
        <v/>
      </c>
      <c r="J968" s="154"/>
      <c r="L968" s="148"/>
      <c r="M968" s="148" t="str">
        <f>IF(AND(ListType="ORDERED",stepType="NUMBER OF DAYS"),IF(MOD(ROW(M968)-7,stepNumber)=0,IF(LEN(L968)&gt;0,L968,""),""),IF(LEN(L968)&gt;0,L968,""))</f>
        <v/>
      </c>
      <c r="N968" s="151" t="str">
        <f ca="1">IF(AND(ListType="RANDOM",LEN(L968)&gt;0), RAND(),"")</f>
        <v/>
      </c>
      <c r="T968" s="148" t="str">
        <f t="shared" ref="T968:T1031" si="47">IF(ROW(T968)-7&lt;$S$7,T967+1,"")</f>
        <v/>
      </c>
      <c r="U968" s="148" t="str">
        <f>IF(AND(DateCalculator!$D$13="Exclude",ISERROR(MATCH(T968,Holidays!$B$6:$B$15,0))=FALSE),"",T968)</f>
        <v/>
      </c>
      <c r="V968" s="148" t="str">
        <f>IFERROR(IF(OR(WEEKDAY(T968,1)=1,AND(WEEKDAY(T968,1)=7,DateCalculator!$D$14="Exclude")),"",T968),"")</f>
        <v/>
      </c>
      <c r="W968" s="148" t="str">
        <f t="shared" si="46"/>
        <v/>
      </c>
    </row>
    <row r="969" spans="8:23" x14ac:dyDescent="0.25">
      <c r="H969" s="148" t="str">
        <f t="shared" si="45"/>
        <v/>
      </c>
      <c r="I969" s="148" t="str">
        <f>IF(LEN(H969)&gt;0,IF(INDEX($D$7:$E$13,WEEKDAY(H969,2),2),IF($E$16=FALSE,
IF(
ISERROR(MATCH(H969,Holidays!$B$6:$B$105,0)),H969,""),H969),""),"")</f>
        <v/>
      </c>
      <c r="J969" s="154"/>
      <c r="L969" s="148"/>
      <c r="M969" s="148" t="str">
        <f>IF(AND(ListType="ORDERED",stepType="NUMBER OF DAYS"),IF(MOD(ROW(M969)-7,stepNumber)=0,IF(LEN(L969)&gt;0,L969,""),""),IF(LEN(L969)&gt;0,L969,""))</f>
        <v/>
      </c>
      <c r="N969" s="151" t="str">
        <f ca="1">IF(AND(ListType="RANDOM",LEN(L969)&gt;0), RAND(),"")</f>
        <v/>
      </c>
      <c r="T969" s="148" t="str">
        <f t="shared" si="47"/>
        <v/>
      </c>
      <c r="U969" s="148" t="str">
        <f>IF(AND(DateCalculator!$D$13="Exclude",ISERROR(MATCH(T969,Holidays!$B$6:$B$15,0))=FALSE),"",T969)</f>
        <v/>
      </c>
      <c r="V969" s="148" t="str">
        <f>IFERROR(IF(OR(WEEKDAY(T969,1)=1,AND(WEEKDAY(T969,1)=7,DateCalculator!$D$14="Exclude")),"",T969),"")</f>
        <v/>
      </c>
      <c r="W969" s="148" t="str">
        <f t="shared" si="46"/>
        <v/>
      </c>
    </row>
    <row r="970" spans="8:23" x14ac:dyDescent="0.25">
      <c r="H970" s="148" t="str">
        <f t="shared" si="45"/>
        <v/>
      </c>
      <c r="I970" s="148" t="str">
        <f>IF(LEN(H970)&gt;0,IF(INDEX($D$7:$E$13,WEEKDAY(H970,2),2),IF($E$16=FALSE,
IF(
ISERROR(MATCH(H970,Holidays!$B$6:$B$105,0)),H970,""),H970),""),"")</f>
        <v/>
      </c>
      <c r="J970" s="154"/>
      <c r="L970" s="148"/>
      <c r="M970" s="148" t="str">
        <f>IF(AND(ListType="ORDERED",stepType="NUMBER OF DAYS"),IF(MOD(ROW(M970)-7,stepNumber)=0,IF(LEN(L970)&gt;0,L970,""),""),IF(LEN(L970)&gt;0,L970,""))</f>
        <v/>
      </c>
      <c r="N970" s="151" t="str">
        <f ca="1">IF(AND(ListType="RANDOM",LEN(L970)&gt;0), RAND(),"")</f>
        <v/>
      </c>
      <c r="T970" s="148" t="str">
        <f t="shared" si="47"/>
        <v/>
      </c>
      <c r="U970" s="148" t="str">
        <f>IF(AND(DateCalculator!$D$13="Exclude",ISERROR(MATCH(T970,Holidays!$B$6:$B$15,0))=FALSE),"",T970)</f>
        <v/>
      </c>
      <c r="V970" s="148" t="str">
        <f>IFERROR(IF(OR(WEEKDAY(T970,1)=1,AND(WEEKDAY(T970,1)=7,DateCalculator!$D$14="Exclude")),"",T970),"")</f>
        <v/>
      </c>
      <c r="W970" s="148" t="str">
        <f t="shared" si="46"/>
        <v/>
      </c>
    </row>
    <row r="971" spans="8:23" x14ac:dyDescent="0.25">
      <c r="H971" s="148" t="str">
        <f t="shared" si="45"/>
        <v/>
      </c>
      <c r="I971" s="148" t="str">
        <f>IF(LEN(H971)&gt;0,IF(INDEX($D$7:$E$13,WEEKDAY(H971,2),2),IF($E$16=FALSE,
IF(
ISERROR(MATCH(H971,Holidays!$B$6:$B$105,0)),H971,""),H971),""),"")</f>
        <v/>
      </c>
      <c r="J971" s="154"/>
      <c r="L971" s="148"/>
      <c r="M971" s="148" t="str">
        <f>IF(AND(ListType="ORDERED",stepType="NUMBER OF DAYS"),IF(MOD(ROW(M971)-7,stepNumber)=0,IF(LEN(L971)&gt;0,L971,""),""),IF(LEN(L971)&gt;0,L971,""))</f>
        <v/>
      </c>
      <c r="N971" s="151" t="str">
        <f ca="1">IF(AND(ListType="RANDOM",LEN(L971)&gt;0), RAND(),"")</f>
        <v/>
      </c>
      <c r="T971" s="148" t="str">
        <f t="shared" si="47"/>
        <v/>
      </c>
      <c r="U971" s="148" t="str">
        <f>IF(AND(DateCalculator!$D$13="Exclude",ISERROR(MATCH(T971,Holidays!$B$6:$B$15,0))=FALSE),"",T971)</f>
        <v/>
      </c>
      <c r="V971" s="148" t="str">
        <f>IFERROR(IF(OR(WEEKDAY(T971,1)=1,AND(WEEKDAY(T971,1)=7,DateCalculator!$D$14="Exclude")),"",T971),"")</f>
        <v/>
      </c>
      <c r="W971" s="148" t="str">
        <f t="shared" si="46"/>
        <v/>
      </c>
    </row>
    <row r="972" spans="8:23" x14ac:dyDescent="0.25">
      <c r="H972" s="148" t="str">
        <f t="shared" si="45"/>
        <v/>
      </c>
      <c r="I972" s="148" t="str">
        <f>IF(LEN(H972)&gt;0,IF(INDEX($D$7:$E$13,WEEKDAY(H972,2),2),IF($E$16=FALSE,
IF(
ISERROR(MATCH(H972,Holidays!$B$6:$B$105,0)),H972,""),H972),""),"")</f>
        <v/>
      </c>
      <c r="J972" s="154"/>
      <c r="L972" s="148"/>
      <c r="M972" s="148" t="str">
        <f>IF(AND(ListType="ORDERED",stepType="NUMBER OF DAYS"),IF(MOD(ROW(M972)-7,stepNumber)=0,IF(LEN(L972)&gt;0,L972,""),""),IF(LEN(L972)&gt;0,L972,""))</f>
        <v/>
      </c>
      <c r="N972" s="151" t="str">
        <f ca="1">IF(AND(ListType="RANDOM",LEN(L972)&gt;0), RAND(),"")</f>
        <v/>
      </c>
      <c r="T972" s="148" t="str">
        <f t="shared" si="47"/>
        <v/>
      </c>
      <c r="U972" s="148" t="str">
        <f>IF(AND(DateCalculator!$D$13="Exclude",ISERROR(MATCH(T972,Holidays!$B$6:$B$15,0))=FALSE),"",T972)</f>
        <v/>
      </c>
      <c r="V972" s="148" t="str">
        <f>IFERROR(IF(OR(WEEKDAY(T972,1)=1,AND(WEEKDAY(T972,1)=7,DateCalculator!$D$14="Exclude")),"",T972),"")</f>
        <v/>
      </c>
      <c r="W972" s="148" t="str">
        <f t="shared" si="46"/>
        <v/>
      </c>
    </row>
    <row r="973" spans="8:23" x14ac:dyDescent="0.25">
      <c r="H973" s="148" t="str">
        <f t="shared" si="45"/>
        <v/>
      </c>
      <c r="I973" s="148" t="str">
        <f>IF(LEN(H973)&gt;0,IF(INDEX($D$7:$E$13,WEEKDAY(H973,2),2),IF($E$16=FALSE,
IF(
ISERROR(MATCH(H973,Holidays!$B$6:$B$105,0)),H973,""),H973),""),"")</f>
        <v/>
      </c>
      <c r="J973" s="154"/>
      <c r="L973" s="148"/>
      <c r="M973" s="148" t="str">
        <f>IF(AND(ListType="ORDERED",stepType="NUMBER OF DAYS"),IF(MOD(ROW(M973)-7,stepNumber)=0,IF(LEN(L973)&gt;0,L973,""),""),IF(LEN(L973)&gt;0,L973,""))</f>
        <v/>
      </c>
      <c r="N973" s="151" t="str">
        <f ca="1">IF(AND(ListType="RANDOM",LEN(L973)&gt;0), RAND(),"")</f>
        <v/>
      </c>
      <c r="T973" s="148" t="str">
        <f t="shared" si="47"/>
        <v/>
      </c>
      <c r="U973" s="148" t="str">
        <f>IF(AND(DateCalculator!$D$13="Exclude",ISERROR(MATCH(T973,Holidays!$B$6:$B$15,0))=FALSE),"",T973)</f>
        <v/>
      </c>
      <c r="V973" s="148" t="str">
        <f>IFERROR(IF(OR(WEEKDAY(T973,1)=1,AND(WEEKDAY(T973,1)=7,DateCalculator!$D$14="Exclude")),"",T973),"")</f>
        <v/>
      </c>
      <c r="W973" s="148" t="str">
        <f t="shared" si="46"/>
        <v/>
      </c>
    </row>
    <row r="974" spans="8:23" x14ac:dyDescent="0.25">
      <c r="H974" s="148" t="str">
        <f t="shared" si="45"/>
        <v/>
      </c>
      <c r="I974" s="148" t="str">
        <f>IF(LEN(H974)&gt;0,IF(INDEX($D$7:$E$13,WEEKDAY(H974,2),2),IF($E$16=FALSE,
IF(
ISERROR(MATCH(H974,Holidays!$B$6:$B$105,0)),H974,""),H974),""),"")</f>
        <v/>
      </c>
      <c r="J974" s="154"/>
      <c r="L974" s="148"/>
      <c r="M974" s="148" t="str">
        <f>IF(AND(ListType="ORDERED",stepType="NUMBER OF DAYS"),IF(MOD(ROW(M974)-7,stepNumber)=0,IF(LEN(L974)&gt;0,L974,""),""),IF(LEN(L974)&gt;0,L974,""))</f>
        <v/>
      </c>
      <c r="N974" s="151" t="str">
        <f ca="1">IF(AND(ListType="RANDOM",LEN(L974)&gt;0), RAND(),"")</f>
        <v/>
      </c>
      <c r="T974" s="148" t="str">
        <f t="shared" si="47"/>
        <v/>
      </c>
      <c r="U974" s="148" t="str">
        <f>IF(AND(DateCalculator!$D$13="Exclude",ISERROR(MATCH(T974,Holidays!$B$6:$B$15,0))=FALSE),"",T974)</f>
        <v/>
      </c>
      <c r="V974" s="148" t="str">
        <f>IFERROR(IF(OR(WEEKDAY(T974,1)=1,AND(WEEKDAY(T974,1)=7,DateCalculator!$D$14="Exclude")),"",T974),"")</f>
        <v/>
      </c>
      <c r="W974" s="148" t="str">
        <f t="shared" si="46"/>
        <v/>
      </c>
    </row>
    <row r="975" spans="8:23" x14ac:dyDescent="0.25">
      <c r="H975" s="148" t="str">
        <f t="shared" si="45"/>
        <v/>
      </c>
      <c r="I975" s="148" t="str">
        <f>IF(LEN(H975)&gt;0,IF(INDEX($D$7:$E$13,WEEKDAY(H975,2),2),IF($E$16=FALSE,
IF(
ISERROR(MATCH(H975,Holidays!$B$6:$B$105,0)),H975,""),H975),""),"")</f>
        <v/>
      </c>
      <c r="J975" s="154"/>
      <c r="L975" s="148"/>
      <c r="M975" s="148" t="str">
        <f>IF(AND(ListType="ORDERED",stepType="NUMBER OF DAYS"),IF(MOD(ROW(M975)-7,stepNumber)=0,IF(LEN(L975)&gt;0,L975,""),""),IF(LEN(L975)&gt;0,L975,""))</f>
        <v/>
      </c>
      <c r="N975" s="151" t="str">
        <f ca="1">IF(AND(ListType="RANDOM",LEN(L975)&gt;0), RAND(),"")</f>
        <v/>
      </c>
      <c r="T975" s="148" t="str">
        <f t="shared" si="47"/>
        <v/>
      </c>
      <c r="U975" s="148" t="str">
        <f>IF(AND(DateCalculator!$D$13="Exclude",ISERROR(MATCH(T975,Holidays!$B$6:$B$15,0))=FALSE),"",T975)</f>
        <v/>
      </c>
      <c r="V975" s="148" t="str">
        <f>IFERROR(IF(OR(WEEKDAY(T975,1)=1,AND(WEEKDAY(T975,1)=7,DateCalculator!$D$14="Exclude")),"",T975),"")</f>
        <v/>
      </c>
      <c r="W975" s="148" t="str">
        <f t="shared" si="46"/>
        <v/>
      </c>
    </row>
    <row r="976" spans="8:23" x14ac:dyDescent="0.25">
      <c r="H976" s="148" t="str">
        <f t="shared" si="45"/>
        <v/>
      </c>
      <c r="I976" s="148" t="str">
        <f>IF(LEN(H976)&gt;0,IF(INDEX($D$7:$E$13,WEEKDAY(H976,2),2),IF($E$16=FALSE,
IF(
ISERROR(MATCH(H976,Holidays!$B$6:$B$105,0)),H976,""),H976),""),"")</f>
        <v/>
      </c>
      <c r="J976" s="154"/>
      <c r="L976" s="148"/>
      <c r="M976" s="148" t="str">
        <f>IF(AND(ListType="ORDERED",stepType="NUMBER OF DAYS"),IF(MOD(ROW(M976)-7,stepNumber)=0,IF(LEN(L976)&gt;0,L976,""),""),IF(LEN(L976)&gt;0,L976,""))</f>
        <v/>
      </c>
      <c r="N976" s="151" t="str">
        <f ca="1">IF(AND(ListType="RANDOM",LEN(L976)&gt;0), RAND(),"")</f>
        <v/>
      </c>
      <c r="T976" s="148" t="str">
        <f t="shared" si="47"/>
        <v/>
      </c>
      <c r="U976" s="148" t="str">
        <f>IF(AND(DateCalculator!$D$13="Exclude",ISERROR(MATCH(T976,Holidays!$B$6:$B$15,0))=FALSE),"",T976)</f>
        <v/>
      </c>
      <c r="V976" s="148" t="str">
        <f>IFERROR(IF(OR(WEEKDAY(T976,1)=1,AND(WEEKDAY(T976,1)=7,DateCalculator!$D$14="Exclude")),"",T976),"")</f>
        <v/>
      </c>
      <c r="W976" s="148" t="str">
        <f t="shared" si="46"/>
        <v/>
      </c>
    </row>
    <row r="977" spans="8:23" x14ac:dyDescent="0.25">
      <c r="H977" s="148" t="str">
        <f t="shared" si="45"/>
        <v/>
      </c>
      <c r="I977" s="148" t="str">
        <f>IF(LEN(H977)&gt;0,IF(INDEX($D$7:$E$13,WEEKDAY(H977,2),2),IF($E$16=FALSE,
IF(
ISERROR(MATCH(H977,Holidays!$B$6:$B$105,0)),H977,""),H977),""),"")</f>
        <v/>
      </c>
      <c r="J977" s="154"/>
      <c r="L977" s="148"/>
      <c r="M977" s="148" t="str">
        <f>IF(AND(ListType="ORDERED",stepType="NUMBER OF DAYS"),IF(MOD(ROW(M977)-7,stepNumber)=0,IF(LEN(L977)&gt;0,L977,""),""),IF(LEN(L977)&gt;0,L977,""))</f>
        <v/>
      </c>
      <c r="N977" s="151" t="str">
        <f ca="1">IF(AND(ListType="RANDOM",LEN(L977)&gt;0), RAND(),"")</f>
        <v/>
      </c>
      <c r="T977" s="148" t="str">
        <f t="shared" si="47"/>
        <v/>
      </c>
      <c r="U977" s="148" t="str">
        <f>IF(AND(DateCalculator!$D$13="Exclude",ISERROR(MATCH(T977,Holidays!$B$6:$B$15,0))=FALSE),"",T977)</f>
        <v/>
      </c>
      <c r="V977" s="148" t="str">
        <f>IFERROR(IF(OR(WEEKDAY(T977,1)=1,AND(WEEKDAY(T977,1)=7,DateCalculator!$D$14="Exclude")),"",T977),"")</f>
        <v/>
      </c>
      <c r="W977" s="148" t="str">
        <f t="shared" si="46"/>
        <v/>
      </c>
    </row>
    <row r="978" spans="8:23" x14ac:dyDescent="0.25">
      <c r="H978" s="148" t="str">
        <f t="shared" si="45"/>
        <v/>
      </c>
      <c r="I978" s="148" t="str">
        <f>IF(LEN(H978)&gt;0,IF(INDEX($D$7:$E$13,WEEKDAY(H978,2),2),IF($E$16=FALSE,
IF(
ISERROR(MATCH(H978,Holidays!$B$6:$B$105,0)),H978,""),H978),""),"")</f>
        <v/>
      </c>
      <c r="J978" s="154"/>
      <c r="L978" s="148"/>
      <c r="M978" s="148" t="str">
        <f>IF(AND(ListType="ORDERED",stepType="NUMBER OF DAYS"),IF(MOD(ROW(M978)-7,stepNumber)=0,IF(LEN(L978)&gt;0,L978,""),""),IF(LEN(L978)&gt;0,L978,""))</f>
        <v/>
      </c>
      <c r="N978" s="151" t="str">
        <f ca="1">IF(AND(ListType="RANDOM",LEN(L978)&gt;0), RAND(),"")</f>
        <v/>
      </c>
      <c r="T978" s="148" t="str">
        <f t="shared" si="47"/>
        <v/>
      </c>
      <c r="U978" s="148" t="str">
        <f>IF(AND(DateCalculator!$D$13="Exclude",ISERROR(MATCH(T978,Holidays!$B$6:$B$15,0))=FALSE),"",T978)</f>
        <v/>
      </c>
      <c r="V978" s="148" t="str">
        <f>IFERROR(IF(OR(WEEKDAY(T978,1)=1,AND(WEEKDAY(T978,1)=7,DateCalculator!$D$14="Exclude")),"",T978),"")</f>
        <v/>
      </c>
      <c r="W978" s="148" t="str">
        <f t="shared" si="46"/>
        <v/>
      </c>
    </row>
    <row r="979" spans="8:23" x14ac:dyDescent="0.25">
      <c r="H979" s="148" t="str">
        <f t="shared" si="45"/>
        <v/>
      </c>
      <c r="I979" s="148" t="str">
        <f>IF(LEN(H979)&gt;0,IF(INDEX($D$7:$E$13,WEEKDAY(H979,2),2),IF($E$16=FALSE,
IF(
ISERROR(MATCH(H979,Holidays!$B$6:$B$105,0)),H979,""),H979),""),"")</f>
        <v/>
      </c>
      <c r="J979" s="154"/>
      <c r="L979" s="148"/>
      <c r="M979" s="148" t="str">
        <f>IF(AND(ListType="ORDERED",stepType="NUMBER OF DAYS"),IF(MOD(ROW(M979)-7,stepNumber)=0,IF(LEN(L979)&gt;0,L979,""),""),IF(LEN(L979)&gt;0,L979,""))</f>
        <v/>
      </c>
      <c r="N979" s="151" t="str">
        <f ca="1">IF(AND(ListType="RANDOM",LEN(L979)&gt;0), RAND(),"")</f>
        <v/>
      </c>
      <c r="T979" s="148" t="str">
        <f t="shared" si="47"/>
        <v/>
      </c>
      <c r="U979" s="148" t="str">
        <f>IF(AND(DateCalculator!$D$13="Exclude",ISERROR(MATCH(T979,Holidays!$B$6:$B$15,0))=FALSE),"",T979)</f>
        <v/>
      </c>
      <c r="V979" s="148" t="str">
        <f>IFERROR(IF(OR(WEEKDAY(T979,1)=1,AND(WEEKDAY(T979,1)=7,DateCalculator!$D$14="Exclude")),"",T979),"")</f>
        <v/>
      </c>
      <c r="W979" s="148" t="str">
        <f t="shared" si="46"/>
        <v/>
      </c>
    </row>
    <row r="980" spans="8:23" x14ac:dyDescent="0.25">
      <c r="H980" s="148" t="str">
        <f t="shared" si="45"/>
        <v/>
      </c>
      <c r="I980" s="148" t="str">
        <f>IF(LEN(H980)&gt;0,IF(INDEX($D$7:$E$13,WEEKDAY(H980,2),2),IF($E$16=FALSE,
IF(
ISERROR(MATCH(H980,Holidays!$B$6:$B$105,0)),H980,""),H980),""),"")</f>
        <v/>
      </c>
      <c r="J980" s="154"/>
      <c r="L980" s="148"/>
      <c r="M980" s="148" t="str">
        <f>IF(AND(ListType="ORDERED",stepType="NUMBER OF DAYS"),IF(MOD(ROW(M980)-7,stepNumber)=0,IF(LEN(L980)&gt;0,L980,""),""),IF(LEN(L980)&gt;0,L980,""))</f>
        <v/>
      </c>
      <c r="N980" s="151" t="str">
        <f ca="1">IF(AND(ListType="RANDOM",LEN(L980)&gt;0), RAND(),"")</f>
        <v/>
      </c>
      <c r="T980" s="148" t="str">
        <f t="shared" si="47"/>
        <v/>
      </c>
      <c r="U980" s="148" t="str">
        <f>IF(AND(DateCalculator!$D$13="Exclude",ISERROR(MATCH(T980,Holidays!$B$6:$B$15,0))=FALSE),"",T980)</f>
        <v/>
      </c>
      <c r="V980" s="148" t="str">
        <f>IFERROR(IF(OR(WEEKDAY(T980,1)=1,AND(WEEKDAY(T980,1)=7,DateCalculator!$D$14="Exclude")),"",T980),"")</f>
        <v/>
      </c>
      <c r="W980" s="148" t="str">
        <f t="shared" si="46"/>
        <v/>
      </c>
    </row>
    <row r="981" spans="8:23" x14ac:dyDescent="0.25">
      <c r="H981" s="148" t="str">
        <f t="shared" si="45"/>
        <v/>
      </c>
      <c r="I981" s="148" t="str">
        <f>IF(LEN(H981)&gt;0,IF(INDEX($D$7:$E$13,WEEKDAY(H981,2),2),IF($E$16=FALSE,
IF(
ISERROR(MATCH(H981,Holidays!$B$6:$B$105,0)),H981,""),H981),""),"")</f>
        <v/>
      </c>
      <c r="J981" s="154"/>
      <c r="L981" s="148"/>
      <c r="M981" s="148" t="str">
        <f>IF(AND(ListType="ORDERED",stepType="NUMBER OF DAYS"),IF(MOD(ROW(M981)-7,stepNumber)=0,IF(LEN(L981)&gt;0,L981,""),""),IF(LEN(L981)&gt;0,L981,""))</f>
        <v/>
      </c>
      <c r="N981" s="151" t="str">
        <f ca="1">IF(AND(ListType="RANDOM",LEN(L981)&gt;0), RAND(),"")</f>
        <v/>
      </c>
      <c r="T981" s="148" t="str">
        <f t="shared" si="47"/>
        <v/>
      </c>
      <c r="U981" s="148" t="str">
        <f>IF(AND(DateCalculator!$D$13="Exclude",ISERROR(MATCH(T981,Holidays!$B$6:$B$15,0))=FALSE),"",T981)</f>
        <v/>
      </c>
      <c r="V981" s="148" t="str">
        <f>IFERROR(IF(OR(WEEKDAY(T981,1)=1,AND(WEEKDAY(T981,1)=7,DateCalculator!$D$14="Exclude")),"",T981),"")</f>
        <v/>
      </c>
      <c r="W981" s="148" t="str">
        <f t="shared" si="46"/>
        <v/>
      </c>
    </row>
    <row r="982" spans="8:23" x14ac:dyDescent="0.25">
      <c r="H982" s="148" t="str">
        <f t="shared" si="45"/>
        <v/>
      </c>
      <c r="I982" s="148" t="str">
        <f>IF(LEN(H982)&gt;0,IF(INDEX($D$7:$E$13,WEEKDAY(H982,2),2),IF($E$16=FALSE,
IF(
ISERROR(MATCH(H982,Holidays!$B$6:$B$105,0)),H982,""),H982),""),"")</f>
        <v/>
      </c>
      <c r="J982" s="154"/>
      <c r="L982" s="148"/>
      <c r="M982" s="148" t="str">
        <f>IF(AND(ListType="ORDERED",stepType="NUMBER OF DAYS"),IF(MOD(ROW(M982)-7,stepNumber)=0,IF(LEN(L982)&gt;0,L982,""),""),IF(LEN(L982)&gt;0,L982,""))</f>
        <v/>
      </c>
      <c r="N982" s="151" t="str">
        <f ca="1">IF(AND(ListType="RANDOM",LEN(L982)&gt;0), RAND(),"")</f>
        <v/>
      </c>
      <c r="T982" s="148" t="str">
        <f t="shared" si="47"/>
        <v/>
      </c>
      <c r="U982" s="148" t="str">
        <f>IF(AND(DateCalculator!$D$13="Exclude",ISERROR(MATCH(T982,Holidays!$B$6:$B$15,0))=FALSE),"",T982)</f>
        <v/>
      </c>
      <c r="V982" s="148" t="str">
        <f>IFERROR(IF(OR(WEEKDAY(T982,1)=1,AND(WEEKDAY(T982,1)=7,DateCalculator!$D$14="Exclude")),"",T982),"")</f>
        <v/>
      </c>
      <c r="W982" s="148" t="str">
        <f t="shared" si="46"/>
        <v/>
      </c>
    </row>
    <row r="983" spans="8:23" x14ac:dyDescent="0.25">
      <c r="H983" s="148" t="str">
        <f t="shared" si="45"/>
        <v/>
      </c>
      <c r="I983" s="148" t="str">
        <f>IF(LEN(H983)&gt;0,IF(INDEX($D$7:$E$13,WEEKDAY(H983,2),2),IF($E$16=FALSE,
IF(
ISERROR(MATCH(H983,Holidays!$B$6:$B$105,0)),H983,""),H983),""),"")</f>
        <v/>
      </c>
      <c r="J983" s="154"/>
      <c r="L983" s="148"/>
      <c r="M983" s="148" t="str">
        <f>IF(AND(ListType="ORDERED",stepType="NUMBER OF DAYS"),IF(MOD(ROW(M983)-7,stepNumber)=0,IF(LEN(L983)&gt;0,L983,""),""),IF(LEN(L983)&gt;0,L983,""))</f>
        <v/>
      </c>
      <c r="N983" s="151" t="str">
        <f ca="1">IF(AND(ListType="RANDOM",LEN(L983)&gt;0), RAND(),"")</f>
        <v/>
      </c>
      <c r="T983" s="148" t="str">
        <f t="shared" si="47"/>
        <v/>
      </c>
      <c r="U983" s="148" t="str">
        <f>IF(AND(DateCalculator!$D$13="Exclude",ISERROR(MATCH(T983,Holidays!$B$6:$B$15,0))=FALSE),"",T983)</f>
        <v/>
      </c>
      <c r="V983" s="148" t="str">
        <f>IFERROR(IF(OR(WEEKDAY(T983,1)=1,AND(WEEKDAY(T983,1)=7,DateCalculator!$D$14="Exclude")),"",T983),"")</f>
        <v/>
      </c>
      <c r="W983" s="148" t="str">
        <f t="shared" si="46"/>
        <v/>
      </c>
    </row>
    <row r="984" spans="8:23" x14ac:dyDescent="0.25">
      <c r="H984" s="148" t="str">
        <f t="shared" si="45"/>
        <v/>
      </c>
      <c r="I984" s="148" t="str">
        <f>IF(LEN(H984)&gt;0,IF(INDEX($D$7:$E$13,WEEKDAY(H984,2),2),IF($E$16=FALSE,
IF(
ISERROR(MATCH(H984,Holidays!$B$6:$B$105,0)),H984,""),H984),""),"")</f>
        <v/>
      </c>
      <c r="J984" s="154"/>
      <c r="L984" s="148"/>
      <c r="M984" s="148" t="str">
        <f>IF(AND(ListType="ORDERED",stepType="NUMBER OF DAYS"),IF(MOD(ROW(M984)-7,stepNumber)=0,IF(LEN(L984)&gt;0,L984,""),""),IF(LEN(L984)&gt;0,L984,""))</f>
        <v/>
      </c>
      <c r="N984" s="151" t="str">
        <f ca="1">IF(AND(ListType="RANDOM",LEN(L984)&gt;0), RAND(),"")</f>
        <v/>
      </c>
      <c r="T984" s="148" t="str">
        <f t="shared" si="47"/>
        <v/>
      </c>
      <c r="U984" s="148" t="str">
        <f>IF(AND(DateCalculator!$D$13="Exclude",ISERROR(MATCH(T984,Holidays!$B$6:$B$15,0))=FALSE),"",T984)</f>
        <v/>
      </c>
      <c r="V984" s="148" t="str">
        <f>IFERROR(IF(OR(WEEKDAY(T984,1)=1,AND(WEEKDAY(T984,1)=7,DateCalculator!$D$14="Exclude")),"",T984),"")</f>
        <v/>
      </c>
      <c r="W984" s="148" t="str">
        <f t="shared" si="46"/>
        <v/>
      </c>
    </row>
    <row r="985" spans="8:23" x14ac:dyDescent="0.25">
      <c r="H985" s="148" t="str">
        <f t="shared" si="45"/>
        <v/>
      </c>
      <c r="I985" s="148" t="str">
        <f>IF(LEN(H985)&gt;0,IF(INDEX($D$7:$E$13,WEEKDAY(H985,2),2),IF($E$16=FALSE,
IF(
ISERROR(MATCH(H985,Holidays!$B$6:$B$105,0)),H985,""),H985),""),"")</f>
        <v/>
      </c>
      <c r="J985" s="154"/>
      <c r="L985" s="148"/>
      <c r="M985" s="148" t="str">
        <f>IF(AND(ListType="ORDERED",stepType="NUMBER OF DAYS"),IF(MOD(ROW(M985)-7,stepNumber)=0,IF(LEN(L985)&gt;0,L985,""),""),IF(LEN(L985)&gt;0,L985,""))</f>
        <v/>
      </c>
      <c r="N985" s="151" t="str">
        <f ca="1">IF(AND(ListType="RANDOM",LEN(L985)&gt;0), RAND(),"")</f>
        <v/>
      </c>
      <c r="T985" s="148" t="str">
        <f t="shared" si="47"/>
        <v/>
      </c>
      <c r="U985" s="148" t="str">
        <f>IF(AND(DateCalculator!$D$13="Exclude",ISERROR(MATCH(T985,Holidays!$B$6:$B$15,0))=FALSE),"",T985)</f>
        <v/>
      </c>
      <c r="V985" s="148" t="str">
        <f>IFERROR(IF(OR(WEEKDAY(T985,1)=1,AND(WEEKDAY(T985,1)=7,DateCalculator!$D$14="Exclude")),"",T985),"")</f>
        <v/>
      </c>
      <c r="W985" s="148" t="str">
        <f t="shared" si="46"/>
        <v/>
      </c>
    </row>
    <row r="986" spans="8:23" x14ac:dyDescent="0.25">
      <c r="H986" s="148" t="str">
        <f t="shared" si="45"/>
        <v/>
      </c>
      <c r="I986" s="148" t="str">
        <f>IF(LEN(H986)&gt;0,IF(INDEX($D$7:$E$13,WEEKDAY(H986,2),2),IF($E$16=FALSE,
IF(
ISERROR(MATCH(H986,Holidays!$B$6:$B$105,0)),H986,""),H986),""),"")</f>
        <v/>
      </c>
      <c r="J986" s="154"/>
      <c r="L986" s="148"/>
      <c r="M986" s="148" t="str">
        <f>IF(AND(ListType="ORDERED",stepType="NUMBER OF DAYS"),IF(MOD(ROW(M986)-7,stepNumber)=0,IF(LEN(L986)&gt;0,L986,""),""),IF(LEN(L986)&gt;0,L986,""))</f>
        <v/>
      </c>
      <c r="N986" s="151" t="str">
        <f ca="1">IF(AND(ListType="RANDOM",LEN(L986)&gt;0), RAND(),"")</f>
        <v/>
      </c>
      <c r="T986" s="148" t="str">
        <f t="shared" si="47"/>
        <v/>
      </c>
      <c r="U986" s="148" t="str">
        <f>IF(AND(DateCalculator!$D$13="Exclude",ISERROR(MATCH(T986,Holidays!$B$6:$B$15,0))=FALSE),"",T986)</f>
        <v/>
      </c>
      <c r="V986" s="148" t="str">
        <f>IFERROR(IF(OR(WEEKDAY(T986,1)=1,AND(WEEKDAY(T986,1)=7,DateCalculator!$D$14="Exclude")),"",T986),"")</f>
        <v/>
      </c>
      <c r="W986" s="148" t="str">
        <f t="shared" si="46"/>
        <v/>
      </c>
    </row>
    <row r="987" spans="8:23" x14ac:dyDescent="0.25">
      <c r="H987" s="148" t="str">
        <f t="shared" ref="H987:H1050" si="48">IF(ROW(H987)-7&lt;$G$7,H986+1,"")</f>
        <v/>
      </c>
      <c r="I987" s="148" t="str">
        <f>IF(LEN(H987)&gt;0,IF(INDEX($D$7:$E$13,WEEKDAY(H987,2),2),IF($E$16=FALSE,
IF(
ISERROR(MATCH(H987,Holidays!$B$6:$B$105,0)),H987,""),H987),""),"")</f>
        <v/>
      </c>
      <c r="J987" s="154"/>
      <c r="L987" s="148"/>
      <c r="M987" s="148" t="str">
        <f>IF(AND(ListType="ORDERED",stepType="NUMBER OF DAYS"),IF(MOD(ROW(M987)-7,stepNumber)=0,IF(LEN(L987)&gt;0,L987,""),""),IF(LEN(L987)&gt;0,L987,""))</f>
        <v/>
      </c>
      <c r="N987" s="151" t="str">
        <f ca="1">IF(AND(ListType="RANDOM",LEN(L987)&gt;0), RAND(),"")</f>
        <v/>
      </c>
      <c r="T987" s="148" t="str">
        <f t="shared" si="47"/>
        <v/>
      </c>
      <c r="U987" s="148" t="str">
        <f>IF(AND(DateCalculator!$D$13="Exclude",ISERROR(MATCH(T987,Holidays!$B$6:$B$15,0))=FALSE),"",T987)</f>
        <v/>
      </c>
      <c r="V987" s="148" t="str">
        <f>IFERROR(IF(OR(WEEKDAY(T987,1)=1,AND(WEEKDAY(T987,1)=7,DateCalculator!$D$14="Exclude")),"",T987),"")</f>
        <v/>
      </c>
      <c r="W987" s="148" t="str">
        <f t="shared" si="46"/>
        <v/>
      </c>
    </row>
    <row r="988" spans="8:23" x14ac:dyDescent="0.25">
      <c r="H988" s="148" t="str">
        <f t="shared" si="48"/>
        <v/>
      </c>
      <c r="I988" s="148" t="str">
        <f>IF(LEN(H988)&gt;0,IF(INDEX($D$7:$E$13,WEEKDAY(H988,2),2),IF($E$16=FALSE,
IF(
ISERROR(MATCH(H988,Holidays!$B$6:$B$105,0)),H988,""),H988),""),"")</f>
        <v/>
      </c>
      <c r="J988" s="154"/>
      <c r="L988" s="148"/>
      <c r="M988" s="148" t="str">
        <f>IF(AND(ListType="ORDERED",stepType="NUMBER OF DAYS"),IF(MOD(ROW(M988)-7,stepNumber)=0,IF(LEN(L988)&gt;0,L988,""),""),IF(LEN(L988)&gt;0,L988,""))</f>
        <v/>
      </c>
      <c r="N988" s="151" t="str">
        <f ca="1">IF(AND(ListType="RANDOM",LEN(L988)&gt;0), RAND(),"")</f>
        <v/>
      </c>
      <c r="T988" s="148" t="str">
        <f t="shared" si="47"/>
        <v/>
      </c>
      <c r="U988" s="148" t="str">
        <f>IF(AND(DateCalculator!$D$13="Exclude",ISERROR(MATCH(T988,Holidays!$B$6:$B$15,0))=FALSE),"",T988)</f>
        <v/>
      </c>
      <c r="V988" s="148" t="str">
        <f>IFERROR(IF(OR(WEEKDAY(T988,1)=1,AND(WEEKDAY(T988,1)=7,DateCalculator!$D$14="Exclude")),"",T988),"")</f>
        <v/>
      </c>
      <c r="W988" s="148" t="str">
        <f t="shared" si="46"/>
        <v/>
      </c>
    </row>
    <row r="989" spans="8:23" x14ac:dyDescent="0.25">
      <c r="H989" s="148" t="str">
        <f t="shared" si="48"/>
        <v/>
      </c>
      <c r="I989" s="148" t="str">
        <f>IF(LEN(H989)&gt;0,IF(INDEX($D$7:$E$13,WEEKDAY(H989,2),2),IF($E$16=FALSE,
IF(
ISERROR(MATCH(H989,Holidays!$B$6:$B$105,0)),H989,""),H989),""),"")</f>
        <v/>
      </c>
      <c r="J989" s="154"/>
      <c r="L989" s="148"/>
      <c r="M989" s="148" t="str">
        <f>IF(AND(ListType="ORDERED",stepType="NUMBER OF DAYS"),IF(MOD(ROW(M989)-7,stepNumber)=0,IF(LEN(L989)&gt;0,L989,""),""),IF(LEN(L989)&gt;0,L989,""))</f>
        <v/>
      </c>
      <c r="N989" s="151" t="str">
        <f ca="1">IF(AND(ListType="RANDOM",LEN(L989)&gt;0), RAND(),"")</f>
        <v/>
      </c>
      <c r="T989" s="148" t="str">
        <f t="shared" si="47"/>
        <v/>
      </c>
      <c r="U989" s="148" t="str">
        <f>IF(AND(DateCalculator!$D$13="Exclude",ISERROR(MATCH(T989,Holidays!$B$6:$B$15,0))=FALSE),"",T989)</f>
        <v/>
      </c>
      <c r="V989" s="148" t="str">
        <f>IFERROR(IF(OR(WEEKDAY(T989,1)=1,AND(WEEKDAY(T989,1)=7,DateCalculator!$D$14="Exclude")),"",T989),"")</f>
        <v/>
      </c>
      <c r="W989" s="148" t="str">
        <f t="shared" si="46"/>
        <v/>
      </c>
    </row>
    <row r="990" spans="8:23" x14ac:dyDescent="0.25">
      <c r="H990" s="148" t="str">
        <f t="shared" si="48"/>
        <v/>
      </c>
      <c r="I990" s="148" t="str">
        <f>IF(LEN(H990)&gt;0,IF(INDEX($D$7:$E$13,WEEKDAY(H990,2),2),IF($E$16=FALSE,
IF(
ISERROR(MATCH(H990,Holidays!$B$6:$B$105,0)),H990,""),H990),""),"")</f>
        <v/>
      </c>
      <c r="J990" s="154"/>
      <c r="L990" s="148"/>
      <c r="M990" s="148" t="str">
        <f>IF(AND(ListType="ORDERED",stepType="NUMBER OF DAYS"),IF(MOD(ROW(M990)-7,stepNumber)=0,IF(LEN(L990)&gt;0,L990,""),""),IF(LEN(L990)&gt;0,L990,""))</f>
        <v/>
      </c>
      <c r="N990" s="151" t="str">
        <f ca="1">IF(AND(ListType="RANDOM",LEN(L990)&gt;0), RAND(),"")</f>
        <v/>
      </c>
      <c r="T990" s="148" t="str">
        <f t="shared" si="47"/>
        <v/>
      </c>
      <c r="U990" s="148" t="str">
        <f>IF(AND(DateCalculator!$D$13="Exclude",ISERROR(MATCH(T990,Holidays!$B$6:$B$15,0))=FALSE),"",T990)</f>
        <v/>
      </c>
      <c r="V990" s="148" t="str">
        <f>IFERROR(IF(OR(WEEKDAY(T990,1)=1,AND(WEEKDAY(T990,1)=7,DateCalculator!$D$14="Exclude")),"",T990),"")</f>
        <v/>
      </c>
      <c r="W990" s="148" t="str">
        <f t="shared" si="46"/>
        <v/>
      </c>
    </row>
    <row r="991" spans="8:23" x14ac:dyDescent="0.25">
      <c r="H991" s="148" t="str">
        <f t="shared" si="48"/>
        <v/>
      </c>
      <c r="I991" s="148" t="str">
        <f>IF(LEN(H991)&gt;0,IF(INDEX($D$7:$E$13,WEEKDAY(H991,2),2),IF($E$16=FALSE,
IF(
ISERROR(MATCH(H991,Holidays!$B$6:$B$105,0)),H991,""),H991),""),"")</f>
        <v/>
      </c>
      <c r="J991" s="154"/>
      <c r="L991" s="148"/>
      <c r="M991" s="148" t="str">
        <f>IF(AND(ListType="ORDERED",stepType="NUMBER OF DAYS"),IF(MOD(ROW(M991)-7,stepNumber)=0,IF(LEN(L991)&gt;0,L991,""),""),IF(LEN(L991)&gt;0,L991,""))</f>
        <v/>
      </c>
      <c r="N991" s="151" t="str">
        <f ca="1">IF(AND(ListType="RANDOM",LEN(L991)&gt;0), RAND(),"")</f>
        <v/>
      </c>
      <c r="T991" s="148" t="str">
        <f t="shared" si="47"/>
        <v/>
      </c>
      <c r="U991" s="148" t="str">
        <f>IF(AND(DateCalculator!$D$13="Exclude",ISERROR(MATCH(T991,Holidays!$B$6:$B$15,0))=FALSE),"",T991)</f>
        <v/>
      </c>
      <c r="V991" s="148" t="str">
        <f>IFERROR(IF(OR(WEEKDAY(T991,1)=1,AND(WEEKDAY(T991,1)=7,DateCalculator!$D$14="Exclude")),"",T991),"")</f>
        <v/>
      </c>
      <c r="W991" s="148" t="str">
        <f t="shared" si="46"/>
        <v/>
      </c>
    </row>
    <row r="992" spans="8:23" x14ac:dyDescent="0.25">
      <c r="H992" s="148" t="str">
        <f t="shared" si="48"/>
        <v/>
      </c>
      <c r="I992" s="148" t="str">
        <f>IF(LEN(H992)&gt;0,IF(INDEX($D$7:$E$13,WEEKDAY(H992,2),2),IF($E$16=FALSE,
IF(
ISERROR(MATCH(H992,Holidays!$B$6:$B$105,0)),H992,""),H992),""),"")</f>
        <v/>
      </c>
      <c r="J992" s="154"/>
      <c r="L992" s="148"/>
      <c r="M992" s="148" t="str">
        <f>IF(AND(ListType="ORDERED",stepType="NUMBER OF DAYS"),IF(MOD(ROW(M992)-7,stepNumber)=0,IF(LEN(L992)&gt;0,L992,""),""),IF(LEN(L992)&gt;0,L992,""))</f>
        <v/>
      </c>
      <c r="N992" s="151" t="str">
        <f ca="1">IF(AND(ListType="RANDOM",LEN(L992)&gt;0), RAND(),"")</f>
        <v/>
      </c>
      <c r="T992" s="148" t="str">
        <f t="shared" si="47"/>
        <v/>
      </c>
      <c r="U992" s="148" t="str">
        <f>IF(AND(DateCalculator!$D$13="Exclude",ISERROR(MATCH(T992,Holidays!$B$6:$B$15,0))=FALSE),"",T992)</f>
        <v/>
      </c>
      <c r="V992" s="148" t="str">
        <f>IFERROR(IF(OR(WEEKDAY(T992,1)=1,AND(WEEKDAY(T992,1)=7,DateCalculator!$D$14="Exclude")),"",T992),"")</f>
        <v/>
      </c>
      <c r="W992" s="148" t="str">
        <f t="shared" si="46"/>
        <v/>
      </c>
    </row>
    <row r="993" spans="8:23" x14ac:dyDescent="0.25">
      <c r="H993" s="148" t="str">
        <f t="shared" si="48"/>
        <v/>
      </c>
      <c r="I993" s="148" t="str">
        <f>IF(LEN(H993)&gt;0,IF(INDEX($D$7:$E$13,WEEKDAY(H993,2),2),IF($E$16=FALSE,
IF(
ISERROR(MATCH(H993,Holidays!$B$6:$B$105,0)),H993,""),H993),""),"")</f>
        <v/>
      </c>
      <c r="J993" s="154"/>
      <c r="L993" s="148"/>
      <c r="M993" s="148" t="str">
        <f>IF(AND(ListType="ORDERED",stepType="NUMBER OF DAYS"),IF(MOD(ROW(M993)-7,stepNumber)=0,IF(LEN(L993)&gt;0,L993,""),""),IF(LEN(L993)&gt;0,L993,""))</f>
        <v/>
      </c>
      <c r="N993" s="151" t="str">
        <f ca="1">IF(AND(ListType="RANDOM",LEN(L993)&gt;0), RAND(),"")</f>
        <v/>
      </c>
      <c r="T993" s="148" t="str">
        <f t="shared" si="47"/>
        <v/>
      </c>
      <c r="U993" s="148" t="str">
        <f>IF(AND(DateCalculator!$D$13="Exclude",ISERROR(MATCH(T993,Holidays!$B$6:$B$15,0))=FALSE),"",T993)</f>
        <v/>
      </c>
      <c r="V993" s="148" t="str">
        <f>IFERROR(IF(OR(WEEKDAY(T993,1)=1,AND(WEEKDAY(T993,1)=7,DateCalculator!$D$14="Exclude")),"",T993),"")</f>
        <v/>
      </c>
      <c r="W993" s="148" t="str">
        <f t="shared" si="46"/>
        <v/>
      </c>
    </row>
    <row r="994" spans="8:23" x14ac:dyDescent="0.25">
      <c r="H994" s="148" t="str">
        <f t="shared" si="48"/>
        <v/>
      </c>
      <c r="I994" s="148" t="str">
        <f>IF(LEN(H994)&gt;0,IF(INDEX($D$7:$E$13,WEEKDAY(H994,2),2),IF($E$16=FALSE,
IF(
ISERROR(MATCH(H994,Holidays!$B$6:$B$105,0)),H994,""),H994),""),"")</f>
        <v/>
      </c>
      <c r="J994" s="154"/>
      <c r="L994" s="148"/>
      <c r="M994" s="148" t="str">
        <f>IF(AND(ListType="ORDERED",stepType="NUMBER OF DAYS"),IF(MOD(ROW(M994)-7,stepNumber)=0,IF(LEN(L994)&gt;0,L994,""),""),IF(LEN(L994)&gt;0,L994,""))</f>
        <v/>
      </c>
      <c r="N994" s="151" t="str">
        <f ca="1">IF(AND(ListType="RANDOM",LEN(L994)&gt;0), RAND(),"")</f>
        <v/>
      </c>
      <c r="T994" s="148" t="str">
        <f t="shared" si="47"/>
        <v/>
      </c>
      <c r="U994" s="148" t="str">
        <f>IF(AND(DateCalculator!$D$13="Exclude",ISERROR(MATCH(T994,Holidays!$B$6:$B$15,0))=FALSE),"",T994)</f>
        <v/>
      </c>
      <c r="V994" s="148" t="str">
        <f>IFERROR(IF(OR(WEEKDAY(T994,1)=1,AND(WEEKDAY(T994,1)=7,DateCalculator!$D$14="Exclude")),"",T994),"")</f>
        <v/>
      </c>
      <c r="W994" s="148" t="str">
        <f t="shared" si="46"/>
        <v/>
      </c>
    </row>
    <row r="995" spans="8:23" x14ac:dyDescent="0.25">
      <c r="H995" s="148" t="str">
        <f t="shared" si="48"/>
        <v/>
      </c>
      <c r="I995" s="148" t="str">
        <f>IF(LEN(H995)&gt;0,IF(INDEX($D$7:$E$13,WEEKDAY(H995,2),2),IF($E$16=FALSE,
IF(
ISERROR(MATCH(H995,Holidays!$B$6:$B$105,0)),H995,""),H995),""),"")</f>
        <v/>
      </c>
      <c r="J995" s="154"/>
      <c r="L995" s="148"/>
      <c r="M995" s="148" t="str">
        <f>IF(AND(ListType="ORDERED",stepType="NUMBER OF DAYS"),IF(MOD(ROW(M995)-7,stepNumber)=0,IF(LEN(L995)&gt;0,L995,""),""),IF(LEN(L995)&gt;0,L995,""))</f>
        <v/>
      </c>
      <c r="N995" s="151" t="str">
        <f ca="1">IF(AND(ListType="RANDOM",LEN(L995)&gt;0), RAND(),"")</f>
        <v/>
      </c>
      <c r="T995" s="148" t="str">
        <f t="shared" si="47"/>
        <v/>
      </c>
      <c r="U995" s="148" t="str">
        <f>IF(AND(DateCalculator!$D$13="Exclude",ISERROR(MATCH(T995,Holidays!$B$6:$B$15,0))=FALSE),"",T995)</f>
        <v/>
      </c>
      <c r="V995" s="148" t="str">
        <f>IFERROR(IF(OR(WEEKDAY(T995,1)=1,AND(WEEKDAY(T995,1)=7,DateCalculator!$D$14="Exclude")),"",T995),"")</f>
        <v/>
      </c>
      <c r="W995" s="148" t="str">
        <f t="shared" si="46"/>
        <v/>
      </c>
    </row>
    <row r="996" spans="8:23" x14ac:dyDescent="0.25">
      <c r="H996" s="148" t="str">
        <f t="shared" si="48"/>
        <v/>
      </c>
      <c r="I996" s="148" t="str">
        <f>IF(LEN(H996)&gt;0,IF(INDEX($D$7:$E$13,WEEKDAY(H996,2),2),IF($E$16=FALSE,
IF(
ISERROR(MATCH(H996,Holidays!$B$6:$B$105,0)),H996,""),H996),""),"")</f>
        <v/>
      </c>
      <c r="J996" s="154"/>
      <c r="L996" s="148"/>
      <c r="M996" s="148" t="str">
        <f>IF(AND(ListType="ORDERED",stepType="NUMBER OF DAYS"),IF(MOD(ROW(M996)-7,stepNumber)=0,IF(LEN(L996)&gt;0,L996,""),""),IF(LEN(L996)&gt;0,L996,""))</f>
        <v/>
      </c>
      <c r="N996" s="151" t="str">
        <f ca="1">IF(AND(ListType="RANDOM",LEN(L996)&gt;0), RAND(),"")</f>
        <v/>
      </c>
      <c r="T996" s="148" t="str">
        <f t="shared" si="47"/>
        <v/>
      </c>
      <c r="U996" s="148" t="str">
        <f>IF(AND(DateCalculator!$D$13="Exclude",ISERROR(MATCH(T996,Holidays!$B$6:$B$15,0))=FALSE),"",T996)</f>
        <v/>
      </c>
      <c r="V996" s="148" t="str">
        <f>IFERROR(IF(OR(WEEKDAY(T996,1)=1,AND(WEEKDAY(T996,1)=7,DateCalculator!$D$14="Exclude")),"",T996),"")</f>
        <v/>
      </c>
      <c r="W996" s="148" t="str">
        <f t="shared" si="46"/>
        <v/>
      </c>
    </row>
    <row r="997" spans="8:23" x14ac:dyDescent="0.25">
      <c r="H997" s="148" t="str">
        <f t="shared" si="48"/>
        <v/>
      </c>
      <c r="I997" s="148" t="str">
        <f>IF(LEN(H997)&gt;0,IF(INDEX($D$7:$E$13,WEEKDAY(H997,2),2),IF($E$16=FALSE,
IF(
ISERROR(MATCH(H997,Holidays!$B$6:$B$105,0)),H997,""),H997),""),"")</f>
        <v/>
      </c>
      <c r="J997" s="154"/>
      <c r="L997" s="148"/>
      <c r="M997" s="148" t="str">
        <f>IF(AND(ListType="ORDERED",stepType="NUMBER OF DAYS"),IF(MOD(ROW(M997)-7,stepNumber)=0,IF(LEN(L997)&gt;0,L997,""),""),IF(LEN(L997)&gt;0,L997,""))</f>
        <v/>
      </c>
      <c r="N997" s="151" t="str">
        <f ca="1">IF(AND(ListType="RANDOM",LEN(L997)&gt;0), RAND(),"")</f>
        <v/>
      </c>
      <c r="T997" s="148" t="str">
        <f t="shared" si="47"/>
        <v/>
      </c>
      <c r="U997" s="148" t="str">
        <f>IF(AND(DateCalculator!$D$13="Exclude",ISERROR(MATCH(T997,Holidays!$B$6:$B$15,0))=FALSE),"",T997)</f>
        <v/>
      </c>
      <c r="V997" s="148" t="str">
        <f>IFERROR(IF(OR(WEEKDAY(T997,1)=1,AND(WEEKDAY(T997,1)=7,DateCalculator!$D$14="Exclude")),"",T997),"")</f>
        <v/>
      </c>
      <c r="W997" s="148" t="str">
        <f t="shared" si="46"/>
        <v/>
      </c>
    </row>
    <row r="998" spans="8:23" x14ac:dyDescent="0.25">
      <c r="H998" s="148" t="str">
        <f t="shared" si="48"/>
        <v/>
      </c>
      <c r="I998" s="148" t="str">
        <f>IF(LEN(H998)&gt;0,IF(INDEX($D$7:$E$13,WEEKDAY(H998,2),2),IF($E$16=FALSE,
IF(
ISERROR(MATCH(H998,Holidays!$B$6:$B$105,0)),H998,""),H998),""),"")</f>
        <v/>
      </c>
      <c r="J998" s="154"/>
      <c r="L998" s="148"/>
      <c r="M998" s="148" t="str">
        <f>IF(AND(ListType="ORDERED",stepType="NUMBER OF DAYS"),IF(MOD(ROW(M998)-7,stepNumber)=0,IF(LEN(L998)&gt;0,L998,""),""),IF(LEN(L998)&gt;0,L998,""))</f>
        <v/>
      </c>
      <c r="N998" s="151" t="str">
        <f ca="1">IF(AND(ListType="RANDOM",LEN(L998)&gt;0), RAND(),"")</f>
        <v/>
      </c>
      <c r="T998" s="148" t="str">
        <f t="shared" si="47"/>
        <v/>
      </c>
      <c r="U998" s="148" t="str">
        <f>IF(AND(DateCalculator!$D$13="Exclude",ISERROR(MATCH(T998,Holidays!$B$6:$B$15,0))=FALSE),"",T998)</f>
        <v/>
      </c>
      <c r="V998" s="148" t="str">
        <f>IFERROR(IF(OR(WEEKDAY(T998,1)=1,AND(WEEKDAY(T998,1)=7,DateCalculator!$D$14="Exclude")),"",T998),"")</f>
        <v/>
      </c>
      <c r="W998" s="148" t="str">
        <f t="shared" si="46"/>
        <v/>
      </c>
    </row>
    <row r="999" spans="8:23" x14ac:dyDescent="0.25">
      <c r="H999" s="148" t="str">
        <f t="shared" si="48"/>
        <v/>
      </c>
      <c r="I999" s="148" t="str">
        <f>IF(LEN(H999)&gt;0,IF(INDEX($D$7:$E$13,WEEKDAY(H999,2),2),IF($E$16=FALSE,
IF(
ISERROR(MATCH(H999,Holidays!$B$6:$B$105,0)),H999,""),H999),""),"")</f>
        <v/>
      </c>
      <c r="J999" s="154"/>
      <c r="L999" s="148"/>
      <c r="M999" s="148" t="str">
        <f>IF(AND(ListType="ORDERED",stepType="NUMBER OF DAYS"),IF(MOD(ROW(M999)-7,stepNumber)=0,IF(LEN(L999)&gt;0,L999,""),""),IF(LEN(L999)&gt;0,L999,""))</f>
        <v/>
      </c>
      <c r="N999" s="151" t="str">
        <f ca="1">IF(AND(ListType="RANDOM",LEN(L999)&gt;0), RAND(),"")</f>
        <v/>
      </c>
      <c r="T999" s="148" t="str">
        <f t="shared" si="47"/>
        <v/>
      </c>
      <c r="U999" s="148" t="str">
        <f>IF(AND(DateCalculator!$D$13="Exclude",ISERROR(MATCH(T999,Holidays!$B$6:$B$15,0))=FALSE),"",T999)</f>
        <v/>
      </c>
      <c r="V999" s="148" t="str">
        <f>IFERROR(IF(OR(WEEKDAY(T999,1)=1,AND(WEEKDAY(T999,1)=7,DateCalculator!$D$14="Exclude")),"",T999),"")</f>
        <v/>
      </c>
      <c r="W999" s="148" t="str">
        <f t="shared" si="46"/>
        <v/>
      </c>
    </row>
    <row r="1000" spans="8:23" x14ac:dyDescent="0.25">
      <c r="H1000" s="148" t="str">
        <f t="shared" si="48"/>
        <v/>
      </c>
      <c r="I1000" s="148" t="str">
        <f>IF(LEN(H1000)&gt;0,IF(INDEX($D$7:$E$13,WEEKDAY(H1000,2),2),IF($E$16=FALSE,
IF(
ISERROR(MATCH(H1000,Holidays!$B$6:$B$105,0)),H1000,""),H1000),""),"")</f>
        <v/>
      </c>
      <c r="J1000" s="154"/>
      <c r="L1000" s="148"/>
      <c r="M1000" s="148" t="str">
        <f>IF(AND(ListType="ORDERED",stepType="NUMBER OF DAYS"),IF(MOD(ROW(M1000)-7,stepNumber)=0,IF(LEN(L1000)&gt;0,L1000,""),""),IF(LEN(L1000)&gt;0,L1000,""))</f>
        <v/>
      </c>
      <c r="N1000" s="151" t="str">
        <f ca="1">IF(AND(ListType="RANDOM",LEN(L1000)&gt;0), RAND(),"")</f>
        <v/>
      </c>
      <c r="T1000" s="148" t="str">
        <f t="shared" si="47"/>
        <v/>
      </c>
      <c r="U1000" s="148" t="str">
        <f>IF(AND(DateCalculator!$D$13="Exclude",ISERROR(MATCH(T1000,Holidays!$B$6:$B$15,0))=FALSE),"",T1000)</f>
        <v/>
      </c>
      <c r="V1000" s="148" t="str">
        <f>IFERROR(IF(OR(WEEKDAY(T1000,1)=1,AND(WEEKDAY(T1000,1)=7,DateCalculator!$D$14="Exclude")),"",T1000),"")</f>
        <v/>
      </c>
      <c r="W1000" s="148" t="str">
        <f t="shared" si="46"/>
        <v/>
      </c>
    </row>
    <row r="1001" spans="8:23" x14ac:dyDescent="0.25">
      <c r="H1001" s="148" t="str">
        <f t="shared" si="48"/>
        <v/>
      </c>
      <c r="I1001" s="148" t="str">
        <f>IF(LEN(H1001)&gt;0,IF(INDEX($D$7:$E$13,WEEKDAY(H1001,2),2),IF($E$16=FALSE,
IF(
ISERROR(MATCH(H1001,Holidays!$B$6:$B$105,0)),H1001,""),H1001),""),"")</f>
        <v/>
      </c>
      <c r="J1001" s="154"/>
      <c r="L1001" s="148"/>
      <c r="M1001" s="148" t="str">
        <f>IF(AND(ListType="ORDERED",stepType="NUMBER OF DAYS"),IF(MOD(ROW(M1001)-7,stepNumber)=0,IF(LEN(L1001)&gt;0,L1001,""),""),IF(LEN(L1001)&gt;0,L1001,""))</f>
        <v/>
      </c>
      <c r="N1001" s="151" t="str">
        <f ca="1">IF(AND(ListType="RANDOM",LEN(L1001)&gt;0), RAND(),"")</f>
        <v/>
      </c>
      <c r="T1001" s="148" t="str">
        <f t="shared" si="47"/>
        <v/>
      </c>
      <c r="U1001" s="148" t="str">
        <f>IF(AND(DateCalculator!$D$13="Exclude",ISERROR(MATCH(T1001,Holidays!$B$6:$B$15,0))=FALSE),"",T1001)</f>
        <v/>
      </c>
      <c r="V1001" s="148" t="str">
        <f>IFERROR(IF(OR(WEEKDAY(T1001,1)=1,AND(WEEKDAY(T1001,1)=7,DateCalculator!$D$14="Exclude")),"",T1001),"")</f>
        <v/>
      </c>
      <c r="W1001" s="148" t="str">
        <f t="shared" si="46"/>
        <v/>
      </c>
    </row>
    <row r="1002" spans="8:23" x14ac:dyDescent="0.25">
      <c r="H1002" s="148" t="str">
        <f t="shared" si="48"/>
        <v/>
      </c>
      <c r="I1002" s="148" t="str">
        <f>IF(LEN(H1002)&gt;0,IF(INDEX($D$7:$E$13,WEEKDAY(H1002,2),2),IF($E$16=FALSE,
IF(
ISERROR(MATCH(H1002,Holidays!$B$6:$B$105,0)),H1002,""),H1002),""),"")</f>
        <v/>
      </c>
      <c r="J1002" s="154"/>
      <c r="L1002" s="148"/>
      <c r="M1002" s="148" t="str">
        <f>IF(AND(ListType="ORDERED",stepType="NUMBER OF DAYS"),IF(MOD(ROW(M1002)-7,stepNumber)=0,IF(LEN(L1002)&gt;0,L1002,""),""),IF(LEN(L1002)&gt;0,L1002,""))</f>
        <v/>
      </c>
      <c r="N1002" s="151" t="str">
        <f ca="1">IF(AND(ListType="RANDOM",LEN(L1002)&gt;0), RAND(),"")</f>
        <v/>
      </c>
      <c r="T1002" s="148" t="str">
        <f t="shared" si="47"/>
        <v/>
      </c>
      <c r="U1002" s="148" t="str">
        <f>IF(AND(DateCalculator!$D$13="Exclude",ISERROR(MATCH(T1002,Holidays!$B$6:$B$15,0))=FALSE),"",T1002)</f>
        <v/>
      </c>
      <c r="V1002" s="148" t="str">
        <f>IFERROR(IF(OR(WEEKDAY(T1002,1)=1,AND(WEEKDAY(T1002,1)=7,DateCalculator!$D$14="Exclude")),"",T1002),"")</f>
        <v/>
      </c>
      <c r="W1002" s="148" t="str">
        <f t="shared" si="46"/>
        <v/>
      </c>
    </row>
    <row r="1003" spans="8:23" x14ac:dyDescent="0.25">
      <c r="H1003" s="148" t="str">
        <f t="shared" si="48"/>
        <v/>
      </c>
      <c r="I1003" s="148" t="str">
        <f>IF(LEN(H1003)&gt;0,IF(INDEX($D$7:$E$13,WEEKDAY(H1003,2),2),IF($E$16=FALSE,
IF(
ISERROR(MATCH(H1003,Holidays!$B$6:$B$105,0)),H1003,""),H1003),""),"")</f>
        <v/>
      </c>
      <c r="J1003" s="154"/>
      <c r="L1003" s="148"/>
      <c r="M1003" s="148" t="str">
        <f>IF(AND(ListType="ORDERED",stepType="NUMBER OF DAYS"),IF(MOD(ROW(M1003)-7,stepNumber)=0,IF(LEN(L1003)&gt;0,L1003,""),""),IF(LEN(L1003)&gt;0,L1003,""))</f>
        <v/>
      </c>
      <c r="N1003" s="151" t="str">
        <f ca="1">IF(AND(ListType="RANDOM",LEN(L1003)&gt;0), RAND(),"")</f>
        <v/>
      </c>
      <c r="T1003" s="148" t="str">
        <f t="shared" si="47"/>
        <v/>
      </c>
      <c r="U1003" s="148" t="str">
        <f>IF(AND(DateCalculator!$D$13="Exclude",ISERROR(MATCH(T1003,Holidays!$B$6:$B$15,0))=FALSE),"",T1003)</f>
        <v/>
      </c>
      <c r="V1003" s="148" t="str">
        <f>IFERROR(IF(OR(WEEKDAY(T1003,1)=1,AND(WEEKDAY(T1003,1)=7,DateCalculator!$D$14="Exclude")),"",T1003),"")</f>
        <v/>
      </c>
      <c r="W1003" s="148" t="str">
        <f t="shared" si="46"/>
        <v/>
      </c>
    </row>
    <row r="1004" spans="8:23" x14ac:dyDescent="0.25">
      <c r="H1004" s="148" t="str">
        <f t="shared" si="48"/>
        <v/>
      </c>
      <c r="I1004" s="148" t="str">
        <f>IF(LEN(H1004)&gt;0,IF(INDEX($D$7:$E$13,WEEKDAY(H1004,2),2),IF($E$16=FALSE,
IF(
ISERROR(MATCH(H1004,Holidays!$B$6:$B$105,0)),H1004,""),H1004),""),"")</f>
        <v/>
      </c>
      <c r="J1004" s="154"/>
      <c r="L1004" s="148"/>
      <c r="M1004" s="148" t="str">
        <f>IF(AND(ListType="ORDERED",stepType="NUMBER OF DAYS"),IF(MOD(ROW(M1004)-7,stepNumber)=0,IF(LEN(L1004)&gt;0,L1004,""),""),IF(LEN(L1004)&gt;0,L1004,""))</f>
        <v/>
      </c>
      <c r="N1004" s="151" t="str">
        <f ca="1">IF(AND(ListType="RANDOM",LEN(L1004)&gt;0), RAND(),"")</f>
        <v/>
      </c>
      <c r="T1004" s="148" t="str">
        <f t="shared" si="47"/>
        <v/>
      </c>
      <c r="U1004" s="148" t="str">
        <f>IF(AND(DateCalculator!$D$13="Exclude",ISERROR(MATCH(T1004,Holidays!$B$6:$B$15,0))=FALSE),"",T1004)</f>
        <v/>
      </c>
      <c r="V1004" s="148" t="str">
        <f>IFERROR(IF(OR(WEEKDAY(T1004,1)=1,AND(WEEKDAY(T1004,1)=7,DateCalculator!$D$14="Exclude")),"",T1004),"")</f>
        <v/>
      </c>
      <c r="W1004" s="148" t="str">
        <f t="shared" si="46"/>
        <v/>
      </c>
    </row>
    <row r="1005" spans="8:23" x14ac:dyDescent="0.25">
      <c r="H1005" s="148" t="str">
        <f t="shared" si="48"/>
        <v/>
      </c>
      <c r="I1005" s="148" t="str">
        <f>IF(LEN(H1005)&gt;0,IF(INDEX($D$7:$E$13,WEEKDAY(H1005,2),2),IF($E$16=FALSE,
IF(
ISERROR(MATCH(H1005,Holidays!$B$6:$B$105,0)),H1005,""),H1005),""),"")</f>
        <v/>
      </c>
      <c r="J1005" s="154"/>
      <c r="L1005" s="148"/>
      <c r="M1005" s="148" t="str">
        <f>IF(AND(ListType="ORDERED",stepType="NUMBER OF DAYS"),IF(MOD(ROW(M1005)-7,stepNumber)=0,IF(LEN(L1005)&gt;0,L1005,""),""),IF(LEN(L1005)&gt;0,L1005,""))</f>
        <v/>
      </c>
      <c r="N1005" s="151" t="str">
        <f ca="1">IF(AND(ListType="RANDOM",LEN(L1005)&gt;0), RAND(),"")</f>
        <v/>
      </c>
      <c r="T1005" s="148" t="str">
        <f t="shared" si="47"/>
        <v/>
      </c>
      <c r="U1005" s="148" t="str">
        <f>IF(AND(DateCalculator!$D$13="Exclude",ISERROR(MATCH(T1005,Holidays!$B$6:$B$15,0))=FALSE),"",T1005)</f>
        <v/>
      </c>
      <c r="V1005" s="148" t="str">
        <f>IFERROR(IF(OR(WEEKDAY(T1005,1)=1,AND(WEEKDAY(T1005,1)=7,DateCalculator!$D$14="Exclude")),"",T1005),"")</f>
        <v/>
      </c>
      <c r="W1005" s="148" t="str">
        <f t="shared" si="46"/>
        <v/>
      </c>
    </row>
    <row r="1006" spans="8:23" x14ac:dyDescent="0.25">
      <c r="H1006" s="148" t="str">
        <f t="shared" si="48"/>
        <v/>
      </c>
      <c r="I1006" s="148" t="str">
        <f>IF(LEN(H1006)&gt;0,IF(INDEX($D$7:$E$13,WEEKDAY(H1006,2),2),IF($E$16=FALSE,
IF(
ISERROR(MATCH(H1006,Holidays!$B$6:$B$105,0)),H1006,""),H1006),""),"")</f>
        <v/>
      </c>
      <c r="J1006" s="154"/>
      <c r="L1006" s="148"/>
      <c r="M1006" s="148" t="str">
        <f>IF(AND(ListType="ORDERED",stepType="NUMBER OF DAYS"),IF(MOD(ROW(M1006)-7,stepNumber)=0,IF(LEN(L1006)&gt;0,L1006,""),""),IF(LEN(L1006)&gt;0,L1006,""))</f>
        <v/>
      </c>
      <c r="N1006" s="151" t="str">
        <f ca="1">IF(AND(ListType="RANDOM",LEN(L1006)&gt;0), RAND(),"")</f>
        <v/>
      </c>
      <c r="T1006" s="148" t="str">
        <f t="shared" si="47"/>
        <v/>
      </c>
      <c r="U1006" s="148" t="str">
        <f>IF(AND(DateCalculator!$D$13="Exclude",ISERROR(MATCH(T1006,Holidays!$B$6:$B$15,0))=FALSE),"",T1006)</f>
        <v/>
      </c>
      <c r="V1006" s="148" t="str">
        <f>IFERROR(IF(OR(WEEKDAY(T1006,1)=1,AND(WEEKDAY(T1006,1)=7,DateCalculator!$D$14="Exclude")),"",T1006),"")</f>
        <v/>
      </c>
      <c r="W1006" s="148" t="str">
        <f t="shared" si="46"/>
        <v/>
      </c>
    </row>
    <row r="1007" spans="8:23" x14ac:dyDescent="0.25">
      <c r="H1007" s="148" t="str">
        <f t="shared" si="48"/>
        <v/>
      </c>
      <c r="I1007" s="148" t="str">
        <f>IF(LEN(H1007)&gt;0,IF(INDEX($D$7:$E$13,WEEKDAY(H1007,2),2),IF($E$16=FALSE,
IF(
ISERROR(MATCH(H1007,Holidays!$B$6:$B$105,0)),H1007,""),H1007),""),"")</f>
        <v/>
      </c>
      <c r="J1007" s="154"/>
      <c r="L1007" s="148"/>
      <c r="M1007" s="148" t="str">
        <f>IF(AND(ListType="ORDERED",stepType="NUMBER OF DAYS"),IF(MOD(ROW(M1007)-7,stepNumber)=0,IF(LEN(L1007)&gt;0,L1007,""),""),IF(LEN(L1007)&gt;0,L1007,""))</f>
        <v/>
      </c>
      <c r="N1007" s="151" t="str">
        <f ca="1">IF(AND(ListType="RANDOM",LEN(L1007)&gt;0), RAND(),"")</f>
        <v/>
      </c>
      <c r="T1007" s="148" t="str">
        <f t="shared" si="47"/>
        <v/>
      </c>
      <c r="U1007" s="148" t="str">
        <f>IF(AND(DateCalculator!$D$13="Exclude",ISERROR(MATCH(T1007,Holidays!$B$6:$B$15,0))=FALSE),"",T1007)</f>
        <v/>
      </c>
      <c r="V1007" s="148" t="str">
        <f>IFERROR(IF(OR(WEEKDAY(T1007,1)=1,AND(WEEKDAY(T1007,1)=7,DateCalculator!$D$14="Exclude")),"",T1007),"")</f>
        <v/>
      </c>
      <c r="W1007" s="148" t="str">
        <f t="shared" si="46"/>
        <v/>
      </c>
    </row>
    <row r="1008" spans="8:23" x14ac:dyDescent="0.25">
      <c r="H1008" s="148" t="str">
        <f t="shared" si="48"/>
        <v/>
      </c>
      <c r="I1008" s="148" t="str">
        <f>IF(LEN(H1008)&gt;0,IF(INDEX($D$7:$E$13,WEEKDAY(H1008,2),2),IF($E$16=FALSE,
IF(
ISERROR(MATCH(H1008,Holidays!$B$6:$B$105,0)),H1008,""),H1008),""),"")</f>
        <v/>
      </c>
      <c r="J1008" s="154"/>
      <c r="L1008" s="148"/>
      <c r="M1008" s="148" t="str">
        <f>IF(AND(ListType="ORDERED",stepType="NUMBER OF DAYS"),IF(MOD(ROW(M1008)-7,stepNumber)=0,IF(LEN(L1008)&gt;0,L1008,""),""),IF(LEN(L1008)&gt;0,L1008,""))</f>
        <v/>
      </c>
      <c r="N1008" s="151" t="str">
        <f ca="1">IF(AND(ListType="RANDOM",LEN(L1008)&gt;0), RAND(),"")</f>
        <v/>
      </c>
      <c r="T1008" s="148" t="str">
        <f t="shared" si="47"/>
        <v/>
      </c>
      <c r="U1008" s="148" t="str">
        <f>IF(AND(DateCalculator!$D$13="Exclude",ISERROR(MATCH(T1008,Holidays!$B$6:$B$15,0))=FALSE),"",T1008)</f>
        <v/>
      </c>
      <c r="V1008" s="148" t="str">
        <f>IFERROR(IF(OR(WEEKDAY(T1008,1)=1,AND(WEEKDAY(T1008,1)=7,DateCalculator!$D$14="Exclude")),"",T1008),"")</f>
        <v/>
      </c>
      <c r="W1008" s="148" t="str">
        <f t="shared" si="46"/>
        <v/>
      </c>
    </row>
    <row r="1009" spans="8:23" x14ac:dyDescent="0.25">
      <c r="H1009" s="148" t="str">
        <f t="shared" si="48"/>
        <v/>
      </c>
      <c r="I1009" s="148" t="str">
        <f>IF(LEN(H1009)&gt;0,IF(INDEX($D$7:$E$13,WEEKDAY(H1009,2),2),IF($E$16=FALSE,
IF(
ISERROR(MATCH(H1009,Holidays!$B$6:$B$105,0)),H1009,""),H1009),""),"")</f>
        <v/>
      </c>
      <c r="J1009" s="154"/>
      <c r="L1009" s="148"/>
      <c r="M1009" s="148" t="str">
        <f>IF(AND(ListType="ORDERED",stepType="NUMBER OF DAYS"),IF(MOD(ROW(M1009)-7,stepNumber)=0,IF(LEN(L1009)&gt;0,L1009,""),""),IF(LEN(L1009)&gt;0,L1009,""))</f>
        <v/>
      </c>
      <c r="N1009" s="151" t="str">
        <f ca="1">IF(AND(ListType="RANDOM",LEN(L1009)&gt;0), RAND(),"")</f>
        <v/>
      </c>
      <c r="T1009" s="148" t="str">
        <f t="shared" si="47"/>
        <v/>
      </c>
      <c r="U1009" s="148" t="str">
        <f>IF(AND(DateCalculator!$D$13="Exclude",ISERROR(MATCH(T1009,Holidays!$B$6:$B$15,0))=FALSE),"",T1009)</f>
        <v/>
      </c>
      <c r="V1009" s="148" t="str">
        <f>IFERROR(IF(OR(WEEKDAY(T1009,1)=1,AND(WEEKDAY(T1009,1)=7,DateCalculator!$D$14="Exclude")),"",T1009),"")</f>
        <v/>
      </c>
      <c r="W1009" s="148" t="str">
        <f t="shared" si="46"/>
        <v/>
      </c>
    </row>
    <row r="1010" spans="8:23" x14ac:dyDescent="0.25">
      <c r="H1010" s="148" t="str">
        <f t="shared" si="48"/>
        <v/>
      </c>
      <c r="I1010" s="148" t="str">
        <f>IF(LEN(H1010)&gt;0,IF(INDEX($D$7:$E$13,WEEKDAY(H1010,2),2),IF($E$16=FALSE,
IF(
ISERROR(MATCH(H1010,Holidays!$B$6:$B$105,0)),H1010,""),H1010),""),"")</f>
        <v/>
      </c>
      <c r="J1010" s="154"/>
      <c r="L1010" s="148"/>
      <c r="M1010" s="148" t="str">
        <f>IF(AND(ListType="ORDERED",stepType="NUMBER OF DAYS"),IF(MOD(ROW(M1010)-7,stepNumber)=0,IF(LEN(L1010)&gt;0,L1010,""),""),IF(LEN(L1010)&gt;0,L1010,""))</f>
        <v/>
      </c>
      <c r="N1010" s="151" t="str">
        <f ca="1">IF(AND(ListType="RANDOM",LEN(L1010)&gt;0), RAND(),"")</f>
        <v/>
      </c>
      <c r="T1010" s="148" t="str">
        <f t="shared" si="47"/>
        <v/>
      </c>
      <c r="U1010" s="148" t="str">
        <f>IF(AND(DateCalculator!$D$13="Exclude",ISERROR(MATCH(T1010,Holidays!$B$6:$B$15,0))=FALSE),"",T1010)</f>
        <v/>
      </c>
      <c r="V1010" s="148" t="str">
        <f>IFERROR(IF(OR(WEEKDAY(T1010,1)=1,AND(WEEKDAY(T1010,1)=7,DateCalculator!$D$14="Exclude")),"",T1010),"")</f>
        <v/>
      </c>
      <c r="W1010" s="148" t="str">
        <f t="shared" si="46"/>
        <v/>
      </c>
    </row>
    <row r="1011" spans="8:23" x14ac:dyDescent="0.25">
      <c r="H1011" s="148" t="str">
        <f t="shared" si="48"/>
        <v/>
      </c>
      <c r="I1011" s="148" t="str">
        <f>IF(LEN(H1011)&gt;0,IF(INDEX($D$7:$E$13,WEEKDAY(H1011,2),2),IF($E$16=FALSE,
IF(
ISERROR(MATCH(H1011,Holidays!$B$6:$B$105,0)),H1011,""),H1011),""),"")</f>
        <v/>
      </c>
      <c r="J1011" s="154"/>
      <c r="L1011" s="148"/>
      <c r="M1011" s="148" t="str">
        <f>IF(AND(ListType="ORDERED",stepType="NUMBER OF DAYS"),IF(MOD(ROW(M1011)-7,stepNumber)=0,IF(LEN(L1011)&gt;0,L1011,""),""),IF(LEN(L1011)&gt;0,L1011,""))</f>
        <v/>
      </c>
      <c r="N1011" s="151" t="str">
        <f ca="1">IF(AND(ListType="RANDOM",LEN(L1011)&gt;0), RAND(),"")</f>
        <v/>
      </c>
      <c r="T1011" s="148" t="str">
        <f t="shared" si="47"/>
        <v/>
      </c>
      <c r="U1011" s="148" t="str">
        <f>IF(AND(DateCalculator!$D$13="Exclude",ISERROR(MATCH(T1011,Holidays!$B$6:$B$15,0))=FALSE),"",T1011)</f>
        <v/>
      </c>
      <c r="V1011" s="148" t="str">
        <f>IFERROR(IF(OR(WEEKDAY(T1011,1)=1,AND(WEEKDAY(T1011,1)=7,DateCalculator!$D$14="Exclude")),"",T1011),"")</f>
        <v/>
      </c>
      <c r="W1011" s="148" t="str">
        <f t="shared" si="46"/>
        <v/>
      </c>
    </row>
    <row r="1012" spans="8:23" x14ac:dyDescent="0.25">
      <c r="H1012" s="148" t="str">
        <f t="shared" si="48"/>
        <v/>
      </c>
      <c r="I1012" s="148" t="str">
        <f>IF(LEN(H1012)&gt;0,IF(INDEX($D$7:$E$13,WEEKDAY(H1012,2),2),IF($E$16=FALSE,
IF(
ISERROR(MATCH(H1012,Holidays!$B$6:$B$105,0)),H1012,""),H1012),""),"")</f>
        <v/>
      </c>
      <c r="J1012" s="154"/>
      <c r="L1012" s="148"/>
      <c r="M1012" s="148" t="str">
        <f>IF(AND(ListType="ORDERED",stepType="NUMBER OF DAYS"),IF(MOD(ROW(M1012)-7,stepNumber)=0,IF(LEN(L1012)&gt;0,L1012,""),""),IF(LEN(L1012)&gt;0,L1012,""))</f>
        <v/>
      </c>
      <c r="N1012" s="151" t="str">
        <f ca="1">IF(AND(ListType="RANDOM",LEN(L1012)&gt;0), RAND(),"")</f>
        <v/>
      </c>
      <c r="T1012" s="148" t="str">
        <f t="shared" si="47"/>
        <v/>
      </c>
      <c r="U1012" s="148" t="str">
        <f>IF(AND(DateCalculator!$D$13="Exclude",ISERROR(MATCH(T1012,Holidays!$B$6:$B$15,0))=FALSE),"",T1012)</f>
        <v/>
      </c>
      <c r="V1012" s="148" t="str">
        <f>IFERROR(IF(OR(WEEKDAY(T1012,1)=1,AND(WEEKDAY(T1012,1)=7,DateCalculator!$D$14="Exclude")),"",T1012),"")</f>
        <v/>
      </c>
      <c r="W1012" s="148" t="str">
        <f t="shared" si="46"/>
        <v/>
      </c>
    </row>
    <row r="1013" spans="8:23" x14ac:dyDescent="0.25">
      <c r="H1013" s="148" t="str">
        <f t="shared" si="48"/>
        <v/>
      </c>
      <c r="I1013" s="148" t="str">
        <f>IF(LEN(H1013)&gt;0,IF(INDEX($D$7:$E$13,WEEKDAY(H1013,2),2),IF($E$16=FALSE,
IF(
ISERROR(MATCH(H1013,Holidays!$B$6:$B$105,0)),H1013,""),H1013),""),"")</f>
        <v/>
      </c>
      <c r="J1013" s="154"/>
      <c r="L1013" s="148"/>
      <c r="M1013" s="148" t="str">
        <f>IF(AND(ListType="ORDERED",stepType="NUMBER OF DAYS"),IF(MOD(ROW(M1013)-7,stepNumber)=0,IF(LEN(L1013)&gt;0,L1013,""),""),IF(LEN(L1013)&gt;0,L1013,""))</f>
        <v/>
      </c>
      <c r="N1013" s="151" t="str">
        <f ca="1">IF(AND(ListType="RANDOM",LEN(L1013)&gt;0), RAND(),"")</f>
        <v/>
      </c>
      <c r="T1013" s="148" t="str">
        <f t="shared" si="47"/>
        <v/>
      </c>
      <c r="U1013" s="148" t="str">
        <f>IF(AND(DateCalculator!$D$13="Exclude",ISERROR(MATCH(T1013,Holidays!$B$6:$B$15,0))=FALSE),"",T1013)</f>
        <v/>
      </c>
      <c r="V1013" s="148" t="str">
        <f>IFERROR(IF(OR(WEEKDAY(T1013,1)=1,AND(WEEKDAY(T1013,1)=7,DateCalculator!$D$14="Exclude")),"",T1013),"")</f>
        <v/>
      </c>
      <c r="W1013" s="148" t="str">
        <f t="shared" si="46"/>
        <v/>
      </c>
    </row>
    <row r="1014" spans="8:23" x14ac:dyDescent="0.25">
      <c r="H1014" s="148" t="str">
        <f t="shared" si="48"/>
        <v/>
      </c>
      <c r="I1014" s="148" t="str">
        <f>IF(LEN(H1014)&gt;0,IF(INDEX($D$7:$E$13,WEEKDAY(H1014,2),2),IF($E$16=FALSE,
IF(
ISERROR(MATCH(H1014,Holidays!$B$6:$B$105,0)),H1014,""),H1014),""),"")</f>
        <v/>
      </c>
      <c r="J1014" s="154"/>
      <c r="L1014" s="148"/>
      <c r="M1014" s="148" t="str">
        <f>IF(AND(ListType="ORDERED",stepType="NUMBER OF DAYS"),IF(MOD(ROW(M1014)-7,stepNumber)=0,IF(LEN(L1014)&gt;0,L1014,""),""),IF(LEN(L1014)&gt;0,L1014,""))</f>
        <v/>
      </c>
      <c r="N1014" s="151" t="str">
        <f ca="1">IF(AND(ListType="RANDOM",LEN(L1014)&gt;0), RAND(),"")</f>
        <v/>
      </c>
      <c r="T1014" s="148" t="str">
        <f t="shared" si="47"/>
        <v/>
      </c>
      <c r="U1014" s="148" t="str">
        <f>IF(AND(DateCalculator!$D$13="Exclude",ISERROR(MATCH(T1014,Holidays!$B$6:$B$15,0))=FALSE),"",T1014)</f>
        <v/>
      </c>
      <c r="V1014" s="148" t="str">
        <f>IFERROR(IF(OR(WEEKDAY(T1014,1)=1,AND(WEEKDAY(T1014,1)=7,DateCalculator!$D$14="Exclude")),"",T1014),"")</f>
        <v/>
      </c>
      <c r="W1014" s="148" t="str">
        <f t="shared" si="46"/>
        <v/>
      </c>
    </row>
    <row r="1015" spans="8:23" x14ac:dyDescent="0.25">
      <c r="H1015" s="148" t="str">
        <f t="shared" si="48"/>
        <v/>
      </c>
      <c r="I1015" s="148" t="str">
        <f>IF(LEN(H1015)&gt;0,IF(INDEX($D$7:$E$13,WEEKDAY(H1015,2),2),IF($E$16=FALSE,
IF(
ISERROR(MATCH(H1015,Holidays!$B$6:$B$105,0)),H1015,""),H1015),""),"")</f>
        <v/>
      </c>
      <c r="J1015" s="154"/>
      <c r="L1015" s="148"/>
      <c r="M1015" s="148" t="str">
        <f>IF(AND(ListType="ORDERED",stepType="NUMBER OF DAYS"),IF(MOD(ROW(M1015)-7,stepNumber)=0,IF(LEN(L1015)&gt;0,L1015,""),""),IF(LEN(L1015)&gt;0,L1015,""))</f>
        <v/>
      </c>
      <c r="N1015" s="151" t="str">
        <f ca="1">IF(AND(ListType="RANDOM",LEN(L1015)&gt;0), RAND(),"")</f>
        <v/>
      </c>
      <c r="T1015" s="148" t="str">
        <f t="shared" si="47"/>
        <v/>
      </c>
      <c r="U1015" s="148" t="str">
        <f>IF(AND(DateCalculator!$D$13="Exclude",ISERROR(MATCH(T1015,Holidays!$B$6:$B$15,0))=FALSE),"",T1015)</f>
        <v/>
      </c>
      <c r="V1015" s="148" t="str">
        <f>IFERROR(IF(OR(WEEKDAY(T1015,1)=1,AND(WEEKDAY(T1015,1)=7,DateCalculator!$D$14="Exclude")),"",T1015),"")</f>
        <v/>
      </c>
      <c r="W1015" s="148" t="str">
        <f t="shared" si="46"/>
        <v/>
      </c>
    </row>
    <row r="1016" spans="8:23" x14ac:dyDescent="0.25">
      <c r="H1016" s="148" t="str">
        <f t="shared" si="48"/>
        <v/>
      </c>
      <c r="I1016" s="148" t="str">
        <f>IF(LEN(H1016)&gt;0,IF(INDEX($D$7:$E$13,WEEKDAY(H1016,2),2),IF($E$16=FALSE,
IF(
ISERROR(MATCH(H1016,Holidays!$B$6:$B$105,0)),H1016,""),H1016),""),"")</f>
        <v/>
      </c>
      <c r="J1016" s="154"/>
      <c r="L1016" s="148"/>
      <c r="M1016" s="148" t="str">
        <f>IF(AND(ListType="ORDERED",stepType="NUMBER OF DAYS"),IF(MOD(ROW(M1016)-7,stepNumber)=0,IF(LEN(L1016)&gt;0,L1016,""),""),IF(LEN(L1016)&gt;0,L1016,""))</f>
        <v/>
      </c>
      <c r="N1016" s="151" t="str">
        <f ca="1">IF(AND(ListType="RANDOM",LEN(L1016)&gt;0), RAND(),"")</f>
        <v/>
      </c>
      <c r="T1016" s="148" t="str">
        <f t="shared" si="47"/>
        <v/>
      </c>
      <c r="U1016" s="148" t="str">
        <f>IF(AND(DateCalculator!$D$13="Exclude",ISERROR(MATCH(T1016,Holidays!$B$6:$B$15,0))=FALSE),"",T1016)</f>
        <v/>
      </c>
      <c r="V1016" s="148" t="str">
        <f>IFERROR(IF(OR(WEEKDAY(T1016,1)=1,AND(WEEKDAY(T1016,1)=7,DateCalculator!$D$14="Exclude")),"",T1016),"")</f>
        <v/>
      </c>
      <c r="W1016" s="148" t="str">
        <f t="shared" si="46"/>
        <v/>
      </c>
    </row>
    <row r="1017" spans="8:23" x14ac:dyDescent="0.25">
      <c r="H1017" s="148" t="str">
        <f t="shared" si="48"/>
        <v/>
      </c>
      <c r="I1017" s="148" t="str">
        <f>IF(LEN(H1017)&gt;0,IF(INDEX($D$7:$E$13,WEEKDAY(H1017,2),2),IF($E$16=FALSE,
IF(
ISERROR(MATCH(H1017,Holidays!$B$6:$B$105,0)),H1017,""),H1017),""),"")</f>
        <v/>
      </c>
      <c r="J1017" s="154"/>
      <c r="L1017" s="148"/>
      <c r="M1017" s="148" t="str">
        <f>IF(AND(ListType="ORDERED",stepType="NUMBER OF DAYS"),IF(MOD(ROW(M1017)-7,stepNumber)=0,IF(LEN(L1017)&gt;0,L1017,""),""),IF(LEN(L1017)&gt;0,L1017,""))</f>
        <v/>
      </c>
      <c r="N1017" s="151" t="str">
        <f ca="1">IF(AND(ListType="RANDOM",LEN(L1017)&gt;0), RAND(),"")</f>
        <v/>
      </c>
      <c r="T1017" s="148" t="str">
        <f t="shared" si="47"/>
        <v/>
      </c>
      <c r="U1017" s="148" t="str">
        <f>IF(AND(DateCalculator!$D$13="Exclude",ISERROR(MATCH(T1017,Holidays!$B$6:$B$15,0))=FALSE),"",T1017)</f>
        <v/>
      </c>
      <c r="V1017" s="148" t="str">
        <f>IFERROR(IF(OR(WEEKDAY(T1017,1)=1,AND(WEEKDAY(T1017,1)=7,DateCalculator!$D$14="Exclude")),"",T1017),"")</f>
        <v/>
      </c>
      <c r="W1017" s="148" t="str">
        <f t="shared" si="46"/>
        <v/>
      </c>
    </row>
    <row r="1018" spans="8:23" x14ac:dyDescent="0.25">
      <c r="H1018" s="148" t="str">
        <f t="shared" si="48"/>
        <v/>
      </c>
      <c r="I1018" s="148" t="str">
        <f>IF(LEN(H1018)&gt;0,IF(INDEX($D$7:$E$13,WEEKDAY(H1018,2),2),IF($E$16=FALSE,
IF(
ISERROR(MATCH(H1018,Holidays!$B$6:$B$105,0)),H1018,""),H1018),""),"")</f>
        <v/>
      </c>
      <c r="J1018" s="154"/>
      <c r="L1018" s="148"/>
      <c r="M1018" s="148" t="str">
        <f>IF(AND(ListType="ORDERED",stepType="NUMBER OF DAYS"),IF(MOD(ROW(M1018)-7,stepNumber)=0,IF(LEN(L1018)&gt;0,L1018,""),""),IF(LEN(L1018)&gt;0,L1018,""))</f>
        <v/>
      </c>
      <c r="N1018" s="151" t="str">
        <f ca="1">IF(AND(ListType="RANDOM",LEN(L1018)&gt;0), RAND(),"")</f>
        <v/>
      </c>
      <c r="T1018" s="148" t="str">
        <f t="shared" si="47"/>
        <v/>
      </c>
      <c r="U1018" s="148" t="str">
        <f>IF(AND(DateCalculator!$D$13="Exclude",ISERROR(MATCH(T1018,Holidays!$B$6:$B$15,0))=FALSE),"",T1018)</f>
        <v/>
      </c>
      <c r="V1018" s="148" t="str">
        <f>IFERROR(IF(OR(WEEKDAY(T1018,1)=1,AND(WEEKDAY(T1018,1)=7,DateCalculator!$D$14="Exclude")),"",T1018),"")</f>
        <v/>
      </c>
      <c r="W1018" s="148" t="str">
        <f t="shared" si="46"/>
        <v/>
      </c>
    </row>
    <row r="1019" spans="8:23" x14ac:dyDescent="0.25">
      <c r="H1019" s="148" t="str">
        <f t="shared" si="48"/>
        <v/>
      </c>
      <c r="I1019" s="148" t="str">
        <f>IF(LEN(H1019)&gt;0,IF(INDEX($D$7:$E$13,WEEKDAY(H1019,2),2),IF($E$16=FALSE,
IF(
ISERROR(MATCH(H1019,Holidays!$B$6:$B$105,0)),H1019,""),H1019),""),"")</f>
        <v/>
      </c>
      <c r="J1019" s="154"/>
      <c r="L1019" s="148"/>
      <c r="M1019" s="148" t="str">
        <f>IF(AND(ListType="ORDERED",stepType="NUMBER OF DAYS"),IF(MOD(ROW(M1019)-7,stepNumber)=0,IF(LEN(L1019)&gt;0,L1019,""),""),IF(LEN(L1019)&gt;0,L1019,""))</f>
        <v/>
      </c>
      <c r="N1019" s="151" t="str">
        <f ca="1">IF(AND(ListType="RANDOM",LEN(L1019)&gt;0), RAND(),"")</f>
        <v/>
      </c>
      <c r="T1019" s="148" t="str">
        <f t="shared" si="47"/>
        <v/>
      </c>
      <c r="U1019" s="148" t="str">
        <f>IF(AND(DateCalculator!$D$13="Exclude",ISERROR(MATCH(T1019,Holidays!$B$6:$B$15,0))=FALSE),"",T1019)</f>
        <v/>
      </c>
      <c r="V1019" s="148" t="str">
        <f>IFERROR(IF(OR(WEEKDAY(T1019,1)=1,AND(WEEKDAY(T1019,1)=7,DateCalculator!$D$14="Exclude")),"",T1019),"")</f>
        <v/>
      </c>
      <c r="W1019" s="148" t="str">
        <f t="shared" si="46"/>
        <v/>
      </c>
    </row>
    <row r="1020" spans="8:23" x14ac:dyDescent="0.25">
      <c r="H1020" s="148" t="str">
        <f t="shared" si="48"/>
        <v/>
      </c>
      <c r="I1020" s="148" t="str">
        <f>IF(LEN(H1020)&gt;0,IF(INDEX($D$7:$E$13,WEEKDAY(H1020,2),2),IF($E$16=FALSE,
IF(
ISERROR(MATCH(H1020,Holidays!$B$6:$B$105,0)),H1020,""),H1020),""),"")</f>
        <v/>
      </c>
      <c r="J1020" s="154"/>
      <c r="L1020" s="148"/>
      <c r="M1020" s="148" t="str">
        <f>IF(AND(ListType="ORDERED",stepType="NUMBER OF DAYS"),IF(MOD(ROW(M1020)-7,stepNumber)=0,IF(LEN(L1020)&gt;0,L1020,""),""),IF(LEN(L1020)&gt;0,L1020,""))</f>
        <v/>
      </c>
      <c r="N1020" s="151" t="str">
        <f ca="1">IF(AND(ListType="RANDOM",LEN(L1020)&gt;0), RAND(),"")</f>
        <v/>
      </c>
      <c r="T1020" s="148" t="str">
        <f t="shared" si="47"/>
        <v/>
      </c>
      <c r="U1020" s="148" t="str">
        <f>IF(AND(DateCalculator!$D$13="Exclude",ISERROR(MATCH(T1020,Holidays!$B$6:$B$15,0))=FALSE),"",T1020)</f>
        <v/>
      </c>
      <c r="V1020" s="148" t="str">
        <f>IFERROR(IF(OR(WEEKDAY(T1020,1)=1,AND(WEEKDAY(T1020,1)=7,DateCalculator!$D$14="Exclude")),"",T1020),"")</f>
        <v/>
      </c>
      <c r="W1020" s="148" t="str">
        <f t="shared" si="46"/>
        <v/>
      </c>
    </row>
    <row r="1021" spans="8:23" x14ac:dyDescent="0.25">
      <c r="H1021" s="148" t="str">
        <f t="shared" si="48"/>
        <v/>
      </c>
      <c r="I1021" s="148" t="str">
        <f>IF(LEN(H1021)&gt;0,IF(INDEX($D$7:$E$13,WEEKDAY(H1021,2),2),IF($E$16=FALSE,
IF(
ISERROR(MATCH(H1021,Holidays!$B$6:$B$105,0)),H1021,""),H1021),""),"")</f>
        <v/>
      </c>
      <c r="J1021" s="154"/>
      <c r="L1021" s="148"/>
      <c r="M1021" s="148" t="str">
        <f>IF(AND(ListType="ORDERED",stepType="NUMBER OF DAYS"),IF(MOD(ROW(M1021)-7,stepNumber)=0,IF(LEN(L1021)&gt;0,L1021,""),""),IF(LEN(L1021)&gt;0,L1021,""))</f>
        <v/>
      </c>
      <c r="N1021" s="151" t="str">
        <f ca="1">IF(AND(ListType="RANDOM",LEN(L1021)&gt;0), RAND(),"")</f>
        <v/>
      </c>
      <c r="T1021" s="148" t="str">
        <f t="shared" si="47"/>
        <v/>
      </c>
      <c r="U1021" s="148" t="str">
        <f>IF(AND(DateCalculator!$D$13="Exclude",ISERROR(MATCH(T1021,Holidays!$B$6:$B$15,0))=FALSE),"",T1021)</f>
        <v/>
      </c>
      <c r="V1021" s="148" t="str">
        <f>IFERROR(IF(OR(WEEKDAY(T1021,1)=1,AND(WEEKDAY(T1021,1)=7,DateCalculator!$D$14="Exclude")),"",T1021),"")</f>
        <v/>
      </c>
      <c r="W1021" s="148" t="str">
        <f t="shared" si="46"/>
        <v/>
      </c>
    </row>
    <row r="1022" spans="8:23" x14ac:dyDescent="0.25">
      <c r="H1022" s="148" t="str">
        <f t="shared" si="48"/>
        <v/>
      </c>
      <c r="I1022" s="148" t="str">
        <f>IF(LEN(H1022)&gt;0,IF(INDEX($D$7:$E$13,WEEKDAY(H1022,2),2),IF($E$16=FALSE,
IF(
ISERROR(MATCH(H1022,Holidays!$B$6:$B$105,0)),H1022,""),H1022),""),"")</f>
        <v/>
      </c>
      <c r="J1022" s="154"/>
      <c r="L1022" s="148"/>
      <c r="M1022" s="148" t="str">
        <f>IF(AND(ListType="ORDERED",stepType="NUMBER OF DAYS"),IF(MOD(ROW(M1022)-7,stepNumber)=0,IF(LEN(L1022)&gt;0,L1022,""),""),IF(LEN(L1022)&gt;0,L1022,""))</f>
        <v/>
      </c>
      <c r="N1022" s="151" t="str">
        <f ca="1">IF(AND(ListType="RANDOM",LEN(L1022)&gt;0), RAND(),"")</f>
        <v/>
      </c>
      <c r="T1022" s="148" t="str">
        <f t="shared" si="47"/>
        <v/>
      </c>
      <c r="U1022" s="148" t="str">
        <f>IF(AND(DateCalculator!$D$13="Exclude",ISERROR(MATCH(T1022,Holidays!$B$6:$B$15,0))=FALSE),"",T1022)</f>
        <v/>
      </c>
      <c r="V1022" s="148" t="str">
        <f>IFERROR(IF(OR(WEEKDAY(T1022,1)=1,AND(WEEKDAY(T1022,1)=7,DateCalculator!$D$14="Exclude")),"",T1022),"")</f>
        <v/>
      </c>
      <c r="W1022" s="148" t="str">
        <f t="shared" si="46"/>
        <v/>
      </c>
    </row>
    <row r="1023" spans="8:23" x14ac:dyDescent="0.25">
      <c r="H1023" s="148" t="str">
        <f t="shared" si="48"/>
        <v/>
      </c>
      <c r="I1023" s="148" t="str">
        <f>IF(LEN(H1023)&gt;0,IF(INDEX($D$7:$E$13,WEEKDAY(H1023,2),2),IF($E$16=FALSE,
IF(
ISERROR(MATCH(H1023,Holidays!$B$6:$B$105,0)),H1023,""),H1023),""),"")</f>
        <v/>
      </c>
      <c r="J1023" s="154"/>
      <c r="L1023" s="148"/>
      <c r="M1023" s="148" t="str">
        <f>IF(AND(ListType="ORDERED",stepType="NUMBER OF DAYS"),IF(MOD(ROW(M1023)-7,stepNumber)=0,IF(LEN(L1023)&gt;0,L1023,""),""),IF(LEN(L1023)&gt;0,L1023,""))</f>
        <v/>
      </c>
      <c r="N1023" s="151" t="str">
        <f ca="1">IF(AND(ListType="RANDOM",LEN(L1023)&gt;0), RAND(),"")</f>
        <v/>
      </c>
      <c r="T1023" s="148" t="str">
        <f t="shared" si="47"/>
        <v/>
      </c>
      <c r="U1023" s="148" t="str">
        <f>IF(AND(DateCalculator!$D$13="Exclude",ISERROR(MATCH(T1023,Holidays!$B$6:$B$15,0))=FALSE),"",T1023)</f>
        <v/>
      </c>
      <c r="V1023" s="148" t="str">
        <f>IFERROR(IF(OR(WEEKDAY(T1023,1)=1,AND(WEEKDAY(T1023,1)=7,DateCalculator!$D$14="Exclude")),"",T1023),"")</f>
        <v/>
      </c>
      <c r="W1023" s="148" t="str">
        <f t="shared" si="46"/>
        <v/>
      </c>
    </row>
    <row r="1024" spans="8:23" x14ac:dyDescent="0.25">
      <c r="H1024" s="148" t="str">
        <f t="shared" si="48"/>
        <v/>
      </c>
      <c r="I1024" s="148" t="str">
        <f>IF(LEN(H1024)&gt;0,IF(INDEX($D$7:$E$13,WEEKDAY(H1024,2),2),IF($E$16=FALSE,
IF(
ISERROR(MATCH(H1024,Holidays!$B$6:$B$105,0)),H1024,""),H1024),""),"")</f>
        <v/>
      </c>
      <c r="J1024" s="154"/>
      <c r="L1024" s="148"/>
      <c r="M1024" s="148" t="str">
        <f>IF(AND(ListType="ORDERED",stepType="NUMBER OF DAYS"),IF(MOD(ROW(M1024)-7,stepNumber)=0,IF(LEN(L1024)&gt;0,L1024,""),""),IF(LEN(L1024)&gt;0,L1024,""))</f>
        <v/>
      </c>
      <c r="N1024" s="151" t="str">
        <f ca="1">IF(AND(ListType="RANDOM",LEN(L1024)&gt;0), RAND(),"")</f>
        <v/>
      </c>
      <c r="T1024" s="148" t="str">
        <f t="shared" si="47"/>
        <v/>
      </c>
      <c r="U1024" s="148" t="str">
        <f>IF(AND(DateCalculator!$D$13="Exclude",ISERROR(MATCH(T1024,Holidays!$B$6:$B$15,0))=FALSE),"",T1024)</f>
        <v/>
      </c>
      <c r="V1024" s="148" t="str">
        <f>IFERROR(IF(OR(WEEKDAY(T1024,1)=1,AND(WEEKDAY(T1024,1)=7,DateCalculator!$D$14="Exclude")),"",T1024),"")</f>
        <v/>
      </c>
      <c r="W1024" s="148" t="str">
        <f t="shared" si="46"/>
        <v/>
      </c>
    </row>
    <row r="1025" spans="8:23" x14ac:dyDescent="0.25">
      <c r="H1025" s="148" t="str">
        <f t="shared" si="48"/>
        <v/>
      </c>
      <c r="I1025" s="148" t="str">
        <f>IF(LEN(H1025)&gt;0,IF(INDEX($D$7:$E$13,WEEKDAY(H1025,2),2),IF($E$16=FALSE,
IF(
ISERROR(MATCH(H1025,Holidays!$B$6:$B$105,0)),H1025,""),H1025),""),"")</f>
        <v/>
      </c>
      <c r="J1025" s="154"/>
      <c r="L1025" s="148"/>
      <c r="M1025" s="148" t="str">
        <f>IF(AND(ListType="ORDERED",stepType="NUMBER OF DAYS"),IF(MOD(ROW(M1025)-7,stepNumber)=0,IF(LEN(L1025)&gt;0,L1025,""),""),IF(LEN(L1025)&gt;0,L1025,""))</f>
        <v/>
      </c>
      <c r="N1025" s="151" t="str">
        <f ca="1">IF(AND(ListType="RANDOM",LEN(L1025)&gt;0), RAND(),"")</f>
        <v/>
      </c>
      <c r="T1025" s="148" t="str">
        <f t="shared" si="47"/>
        <v/>
      </c>
      <c r="U1025" s="148" t="str">
        <f>IF(AND(DateCalculator!$D$13="Exclude",ISERROR(MATCH(T1025,Holidays!$B$6:$B$15,0))=FALSE),"",T1025)</f>
        <v/>
      </c>
      <c r="V1025" s="148" t="str">
        <f>IFERROR(IF(OR(WEEKDAY(T1025,1)=1,AND(WEEKDAY(T1025,1)=7,DateCalculator!$D$14="Exclude")),"",T1025),"")</f>
        <v/>
      </c>
      <c r="W1025" s="148" t="str">
        <f t="shared" si="46"/>
        <v/>
      </c>
    </row>
    <row r="1026" spans="8:23" x14ac:dyDescent="0.25">
      <c r="H1026" s="148" t="str">
        <f t="shared" si="48"/>
        <v/>
      </c>
      <c r="I1026" s="148" t="str">
        <f>IF(LEN(H1026)&gt;0,IF(INDEX($D$7:$E$13,WEEKDAY(H1026,2),2),IF($E$16=FALSE,
IF(
ISERROR(MATCH(H1026,Holidays!$B$6:$B$105,0)),H1026,""),H1026),""),"")</f>
        <v/>
      </c>
      <c r="J1026" s="154"/>
      <c r="L1026" s="148"/>
      <c r="M1026" s="148" t="str">
        <f>IF(AND(ListType="ORDERED",stepType="NUMBER OF DAYS"),IF(MOD(ROW(M1026)-7,stepNumber)=0,IF(LEN(L1026)&gt;0,L1026,""),""),IF(LEN(L1026)&gt;0,L1026,""))</f>
        <v/>
      </c>
      <c r="N1026" s="151" t="str">
        <f ca="1">IF(AND(ListType="RANDOM",LEN(L1026)&gt;0), RAND(),"")</f>
        <v/>
      </c>
      <c r="T1026" s="148" t="str">
        <f t="shared" si="47"/>
        <v/>
      </c>
      <c r="U1026" s="148" t="str">
        <f>IF(AND(DateCalculator!$D$13="Exclude",ISERROR(MATCH(T1026,Holidays!$B$6:$B$15,0))=FALSE),"",T1026)</f>
        <v/>
      </c>
      <c r="V1026" s="148" t="str">
        <f>IFERROR(IF(OR(WEEKDAY(T1026,1)=1,AND(WEEKDAY(T1026,1)=7,DateCalculator!$D$14="Exclude")),"",T1026),"")</f>
        <v/>
      </c>
      <c r="W1026" s="148" t="str">
        <f t="shared" si="46"/>
        <v/>
      </c>
    </row>
    <row r="1027" spans="8:23" x14ac:dyDescent="0.25">
      <c r="H1027" s="148" t="str">
        <f t="shared" si="48"/>
        <v/>
      </c>
      <c r="I1027" s="148" t="str">
        <f>IF(LEN(H1027)&gt;0,IF(INDEX($D$7:$E$13,WEEKDAY(H1027,2),2),IF($E$16=FALSE,
IF(
ISERROR(MATCH(H1027,Holidays!$B$6:$B$105,0)),H1027,""),H1027),""),"")</f>
        <v/>
      </c>
      <c r="J1027" s="154"/>
      <c r="L1027" s="148"/>
      <c r="M1027" s="148" t="str">
        <f>IF(AND(ListType="ORDERED",stepType="NUMBER OF DAYS"),IF(MOD(ROW(M1027)-7,stepNumber)=0,IF(LEN(L1027)&gt;0,L1027,""),""),IF(LEN(L1027)&gt;0,L1027,""))</f>
        <v/>
      </c>
      <c r="N1027" s="151" t="str">
        <f ca="1">IF(AND(ListType="RANDOM",LEN(L1027)&gt;0), RAND(),"")</f>
        <v/>
      </c>
      <c r="T1027" s="148" t="str">
        <f t="shared" si="47"/>
        <v/>
      </c>
      <c r="U1027" s="148" t="str">
        <f>IF(AND(DateCalculator!$D$13="Exclude",ISERROR(MATCH(T1027,Holidays!$B$6:$B$15,0))=FALSE),"",T1027)</f>
        <v/>
      </c>
      <c r="V1027" s="148" t="str">
        <f>IFERROR(IF(OR(WEEKDAY(T1027,1)=1,AND(WEEKDAY(T1027,1)=7,DateCalculator!$D$14="Exclude")),"",T1027),"")</f>
        <v/>
      </c>
      <c r="W1027" s="148" t="str">
        <f t="shared" si="46"/>
        <v/>
      </c>
    </row>
    <row r="1028" spans="8:23" x14ac:dyDescent="0.25">
      <c r="H1028" s="148" t="str">
        <f t="shared" si="48"/>
        <v/>
      </c>
      <c r="I1028" s="148" t="str">
        <f>IF(LEN(H1028)&gt;0,IF(INDEX($D$7:$E$13,WEEKDAY(H1028,2),2),IF($E$16=FALSE,
IF(
ISERROR(MATCH(H1028,Holidays!$B$6:$B$105,0)),H1028,""),H1028),""),"")</f>
        <v/>
      </c>
      <c r="J1028" s="154"/>
      <c r="L1028" s="148"/>
      <c r="M1028" s="148" t="str">
        <f>IF(AND(ListType="ORDERED",stepType="NUMBER OF DAYS"),IF(MOD(ROW(M1028)-7,stepNumber)=0,IF(LEN(L1028)&gt;0,L1028,""),""),IF(LEN(L1028)&gt;0,L1028,""))</f>
        <v/>
      </c>
      <c r="N1028" s="151" t="str">
        <f ca="1">IF(AND(ListType="RANDOM",LEN(L1028)&gt;0), RAND(),"")</f>
        <v/>
      </c>
      <c r="T1028" s="148" t="str">
        <f t="shared" si="47"/>
        <v/>
      </c>
      <c r="U1028" s="148" t="str">
        <f>IF(AND(DateCalculator!$D$13="Exclude",ISERROR(MATCH(T1028,Holidays!$B$6:$B$15,0))=FALSE),"",T1028)</f>
        <v/>
      </c>
      <c r="V1028" s="148" t="str">
        <f>IFERROR(IF(OR(WEEKDAY(T1028,1)=1,AND(WEEKDAY(T1028,1)=7,DateCalculator!$D$14="Exclude")),"",T1028),"")</f>
        <v/>
      </c>
      <c r="W1028" s="148" t="str">
        <f t="shared" si="46"/>
        <v/>
      </c>
    </row>
    <row r="1029" spans="8:23" x14ac:dyDescent="0.25">
      <c r="H1029" s="148" t="str">
        <f t="shared" si="48"/>
        <v/>
      </c>
      <c r="I1029" s="148" t="str">
        <f>IF(LEN(H1029)&gt;0,IF(INDEX($D$7:$E$13,WEEKDAY(H1029,2),2),IF($E$16=FALSE,
IF(
ISERROR(MATCH(H1029,Holidays!$B$6:$B$105,0)),H1029,""),H1029),""),"")</f>
        <v/>
      </c>
      <c r="J1029" s="154"/>
      <c r="L1029" s="148"/>
      <c r="M1029" s="148" t="str">
        <f>IF(AND(ListType="ORDERED",stepType="NUMBER OF DAYS"),IF(MOD(ROW(M1029)-7,stepNumber)=0,IF(LEN(L1029)&gt;0,L1029,""),""),IF(LEN(L1029)&gt;0,L1029,""))</f>
        <v/>
      </c>
      <c r="N1029" s="151" t="str">
        <f ca="1">IF(AND(ListType="RANDOM",LEN(L1029)&gt;0), RAND(),"")</f>
        <v/>
      </c>
      <c r="T1029" s="148" t="str">
        <f t="shared" si="47"/>
        <v/>
      </c>
      <c r="U1029" s="148" t="str">
        <f>IF(AND(DateCalculator!$D$13="Exclude",ISERROR(MATCH(T1029,Holidays!$B$6:$B$15,0))=FALSE),"",T1029)</f>
        <v/>
      </c>
      <c r="V1029" s="148" t="str">
        <f>IFERROR(IF(OR(WEEKDAY(T1029,1)=1,AND(WEEKDAY(T1029,1)=7,DateCalculator!$D$14="Exclude")),"",T1029),"")</f>
        <v/>
      </c>
      <c r="W1029" s="148" t="str">
        <f t="shared" si="46"/>
        <v/>
      </c>
    </row>
    <row r="1030" spans="8:23" x14ac:dyDescent="0.25">
      <c r="H1030" s="148" t="str">
        <f t="shared" si="48"/>
        <v/>
      </c>
      <c r="I1030" s="148" t="str">
        <f>IF(LEN(H1030)&gt;0,IF(INDEX($D$7:$E$13,WEEKDAY(H1030,2),2),IF($E$16=FALSE,
IF(
ISERROR(MATCH(H1030,Holidays!$B$6:$B$105,0)),H1030,""),H1030),""),"")</f>
        <v/>
      </c>
      <c r="J1030" s="154"/>
      <c r="L1030" s="148"/>
      <c r="M1030" s="148" t="str">
        <f>IF(AND(ListType="ORDERED",stepType="NUMBER OF DAYS"),IF(MOD(ROW(M1030)-7,stepNumber)=0,IF(LEN(L1030)&gt;0,L1030,""),""),IF(LEN(L1030)&gt;0,L1030,""))</f>
        <v/>
      </c>
      <c r="N1030" s="151" t="str">
        <f ca="1">IF(AND(ListType="RANDOM",LEN(L1030)&gt;0), RAND(),"")</f>
        <v/>
      </c>
      <c r="T1030" s="148" t="str">
        <f t="shared" si="47"/>
        <v/>
      </c>
      <c r="U1030" s="148" t="str">
        <f>IF(AND(DateCalculator!$D$13="Exclude",ISERROR(MATCH(T1030,Holidays!$B$6:$B$15,0))=FALSE),"",T1030)</f>
        <v/>
      </c>
      <c r="V1030" s="148" t="str">
        <f>IFERROR(IF(OR(WEEKDAY(T1030,1)=1,AND(WEEKDAY(T1030,1)=7,DateCalculator!$D$14="Exclude")),"",T1030),"")</f>
        <v/>
      </c>
      <c r="W1030" s="148" t="str">
        <f t="shared" si="46"/>
        <v/>
      </c>
    </row>
    <row r="1031" spans="8:23" x14ac:dyDescent="0.25">
      <c r="H1031" s="148" t="str">
        <f t="shared" si="48"/>
        <v/>
      </c>
      <c r="I1031" s="148" t="str">
        <f>IF(LEN(H1031)&gt;0,IF(INDEX($D$7:$E$13,WEEKDAY(H1031,2),2),IF($E$16=FALSE,
IF(
ISERROR(MATCH(H1031,Holidays!$B$6:$B$105,0)),H1031,""),H1031),""),"")</f>
        <v/>
      </c>
      <c r="J1031" s="154"/>
      <c r="L1031" s="148"/>
      <c r="M1031" s="148" t="str">
        <f>IF(AND(ListType="ORDERED",stepType="NUMBER OF DAYS"),IF(MOD(ROW(M1031)-7,stepNumber)=0,IF(LEN(L1031)&gt;0,L1031,""),""),IF(LEN(L1031)&gt;0,L1031,""))</f>
        <v/>
      </c>
      <c r="N1031" s="151" t="str">
        <f ca="1">IF(AND(ListType="RANDOM",LEN(L1031)&gt;0), RAND(),"")</f>
        <v/>
      </c>
      <c r="T1031" s="148" t="str">
        <f t="shared" si="47"/>
        <v/>
      </c>
      <c r="U1031" s="148" t="str">
        <f>IF(AND(DateCalculator!$D$13="Exclude",ISERROR(MATCH(T1031,Holidays!$B$6:$B$15,0))=FALSE),"",T1031)</f>
        <v/>
      </c>
      <c r="V1031" s="148" t="str">
        <f>IFERROR(IF(OR(WEEKDAY(T1031,1)=1,AND(WEEKDAY(T1031,1)=7,DateCalculator!$D$14="Exclude")),"",T1031),"")</f>
        <v/>
      </c>
      <c r="W1031" s="148" t="str">
        <f t="shared" ref="W1031:W1094" si="49">IF(V1031=U1031,V1031,"")</f>
        <v/>
      </c>
    </row>
    <row r="1032" spans="8:23" x14ac:dyDescent="0.25">
      <c r="H1032" s="148" t="str">
        <f t="shared" si="48"/>
        <v/>
      </c>
      <c r="I1032" s="148" t="str">
        <f>IF(LEN(H1032)&gt;0,IF(INDEX($D$7:$E$13,WEEKDAY(H1032,2),2),IF($E$16=FALSE,
IF(
ISERROR(MATCH(H1032,Holidays!$B$6:$B$105,0)),H1032,""),H1032),""),"")</f>
        <v/>
      </c>
      <c r="J1032" s="154"/>
      <c r="L1032" s="148"/>
      <c r="M1032" s="148" t="str">
        <f>IF(AND(ListType="ORDERED",stepType="NUMBER OF DAYS"),IF(MOD(ROW(M1032)-7,stepNumber)=0,IF(LEN(L1032)&gt;0,L1032,""),""),IF(LEN(L1032)&gt;0,L1032,""))</f>
        <v/>
      </c>
      <c r="N1032" s="151" t="str">
        <f ca="1">IF(AND(ListType="RANDOM",LEN(L1032)&gt;0), RAND(),"")</f>
        <v/>
      </c>
      <c r="T1032" s="148" t="str">
        <f t="shared" ref="T1032:T1095" si="50">IF(ROW(T1032)-7&lt;$S$7,T1031+1,"")</f>
        <v/>
      </c>
      <c r="U1032" s="148" t="str">
        <f>IF(AND(DateCalculator!$D$13="Exclude",ISERROR(MATCH(T1032,Holidays!$B$6:$B$15,0))=FALSE),"",T1032)</f>
        <v/>
      </c>
      <c r="V1032" s="148" t="str">
        <f>IFERROR(IF(OR(WEEKDAY(T1032,1)=1,AND(WEEKDAY(T1032,1)=7,DateCalculator!$D$14="Exclude")),"",T1032),"")</f>
        <v/>
      </c>
      <c r="W1032" s="148" t="str">
        <f t="shared" si="49"/>
        <v/>
      </c>
    </row>
    <row r="1033" spans="8:23" x14ac:dyDescent="0.25">
      <c r="H1033" s="148" t="str">
        <f t="shared" si="48"/>
        <v/>
      </c>
      <c r="I1033" s="148" t="str">
        <f>IF(LEN(H1033)&gt;0,IF(INDEX($D$7:$E$13,WEEKDAY(H1033,2),2),IF($E$16=FALSE,
IF(
ISERROR(MATCH(H1033,Holidays!$B$6:$B$105,0)),H1033,""),H1033),""),"")</f>
        <v/>
      </c>
      <c r="J1033" s="154"/>
      <c r="L1033" s="148"/>
      <c r="M1033" s="148" t="str">
        <f>IF(AND(ListType="ORDERED",stepType="NUMBER OF DAYS"),IF(MOD(ROW(M1033)-7,stepNumber)=0,IF(LEN(L1033)&gt;0,L1033,""),""),IF(LEN(L1033)&gt;0,L1033,""))</f>
        <v/>
      </c>
      <c r="N1033" s="151" t="str">
        <f ca="1">IF(AND(ListType="RANDOM",LEN(L1033)&gt;0), RAND(),"")</f>
        <v/>
      </c>
      <c r="T1033" s="148" t="str">
        <f t="shared" si="50"/>
        <v/>
      </c>
      <c r="U1033" s="148" t="str">
        <f>IF(AND(DateCalculator!$D$13="Exclude",ISERROR(MATCH(T1033,Holidays!$B$6:$B$15,0))=FALSE),"",T1033)</f>
        <v/>
      </c>
      <c r="V1033" s="148" t="str">
        <f>IFERROR(IF(OR(WEEKDAY(T1033,1)=1,AND(WEEKDAY(T1033,1)=7,DateCalculator!$D$14="Exclude")),"",T1033),"")</f>
        <v/>
      </c>
      <c r="W1033" s="148" t="str">
        <f t="shared" si="49"/>
        <v/>
      </c>
    </row>
    <row r="1034" spans="8:23" x14ac:dyDescent="0.25">
      <c r="H1034" s="148" t="str">
        <f t="shared" si="48"/>
        <v/>
      </c>
      <c r="I1034" s="148" t="str">
        <f>IF(LEN(H1034)&gt;0,IF(INDEX($D$7:$E$13,WEEKDAY(H1034,2),2),IF($E$16=FALSE,
IF(
ISERROR(MATCH(H1034,Holidays!$B$6:$B$105,0)),H1034,""),H1034),""),"")</f>
        <v/>
      </c>
      <c r="J1034" s="154"/>
      <c r="L1034" s="148"/>
      <c r="M1034" s="148" t="str">
        <f>IF(AND(ListType="ORDERED",stepType="NUMBER OF DAYS"),IF(MOD(ROW(M1034)-7,stepNumber)=0,IF(LEN(L1034)&gt;0,L1034,""),""),IF(LEN(L1034)&gt;0,L1034,""))</f>
        <v/>
      </c>
      <c r="N1034" s="151" t="str">
        <f ca="1">IF(AND(ListType="RANDOM",LEN(L1034)&gt;0), RAND(),"")</f>
        <v/>
      </c>
      <c r="T1034" s="148" t="str">
        <f t="shared" si="50"/>
        <v/>
      </c>
      <c r="U1034" s="148" t="str">
        <f>IF(AND(DateCalculator!$D$13="Exclude",ISERROR(MATCH(T1034,Holidays!$B$6:$B$15,0))=FALSE),"",T1034)</f>
        <v/>
      </c>
      <c r="V1034" s="148" t="str">
        <f>IFERROR(IF(OR(WEEKDAY(T1034,1)=1,AND(WEEKDAY(T1034,1)=7,DateCalculator!$D$14="Exclude")),"",T1034),"")</f>
        <v/>
      </c>
      <c r="W1034" s="148" t="str">
        <f t="shared" si="49"/>
        <v/>
      </c>
    </row>
    <row r="1035" spans="8:23" x14ac:dyDescent="0.25">
      <c r="H1035" s="148" t="str">
        <f t="shared" si="48"/>
        <v/>
      </c>
      <c r="I1035" s="148" t="str">
        <f>IF(LEN(H1035)&gt;0,IF(INDEX($D$7:$E$13,WEEKDAY(H1035,2),2),IF($E$16=FALSE,
IF(
ISERROR(MATCH(H1035,Holidays!$B$6:$B$105,0)),H1035,""),H1035),""),"")</f>
        <v/>
      </c>
      <c r="J1035" s="154"/>
      <c r="L1035" s="148"/>
      <c r="M1035" s="148" t="str">
        <f>IF(AND(ListType="ORDERED",stepType="NUMBER OF DAYS"),IF(MOD(ROW(M1035)-7,stepNumber)=0,IF(LEN(L1035)&gt;0,L1035,""),""),IF(LEN(L1035)&gt;0,L1035,""))</f>
        <v/>
      </c>
      <c r="N1035" s="151" t="str">
        <f ca="1">IF(AND(ListType="RANDOM",LEN(L1035)&gt;0), RAND(),"")</f>
        <v/>
      </c>
      <c r="T1035" s="148" t="str">
        <f t="shared" si="50"/>
        <v/>
      </c>
      <c r="U1035" s="148" t="str">
        <f>IF(AND(DateCalculator!$D$13="Exclude",ISERROR(MATCH(T1035,Holidays!$B$6:$B$15,0))=FALSE),"",T1035)</f>
        <v/>
      </c>
      <c r="V1035" s="148" t="str">
        <f>IFERROR(IF(OR(WEEKDAY(T1035,1)=1,AND(WEEKDAY(T1035,1)=7,DateCalculator!$D$14="Exclude")),"",T1035),"")</f>
        <v/>
      </c>
      <c r="W1035" s="148" t="str">
        <f t="shared" si="49"/>
        <v/>
      </c>
    </row>
    <row r="1036" spans="8:23" x14ac:dyDescent="0.25">
      <c r="H1036" s="148" t="str">
        <f t="shared" si="48"/>
        <v/>
      </c>
      <c r="I1036" s="148" t="str">
        <f>IF(LEN(H1036)&gt;0,IF(INDEX($D$7:$E$13,WEEKDAY(H1036,2),2),IF($E$16=FALSE,
IF(
ISERROR(MATCH(H1036,Holidays!$B$6:$B$105,0)),H1036,""),H1036),""),"")</f>
        <v/>
      </c>
      <c r="J1036" s="154"/>
      <c r="L1036" s="148"/>
      <c r="M1036" s="148" t="str">
        <f>IF(AND(ListType="ORDERED",stepType="NUMBER OF DAYS"),IF(MOD(ROW(M1036)-7,stepNumber)=0,IF(LEN(L1036)&gt;0,L1036,""),""),IF(LEN(L1036)&gt;0,L1036,""))</f>
        <v/>
      </c>
      <c r="N1036" s="151" t="str">
        <f ca="1">IF(AND(ListType="RANDOM",LEN(L1036)&gt;0), RAND(),"")</f>
        <v/>
      </c>
      <c r="T1036" s="148" t="str">
        <f t="shared" si="50"/>
        <v/>
      </c>
      <c r="U1036" s="148" t="str">
        <f>IF(AND(DateCalculator!$D$13="Exclude",ISERROR(MATCH(T1036,Holidays!$B$6:$B$15,0))=FALSE),"",T1036)</f>
        <v/>
      </c>
      <c r="V1036" s="148" t="str">
        <f>IFERROR(IF(OR(WEEKDAY(T1036,1)=1,AND(WEEKDAY(T1036,1)=7,DateCalculator!$D$14="Exclude")),"",T1036),"")</f>
        <v/>
      </c>
      <c r="W1036" s="148" t="str">
        <f t="shared" si="49"/>
        <v/>
      </c>
    </row>
    <row r="1037" spans="8:23" x14ac:dyDescent="0.25">
      <c r="H1037" s="148" t="str">
        <f t="shared" si="48"/>
        <v/>
      </c>
      <c r="I1037" s="148" t="str">
        <f>IF(LEN(H1037)&gt;0,IF(INDEX($D$7:$E$13,WEEKDAY(H1037,2),2),IF($E$16=FALSE,
IF(
ISERROR(MATCH(H1037,Holidays!$B$6:$B$105,0)),H1037,""),H1037),""),"")</f>
        <v/>
      </c>
      <c r="J1037" s="154"/>
      <c r="L1037" s="148"/>
      <c r="M1037" s="148" t="str">
        <f>IF(AND(ListType="ORDERED",stepType="NUMBER OF DAYS"),IF(MOD(ROW(M1037)-7,stepNumber)=0,IF(LEN(L1037)&gt;0,L1037,""),""),IF(LEN(L1037)&gt;0,L1037,""))</f>
        <v/>
      </c>
      <c r="N1037" s="151" t="str">
        <f ca="1">IF(AND(ListType="RANDOM",LEN(L1037)&gt;0), RAND(),"")</f>
        <v/>
      </c>
      <c r="T1037" s="148" t="str">
        <f t="shared" si="50"/>
        <v/>
      </c>
      <c r="U1037" s="148" t="str">
        <f>IF(AND(DateCalculator!$D$13="Exclude",ISERROR(MATCH(T1037,Holidays!$B$6:$B$15,0))=FALSE),"",T1037)</f>
        <v/>
      </c>
      <c r="V1037" s="148" t="str">
        <f>IFERROR(IF(OR(WEEKDAY(T1037,1)=1,AND(WEEKDAY(T1037,1)=7,DateCalculator!$D$14="Exclude")),"",T1037),"")</f>
        <v/>
      </c>
      <c r="W1037" s="148" t="str">
        <f t="shared" si="49"/>
        <v/>
      </c>
    </row>
    <row r="1038" spans="8:23" x14ac:dyDescent="0.25">
      <c r="H1038" s="148" t="str">
        <f t="shared" si="48"/>
        <v/>
      </c>
      <c r="I1038" s="148" t="str">
        <f>IF(LEN(H1038)&gt;0,IF(INDEX($D$7:$E$13,WEEKDAY(H1038,2),2),IF($E$16=FALSE,
IF(
ISERROR(MATCH(H1038,Holidays!$B$6:$B$105,0)),H1038,""),H1038),""),"")</f>
        <v/>
      </c>
      <c r="J1038" s="154"/>
      <c r="L1038" s="148"/>
      <c r="M1038" s="148" t="str">
        <f>IF(AND(ListType="ORDERED",stepType="NUMBER OF DAYS"),IF(MOD(ROW(M1038)-7,stepNumber)=0,IF(LEN(L1038)&gt;0,L1038,""),""),IF(LEN(L1038)&gt;0,L1038,""))</f>
        <v/>
      </c>
      <c r="N1038" s="151" t="str">
        <f ca="1">IF(AND(ListType="RANDOM",LEN(L1038)&gt;0), RAND(),"")</f>
        <v/>
      </c>
      <c r="T1038" s="148" t="str">
        <f t="shared" si="50"/>
        <v/>
      </c>
      <c r="U1038" s="148" t="str">
        <f>IF(AND(DateCalculator!$D$13="Exclude",ISERROR(MATCH(T1038,Holidays!$B$6:$B$15,0))=FALSE),"",T1038)</f>
        <v/>
      </c>
      <c r="V1038" s="148" t="str">
        <f>IFERROR(IF(OR(WEEKDAY(T1038,1)=1,AND(WEEKDAY(T1038,1)=7,DateCalculator!$D$14="Exclude")),"",T1038),"")</f>
        <v/>
      </c>
      <c r="W1038" s="148" t="str">
        <f t="shared" si="49"/>
        <v/>
      </c>
    </row>
    <row r="1039" spans="8:23" x14ac:dyDescent="0.25">
      <c r="H1039" s="148" t="str">
        <f t="shared" si="48"/>
        <v/>
      </c>
      <c r="I1039" s="148" t="str">
        <f>IF(LEN(H1039)&gt;0,IF(INDEX($D$7:$E$13,WEEKDAY(H1039,2),2),IF($E$16=FALSE,
IF(
ISERROR(MATCH(H1039,Holidays!$B$6:$B$105,0)),H1039,""),H1039),""),"")</f>
        <v/>
      </c>
      <c r="J1039" s="154"/>
      <c r="L1039" s="148"/>
      <c r="M1039" s="148" t="str">
        <f>IF(AND(ListType="ORDERED",stepType="NUMBER OF DAYS"),IF(MOD(ROW(M1039)-7,stepNumber)=0,IF(LEN(L1039)&gt;0,L1039,""),""),IF(LEN(L1039)&gt;0,L1039,""))</f>
        <v/>
      </c>
      <c r="N1039" s="151" t="str">
        <f ca="1">IF(AND(ListType="RANDOM",LEN(L1039)&gt;0), RAND(),"")</f>
        <v/>
      </c>
      <c r="T1039" s="148" t="str">
        <f t="shared" si="50"/>
        <v/>
      </c>
      <c r="U1039" s="148" t="str">
        <f>IF(AND(DateCalculator!$D$13="Exclude",ISERROR(MATCH(T1039,Holidays!$B$6:$B$15,0))=FALSE),"",T1039)</f>
        <v/>
      </c>
      <c r="V1039" s="148" t="str">
        <f>IFERROR(IF(OR(WEEKDAY(T1039,1)=1,AND(WEEKDAY(T1039,1)=7,DateCalculator!$D$14="Exclude")),"",T1039),"")</f>
        <v/>
      </c>
      <c r="W1039" s="148" t="str">
        <f t="shared" si="49"/>
        <v/>
      </c>
    </row>
    <row r="1040" spans="8:23" x14ac:dyDescent="0.25">
      <c r="H1040" s="148" t="str">
        <f t="shared" si="48"/>
        <v/>
      </c>
      <c r="I1040" s="148" t="str">
        <f>IF(LEN(H1040)&gt;0,IF(INDEX($D$7:$E$13,WEEKDAY(H1040,2),2),IF($E$16=FALSE,
IF(
ISERROR(MATCH(H1040,Holidays!$B$6:$B$105,0)),H1040,""),H1040),""),"")</f>
        <v/>
      </c>
      <c r="J1040" s="154"/>
      <c r="L1040" s="148"/>
      <c r="M1040" s="148" t="str">
        <f>IF(AND(ListType="ORDERED",stepType="NUMBER OF DAYS"),IF(MOD(ROW(M1040)-7,stepNumber)=0,IF(LEN(L1040)&gt;0,L1040,""),""),IF(LEN(L1040)&gt;0,L1040,""))</f>
        <v/>
      </c>
      <c r="N1040" s="151" t="str">
        <f ca="1">IF(AND(ListType="RANDOM",LEN(L1040)&gt;0), RAND(),"")</f>
        <v/>
      </c>
      <c r="T1040" s="148" t="str">
        <f t="shared" si="50"/>
        <v/>
      </c>
      <c r="U1040" s="148" t="str">
        <f>IF(AND(DateCalculator!$D$13="Exclude",ISERROR(MATCH(T1040,Holidays!$B$6:$B$15,0))=FALSE),"",T1040)</f>
        <v/>
      </c>
      <c r="V1040" s="148" t="str">
        <f>IFERROR(IF(OR(WEEKDAY(T1040,1)=1,AND(WEEKDAY(T1040,1)=7,DateCalculator!$D$14="Exclude")),"",T1040),"")</f>
        <v/>
      </c>
      <c r="W1040" s="148" t="str">
        <f t="shared" si="49"/>
        <v/>
      </c>
    </row>
    <row r="1041" spans="8:23" x14ac:dyDescent="0.25">
      <c r="H1041" s="148" t="str">
        <f t="shared" si="48"/>
        <v/>
      </c>
      <c r="I1041" s="148" t="str">
        <f>IF(LEN(H1041)&gt;0,IF(INDEX($D$7:$E$13,WEEKDAY(H1041,2),2),IF($E$16=FALSE,
IF(
ISERROR(MATCH(H1041,Holidays!$B$6:$B$105,0)),H1041,""),H1041),""),"")</f>
        <v/>
      </c>
      <c r="J1041" s="154"/>
      <c r="L1041" s="148"/>
      <c r="M1041" s="148" t="str">
        <f>IF(AND(ListType="ORDERED",stepType="NUMBER OF DAYS"),IF(MOD(ROW(M1041)-7,stepNumber)=0,IF(LEN(L1041)&gt;0,L1041,""),""),IF(LEN(L1041)&gt;0,L1041,""))</f>
        <v/>
      </c>
      <c r="N1041" s="151" t="str">
        <f ca="1">IF(AND(ListType="RANDOM",LEN(L1041)&gt;0), RAND(),"")</f>
        <v/>
      </c>
      <c r="T1041" s="148" t="str">
        <f t="shared" si="50"/>
        <v/>
      </c>
      <c r="U1041" s="148" t="str">
        <f>IF(AND(DateCalculator!$D$13="Exclude",ISERROR(MATCH(T1041,Holidays!$B$6:$B$15,0))=FALSE),"",T1041)</f>
        <v/>
      </c>
      <c r="V1041" s="148" t="str">
        <f>IFERROR(IF(OR(WEEKDAY(T1041,1)=1,AND(WEEKDAY(T1041,1)=7,DateCalculator!$D$14="Exclude")),"",T1041),"")</f>
        <v/>
      </c>
      <c r="W1041" s="148" t="str">
        <f t="shared" si="49"/>
        <v/>
      </c>
    </row>
    <row r="1042" spans="8:23" x14ac:dyDescent="0.25">
      <c r="H1042" s="148" t="str">
        <f t="shared" si="48"/>
        <v/>
      </c>
      <c r="I1042" s="148" t="str">
        <f>IF(LEN(H1042)&gt;0,IF(INDEX($D$7:$E$13,WEEKDAY(H1042,2),2),IF($E$16=FALSE,
IF(
ISERROR(MATCH(H1042,Holidays!$B$6:$B$105,0)),H1042,""),H1042),""),"")</f>
        <v/>
      </c>
      <c r="J1042" s="154"/>
      <c r="L1042" s="148"/>
      <c r="M1042" s="148" t="str">
        <f>IF(AND(ListType="ORDERED",stepType="NUMBER OF DAYS"),IF(MOD(ROW(M1042)-7,stepNumber)=0,IF(LEN(L1042)&gt;0,L1042,""),""),IF(LEN(L1042)&gt;0,L1042,""))</f>
        <v/>
      </c>
      <c r="N1042" s="151" t="str">
        <f ca="1">IF(AND(ListType="RANDOM",LEN(L1042)&gt;0), RAND(),"")</f>
        <v/>
      </c>
      <c r="T1042" s="148" t="str">
        <f t="shared" si="50"/>
        <v/>
      </c>
      <c r="U1042" s="148" t="str">
        <f>IF(AND(DateCalculator!$D$13="Exclude",ISERROR(MATCH(T1042,Holidays!$B$6:$B$15,0))=FALSE),"",T1042)</f>
        <v/>
      </c>
      <c r="V1042" s="148" t="str">
        <f>IFERROR(IF(OR(WEEKDAY(T1042,1)=1,AND(WEEKDAY(T1042,1)=7,DateCalculator!$D$14="Exclude")),"",T1042),"")</f>
        <v/>
      </c>
      <c r="W1042" s="148" t="str">
        <f t="shared" si="49"/>
        <v/>
      </c>
    </row>
    <row r="1043" spans="8:23" x14ac:dyDescent="0.25">
      <c r="H1043" s="148" t="str">
        <f t="shared" si="48"/>
        <v/>
      </c>
      <c r="I1043" s="148" t="str">
        <f>IF(LEN(H1043)&gt;0,IF(INDEX($D$7:$E$13,WEEKDAY(H1043,2),2),IF($E$16=FALSE,
IF(
ISERROR(MATCH(H1043,Holidays!$B$6:$B$105,0)),H1043,""),H1043),""),"")</f>
        <v/>
      </c>
      <c r="J1043" s="154"/>
      <c r="L1043" s="148"/>
      <c r="M1043" s="148" t="str">
        <f>IF(AND(ListType="ORDERED",stepType="NUMBER OF DAYS"),IF(MOD(ROW(M1043)-7,stepNumber)=0,IF(LEN(L1043)&gt;0,L1043,""),""),IF(LEN(L1043)&gt;0,L1043,""))</f>
        <v/>
      </c>
      <c r="N1043" s="151" t="str">
        <f ca="1">IF(AND(ListType="RANDOM",LEN(L1043)&gt;0), RAND(),"")</f>
        <v/>
      </c>
      <c r="T1043" s="148" t="str">
        <f t="shared" si="50"/>
        <v/>
      </c>
      <c r="U1043" s="148" t="str">
        <f>IF(AND(DateCalculator!$D$13="Exclude",ISERROR(MATCH(T1043,Holidays!$B$6:$B$15,0))=FALSE),"",T1043)</f>
        <v/>
      </c>
      <c r="V1043" s="148" t="str">
        <f>IFERROR(IF(OR(WEEKDAY(T1043,1)=1,AND(WEEKDAY(T1043,1)=7,DateCalculator!$D$14="Exclude")),"",T1043),"")</f>
        <v/>
      </c>
      <c r="W1043" s="148" t="str">
        <f t="shared" si="49"/>
        <v/>
      </c>
    </row>
    <row r="1044" spans="8:23" x14ac:dyDescent="0.25">
      <c r="H1044" s="148" t="str">
        <f t="shared" si="48"/>
        <v/>
      </c>
      <c r="I1044" s="148" t="str">
        <f>IF(LEN(H1044)&gt;0,IF(INDEX($D$7:$E$13,WEEKDAY(H1044,2),2),IF($E$16=FALSE,
IF(
ISERROR(MATCH(H1044,Holidays!$B$6:$B$105,0)),H1044,""),H1044),""),"")</f>
        <v/>
      </c>
      <c r="J1044" s="154"/>
      <c r="L1044" s="148"/>
      <c r="M1044" s="148" t="str">
        <f>IF(AND(ListType="ORDERED",stepType="NUMBER OF DAYS"),IF(MOD(ROW(M1044)-7,stepNumber)=0,IF(LEN(L1044)&gt;0,L1044,""),""),IF(LEN(L1044)&gt;0,L1044,""))</f>
        <v/>
      </c>
      <c r="N1044" s="151" t="str">
        <f ca="1">IF(AND(ListType="RANDOM",LEN(L1044)&gt;0), RAND(),"")</f>
        <v/>
      </c>
      <c r="T1044" s="148" t="str">
        <f t="shared" si="50"/>
        <v/>
      </c>
      <c r="U1044" s="148" t="str">
        <f>IF(AND(DateCalculator!$D$13="Exclude",ISERROR(MATCH(T1044,Holidays!$B$6:$B$15,0))=FALSE),"",T1044)</f>
        <v/>
      </c>
      <c r="V1044" s="148" t="str">
        <f>IFERROR(IF(OR(WEEKDAY(T1044,1)=1,AND(WEEKDAY(T1044,1)=7,DateCalculator!$D$14="Exclude")),"",T1044),"")</f>
        <v/>
      </c>
      <c r="W1044" s="148" t="str">
        <f t="shared" si="49"/>
        <v/>
      </c>
    </row>
    <row r="1045" spans="8:23" x14ac:dyDescent="0.25">
      <c r="H1045" s="148" t="str">
        <f t="shared" si="48"/>
        <v/>
      </c>
      <c r="I1045" s="148" t="str">
        <f>IF(LEN(H1045)&gt;0,IF(INDEX($D$7:$E$13,WEEKDAY(H1045,2),2),IF($E$16=FALSE,
IF(
ISERROR(MATCH(H1045,Holidays!$B$6:$B$105,0)),H1045,""),H1045),""),"")</f>
        <v/>
      </c>
      <c r="J1045" s="154"/>
      <c r="L1045" s="148"/>
      <c r="M1045" s="148" t="str">
        <f>IF(AND(ListType="ORDERED",stepType="NUMBER OF DAYS"),IF(MOD(ROW(M1045)-7,stepNumber)=0,IF(LEN(L1045)&gt;0,L1045,""),""),IF(LEN(L1045)&gt;0,L1045,""))</f>
        <v/>
      </c>
      <c r="N1045" s="151" t="str">
        <f ca="1">IF(AND(ListType="RANDOM",LEN(L1045)&gt;0), RAND(),"")</f>
        <v/>
      </c>
      <c r="T1045" s="148" t="str">
        <f t="shared" si="50"/>
        <v/>
      </c>
      <c r="U1045" s="148" t="str">
        <f>IF(AND(DateCalculator!$D$13="Exclude",ISERROR(MATCH(T1045,Holidays!$B$6:$B$15,0))=FALSE),"",T1045)</f>
        <v/>
      </c>
      <c r="V1045" s="148" t="str">
        <f>IFERROR(IF(OR(WEEKDAY(T1045,1)=1,AND(WEEKDAY(T1045,1)=7,DateCalculator!$D$14="Exclude")),"",T1045),"")</f>
        <v/>
      </c>
      <c r="W1045" s="148" t="str">
        <f t="shared" si="49"/>
        <v/>
      </c>
    </row>
    <row r="1046" spans="8:23" x14ac:dyDescent="0.25">
      <c r="H1046" s="148" t="str">
        <f t="shared" si="48"/>
        <v/>
      </c>
      <c r="I1046" s="148" t="str">
        <f>IF(LEN(H1046)&gt;0,IF(INDEX($D$7:$E$13,WEEKDAY(H1046,2),2),IF($E$16=FALSE,
IF(
ISERROR(MATCH(H1046,Holidays!$B$6:$B$105,0)),H1046,""),H1046),""),"")</f>
        <v/>
      </c>
      <c r="J1046" s="154"/>
      <c r="L1046" s="148"/>
      <c r="M1046" s="148" t="str">
        <f>IF(AND(ListType="ORDERED",stepType="NUMBER OF DAYS"),IF(MOD(ROW(M1046)-7,stepNumber)=0,IF(LEN(L1046)&gt;0,L1046,""),""),IF(LEN(L1046)&gt;0,L1046,""))</f>
        <v/>
      </c>
      <c r="N1046" s="151" t="str">
        <f ca="1">IF(AND(ListType="RANDOM",LEN(L1046)&gt;0), RAND(),"")</f>
        <v/>
      </c>
      <c r="T1046" s="148" t="str">
        <f t="shared" si="50"/>
        <v/>
      </c>
      <c r="U1046" s="148" t="str">
        <f>IF(AND(DateCalculator!$D$13="Exclude",ISERROR(MATCH(T1046,Holidays!$B$6:$B$15,0))=FALSE),"",T1046)</f>
        <v/>
      </c>
      <c r="V1046" s="148" t="str">
        <f>IFERROR(IF(OR(WEEKDAY(T1046,1)=1,AND(WEEKDAY(T1046,1)=7,DateCalculator!$D$14="Exclude")),"",T1046),"")</f>
        <v/>
      </c>
      <c r="W1046" s="148" t="str">
        <f t="shared" si="49"/>
        <v/>
      </c>
    </row>
    <row r="1047" spans="8:23" x14ac:dyDescent="0.25">
      <c r="H1047" s="148" t="str">
        <f t="shared" si="48"/>
        <v/>
      </c>
      <c r="I1047" s="148" t="str">
        <f>IF(LEN(H1047)&gt;0,IF(INDEX($D$7:$E$13,WEEKDAY(H1047,2),2),IF($E$16=FALSE,
IF(
ISERROR(MATCH(H1047,Holidays!$B$6:$B$105,0)),H1047,""),H1047),""),"")</f>
        <v/>
      </c>
      <c r="J1047" s="154"/>
      <c r="L1047" s="148"/>
      <c r="M1047" s="148" t="str">
        <f>IF(AND(ListType="ORDERED",stepType="NUMBER OF DAYS"),IF(MOD(ROW(M1047)-7,stepNumber)=0,IF(LEN(L1047)&gt;0,L1047,""),""),IF(LEN(L1047)&gt;0,L1047,""))</f>
        <v/>
      </c>
      <c r="N1047" s="151" t="str">
        <f ca="1">IF(AND(ListType="RANDOM",LEN(L1047)&gt;0), RAND(),"")</f>
        <v/>
      </c>
      <c r="T1047" s="148" t="str">
        <f t="shared" si="50"/>
        <v/>
      </c>
      <c r="U1047" s="148" t="str">
        <f>IF(AND(DateCalculator!$D$13="Exclude",ISERROR(MATCH(T1047,Holidays!$B$6:$B$15,0))=FALSE),"",T1047)</f>
        <v/>
      </c>
      <c r="V1047" s="148" t="str">
        <f>IFERROR(IF(OR(WEEKDAY(T1047,1)=1,AND(WEEKDAY(T1047,1)=7,DateCalculator!$D$14="Exclude")),"",T1047),"")</f>
        <v/>
      </c>
      <c r="W1047" s="148" t="str">
        <f t="shared" si="49"/>
        <v/>
      </c>
    </row>
    <row r="1048" spans="8:23" x14ac:dyDescent="0.25">
      <c r="H1048" s="148" t="str">
        <f t="shared" si="48"/>
        <v/>
      </c>
      <c r="I1048" s="148" t="str">
        <f>IF(LEN(H1048)&gt;0,IF(INDEX($D$7:$E$13,WEEKDAY(H1048,2),2),IF($E$16=FALSE,
IF(
ISERROR(MATCH(H1048,Holidays!$B$6:$B$105,0)),H1048,""),H1048),""),"")</f>
        <v/>
      </c>
      <c r="J1048" s="154"/>
      <c r="L1048" s="148"/>
      <c r="M1048" s="148" t="str">
        <f>IF(AND(ListType="ORDERED",stepType="NUMBER OF DAYS"),IF(MOD(ROW(M1048)-7,stepNumber)=0,IF(LEN(L1048)&gt;0,L1048,""),""),IF(LEN(L1048)&gt;0,L1048,""))</f>
        <v/>
      </c>
      <c r="N1048" s="151" t="str">
        <f ca="1">IF(AND(ListType="RANDOM",LEN(L1048)&gt;0), RAND(),"")</f>
        <v/>
      </c>
      <c r="T1048" s="148" t="str">
        <f t="shared" si="50"/>
        <v/>
      </c>
      <c r="U1048" s="148" t="str">
        <f>IF(AND(DateCalculator!$D$13="Exclude",ISERROR(MATCH(T1048,Holidays!$B$6:$B$15,0))=FALSE),"",T1048)</f>
        <v/>
      </c>
      <c r="V1048" s="148" t="str">
        <f>IFERROR(IF(OR(WEEKDAY(T1048,1)=1,AND(WEEKDAY(T1048,1)=7,DateCalculator!$D$14="Exclude")),"",T1048),"")</f>
        <v/>
      </c>
      <c r="W1048" s="148" t="str">
        <f t="shared" si="49"/>
        <v/>
      </c>
    </row>
    <row r="1049" spans="8:23" x14ac:dyDescent="0.25">
      <c r="H1049" s="148" t="str">
        <f t="shared" si="48"/>
        <v/>
      </c>
      <c r="I1049" s="148" t="str">
        <f>IF(LEN(H1049)&gt;0,IF(INDEX($D$7:$E$13,WEEKDAY(H1049,2),2),IF($E$16=FALSE,
IF(
ISERROR(MATCH(H1049,Holidays!$B$6:$B$105,0)),H1049,""),H1049),""),"")</f>
        <v/>
      </c>
      <c r="J1049" s="154"/>
      <c r="L1049" s="148"/>
      <c r="M1049" s="148" t="str">
        <f>IF(AND(ListType="ORDERED",stepType="NUMBER OF DAYS"),IF(MOD(ROW(M1049)-7,stepNumber)=0,IF(LEN(L1049)&gt;0,L1049,""),""),IF(LEN(L1049)&gt;0,L1049,""))</f>
        <v/>
      </c>
      <c r="N1049" s="151" t="str">
        <f ca="1">IF(AND(ListType="RANDOM",LEN(L1049)&gt;0), RAND(),"")</f>
        <v/>
      </c>
      <c r="T1049" s="148" t="str">
        <f t="shared" si="50"/>
        <v/>
      </c>
      <c r="U1049" s="148" t="str">
        <f>IF(AND(DateCalculator!$D$13="Exclude",ISERROR(MATCH(T1049,Holidays!$B$6:$B$15,0))=FALSE),"",T1049)</f>
        <v/>
      </c>
      <c r="V1049" s="148" t="str">
        <f>IFERROR(IF(OR(WEEKDAY(T1049,1)=1,AND(WEEKDAY(T1049,1)=7,DateCalculator!$D$14="Exclude")),"",T1049),"")</f>
        <v/>
      </c>
      <c r="W1049" s="148" t="str">
        <f t="shared" si="49"/>
        <v/>
      </c>
    </row>
    <row r="1050" spans="8:23" x14ac:dyDescent="0.25">
      <c r="H1050" s="148" t="str">
        <f t="shared" si="48"/>
        <v/>
      </c>
      <c r="I1050" s="148" t="str">
        <f>IF(LEN(H1050)&gt;0,IF(INDEX($D$7:$E$13,WEEKDAY(H1050,2),2),IF($E$16=FALSE,
IF(
ISERROR(MATCH(H1050,Holidays!$B$6:$B$105,0)),H1050,""),H1050),""),"")</f>
        <v/>
      </c>
      <c r="J1050" s="154"/>
      <c r="L1050" s="148"/>
      <c r="M1050" s="148" t="str">
        <f>IF(AND(ListType="ORDERED",stepType="NUMBER OF DAYS"),IF(MOD(ROW(M1050)-7,stepNumber)=0,IF(LEN(L1050)&gt;0,L1050,""),""),IF(LEN(L1050)&gt;0,L1050,""))</f>
        <v/>
      </c>
      <c r="N1050" s="151" t="str">
        <f ca="1">IF(AND(ListType="RANDOM",LEN(L1050)&gt;0), RAND(),"")</f>
        <v/>
      </c>
      <c r="T1050" s="148" t="str">
        <f t="shared" si="50"/>
        <v/>
      </c>
      <c r="U1050" s="148" t="str">
        <f>IF(AND(DateCalculator!$D$13="Exclude",ISERROR(MATCH(T1050,Holidays!$B$6:$B$15,0))=FALSE),"",T1050)</f>
        <v/>
      </c>
      <c r="V1050" s="148" t="str">
        <f>IFERROR(IF(OR(WEEKDAY(T1050,1)=1,AND(WEEKDAY(T1050,1)=7,DateCalculator!$D$14="Exclude")),"",T1050),"")</f>
        <v/>
      </c>
      <c r="W1050" s="148" t="str">
        <f t="shared" si="49"/>
        <v/>
      </c>
    </row>
    <row r="1051" spans="8:23" x14ac:dyDescent="0.25">
      <c r="H1051" s="148" t="str">
        <f t="shared" ref="H1051:H1114" si="51">IF(ROW(H1051)-7&lt;$G$7,H1050+1,"")</f>
        <v/>
      </c>
      <c r="I1051" s="148" t="str">
        <f>IF(LEN(H1051)&gt;0,IF(INDEX($D$7:$E$13,WEEKDAY(H1051,2),2),IF($E$16=FALSE,
IF(
ISERROR(MATCH(H1051,Holidays!$B$6:$B$105,0)),H1051,""),H1051),""),"")</f>
        <v/>
      </c>
      <c r="J1051" s="154"/>
      <c r="L1051" s="148"/>
      <c r="M1051" s="148" t="str">
        <f>IF(AND(ListType="ORDERED",stepType="NUMBER OF DAYS"),IF(MOD(ROW(M1051)-7,stepNumber)=0,IF(LEN(L1051)&gt;0,L1051,""),""),IF(LEN(L1051)&gt;0,L1051,""))</f>
        <v/>
      </c>
      <c r="N1051" s="151" t="str">
        <f ca="1">IF(AND(ListType="RANDOM",LEN(L1051)&gt;0), RAND(),"")</f>
        <v/>
      </c>
      <c r="T1051" s="148" t="str">
        <f t="shared" si="50"/>
        <v/>
      </c>
      <c r="U1051" s="148" t="str">
        <f>IF(AND(DateCalculator!$D$13="Exclude",ISERROR(MATCH(T1051,Holidays!$B$6:$B$15,0))=FALSE),"",T1051)</f>
        <v/>
      </c>
      <c r="V1051" s="148" t="str">
        <f>IFERROR(IF(OR(WEEKDAY(T1051,1)=1,AND(WEEKDAY(T1051,1)=7,DateCalculator!$D$14="Exclude")),"",T1051),"")</f>
        <v/>
      </c>
      <c r="W1051" s="148" t="str">
        <f t="shared" si="49"/>
        <v/>
      </c>
    </row>
    <row r="1052" spans="8:23" x14ac:dyDescent="0.25">
      <c r="H1052" s="148" t="str">
        <f t="shared" si="51"/>
        <v/>
      </c>
      <c r="I1052" s="148" t="str">
        <f>IF(LEN(H1052)&gt;0,IF(INDEX($D$7:$E$13,WEEKDAY(H1052,2),2),IF($E$16=FALSE,
IF(
ISERROR(MATCH(H1052,Holidays!$B$6:$B$105,0)),H1052,""),H1052),""),"")</f>
        <v/>
      </c>
      <c r="J1052" s="154"/>
      <c r="L1052" s="148"/>
      <c r="M1052" s="148" t="str">
        <f>IF(AND(ListType="ORDERED",stepType="NUMBER OF DAYS"),IF(MOD(ROW(M1052)-7,stepNumber)=0,IF(LEN(L1052)&gt;0,L1052,""),""),IF(LEN(L1052)&gt;0,L1052,""))</f>
        <v/>
      </c>
      <c r="N1052" s="151" t="str">
        <f ca="1">IF(AND(ListType="RANDOM",LEN(L1052)&gt;0), RAND(),"")</f>
        <v/>
      </c>
      <c r="T1052" s="148" t="str">
        <f t="shared" si="50"/>
        <v/>
      </c>
      <c r="U1052" s="148" t="str">
        <f>IF(AND(DateCalculator!$D$13="Exclude",ISERROR(MATCH(T1052,Holidays!$B$6:$B$15,0))=FALSE),"",T1052)</f>
        <v/>
      </c>
      <c r="V1052" s="148" t="str">
        <f>IFERROR(IF(OR(WEEKDAY(T1052,1)=1,AND(WEEKDAY(T1052,1)=7,DateCalculator!$D$14="Exclude")),"",T1052),"")</f>
        <v/>
      </c>
      <c r="W1052" s="148" t="str">
        <f t="shared" si="49"/>
        <v/>
      </c>
    </row>
    <row r="1053" spans="8:23" x14ac:dyDescent="0.25">
      <c r="H1053" s="148" t="str">
        <f t="shared" si="51"/>
        <v/>
      </c>
      <c r="I1053" s="148" t="str">
        <f>IF(LEN(H1053)&gt;0,IF(INDEX($D$7:$E$13,WEEKDAY(H1053,2),2),IF($E$16=FALSE,
IF(
ISERROR(MATCH(H1053,Holidays!$B$6:$B$105,0)),H1053,""),H1053),""),"")</f>
        <v/>
      </c>
      <c r="J1053" s="154"/>
      <c r="L1053" s="148"/>
      <c r="M1053" s="148" t="str">
        <f>IF(AND(ListType="ORDERED",stepType="NUMBER OF DAYS"),IF(MOD(ROW(M1053)-7,stepNumber)=0,IF(LEN(L1053)&gt;0,L1053,""),""),IF(LEN(L1053)&gt;0,L1053,""))</f>
        <v/>
      </c>
      <c r="N1053" s="151" t="str">
        <f ca="1">IF(AND(ListType="RANDOM",LEN(L1053)&gt;0), RAND(),"")</f>
        <v/>
      </c>
      <c r="T1053" s="148" t="str">
        <f t="shared" si="50"/>
        <v/>
      </c>
      <c r="U1053" s="148" t="str">
        <f>IF(AND(DateCalculator!$D$13="Exclude",ISERROR(MATCH(T1053,Holidays!$B$6:$B$15,0))=FALSE),"",T1053)</f>
        <v/>
      </c>
      <c r="V1053" s="148" t="str">
        <f>IFERROR(IF(OR(WEEKDAY(T1053,1)=1,AND(WEEKDAY(T1053,1)=7,DateCalculator!$D$14="Exclude")),"",T1053),"")</f>
        <v/>
      </c>
      <c r="W1053" s="148" t="str">
        <f t="shared" si="49"/>
        <v/>
      </c>
    </row>
    <row r="1054" spans="8:23" x14ac:dyDescent="0.25">
      <c r="H1054" s="148" t="str">
        <f t="shared" si="51"/>
        <v/>
      </c>
      <c r="I1054" s="148" t="str">
        <f>IF(LEN(H1054)&gt;0,IF(INDEX($D$7:$E$13,WEEKDAY(H1054,2),2),IF($E$16=FALSE,
IF(
ISERROR(MATCH(H1054,Holidays!$B$6:$B$105,0)),H1054,""),H1054),""),"")</f>
        <v/>
      </c>
      <c r="J1054" s="154"/>
      <c r="L1054" s="148"/>
      <c r="M1054" s="148" t="str">
        <f>IF(AND(ListType="ORDERED",stepType="NUMBER OF DAYS"),IF(MOD(ROW(M1054)-7,stepNumber)=0,IF(LEN(L1054)&gt;0,L1054,""),""),IF(LEN(L1054)&gt;0,L1054,""))</f>
        <v/>
      </c>
      <c r="N1054" s="151" t="str">
        <f ca="1">IF(AND(ListType="RANDOM",LEN(L1054)&gt;0), RAND(),"")</f>
        <v/>
      </c>
      <c r="T1054" s="148" t="str">
        <f t="shared" si="50"/>
        <v/>
      </c>
      <c r="U1054" s="148" t="str">
        <f>IF(AND(DateCalculator!$D$13="Exclude",ISERROR(MATCH(T1054,Holidays!$B$6:$B$15,0))=FALSE),"",T1054)</f>
        <v/>
      </c>
      <c r="V1054" s="148" t="str">
        <f>IFERROR(IF(OR(WEEKDAY(T1054,1)=1,AND(WEEKDAY(T1054,1)=7,DateCalculator!$D$14="Exclude")),"",T1054),"")</f>
        <v/>
      </c>
      <c r="W1054" s="148" t="str">
        <f t="shared" si="49"/>
        <v/>
      </c>
    </row>
    <row r="1055" spans="8:23" x14ac:dyDescent="0.25">
      <c r="H1055" s="148" t="str">
        <f t="shared" si="51"/>
        <v/>
      </c>
      <c r="I1055" s="148" t="str">
        <f>IF(LEN(H1055)&gt;0,IF(INDEX($D$7:$E$13,WEEKDAY(H1055,2),2),IF($E$16=FALSE,
IF(
ISERROR(MATCH(H1055,Holidays!$B$6:$B$105,0)),H1055,""),H1055),""),"")</f>
        <v/>
      </c>
      <c r="J1055" s="154"/>
      <c r="L1055" s="148"/>
      <c r="M1055" s="148" t="str">
        <f>IF(AND(ListType="ORDERED",stepType="NUMBER OF DAYS"),IF(MOD(ROW(M1055)-7,stepNumber)=0,IF(LEN(L1055)&gt;0,L1055,""),""),IF(LEN(L1055)&gt;0,L1055,""))</f>
        <v/>
      </c>
      <c r="N1055" s="151" t="str">
        <f ca="1">IF(AND(ListType="RANDOM",LEN(L1055)&gt;0), RAND(),"")</f>
        <v/>
      </c>
      <c r="T1055" s="148" t="str">
        <f t="shared" si="50"/>
        <v/>
      </c>
      <c r="U1055" s="148" t="str">
        <f>IF(AND(DateCalculator!$D$13="Exclude",ISERROR(MATCH(T1055,Holidays!$B$6:$B$15,0))=FALSE),"",T1055)</f>
        <v/>
      </c>
      <c r="V1055" s="148" t="str">
        <f>IFERROR(IF(OR(WEEKDAY(T1055,1)=1,AND(WEEKDAY(T1055,1)=7,DateCalculator!$D$14="Exclude")),"",T1055),"")</f>
        <v/>
      </c>
      <c r="W1055" s="148" t="str">
        <f t="shared" si="49"/>
        <v/>
      </c>
    </row>
    <row r="1056" spans="8:23" x14ac:dyDescent="0.25">
      <c r="H1056" s="148" t="str">
        <f t="shared" si="51"/>
        <v/>
      </c>
      <c r="I1056" s="148" t="str">
        <f>IF(LEN(H1056)&gt;0,IF(INDEX($D$7:$E$13,WEEKDAY(H1056,2),2),IF($E$16=FALSE,
IF(
ISERROR(MATCH(H1056,Holidays!$B$6:$B$105,0)),H1056,""),H1056),""),"")</f>
        <v/>
      </c>
      <c r="J1056" s="154"/>
      <c r="L1056" s="148"/>
      <c r="M1056" s="148" t="str">
        <f>IF(AND(ListType="ORDERED",stepType="NUMBER OF DAYS"),IF(MOD(ROW(M1056)-7,stepNumber)=0,IF(LEN(L1056)&gt;0,L1056,""),""),IF(LEN(L1056)&gt;0,L1056,""))</f>
        <v/>
      </c>
      <c r="N1056" s="151" t="str">
        <f ca="1">IF(AND(ListType="RANDOM",LEN(L1056)&gt;0), RAND(),"")</f>
        <v/>
      </c>
      <c r="T1056" s="148" t="str">
        <f t="shared" si="50"/>
        <v/>
      </c>
      <c r="U1056" s="148" t="str">
        <f>IF(AND(DateCalculator!$D$13="Exclude",ISERROR(MATCH(T1056,Holidays!$B$6:$B$15,0))=FALSE),"",T1056)</f>
        <v/>
      </c>
      <c r="V1056" s="148" t="str">
        <f>IFERROR(IF(OR(WEEKDAY(T1056,1)=1,AND(WEEKDAY(T1056,1)=7,DateCalculator!$D$14="Exclude")),"",T1056),"")</f>
        <v/>
      </c>
      <c r="W1056" s="148" t="str">
        <f t="shared" si="49"/>
        <v/>
      </c>
    </row>
    <row r="1057" spans="8:23" x14ac:dyDescent="0.25">
      <c r="H1057" s="148" t="str">
        <f t="shared" si="51"/>
        <v/>
      </c>
      <c r="I1057" s="148" t="str">
        <f>IF(LEN(H1057)&gt;0,IF(INDEX($D$7:$E$13,WEEKDAY(H1057,2),2),IF($E$16=FALSE,
IF(
ISERROR(MATCH(H1057,Holidays!$B$6:$B$105,0)),H1057,""),H1057),""),"")</f>
        <v/>
      </c>
      <c r="J1057" s="154"/>
      <c r="L1057" s="148"/>
      <c r="M1057" s="148" t="str">
        <f>IF(AND(ListType="ORDERED",stepType="NUMBER OF DAYS"),IF(MOD(ROW(M1057)-7,stepNumber)=0,IF(LEN(L1057)&gt;0,L1057,""),""),IF(LEN(L1057)&gt;0,L1057,""))</f>
        <v/>
      </c>
      <c r="N1057" s="151" t="str">
        <f ca="1">IF(AND(ListType="RANDOM",LEN(L1057)&gt;0), RAND(),"")</f>
        <v/>
      </c>
      <c r="T1057" s="148" t="str">
        <f t="shared" si="50"/>
        <v/>
      </c>
      <c r="U1057" s="148" t="str">
        <f>IF(AND(DateCalculator!$D$13="Exclude",ISERROR(MATCH(T1057,Holidays!$B$6:$B$15,0))=FALSE),"",T1057)</f>
        <v/>
      </c>
      <c r="V1057" s="148" t="str">
        <f>IFERROR(IF(OR(WEEKDAY(T1057,1)=1,AND(WEEKDAY(T1057,1)=7,DateCalculator!$D$14="Exclude")),"",T1057),"")</f>
        <v/>
      </c>
      <c r="W1057" s="148" t="str">
        <f t="shared" si="49"/>
        <v/>
      </c>
    </row>
    <row r="1058" spans="8:23" x14ac:dyDescent="0.25">
      <c r="H1058" s="148" t="str">
        <f t="shared" si="51"/>
        <v/>
      </c>
      <c r="I1058" s="148" t="str">
        <f>IF(LEN(H1058)&gt;0,IF(INDEX($D$7:$E$13,WEEKDAY(H1058,2),2),IF($E$16=FALSE,
IF(
ISERROR(MATCH(H1058,Holidays!$B$6:$B$105,0)),H1058,""),H1058),""),"")</f>
        <v/>
      </c>
      <c r="J1058" s="154"/>
      <c r="L1058" s="148"/>
      <c r="M1058" s="148" t="str">
        <f>IF(AND(ListType="ORDERED",stepType="NUMBER OF DAYS"),IF(MOD(ROW(M1058)-7,stepNumber)=0,IF(LEN(L1058)&gt;0,L1058,""),""),IF(LEN(L1058)&gt;0,L1058,""))</f>
        <v/>
      </c>
      <c r="N1058" s="151" t="str">
        <f ca="1">IF(AND(ListType="RANDOM",LEN(L1058)&gt;0), RAND(),"")</f>
        <v/>
      </c>
      <c r="T1058" s="148" t="str">
        <f t="shared" si="50"/>
        <v/>
      </c>
      <c r="U1058" s="148" t="str">
        <f>IF(AND(DateCalculator!$D$13="Exclude",ISERROR(MATCH(T1058,Holidays!$B$6:$B$15,0))=FALSE),"",T1058)</f>
        <v/>
      </c>
      <c r="V1058" s="148" t="str">
        <f>IFERROR(IF(OR(WEEKDAY(T1058,1)=1,AND(WEEKDAY(T1058,1)=7,DateCalculator!$D$14="Exclude")),"",T1058),"")</f>
        <v/>
      </c>
      <c r="W1058" s="148" t="str">
        <f t="shared" si="49"/>
        <v/>
      </c>
    </row>
    <row r="1059" spans="8:23" x14ac:dyDescent="0.25">
      <c r="H1059" s="148" t="str">
        <f t="shared" si="51"/>
        <v/>
      </c>
      <c r="I1059" s="148" t="str">
        <f>IF(LEN(H1059)&gt;0,IF(INDEX($D$7:$E$13,WEEKDAY(H1059,2),2),IF($E$16=FALSE,
IF(
ISERROR(MATCH(H1059,Holidays!$B$6:$B$105,0)),H1059,""),H1059),""),"")</f>
        <v/>
      </c>
      <c r="J1059" s="154"/>
      <c r="L1059" s="148"/>
      <c r="M1059" s="148" t="str">
        <f>IF(AND(ListType="ORDERED",stepType="NUMBER OF DAYS"),IF(MOD(ROW(M1059)-7,stepNumber)=0,IF(LEN(L1059)&gt;0,L1059,""),""),IF(LEN(L1059)&gt;0,L1059,""))</f>
        <v/>
      </c>
      <c r="N1059" s="151" t="str">
        <f ca="1">IF(AND(ListType="RANDOM",LEN(L1059)&gt;0), RAND(),"")</f>
        <v/>
      </c>
      <c r="T1059" s="148" t="str">
        <f t="shared" si="50"/>
        <v/>
      </c>
      <c r="U1059" s="148" t="str">
        <f>IF(AND(DateCalculator!$D$13="Exclude",ISERROR(MATCH(T1059,Holidays!$B$6:$B$15,0))=FALSE),"",T1059)</f>
        <v/>
      </c>
      <c r="V1059" s="148" t="str">
        <f>IFERROR(IF(OR(WEEKDAY(T1059,1)=1,AND(WEEKDAY(T1059,1)=7,DateCalculator!$D$14="Exclude")),"",T1059),"")</f>
        <v/>
      </c>
      <c r="W1059" s="148" t="str">
        <f t="shared" si="49"/>
        <v/>
      </c>
    </row>
    <row r="1060" spans="8:23" x14ac:dyDescent="0.25">
      <c r="H1060" s="148" t="str">
        <f t="shared" si="51"/>
        <v/>
      </c>
      <c r="I1060" s="148" t="str">
        <f>IF(LEN(H1060)&gt;0,IF(INDEX($D$7:$E$13,WEEKDAY(H1060,2),2),IF($E$16=FALSE,
IF(
ISERROR(MATCH(H1060,Holidays!$B$6:$B$105,0)),H1060,""),H1060),""),"")</f>
        <v/>
      </c>
      <c r="J1060" s="154"/>
      <c r="L1060" s="148"/>
      <c r="M1060" s="148" t="str">
        <f>IF(AND(ListType="ORDERED",stepType="NUMBER OF DAYS"),IF(MOD(ROW(M1060)-7,stepNumber)=0,IF(LEN(L1060)&gt;0,L1060,""),""),IF(LEN(L1060)&gt;0,L1060,""))</f>
        <v/>
      </c>
      <c r="N1060" s="151" t="str">
        <f ca="1">IF(AND(ListType="RANDOM",LEN(L1060)&gt;0), RAND(),"")</f>
        <v/>
      </c>
      <c r="T1060" s="148" t="str">
        <f t="shared" si="50"/>
        <v/>
      </c>
      <c r="U1060" s="148" t="str">
        <f>IF(AND(DateCalculator!$D$13="Exclude",ISERROR(MATCH(T1060,Holidays!$B$6:$B$15,0))=FALSE),"",T1060)</f>
        <v/>
      </c>
      <c r="V1060" s="148" t="str">
        <f>IFERROR(IF(OR(WEEKDAY(T1060,1)=1,AND(WEEKDAY(T1060,1)=7,DateCalculator!$D$14="Exclude")),"",T1060),"")</f>
        <v/>
      </c>
      <c r="W1060" s="148" t="str">
        <f t="shared" si="49"/>
        <v/>
      </c>
    </row>
    <row r="1061" spans="8:23" x14ac:dyDescent="0.25">
      <c r="H1061" s="148" t="str">
        <f t="shared" si="51"/>
        <v/>
      </c>
      <c r="I1061" s="148" t="str">
        <f>IF(LEN(H1061)&gt;0,IF(INDEX($D$7:$E$13,WEEKDAY(H1061,2),2),IF($E$16=FALSE,
IF(
ISERROR(MATCH(H1061,Holidays!$B$6:$B$105,0)),H1061,""),H1061),""),"")</f>
        <v/>
      </c>
      <c r="J1061" s="154"/>
      <c r="L1061" s="148"/>
      <c r="M1061" s="148" t="str">
        <f>IF(AND(ListType="ORDERED",stepType="NUMBER OF DAYS"),IF(MOD(ROW(M1061)-7,stepNumber)=0,IF(LEN(L1061)&gt;0,L1061,""),""),IF(LEN(L1061)&gt;0,L1061,""))</f>
        <v/>
      </c>
      <c r="N1061" s="151" t="str">
        <f ca="1">IF(AND(ListType="RANDOM",LEN(L1061)&gt;0), RAND(),"")</f>
        <v/>
      </c>
      <c r="T1061" s="148" t="str">
        <f t="shared" si="50"/>
        <v/>
      </c>
      <c r="U1061" s="148" t="str">
        <f>IF(AND(DateCalculator!$D$13="Exclude",ISERROR(MATCH(T1061,Holidays!$B$6:$B$15,0))=FALSE),"",T1061)</f>
        <v/>
      </c>
      <c r="V1061" s="148" t="str">
        <f>IFERROR(IF(OR(WEEKDAY(T1061,1)=1,AND(WEEKDAY(T1061,1)=7,DateCalculator!$D$14="Exclude")),"",T1061),"")</f>
        <v/>
      </c>
      <c r="W1061" s="148" t="str">
        <f t="shared" si="49"/>
        <v/>
      </c>
    </row>
    <row r="1062" spans="8:23" x14ac:dyDescent="0.25">
      <c r="H1062" s="148" t="str">
        <f t="shared" si="51"/>
        <v/>
      </c>
      <c r="I1062" s="148" t="str">
        <f>IF(LEN(H1062)&gt;0,IF(INDEX($D$7:$E$13,WEEKDAY(H1062,2),2),IF($E$16=FALSE,
IF(
ISERROR(MATCH(H1062,Holidays!$B$6:$B$105,0)),H1062,""),H1062),""),"")</f>
        <v/>
      </c>
      <c r="J1062" s="154"/>
      <c r="L1062" s="148"/>
      <c r="M1062" s="148" t="str">
        <f>IF(AND(ListType="ORDERED",stepType="NUMBER OF DAYS"),IF(MOD(ROW(M1062)-7,stepNumber)=0,IF(LEN(L1062)&gt;0,L1062,""),""),IF(LEN(L1062)&gt;0,L1062,""))</f>
        <v/>
      </c>
      <c r="N1062" s="151" t="str">
        <f ca="1">IF(AND(ListType="RANDOM",LEN(L1062)&gt;0), RAND(),"")</f>
        <v/>
      </c>
      <c r="T1062" s="148" t="str">
        <f t="shared" si="50"/>
        <v/>
      </c>
      <c r="U1062" s="148" t="str">
        <f>IF(AND(DateCalculator!$D$13="Exclude",ISERROR(MATCH(T1062,Holidays!$B$6:$B$15,0))=FALSE),"",T1062)</f>
        <v/>
      </c>
      <c r="V1062" s="148" t="str">
        <f>IFERROR(IF(OR(WEEKDAY(T1062,1)=1,AND(WEEKDAY(T1062,1)=7,DateCalculator!$D$14="Exclude")),"",T1062),"")</f>
        <v/>
      </c>
      <c r="W1062" s="148" t="str">
        <f t="shared" si="49"/>
        <v/>
      </c>
    </row>
    <row r="1063" spans="8:23" x14ac:dyDescent="0.25">
      <c r="H1063" s="148" t="str">
        <f t="shared" si="51"/>
        <v/>
      </c>
      <c r="I1063" s="148" t="str">
        <f>IF(LEN(H1063)&gt;0,IF(INDEX($D$7:$E$13,WEEKDAY(H1063,2),2),IF($E$16=FALSE,
IF(
ISERROR(MATCH(H1063,Holidays!$B$6:$B$105,0)),H1063,""),H1063),""),"")</f>
        <v/>
      </c>
      <c r="J1063" s="154"/>
      <c r="L1063" s="148"/>
      <c r="M1063" s="148" t="str">
        <f>IF(AND(ListType="ORDERED",stepType="NUMBER OF DAYS"),IF(MOD(ROW(M1063)-7,stepNumber)=0,IF(LEN(L1063)&gt;0,L1063,""),""),IF(LEN(L1063)&gt;0,L1063,""))</f>
        <v/>
      </c>
      <c r="N1063" s="151" t="str">
        <f ca="1">IF(AND(ListType="RANDOM",LEN(L1063)&gt;0), RAND(),"")</f>
        <v/>
      </c>
      <c r="T1063" s="148" t="str">
        <f t="shared" si="50"/>
        <v/>
      </c>
      <c r="U1063" s="148" t="str">
        <f>IF(AND(DateCalculator!$D$13="Exclude",ISERROR(MATCH(T1063,Holidays!$B$6:$B$15,0))=FALSE),"",T1063)</f>
        <v/>
      </c>
      <c r="V1063" s="148" t="str">
        <f>IFERROR(IF(OR(WEEKDAY(T1063,1)=1,AND(WEEKDAY(T1063,1)=7,DateCalculator!$D$14="Exclude")),"",T1063),"")</f>
        <v/>
      </c>
      <c r="W1063" s="148" t="str">
        <f t="shared" si="49"/>
        <v/>
      </c>
    </row>
    <row r="1064" spans="8:23" x14ac:dyDescent="0.25">
      <c r="H1064" s="148" t="str">
        <f t="shared" si="51"/>
        <v/>
      </c>
      <c r="I1064" s="148" t="str">
        <f>IF(LEN(H1064)&gt;0,IF(INDEX($D$7:$E$13,WEEKDAY(H1064,2),2),IF($E$16=FALSE,
IF(
ISERROR(MATCH(H1064,Holidays!$B$6:$B$105,0)),H1064,""),H1064),""),"")</f>
        <v/>
      </c>
      <c r="J1064" s="154"/>
      <c r="L1064" s="148"/>
      <c r="M1064" s="148" t="str">
        <f>IF(AND(ListType="ORDERED",stepType="NUMBER OF DAYS"),IF(MOD(ROW(M1064)-7,stepNumber)=0,IF(LEN(L1064)&gt;0,L1064,""),""),IF(LEN(L1064)&gt;0,L1064,""))</f>
        <v/>
      </c>
      <c r="N1064" s="151" t="str">
        <f ca="1">IF(AND(ListType="RANDOM",LEN(L1064)&gt;0), RAND(),"")</f>
        <v/>
      </c>
      <c r="T1064" s="148" t="str">
        <f t="shared" si="50"/>
        <v/>
      </c>
      <c r="U1064" s="148" t="str">
        <f>IF(AND(DateCalculator!$D$13="Exclude",ISERROR(MATCH(T1064,Holidays!$B$6:$B$15,0))=FALSE),"",T1064)</f>
        <v/>
      </c>
      <c r="V1064" s="148" t="str">
        <f>IFERROR(IF(OR(WEEKDAY(T1064,1)=1,AND(WEEKDAY(T1064,1)=7,DateCalculator!$D$14="Exclude")),"",T1064),"")</f>
        <v/>
      </c>
      <c r="W1064" s="148" t="str">
        <f t="shared" si="49"/>
        <v/>
      </c>
    </row>
    <row r="1065" spans="8:23" x14ac:dyDescent="0.25">
      <c r="H1065" s="148" t="str">
        <f t="shared" si="51"/>
        <v/>
      </c>
      <c r="I1065" s="148" t="str">
        <f>IF(LEN(H1065)&gt;0,IF(INDEX($D$7:$E$13,WEEKDAY(H1065,2),2),IF($E$16=FALSE,
IF(
ISERROR(MATCH(H1065,Holidays!$B$6:$B$105,0)),H1065,""),H1065),""),"")</f>
        <v/>
      </c>
      <c r="J1065" s="154"/>
      <c r="L1065" s="148"/>
      <c r="M1065" s="148" t="str">
        <f>IF(AND(ListType="ORDERED",stepType="NUMBER OF DAYS"),IF(MOD(ROW(M1065)-7,stepNumber)=0,IF(LEN(L1065)&gt;0,L1065,""),""),IF(LEN(L1065)&gt;0,L1065,""))</f>
        <v/>
      </c>
      <c r="N1065" s="151" t="str">
        <f ca="1">IF(AND(ListType="RANDOM",LEN(L1065)&gt;0), RAND(),"")</f>
        <v/>
      </c>
      <c r="T1065" s="148" t="str">
        <f t="shared" si="50"/>
        <v/>
      </c>
      <c r="U1065" s="148" t="str">
        <f>IF(AND(DateCalculator!$D$13="Exclude",ISERROR(MATCH(T1065,Holidays!$B$6:$B$15,0))=FALSE),"",T1065)</f>
        <v/>
      </c>
      <c r="V1065" s="148" t="str">
        <f>IFERROR(IF(OR(WEEKDAY(T1065,1)=1,AND(WEEKDAY(T1065,1)=7,DateCalculator!$D$14="Exclude")),"",T1065),"")</f>
        <v/>
      </c>
      <c r="W1065" s="148" t="str">
        <f t="shared" si="49"/>
        <v/>
      </c>
    </row>
    <row r="1066" spans="8:23" x14ac:dyDescent="0.25">
      <c r="H1066" s="148" t="str">
        <f t="shared" si="51"/>
        <v/>
      </c>
      <c r="I1066" s="148" t="str">
        <f>IF(LEN(H1066)&gt;0,IF(INDEX($D$7:$E$13,WEEKDAY(H1066,2),2),IF($E$16=FALSE,
IF(
ISERROR(MATCH(H1066,Holidays!$B$6:$B$105,0)),H1066,""),H1066),""),"")</f>
        <v/>
      </c>
      <c r="J1066" s="154"/>
      <c r="L1066" s="148"/>
      <c r="M1066" s="148" t="str">
        <f>IF(AND(ListType="ORDERED",stepType="NUMBER OF DAYS"),IF(MOD(ROW(M1066)-7,stepNumber)=0,IF(LEN(L1066)&gt;0,L1066,""),""),IF(LEN(L1066)&gt;0,L1066,""))</f>
        <v/>
      </c>
      <c r="N1066" s="151" t="str">
        <f ca="1">IF(AND(ListType="RANDOM",LEN(L1066)&gt;0), RAND(),"")</f>
        <v/>
      </c>
      <c r="T1066" s="148" t="str">
        <f t="shared" si="50"/>
        <v/>
      </c>
      <c r="U1066" s="148" t="str">
        <f>IF(AND(DateCalculator!$D$13="Exclude",ISERROR(MATCH(T1066,Holidays!$B$6:$B$15,0))=FALSE),"",T1066)</f>
        <v/>
      </c>
      <c r="V1066" s="148" t="str">
        <f>IFERROR(IF(OR(WEEKDAY(T1066,1)=1,AND(WEEKDAY(T1066,1)=7,DateCalculator!$D$14="Exclude")),"",T1066),"")</f>
        <v/>
      </c>
      <c r="W1066" s="148" t="str">
        <f t="shared" si="49"/>
        <v/>
      </c>
    </row>
    <row r="1067" spans="8:23" x14ac:dyDescent="0.25">
      <c r="H1067" s="148" t="str">
        <f t="shared" si="51"/>
        <v/>
      </c>
      <c r="I1067" s="148" t="str">
        <f>IF(LEN(H1067)&gt;0,IF(INDEX($D$7:$E$13,WEEKDAY(H1067,2),2),IF($E$16=FALSE,
IF(
ISERROR(MATCH(H1067,Holidays!$B$6:$B$105,0)),H1067,""),H1067),""),"")</f>
        <v/>
      </c>
      <c r="J1067" s="154"/>
      <c r="L1067" s="148"/>
      <c r="M1067" s="148" t="str">
        <f>IF(AND(ListType="ORDERED",stepType="NUMBER OF DAYS"),IF(MOD(ROW(M1067)-7,stepNumber)=0,IF(LEN(L1067)&gt;0,L1067,""),""),IF(LEN(L1067)&gt;0,L1067,""))</f>
        <v/>
      </c>
      <c r="N1067" s="151" t="str">
        <f ca="1">IF(AND(ListType="RANDOM",LEN(L1067)&gt;0), RAND(),"")</f>
        <v/>
      </c>
      <c r="T1067" s="148" t="str">
        <f t="shared" si="50"/>
        <v/>
      </c>
      <c r="U1067" s="148" t="str">
        <f>IF(AND(DateCalculator!$D$13="Exclude",ISERROR(MATCH(T1067,Holidays!$B$6:$B$15,0))=FALSE),"",T1067)</f>
        <v/>
      </c>
      <c r="V1067" s="148" t="str">
        <f>IFERROR(IF(OR(WEEKDAY(T1067,1)=1,AND(WEEKDAY(T1067,1)=7,DateCalculator!$D$14="Exclude")),"",T1067),"")</f>
        <v/>
      </c>
      <c r="W1067" s="148" t="str">
        <f t="shared" si="49"/>
        <v/>
      </c>
    </row>
    <row r="1068" spans="8:23" x14ac:dyDescent="0.25">
      <c r="H1068" s="148" t="str">
        <f t="shared" si="51"/>
        <v/>
      </c>
      <c r="I1068" s="148" t="str">
        <f>IF(LEN(H1068)&gt;0,IF(INDEX($D$7:$E$13,WEEKDAY(H1068,2),2),IF($E$16=FALSE,
IF(
ISERROR(MATCH(H1068,Holidays!$B$6:$B$105,0)),H1068,""),H1068),""),"")</f>
        <v/>
      </c>
      <c r="J1068" s="154"/>
      <c r="L1068" s="148"/>
      <c r="M1068" s="148" t="str">
        <f>IF(AND(ListType="ORDERED",stepType="NUMBER OF DAYS"),IF(MOD(ROW(M1068)-7,stepNumber)=0,IF(LEN(L1068)&gt;0,L1068,""),""),IF(LEN(L1068)&gt;0,L1068,""))</f>
        <v/>
      </c>
      <c r="N1068" s="151" t="str">
        <f ca="1">IF(AND(ListType="RANDOM",LEN(L1068)&gt;0), RAND(),"")</f>
        <v/>
      </c>
      <c r="T1068" s="148" t="str">
        <f t="shared" si="50"/>
        <v/>
      </c>
      <c r="U1068" s="148" t="str">
        <f>IF(AND(DateCalculator!$D$13="Exclude",ISERROR(MATCH(T1068,Holidays!$B$6:$B$15,0))=FALSE),"",T1068)</f>
        <v/>
      </c>
      <c r="V1068" s="148" t="str">
        <f>IFERROR(IF(OR(WEEKDAY(T1068,1)=1,AND(WEEKDAY(T1068,1)=7,DateCalculator!$D$14="Exclude")),"",T1068),"")</f>
        <v/>
      </c>
      <c r="W1068" s="148" t="str">
        <f t="shared" si="49"/>
        <v/>
      </c>
    </row>
    <row r="1069" spans="8:23" x14ac:dyDescent="0.25">
      <c r="H1069" s="148" t="str">
        <f t="shared" si="51"/>
        <v/>
      </c>
      <c r="I1069" s="148" t="str">
        <f>IF(LEN(H1069)&gt;0,IF(INDEX($D$7:$E$13,WEEKDAY(H1069,2),2),IF($E$16=FALSE,
IF(
ISERROR(MATCH(H1069,Holidays!$B$6:$B$105,0)),H1069,""),H1069),""),"")</f>
        <v/>
      </c>
      <c r="J1069" s="154"/>
      <c r="L1069" s="148"/>
      <c r="M1069" s="148" t="str">
        <f>IF(AND(ListType="ORDERED",stepType="NUMBER OF DAYS"),IF(MOD(ROW(M1069)-7,stepNumber)=0,IF(LEN(L1069)&gt;0,L1069,""),""),IF(LEN(L1069)&gt;0,L1069,""))</f>
        <v/>
      </c>
      <c r="N1069" s="151" t="str">
        <f ca="1">IF(AND(ListType="RANDOM",LEN(L1069)&gt;0), RAND(),"")</f>
        <v/>
      </c>
      <c r="T1069" s="148" t="str">
        <f t="shared" si="50"/>
        <v/>
      </c>
      <c r="U1069" s="148" t="str">
        <f>IF(AND(DateCalculator!$D$13="Exclude",ISERROR(MATCH(T1069,Holidays!$B$6:$B$15,0))=FALSE),"",T1069)</f>
        <v/>
      </c>
      <c r="V1069" s="148" t="str">
        <f>IFERROR(IF(OR(WEEKDAY(T1069,1)=1,AND(WEEKDAY(T1069,1)=7,DateCalculator!$D$14="Exclude")),"",T1069),"")</f>
        <v/>
      </c>
      <c r="W1069" s="148" t="str">
        <f t="shared" si="49"/>
        <v/>
      </c>
    </row>
    <row r="1070" spans="8:23" x14ac:dyDescent="0.25">
      <c r="H1070" s="148" t="str">
        <f t="shared" si="51"/>
        <v/>
      </c>
      <c r="I1070" s="148" t="str">
        <f>IF(LEN(H1070)&gt;0,IF(INDEX($D$7:$E$13,WEEKDAY(H1070,2),2),IF($E$16=FALSE,
IF(
ISERROR(MATCH(H1070,Holidays!$B$6:$B$105,0)),H1070,""),H1070),""),"")</f>
        <v/>
      </c>
      <c r="J1070" s="154"/>
      <c r="L1070" s="148"/>
      <c r="M1070" s="148" t="str">
        <f>IF(AND(ListType="ORDERED",stepType="NUMBER OF DAYS"),IF(MOD(ROW(M1070)-7,stepNumber)=0,IF(LEN(L1070)&gt;0,L1070,""),""),IF(LEN(L1070)&gt;0,L1070,""))</f>
        <v/>
      </c>
      <c r="N1070" s="151" t="str">
        <f ca="1">IF(AND(ListType="RANDOM",LEN(L1070)&gt;0), RAND(),"")</f>
        <v/>
      </c>
      <c r="T1070" s="148" t="str">
        <f t="shared" si="50"/>
        <v/>
      </c>
      <c r="U1070" s="148" t="str">
        <f>IF(AND(DateCalculator!$D$13="Exclude",ISERROR(MATCH(T1070,Holidays!$B$6:$B$15,0))=FALSE),"",T1070)</f>
        <v/>
      </c>
      <c r="V1070" s="148" t="str">
        <f>IFERROR(IF(OR(WEEKDAY(T1070,1)=1,AND(WEEKDAY(T1070,1)=7,DateCalculator!$D$14="Exclude")),"",T1070),"")</f>
        <v/>
      </c>
      <c r="W1070" s="148" t="str">
        <f t="shared" si="49"/>
        <v/>
      </c>
    </row>
    <row r="1071" spans="8:23" x14ac:dyDescent="0.25">
      <c r="H1071" s="148" t="str">
        <f t="shared" si="51"/>
        <v/>
      </c>
      <c r="I1071" s="148" t="str">
        <f>IF(LEN(H1071)&gt;0,IF(INDEX($D$7:$E$13,WEEKDAY(H1071,2),2),IF($E$16=FALSE,
IF(
ISERROR(MATCH(H1071,Holidays!$B$6:$B$105,0)),H1071,""),H1071),""),"")</f>
        <v/>
      </c>
      <c r="J1071" s="154"/>
      <c r="L1071" s="148"/>
      <c r="M1071" s="148" t="str">
        <f>IF(AND(ListType="ORDERED",stepType="NUMBER OF DAYS"),IF(MOD(ROW(M1071)-7,stepNumber)=0,IF(LEN(L1071)&gt;0,L1071,""),""),IF(LEN(L1071)&gt;0,L1071,""))</f>
        <v/>
      </c>
      <c r="N1071" s="151" t="str">
        <f ca="1">IF(AND(ListType="RANDOM",LEN(L1071)&gt;0), RAND(),"")</f>
        <v/>
      </c>
      <c r="T1071" s="148" t="str">
        <f t="shared" si="50"/>
        <v/>
      </c>
      <c r="U1071" s="148" t="str">
        <f>IF(AND(DateCalculator!$D$13="Exclude",ISERROR(MATCH(T1071,Holidays!$B$6:$B$15,0))=FALSE),"",T1071)</f>
        <v/>
      </c>
      <c r="V1071" s="148" t="str">
        <f>IFERROR(IF(OR(WEEKDAY(T1071,1)=1,AND(WEEKDAY(T1071,1)=7,DateCalculator!$D$14="Exclude")),"",T1071),"")</f>
        <v/>
      </c>
      <c r="W1071" s="148" t="str">
        <f t="shared" si="49"/>
        <v/>
      </c>
    </row>
    <row r="1072" spans="8:23" x14ac:dyDescent="0.25">
      <c r="H1072" s="148" t="str">
        <f t="shared" si="51"/>
        <v/>
      </c>
      <c r="I1072" s="148" t="str">
        <f>IF(LEN(H1072)&gt;0,IF(INDEX($D$7:$E$13,WEEKDAY(H1072,2),2),IF($E$16=FALSE,
IF(
ISERROR(MATCH(H1072,Holidays!$B$6:$B$105,0)),H1072,""),H1072),""),"")</f>
        <v/>
      </c>
      <c r="J1072" s="154"/>
      <c r="L1072" s="148"/>
      <c r="M1072" s="148" t="str">
        <f>IF(AND(ListType="ORDERED",stepType="NUMBER OF DAYS"),IF(MOD(ROW(M1072)-7,stepNumber)=0,IF(LEN(L1072)&gt;0,L1072,""),""),IF(LEN(L1072)&gt;0,L1072,""))</f>
        <v/>
      </c>
      <c r="N1072" s="151" t="str">
        <f ca="1">IF(AND(ListType="RANDOM",LEN(L1072)&gt;0), RAND(),"")</f>
        <v/>
      </c>
      <c r="T1072" s="148" t="str">
        <f t="shared" si="50"/>
        <v/>
      </c>
      <c r="U1072" s="148" t="str">
        <f>IF(AND(DateCalculator!$D$13="Exclude",ISERROR(MATCH(T1072,Holidays!$B$6:$B$15,0))=FALSE),"",T1072)</f>
        <v/>
      </c>
      <c r="V1072" s="148" t="str">
        <f>IFERROR(IF(OR(WEEKDAY(T1072,1)=1,AND(WEEKDAY(T1072,1)=7,DateCalculator!$D$14="Exclude")),"",T1072),"")</f>
        <v/>
      </c>
      <c r="W1072" s="148" t="str">
        <f t="shared" si="49"/>
        <v/>
      </c>
    </row>
    <row r="1073" spans="8:23" x14ac:dyDescent="0.25">
      <c r="H1073" s="148" t="str">
        <f t="shared" si="51"/>
        <v/>
      </c>
      <c r="I1073" s="148" t="str">
        <f>IF(LEN(H1073)&gt;0,IF(INDEX($D$7:$E$13,WEEKDAY(H1073,2),2),IF($E$16=FALSE,
IF(
ISERROR(MATCH(H1073,Holidays!$B$6:$B$105,0)),H1073,""),H1073),""),"")</f>
        <v/>
      </c>
      <c r="J1073" s="154"/>
      <c r="L1073" s="148"/>
      <c r="M1073" s="148" t="str">
        <f>IF(AND(ListType="ORDERED",stepType="NUMBER OF DAYS"),IF(MOD(ROW(M1073)-7,stepNumber)=0,IF(LEN(L1073)&gt;0,L1073,""),""),IF(LEN(L1073)&gt;0,L1073,""))</f>
        <v/>
      </c>
      <c r="N1073" s="151" t="str">
        <f ca="1">IF(AND(ListType="RANDOM",LEN(L1073)&gt;0), RAND(),"")</f>
        <v/>
      </c>
      <c r="T1073" s="148" t="str">
        <f t="shared" si="50"/>
        <v/>
      </c>
      <c r="U1073" s="148" t="str">
        <f>IF(AND(DateCalculator!$D$13="Exclude",ISERROR(MATCH(T1073,Holidays!$B$6:$B$15,0))=FALSE),"",T1073)</f>
        <v/>
      </c>
      <c r="V1073" s="148" t="str">
        <f>IFERROR(IF(OR(WEEKDAY(T1073,1)=1,AND(WEEKDAY(T1073,1)=7,DateCalculator!$D$14="Exclude")),"",T1073),"")</f>
        <v/>
      </c>
      <c r="W1073" s="148" t="str">
        <f t="shared" si="49"/>
        <v/>
      </c>
    </row>
    <row r="1074" spans="8:23" x14ac:dyDescent="0.25">
      <c r="H1074" s="148" t="str">
        <f t="shared" si="51"/>
        <v/>
      </c>
      <c r="I1074" s="148" t="str">
        <f>IF(LEN(H1074)&gt;0,IF(INDEX($D$7:$E$13,WEEKDAY(H1074,2),2),IF($E$16=FALSE,
IF(
ISERROR(MATCH(H1074,Holidays!$B$6:$B$105,0)),H1074,""),H1074),""),"")</f>
        <v/>
      </c>
      <c r="J1074" s="154"/>
      <c r="L1074" s="148"/>
      <c r="M1074" s="148" t="str">
        <f>IF(AND(ListType="ORDERED",stepType="NUMBER OF DAYS"),IF(MOD(ROW(M1074)-7,stepNumber)=0,IF(LEN(L1074)&gt;0,L1074,""),""),IF(LEN(L1074)&gt;0,L1074,""))</f>
        <v/>
      </c>
      <c r="N1074" s="151" t="str">
        <f ca="1">IF(AND(ListType="RANDOM",LEN(L1074)&gt;0), RAND(),"")</f>
        <v/>
      </c>
      <c r="T1074" s="148" t="str">
        <f t="shared" si="50"/>
        <v/>
      </c>
      <c r="U1074" s="148" t="str">
        <f>IF(AND(DateCalculator!$D$13="Exclude",ISERROR(MATCH(T1074,Holidays!$B$6:$B$15,0))=FALSE),"",T1074)</f>
        <v/>
      </c>
      <c r="V1074" s="148" t="str">
        <f>IFERROR(IF(OR(WEEKDAY(T1074,1)=1,AND(WEEKDAY(T1074,1)=7,DateCalculator!$D$14="Exclude")),"",T1074),"")</f>
        <v/>
      </c>
      <c r="W1074" s="148" t="str">
        <f t="shared" si="49"/>
        <v/>
      </c>
    </row>
    <row r="1075" spans="8:23" x14ac:dyDescent="0.25">
      <c r="H1075" s="148" t="str">
        <f t="shared" si="51"/>
        <v/>
      </c>
      <c r="I1075" s="148" t="str">
        <f>IF(LEN(H1075)&gt;0,IF(INDEX($D$7:$E$13,WEEKDAY(H1075,2),2),IF($E$16=FALSE,
IF(
ISERROR(MATCH(H1075,Holidays!$B$6:$B$105,0)),H1075,""),H1075),""),"")</f>
        <v/>
      </c>
      <c r="J1075" s="154"/>
      <c r="L1075" s="148"/>
      <c r="M1075" s="148" t="str">
        <f>IF(AND(ListType="ORDERED",stepType="NUMBER OF DAYS"),IF(MOD(ROW(M1075)-7,stepNumber)=0,IF(LEN(L1075)&gt;0,L1075,""),""),IF(LEN(L1075)&gt;0,L1075,""))</f>
        <v/>
      </c>
      <c r="N1075" s="151" t="str">
        <f ca="1">IF(AND(ListType="RANDOM",LEN(L1075)&gt;0), RAND(),"")</f>
        <v/>
      </c>
      <c r="T1075" s="148" t="str">
        <f t="shared" si="50"/>
        <v/>
      </c>
      <c r="U1075" s="148" t="str">
        <f>IF(AND(DateCalculator!$D$13="Exclude",ISERROR(MATCH(T1075,Holidays!$B$6:$B$15,0))=FALSE),"",T1075)</f>
        <v/>
      </c>
      <c r="V1075" s="148" t="str">
        <f>IFERROR(IF(OR(WEEKDAY(T1075,1)=1,AND(WEEKDAY(T1075,1)=7,DateCalculator!$D$14="Exclude")),"",T1075),"")</f>
        <v/>
      </c>
      <c r="W1075" s="148" t="str">
        <f t="shared" si="49"/>
        <v/>
      </c>
    </row>
    <row r="1076" spans="8:23" x14ac:dyDescent="0.25">
      <c r="H1076" s="148" t="str">
        <f t="shared" si="51"/>
        <v/>
      </c>
      <c r="I1076" s="148" t="str">
        <f>IF(LEN(H1076)&gt;0,IF(INDEX($D$7:$E$13,WEEKDAY(H1076,2),2),IF($E$16=FALSE,
IF(
ISERROR(MATCH(H1076,Holidays!$B$6:$B$105,0)),H1076,""),H1076),""),"")</f>
        <v/>
      </c>
      <c r="J1076" s="154"/>
      <c r="L1076" s="148"/>
      <c r="M1076" s="148" t="str">
        <f>IF(AND(ListType="ORDERED",stepType="NUMBER OF DAYS"),IF(MOD(ROW(M1076)-7,stepNumber)=0,IF(LEN(L1076)&gt;0,L1076,""),""),IF(LEN(L1076)&gt;0,L1076,""))</f>
        <v/>
      </c>
      <c r="N1076" s="151" t="str">
        <f ca="1">IF(AND(ListType="RANDOM",LEN(L1076)&gt;0), RAND(),"")</f>
        <v/>
      </c>
      <c r="T1076" s="148" t="str">
        <f t="shared" si="50"/>
        <v/>
      </c>
      <c r="U1076" s="148" t="str">
        <f>IF(AND(DateCalculator!$D$13="Exclude",ISERROR(MATCH(T1076,Holidays!$B$6:$B$15,0))=FALSE),"",T1076)</f>
        <v/>
      </c>
      <c r="V1076" s="148" t="str">
        <f>IFERROR(IF(OR(WEEKDAY(T1076,1)=1,AND(WEEKDAY(T1076,1)=7,DateCalculator!$D$14="Exclude")),"",T1076),"")</f>
        <v/>
      </c>
      <c r="W1076" s="148" t="str">
        <f t="shared" si="49"/>
        <v/>
      </c>
    </row>
    <row r="1077" spans="8:23" x14ac:dyDescent="0.25">
      <c r="H1077" s="148" t="str">
        <f t="shared" si="51"/>
        <v/>
      </c>
      <c r="I1077" s="148" t="str">
        <f>IF(LEN(H1077)&gt;0,IF(INDEX($D$7:$E$13,WEEKDAY(H1077,2),2),IF($E$16=FALSE,
IF(
ISERROR(MATCH(H1077,Holidays!$B$6:$B$105,0)),H1077,""),H1077),""),"")</f>
        <v/>
      </c>
      <c r="J1077" s="154"/>
      <c r="L1077" s="148"/>
      <c r="M1077" s="148" t="str">
        <f>IF(AND(ListType="ORDERED",stepType="NUMBER OF DAYS"),IF(MOD(ROW(M1077)-7,stepNumber)=0,IF(LEN(L1077)&gt;0,L1077,""),""),IF(LEN(L1077)&gt;0,L1077,""))</f>
        <v/>
      </c>
      <c r="N1077" s="151" t="str">
        <f ca="1">IF(AND(ListType="RANDOM",LEN(L1077)&gt;0), RAND(),"")</f>
        <v/>
      </c>
      <c r="T1077" s="148" t="str">
        <f t="shared" si="50"/>
        <v/>
      </c>
      <c r="U1077" s="148" t="str">
        <f>IF(AND(DateCalculator!$D$13="Exclude",ISERROR(MATCH(T1077,Holidays!$B$6:$B$15,0))=FALSE),"",T1077)</f>
        <v/>
      </c>
      <c r="V1077" s="148" t="str">
        <f>IFERROR(IF(OR(WEEKDAY(T1077,1)=1,AND(WEEKDAY(T1077,1)=7,DateCalculator!$D$14="Exclude")),"",T1077),"")</f>
        <v/>
      </c>
      <c r="W1077" s="148" t="str">
        <f t="shared" si="49"/>
        <v/>
      </c>
    </row>
    <row r="1078" spans="8:23" x14ac:dyDescent="0.25">
      <c r="H1078" s="148" t="str">
        <f t="shared" si="51"/>
        <v/>
      </c>
      <c r="I1078" s="148" t="str">
        <f>IF(LEN(H1078)&gt;0,IF(INDEX($D$7:$E$13,WEEKDAY(H1078,2),2),IF($E$16=FALSE,
IF(
ISERROR(MATCH(H1078,Holidays!$B$6:$B$105,0)),H1078,""),H1078),""),"")</f>
        <v/>
      </c>
      <c r="J1078" s="154"/>
      <c r="L1078" s="148"/>
      <c r="M1078" s="148" t="str">
        <f>IF(AND(ListType="ORDERED",stepType="NUMBER OF DAYS"),IF(MOD(ROW(M1078)-7,stepNumber)=0,IF(LEN(L1078)&gt;0,L1078,""),""),IF(LEN(L1078)&gt;0,L1078,""))</f>
        <v/>
      </c>
      <c r="N1078" s="151" t="str">
        <f ca="1">IF(AND(ListType="RANDOM",LEN(L1078)&gt;0), RAND(),"")</f>
        <v/>
      </c>
      <c r="T1078" s="148" t="str">
        <f t="shared" si="50"/>
        <v/>
      </c>
      <c r="U1078" s="148" t="str">
        <f>IF(AND(DateCalculator!$D$13="Exclude",ISERROR(MATCH(T1078,Holidays!$B$6:$B$15,0))=FALSE),"",T1078)</f>
        <v/>
      </c>
      <c r="V1078" s="148" t="str">
        <f>IFERROR(IF(OR(WEEKDAY(T1078,1)=1,AND(WEEKDAY(T1078,1)=7,DateCalculator!$D$14="Exclude")),"",T1078),"")</f>
        <v/>
      </c>
      <c r="W1078" s="148" t="str">
        <f t="shared" si="49"/>
        <v/>
      </c>
    </row>
    <row r="1079" spans="8:23" x14ac:dyDescent="0.25">
      <c r="H1079" s="148" t="str">
        <f t="shared" si="51"/>
        <v/>
      </c>
      <c r="I1079" s="148" t="str">
        <f>IF(LEN(H1079)&gt;0,IF(INDEX($D$7:$E$13,WEEKDAY(H1079,2),2),IF($E$16=FALSE,
IF(
ISERROR(MATCH(H1079,Holidays!$B$6:$B$105,0)),H1079,""),H1079),""),"")</f>
        <v/>
      </c>
      <c r="J1079" s="154"/>
      <c r="L1079" s="148"/>
      <c r="M1079" s="148" t="str">
        <f>IF(AND(ListType="ORDERED",stepType="NUMBER OF DAYS"),IF(MOD(ROW(M1079)-7,stepNumber)=0,IF(LEN(L1079)&gt;0,L1079,""),""),IF(LEN(L1079)&gt;0,L1079,""))</f>
        <v/>
      </c>
      <c r="N1079" s="151" t="str">
        <f ca="1">IF(AND(ListType="RANDOM",LEN(L1079)&gt;0), RAND(),"")</f>
        <v/>
      </c>
      <c r="T1079" s="148" t="str">
        <f t="shared" si="50"/>
        <v/>
      </c>
      <c r="U1079" s="148" t="str">
        <f>IF(AND(DateCalculator!$D$13="Exclude",ISERROR(MATCH(T1079,Holidays!$B$6:$B$15,0))=FALSE),"",T1079)</f>
        <v/>
      </c>
      <c r="V1079" s="148" t="str">
        <f>IFERROR(IF(OR(WEEKDAY(T1079,1)=1,AND(WEEKDAY(T1079,1)=7,DateCalculator!$D$14="Exclude")),"",T1079),"")</f>
        <v/>
      </c>
      <c r="W1079" s="148" t="str">
        <f t="shared" si="49"/>
        <v/>
      </c>
    </row>
    <row r="1080" spans="8:23" x14ac:dyDescent="0.25">
      <c r="H1080" s="148" t="str">
        <f t="shared" si="51"/>
        <v/>
      </c>
      <c r="I1080" s="148" t="str">
        <f>IF(LEN(H1080)&gt;0,IF(INDEX($D$7:$E$13,WEEKDAY(H1080,2),2),IF($E$16=FALSE,
IF(
ISERROR(MATCH(H1080,Holidays!$B$6:$B$105,0)),H1080,""),H1080),""),"")</f>
        <v/>
      </c>
      <c r="J1080" s="154"/>
      <c r="L1080" s="148"/>
      <c r="M1080" s="148" t="str">
        <f>IF(AND(ListType="ORDERED",stepType="NUMBER OF DAYS"),IF(MOD(ROW(M1080)-7,stepNumber)=0,IF(LEN(L1080)&gt;0,L1080,""),""),IF(LEN(L1080)&gt;0,L1080,""))</f>
        <v/>
      </c>
      <c r="N1080" s="151" t="str">
        <f ca="1">IF(AND(ListType="RANDOM",LEN(L1080)&gt;0), RAND(),"")</f>
        <v/>
      </c>
      <c r="T1080" s="148" t="str">
        <f t="shared" si="50"/>
        <v/>
      </c>
      <c r="U1080" s="148" t="str">
        <f>IF(AND(DateCalculator!$D$13="Exclude",ISERROR(MATCH(T1080,Holidays!$B$6:$B$15,0))=FALSE),"",T1080)</f>
        <v/>
      </c>
      <c r="V1080" s="148" t="str">
        <f>IFERROR(IF(OR(WEEKDAY(T1080,1)=1,AND(WEEKDAY(T1080,1)=7,DateCalculator!$D$14="Exclude")),"",T1080),"")</f>
        <v/>
      </c>
      <c r="W1080" s="148" t="str">
        <f t="shared" si="49"/>
        <v/>
      </c>
    </row>
    <row r="1081" spans="8:23" x14ac:dyDescent="0.25">
      <c r="H1081" s="148" t="str">
        <f t="shared" si="51"/>
        <v/>
      </c>
      <c r="I1081" s="148" t="str">
        <f>IF(LEN(H1081)&gt;0,IF(INDEX($D$7:$E$13,WEEKDAY(H1081,2),2),IF($E$16=FALSE,
IF(
ISERROR(MATCH(H1081,Holidays!$B$6:$B$105,0)),H1081,""),H1081),""),"")</f>
        <v/>
      </c>
      <c r="J1081" s="154"/>
      <c r="L1081" s="148"/>
      <c r="M1081" s="148" t="str">
        <f>IF(AND(ListType="ORDERED",stepType="NUMBER OF DAYS"),IF(MOD(ROW(M1081)-7,stepNumber)=0,IF(LEN(L1081)&gt;0,L1081,""),""),IF(LEN(L1081)&gt;0,L1081,""))</f>
        <v/>
      </c>
      <c r="N1081" s="151" t="str">
        <f ca="1">IF(AND(ListType="RANDOM",LEN(L1081)&gt;0), RAND(),"")</f>
        <v/>
      </c>
      <c r="T1081" s="148" t="str">
        <f t="shared" si="50"/>
        <v/>
      </c>
      <c r="U1081" s="148" t="str">
        <f>IF(AND(DateCalculator!$D$13="Exclude",ISERROR(MATCH(T1081,Holidays!$B$6:$B$15,0))=FALSE),"",T1081)</f>
        <v/>
      </c>
      <c r="V1081" s="148" t="str">
        <f>IFERROR(IF(OR(WEEKDAY(T1081,1)=1,AND(WEEKDAY(T1081,1)=7,DateCalculator!$D$14="Exclude")),"",T1081),"")</f>
        <v/>
      </c>
      <c r="W1081" s="148" t="str">
        <f t="shared" si="49"/>
        <v/>
      </c>
    </row>
    <row r="1082" spans="8:23" x14ac:dyDescent="0.25">
      <c r="H1082" s="148" t="str">
        <f t="shared" si="51"/>
        <v/>
      </c>
      <c r="I1082" s="148" t="str">
        <f>IF(LEN(H1082)&gt;0,IF(INDEX($D$7:$E$13,WEEKDAY(H1082,2),2),IF($E$16=FALSE,
IF(
ISERROR(MATCH(H1082,Holidays!$B$6:$B$105,0)),H1082,""),H1082),""),"")</f>
        <v/>
      </c>
      <c r="J1082" s="154"/>
      <c r="L1082" s="148"/>
      <c r="M1082" s="148" t="str">
        <f>IF(AND(ListType="ORDERED",stepType="NUMBER OF DAYS"),IF(MOD(ROW(M1082)-7,stepNumber)=0,IF(LEN(L1082)&gt;0,L1082,""),""),IF(LEN(L1082)&gt;0,L1082,""))</f>
        <v/>
      </c>
      <c r="N1082" s="151" t="str">
        <f ca="1">IF(AND(ListType="RANDOM",LEN(L1082)&gt;0), RAND(),"")</f>
        <v/>
      </c>
      <c r="T1082" s="148" t="str">
        <f t="shared" si="50"/>
        <v/>
      </c>
      <c r="U1082" s="148" t="str">
        <f>IF(AND(DateCalculator!$D$13="Exclude",ISERROR(MATCH(T1082,Holidays!$B$6:$B$15,0))=FALSE),"",T1082)</f>
        <v/>
      </c>
      <c r="V1082" s="148" t="str">
        <f>IFERROR(IF(OR(WEEKDAY(T1082,1)=1,AND(WEEKDAY(T1082,1)=7,DateCalculator!$D$14="Exclude")),"",T1082),"")</f>
        <v/>
      </c>
      <c r="W1082" s="148" t="str">
        <f t="shared" si="49"/>
        <v/>
      </c>
    </row>
    <row r="1083" spans="8:23" x14ac:dyDescent="0.25">
      <c r="H1083" s="148" t="str">
        <f t="shared" si="51"/>
        <v/>
      </c>
      <c r="I1083" s="148" t="str">
        <f>IF(LEN(H1083)&gt;0,IF(INDEX($D$7:$E$13,WEEKDAY(H1083,2),2),IF($E$16=FALSE,
IF(
ISERROR(MATCH(H1083,Holidays!$B$6:$B$105,0)),H1083,""),H1083),""),"")</f>
        <v/>
      </c>
      <c r="J1083" s="154"/>
      <c r="L1083" s="148"/>
      <c r="M1083" s="148" t="str">
        <f>IF(AND(ListType="ORDERED",stepType="NUMBER OF DAYS"),IF(MOD(ROW(M1083)-7,stepNumber)=0,IF(LEN(L1083)&gt;0,L1083,""),""),IF(LEN(L1083)&gt;0,L1083,""))</f>
        <v/>
      </c>
      <c r="N1083" s="151" t="str">
        <f ca="1">IF(AND(ListType="RANDOM",LEN(L1083)&gt;0), RAND(),"")</f>
        <v/>
      </c>
      <c r="T1083" s="148" t="str">
        <f t="shared" si="50"/>
        <v/>
      </c>
      <c r="U1083" s="148" t="str">
        <f>IF(AND(DateCalculator!$D$13="Exclude",ISERROR(MATCH(T1083,Holidays!$B$6:$B$15,0))=FALSE),"",T1083)</f>
        <v/>
      </c>
      <c r="V1083" s="148" t="str">
        <f>IFERROR(IF(OR(WEEKDAY(T1083,1)=1,AND(WEEKDAY(T1083,1)=7,DateCalculator!$D$14="Exclude")),"",T1083),"")</f>
        <v/>
      </c>
      <c r="W1083" s="148" t="str">
        <f t="shared" si="49"/>
        <v/>
      </c>
    </row>
    <row r="1084" spans="8:23" x14ac:dyDescent="0.25">
      <c r="H1084" s="148" t="str">
        <f t="shared" si="51"/>
        <v/>
      </c>
      <c r="I1084" s="148" t="str">
        <f>IF(LEN(H1084)&gt;0,IF(INDEX($D$7:$E$13,WEEKDAY(H1084,2),2),IF($E$16=FALSE,
IF(
ISERROR(MATCH(H1084,Holidays!$B$6:$B$105,0)),H1084,""),H1084),""),"")</f>
        <v/>
      </c>
      <c r="J1084" s="154"/>
      <c r="L1084" s="148"/>
      <c r="M1084" s="148" t="str">
        <f>IF(AND(ListType="ORDERED",stepType="NUMBER OF DAYS"),IF(MOD(ROW(M1084)-7,stepNumber)=0,IF(LEN(L1084)&gt;0,L1084,""),""),IF(LEN(L1084)&gt;0,L1084,""))</f>
        <v/>
      </c>
      <c r="N1084" s="151" t="str">
        <f ca="1">IF(AND(ListType="RANDOM",LEN(L1084)&gt;0), RAND(),"")</f>
        <v/>
      </c>
      <c r="T1084" s="148" t="str">
        <f t="shared" si="50"/>
        <v/>
      </c>
      <c r="U1084" s="148" t="str">
        <f>IF(AND(DateCalculator!$D$13="Exclude",ISERROR(MATCH(T1084,Holidays!$B$6:$B$15,0))=FALSE),"",T1084)</f>
        <v/>
      </c>
      <c r="V1084" s="148" t="str">
        <f>IFERROR(IF(OR(WEEKDAY(T1084,1)=1,AND(WEEKDAY(T1084,1)=7,DateCalculator!$D$14="Exclude")),"",T1084),"")</f>
        <v/>
      </c>
      <c r="W1084" s="148" t="str">
        <f t="shared" si="49"/>
        <v/>
      </c>
    </row>
    <row r="1085" spans="8:23" x14ac:dyDescent="0.25">
      <c r="H1085" s="148" t="str">
        <f t="shared" si="51"/>
        <v/>
      </c>
      <c r="I1085" s="148" t="str">
        <f>IF(LEN(H1085)&gt;0,IF(INDEX($D$7:$E$13,WEEKDAY(H1085,2),2),IF($E$16=FALSE,
IF(
ISERROR(MATCH(H1085,Holidays!$B$6:$B$105,0)),H1085,""),H1085),""),"")</f>
        <v/>
      </c>
      <c r="J1085" s="154"/>
      <c r="L1085" s="148"/>
      <c r="M1085" s="148" t="str">
        <f>IF(AND(ListType="ORDERED",stepType="NUMBER OF DAYS"),IF(MOD(ROW(M1085)-7,stepNumber)=0,IF(LEN(L1085)&gt;0,L1085,""),""),IF(LEN(L1085)&gt;0,L1085,""))</f>
        <v/>
      </c>
      <c r="N1085" s="151" t="str">
        <f ca="1">IF(AND(ListType="RANDOM",LEN(L1085)&gt;0), RAND(),"")</f>
        <v/>
      </c>
      <c r="T1085" s="148" t="str">
        <f t="shared" si="50"/>
        <v/>
      </c>
      <c r="U1085" s="148" t="str">
        <f>IF(AND(DateCalculator!$D$13="Exclude",ISERROR(MATCH(T1085,Holidays!$B$6:$B$15,0))=FALSE),"",T1085)</f>
        <v/>
      </c>
      <c r="V1085" s="148" t="str">
        <f>IFERROR(IF(OR(WEEKDAY(T1085,1)=1,AND(WEEKDAY(T1085,1)=7,DateCalculator!$D$14="Exclude")),"",T1085),"")</f>
        <v/>
      </c>
      <c r="W1085" s="148" t="str">
        <f t="shared" si="49"/>
        <v/>
      </c>
    </row>
    <row r="1086" spans="8:23" x14ac:dyDescent="0.25">
      <c r="H1086" s="148" t="str">
        <f t="shared" si="51"/>
        <v/>
      </c>
      <c r="I1086" s="148" t="str">
        <f>IF(LEN(H1086)&gt;0,IF(INDEX($D$7:$E$13,WEEKDAY(H1086,2),2),IF($E$16=FALSE,
IF(
ISERROR(MATCH(H1086,Holidays!$B$6:$B$105,0)),H1086,""),H1086),""),"")</f>
        <v/>
      </c>
      <c r="J1086" s="154"/>
      <c r="L1086" s="148"/>
      <c r="M1086" s="148" t="str">
        <f>IF(AND(ListType="ORDERED",stepType="NUMBER OF DAYS"),IF(MOD(ROW(M1086)-7,stepNumber)=0,IF(LEN(L1086)&gt;0,L1086,""),""),IF(LEN(L1086)&gt;0,L1086,""))</f>
        <v/>
      </c>
      <c r="N1086" s="151" t="str">
        <f ca="1">IF(AND(ListType="RANDOM",LEN(L1086)&gt;0), RAND(),"")</f>
        <v/>
      </c>
      <c r="T1086" s="148" t="str">
        <f t="shared" si="50"/>
        <v/>
      </c>
      <c r="U1086" s="148" t="str">
        <f>IF(AND(DateCalculator!$D$13="Exclude",ISERROR(MATCH(T1086,Holidays!$B$6:$B$15,0))=FALSE),"",T1086)</f>
        <v/>
      </c>
      <c r="V1086" s="148" t="str">
        <f>IFERROR(IF(OR(WEEKDAY(T1086,1)=1,AND(WEEKDAY(T1086,1)=7,DateCalculator!$D$14="Exclude")),"",T1086),"")</f>
        <v/>
      </c>
      <c r="W1086" s="148" t="str">
        <f t="shared" si="49"/>
        <v/>
      </c>
    </row>
    <row r="1087" spans="8:23" x14ac:dyDescent="0.25">
      <c r="H1087" s="148" t="str">
        <f t="shared" si="51"/>
        <v/>
      </c>
      <c r="I1087" s="148" t="str">
        <f>IF(LEN(H1087)&gt;0,IF(INDEX($D$7:$E$13,WEEKDAY(H1087,2),2),IF($E$16=FALSE,
IF(
ISERROR(MATCH(H1087,Holidays!$B$6:$B$105,0)),H1087,""),H1087),""),"")</f>
        <v/>
      </c>
      <c r="J1087" s="154"/>
      <c r="L1087" s="148"/>
      <c r="M1087" s="148" t="str">
        <f>IF(AND(ListType="ORDERED",stepType="NUMBER OF DAYS"),IF(MOD(ROW(M1087)-7,stepNumber)=0,IF(LEN(L1087)&gt;0,L1087,""),""),IF(LEN(L1087)&gt;0,L1087,""))</f>
        <v/>
      </c>
      <c r="N1087" s="151" t="str">
        <f ca="1">IF(AND(ListType="RANDOM",LEN(L1087)&gt;0), RAND(),"")</f>
        <v/>
      </c>
      <c r="T1087" s="148" t="str">
        <f t="shared" si="50"/>
        <v/>
      </c>
      <c r="U1087" s="148" t="str">
        <f>IF(AND(DateCalculator!$D$13="Exclude",ISERROR(MATCH(T1087,Holidays!$B$6:$B$15,0))=FALSE),"",T1087)</f>
        <v/>
      </c>
      <c r="V1087" s="148" t="str">
        <f>IFERROR(IF(OR(WEEKDAY(T1087,1)=1,AND(WEEKDAY(T1087,1)=7,DateCalculator!$D$14="Exclude")),"",T1087),"")</f>
        <v/>
      </c>
      <c r="W1087" s="148" t="str">
        <f t="shared" si="49"/>
        <v/>
      </c>
    </row>
    <row r="1088" spans="8:23" x14ac:dyDescent="0.25">
      <c r="H1088" s="148" t="str">
        <f t="shared" si="51"/>
        <v/>
      </c>
      <c r="I1088" s="148" t="str">
        <f>IF(LEN(H1088)&gt;0,IF(INDEX($D$7:$E$13,WEEKDAY(H1088,2),2),IF($E$16=FALSE,
IF(
ISERROR(MATCH(H1088,Holidays!$B$6:$B$105,0)),H1088,""),H1088),""),"")</f>
        <v/>
      </c>
      <c r="J1088" s="154"/>
      <c r="L1088" s="148"/>
      <c r="M1088" s="148" t="str">
        <f>IF(AND(ListType="ORDERED",stepType="NUMBER OF DAYS"),IF(MOD(ROW(M1088)-7,stepNumber)=0,IF(LEN(L1088)&gt;0,L1088,""),""),IF(LEN(L1088)&gt;0,L1088,""))</f>
        <v/>
      </c>
      <c r="N1088" s="151" t="str">
        <f ca="1">IF(AND(ListType="RANDOM",LEN(L1088)&gt;0), RAND(),"")</f>
        <v/>
      </c>
      <c r="T1088" s="148" t="str">
        <f t="shared" si="50"/>
        <v/>
      </c>
      <c r="U1088" s="148" t="str">
        <f>IF(AND(DateCalculator!$D$13="Exclude",ISERROR(MATCH(T1088,Holidays!$B$6:$B$15,0))=FALSE),"",T1088)</f>
        <v/>
      </c>
      <c r="V1088" s="148" t="str">
        <f>IFERROR(IF(OR(WEEKDAY(T1088,1)=1,AND(WEEKDAY(T1088,1)=7,DateCalculator!$D$14="Exclude")),"",T1088),"")</f>
        <v/>
      </c>
      <c r="W1088" s="148" t="str">
        <f t="shared" si="49"/>
        <v/>
      </c>
    </row>
    <row r="1089" spans="8:23" x14ac:dyDescent="0.25">
      <c r="H1089" s="148" t="str">
        <f t="shared" si="51"/>
        <v/>
      </c>
      <c r="I1089" s="148" t="str">
        <f>IF(LEN(H1089)&gt;0,IF(INDEX($D$7:$E$13,WEEKDAY(H1089,2),2),IF($E$16=FALSE,
IF(
ISERROR(MATCH(H1089,Holidays!$B$6:$B$105,0)),H1089,""),H1089),""),"")</f>
        <v/>
      </c>
      <c r="J1089" s="154"/>
      <c r="L1089" s="148"/>
      <c r="M1089" s="148" t="str">
        <f>IF(AND(ListType="ORDERED",stepType="NUMBER OF DAYS"),IF(MOD(ROW(M1089)-7,stepNumber)=0,IF(LEN(L1089)&gt;0,L1089,""),""),IF(LEN(L1089)&gt;0,L1089,""))</f>
        <v/>
      </c>
      <c r="N1089" s="151" t="str">
        <f ca="1">IF(AND(ListType="RANDOM",LEN(L1089)&gt;0), RAND(),"")</f>
        <v/>
      </c>
      <c r="T1089" s="148" t="str">
        <f t="shared" si="50"/>
        <v/>
      </c>
      <c r="U1089" s="148" t="str">
        <f>IF(AND(DateCalculator!$D$13="Exclude",ISERROR(MATCH(T1089,Holidays!$B$6:$B$15,0))=FALSE),"",T1089)</f>
        <v/>
      </c>
      <c r="V1089" s="148" t="str">
        <f>IFERROR(IF(OR(WEEKDAY(T1089,1)=1,AND(WEEKDAY(T1089,1)=7,DateCalculator!$D$14="Exclude")),"",T1089),"")</f>
        <v/>
      </c>
      <c r="W1089" s="148" t="str">
        <f t="shared" si="49"/>
        <v/>
      </c>
    </row>
    <row r="1090" spans="8:23" x14ac:dyDescent="0.25">
      <c r="H1090" s="148" t="str">
        <f t="shared" si="51"/>
        <v/>
      </c>
      <c r="I1090" s="148" t="str">
        <f>IF(LEN(H1090)&gt;0,IF(INDEX($D$7:$E$13,WEEKDAY(H1090,2),2),IF($E$16=FALSE,
IF(
ISERROR(MATCH(H1090,Holidays!$B$6:$B$105,0)),H1090,""),H1090),""),"")</f>
        <v/>
      </c>
      <c r="J1090" s="154"/>
      <c r="L1090" s="148"/>
      <c r="M1090" s="148" t="str">
        <f>IF(AND(ListType="ORDERED",stepType="NUMBER OF DAYS"),IF(MOD(ROW(M1090)-7,stepNumber)=0,IF(LEN(L1090)&gt;0,L1090,""),""),IF(LEN(L1090)&gt;0,L1090,""))</f>
        <v/>
      </c>
      <c r="N1090" s="151" t="str">
        <f ca="1">IF(AND(ListType="RANDOM",LEN(L1090)&gt;0), RAND(),"")</f>
        <v/>
      </c>
      <c r="T1090" s="148" t="str">
        <f t="shared" si="50"/>
        <v/>
      </c>
      <c r="U1090" s="148" t="str">
        <f>IF(AND(DateCalculator!$D$13="Exclude",ISERROR(MATCH(T1090,Holidays!$B$6:$B$15,0))=FALSE),"",T1090)</f>
        <v/>
      </c>
      <c r="V1090" s="148" t="str">
        <f>IFERROR(IF(OR(WEEKDAY(T1090,1)=1,AND(WEEKDAY(T1090,1)=7,DateCalculator!$D$14="Exclude")),"",T1090),"")</f>
        <v/>
      </c>
      <c r="W1090" s="148" t="str">
        <f t="shared" si="49"/>
        <v/>
      </c>
    </row>
    <row r="1091" spans="8:23" x14ac:dyDescent="0.25">
      <c r="H1091" s="148" t="str">
        <f t="shared" si="51"/>
        <v/>
      </c>
      <c r="I1091" s="148" t="str">
        <f>IF(LEN(H1091)&gt;0,IF(INDEX($D$7:$E$13,WEEKDAY(H1091,2),2),IF($E$16=FALSE,
IF(
ISERROR(MATCH(H1091,Holidays!$B$6:$B$105,0)),H1091,""),H1091),""),"")</f>
        <v/>
      </c>
      <c r="J1091" s="154"/>
      <c r="L1091" s="148"/>
      <c r="M1091" s="148" t="str">
        <f>IF(AND(ListType="ORDERED",stepType="NUMBER OF DAYS"),IF(MOD(ROW(M1091)-7,stepNumber)=0,IF(LEN(L1091)&gt;0,L1091,""),""),IF(LEN(L1091)&gt;0,L1091,""))</f>
        <v/>
      </c>
      <c r="N1091" s="151" t="str">
        <f ca="1">IF(AND(ListType="RANDOM",LEN(L1091)&gt;0), RAND(),"")</f>
        <v/>
      </c>
      <c r="T1091" s="148" t="str">
        <f t="shared" si="50"/>
        <v/>
      </c>
      <c r="U1091" s="148" t="str">
        <f>IF(AND(DateCalculator!$D$13="Exclude",ISERROR(MATCH(T1091,Holidays!$B$6:$B$15,0))=FALSE),"",T1091)</f>
        <v/>
      </c>
      <c r="V1091" s="148" t="str">
        <f>IFERROR(IF(OR(WEEKDAY(T1091,1)=1,AND(WEEKDAY(T1091,1)=7,DateCalculator!$D$14="Exclude")),"",T1091),"")</f>
        <v/>
      </c>
      <c r="W1091" s="148" t="str">
        <f t="shared" si="49"/>
        <v/>
      </c>
    </row>
    <row r="1092" spans="8:23" x14ac:dyDescent="0.25">
      <c r="H1092" s="148" t="str">
        <f t="shared" si="51"/>
        <v/>
      </c>
      <c r="I1092" s="148" t="str">
        <f>IF(LEN(H1092)&gt;0,IF(INDEX($D$7:$E$13,WEEKDAY(H1092,2),2),IF($E$16=FALSE,
IF(
ISERROR(MATCH(H1092,Holidays!$B$6:$B$105,0)),H1092,""),H1092),""),"")</f>
        <v/>
      </c>
      <c r="J1092" s="154"/>
      <c r="L1092" s="148"/>
      <c r="M1092" s="148" t="str">
        <f>IF(AND(ListType="ORDERED",stepType="NUMBER OF DAYS"),IF(MOD(ROW(M1092)-7,stepNumber)=0,IF(LEN(L1092)&gt;0,L1092,""),""),IF(LEN(L1092)&gt;0,L1092,""))</f>
        <v/>
      </c>
      <c r="N1092" s="151" t="str">
        <f ca="1">IF(AND(ListType="RANDOM",LEN(L1092)&gt;0), RAND(),"")</f>
        <v/>
      </c>
      <c r="T1092" s="148" t="str">
        <f t="shared" si="50"/>
        <v/>
      </c>
      <c r="U1092" s="148" t="str">
        <f>IF(AND(DateCalculator!$D$13="Exclude",ISERROR(MATCH(T1092,Holidays!$B$6:$B$15,0))=FALSE),"",T1092)</f>
        <v/>
      </c>
      <c r="V1092" s="148" t="str">
        <f>IFERROR(IF(OR(WEEKDAY(T1092,1)=1,AND(WEEKDAY(T1092,1)=7,DateCalculator!$D$14="Exclude")),"",T1092),"")</f>
        <v/>
      </c>
      <c r="W1092" s="148" t="str">
        <f t="shared" si="49"/>
        <v/>
      </c>
    </row>
    <row r="1093" spans="8:23" x14ac:dyDescent="0.25">
      <c r="H1093" s="148" t="str">
        <f t="shared" si="51"/>
        <v/>
      </c>
      <c r="I1093" s="148" t="str">
        <f>IF(LEN(H1093)&gt;0,IF(INDEX($D$7:$E$13,WEEKDAY(H1093,2),2),IF($E$16=FALSE,
IF(
ISERROR(MATCH(H1093,Holidays!$B$6:$B$105,0)),H1093,""),H1093),""),"")</f>
        <v/>
      </c>
      <c r="J1093" s="154"/>
      <c r="L1093" s="148"/>
      <c r="M1093" s="148" t="str">
        <f>IF(AND(ListType="ORDERED",stepType="NUMBER OF DAYS"),IF(MOD(ROW(M1093)-7,stepNumber)=0,IF(LEN(L1093)&gt;0,L1093,""),""),IF(LEN(L1093)&gt;0,L1093,""))</f>
        <v/>
      </c>
      <c r="N1093" s="151" t="str">
        <f ca="1">IF(AND(ListType="RANDOM",LEN(L1093)&gt;0), RAND(),"")</f>
        <v/>
      </c>
      <c r="T1093" s="148" t="str">
        <f t="shared" si="50"/>
        <v/>
      </c>
      <c r="U1093" s="148" t="str">
        <f>IF(AND(DateCalculator!$D$13="Exclude",ISERROR(MATCH(T1093,Holidays!$B$6:$B$15,0))=FALSE),"",T1093)</f>
        <v/>
      </c>
      <c r="V1093" s="148" t="str">
        <f>IFERROR(IF(OR(WEEKDAY(T1093,1)=1,AND(WEEKDAY(T1093,1)=7,DateCalculator!$D$14="Exclude")),"",T1093),"")</f>
        <v/>
      </c>
      <c r="W1093" s="148" t="str">
        <f t="shared" si="49"/>
        <v/>
      </c>
    </row>
    <row r="1094" spans="8:23" x14ac:dyDescent="0.25">
      <c r="H1094" s="148" t="str">
        <f t="shared" si="51"/>
        <v/>
      </c>
      <c r="I1094" s="148" t="str">
        <f>IF(LEN(H1094)&gt;0,IF(INDEX($D$7:$E$13,WEEKDAY(H1094,2),2),IF($E$16=FALSE,
IF(
ISERROR(MATCH(H1094,Holidays!$B$6:$B$105,0)),H1094,""),H1094),""),"")</f>
        <v/>
      </c>
      <c r="J1094" s="154"/>
      <c r="L1094" s="148"/>
      <c r="M1094" s="148" t="str">
        <f>IF(AND(ListType="ORDERED",stepType="NUMBER OF DAYS"),IF(MOD(ROW(M1094)-7,stepNumber)=0,IF(LEN(L1094)&gt;0,L1094,""),""),IF(LEN(L1094)&gt;0,L1094,""))</f>
        <v/>
      </c>
      <c r="N1094" s="151" t="str">
        <f ca="1">IF(AND(ListType="RANDOM",LEN(L1094)&gt;0), RAND(),"")</f>
        <v/>
      </c>
      <c r="T1094" s="148" t="str">
        <f t="shared" si="50"/>
        <v/>
      </c>
      <c r="U1094" s="148" t="str">
        <f>IF(AND(DateCalculator!$D$13="Exclude",ISERROR(MATCH(T1094,Holidays!$B$6:$B$15,0))=FALSE),"",T1094)</f>
        <v/>
      </c>
      <c r="V1094" s="148" t="str">
        <f>IFERROR(IF(OR(WEEKDAY(T1094,1)=1,AND(WEEKDAY(T1094,1)=7,DateCalculator!$D$14="Exclude")),"",T1094),"")</f>
        <v/>
      </c>
      <c r="W1094" s="148" t="str">
        <f t="shared" si="49"/>
        <v/>
      </c>
    </row>
    <row r="1095" spans="8:23" x14ac:dyDescent="0.25">
      <c r="H1095" s="148" t="str">
        <f t="shared" si="51"/>
        <v/>
      </c>
      <c r="I1095" s="148" t="str">
        <f>IF(LEN(H1095)&gt;0,IF(INDEX($D$7:$E$13,WEEKDAY(H1095,2),2),IF($E$16=FALSE,
IF(
ISERROR(MATCH(H1095,Holidays!$B$6:$B$105,0)),H1095,""),H1095),""),"")</f>
        <v/>
      </c>
      <c r="J1095" s="154"/>
      <c r="L1095" s="148"/>
      <c r="M1095" s="148" t="str">
        <f>IF(AND(ListType="ORDERED",stepType="NUMBER OF DAYS"),IF(MOD(ROW(M1095)-7,stepNumber)=0,IF(LEN(L1095)&gt;0,L1095,""),""),IF(LEN(L1095)&gt;0,L1095,""))</f>
        <v/>
      </c>
      <c r="N1095" s="151" t="str">
        <f ca="1">IF(AND(ListType="RANDOM",LEN(L1095)&gt;0), RAND(),"")</f>
        <v/>
      </c>
      <c r="T1095" s="148" t="str">
        <f t="shared" si="50"/>
        <v/>
      </c>
      <c r="U1095" s="148" t="str">
        <f>IF(AND(DateCalculator!$D$13="Exclude",ISERROR(MATCH(T1095,Holidays!$B$6:$B$15,0))=FALSE),"",T1095)</f>
        <v/>
      </c>
      <c r="V1095" s="148" t="str">
        <f>IFERROR(IF(OR(WEEKDAY(T1095,1)=1,AND(WEEKDAY(T1095,1)=7,DateCalculator!$D$14="Exclude")),"",T1095),"")</f>
        <v/>
      </c>
      <c r="W1095" s="148" t="str">
        <f t="shared" ref="W1095:W1102" si="52">IF(V1095=U1095,V1095,"")</f>
        <v/>
      </c>
    </row>
    <row r="1096" spans="8:23" x14ac:dyDescent="0.25">
      <c r="H1096" s="148" t="str">
        <f t="shared" si="51"/>
        <v/>
      </c>
      <c r="I1096" s="148" t="str">
        <f>IF(LEN(H1096)&gt;0,IF(INDEX($D$7:$E$13,WEEKDAY(H1096,2),2),IF($E$16=FALSE,
IF(
ISERROR(MATCH(H1096,Holidays!$B$6:$B$105,0)),H1096,""),H1096),""),"")</f>
        <v/>
      </c>
      <c r="J1096" s="154"/>
      <c r="L1096" s="148"/>
      <c r="M1096" s="148" t="str">
        <f>IF(AND(ListType="ORDERED",stepType="NUMBER OF DAYS"),IF(MOD(ROW(M1096)-7,stepNumber)=0,IF(LEN(L1096)&gt;0,L1096,""),""),IF(LEN(L1096)&gt;0,L1096,""))</f>
        <v/>
      </c>
      <c r="N1096" s="151" t="str">
        <f ca="1">IF(AND(ListType="RANDOM",LEN(L1096)&gt;0), RAND(),"")</f>
        <v/>
      </c>
      <c r="T1096" s="148" t="str">
        <f t="shared" ref="T1096:T1102" si="53">IF(ROW(T1096)-7&lt;$S$7,T1095+1,"")</f>
        <v/>
      </c>
      <c r="U1096" s="148" t="str">
        <f>IF(AND(DateCalculator!$D$13="Exclude",ISERROR(MATCH(T1096,Holidays!$B$6:$B$15,0))=FALSE),"",T1096)</f>
        <v/>
      </c>
      <c r="V1096" s="148" t="str">
        <f>IFERROR(IF(OR(WEEKDAY(T1096,1)=1,AND(WEEKDAY(T1096,1)=7,DateCalculator!$D$14="Exclude")),"",T1096),"")</f>
        <v/>
      </c>
      <c r="W1096" s="148" t="str">
        <f t="shared" si="52"/>
        <v/>
      </c>
    </row>
    <row r="1097" spans="8:23" x14ac:dyDescent="0.25">
      <c r="H1097" s="148" t="str">
        <f t="shared" si="51"/>
        <v/>
      </c>
      <c r="I1097" s="148" t="str">
        <f>IF(LEN(H1097)&gt;0,IF(INDEX($D$7:$E$13,WEEKDAY(H1097,2),2),IF($E$16=FALSE,
IF(
ISERROR(MATCH(H1097,Holidays!$B$6:$B$105,0)),H1097,""),H1097),""),"")</f>
        <v/>
      </c>
      <c r="J1097" s="154"/>
      <c r="L1097" s="148"/>
      <c r="M1097" s="148" t="str">
        <f>IF(AND(ListType="ORDERED",stepType="NUMBER OF DAYS"),IF(MOD(ROW(M1097)-7,stepNumber)=0,IF(LEN(L1097)&gt;0,L1097,""),""),IF(LEN(L1097)&gt;0,L1097,""))</f>
        <v/>
      </c>
      <c r="N1097" s="151" t="str">
        <f ca="1">IF(AND(ListType="RANDOM",LEN(L1097)&gt;0), RAND(),"")</f>
        <v/>
      </c>
      <c r="T1097" s="148" t="str">
        <f t="shared" si="53"/>
        <v/>
      </c>
      <c r="U1097" s="148" t="str">
        <f>IF(AND(DateCalculator!$D$13="Exclude",ISERROR(MATCH(T1097,Holidays!$B$6:$B$15,0))=FALSE),"",T1097)</f>
        <v/>
      </c>
      <c r="V1097" s="148" t="str">
        <f>IFERROR(IF(OR(WEEKDAY(T1097,1)=1,AND(WEEKDAY(T1097,1)=7,DateCalculator!$D$14="Exclude")),"",T1097),"")</f>
        <v/>
      </c>
      <c r="W1097" s="148" t="str">
        <f t="shared" si="52"/>
        <v/>
      </c>
    </row>
    <row r="1098" spans="8:23" x14ac:dyDescent="0.25">
      <c r="H1098" s="148" t="str">
        <f t="shared" si="51"/>
        <v/>
      </c>
      <c r="I1098" s="148" t="str">
        <f>IF(LEN(H1098)&gt;0,IF(INDEX($D$7:$E$13,WEEKDAY(H1098,2),2),IF($E$16=FALSE,
IF(
ISERROR(MATCH(H1098,Holidays!$B$6:$B$105,0)),H1098,""),H1098),""),"")</f>
        <v/>
      </c>
      <c r="J1098" s="154"/>
      <c r="L1098" s="148"/>
      <c r="M1098" s="148" t="str">
        <f>IF(AND(ListType="ORDERED",stepType="NUMBER OF DAYS"),IF(MOD(ROW(M1098)-7,stepNumber)=0,IF(LEN(L1098)&gt;0,L1098,""),""),IF(LEN(L1098)&gt;0,L1098,""))</f>
        <v/>
      </c>
      <c r="N1098" s="151" t="str">
        <f ca="1">IF(AND(ListType="RANDOM",LEN(L1098)&gt;0), RAND(),"")</f>
        <v/>
      </c>
      <c r="T1098" s="148" t="str">
        <f t="shared" si="53"/>
        <v/>
      </c>
      <c r="U1098" s="148" t="str">
        <f>IF(AND(DateCalculator!$D$13="Exclude",ISERROR(MATCH(T1098,Holidays!$B$6:$B$15,0))=FALSE),"",T1098)</f>
        <v/>
      </c>
      <c r="V1098" s="148" t="str">
        <f>IFERROR(IF(OR(WEEKDAY(T1098,1)=1,AND(WEEKDAY(T1098,1)=7,DateCalculator!$D$14="Exclude")),"",T1098),"")</f>
        <v/>
      </c>
      <c r="W1098" s="148" t="str">
        <f t="shared" si="52"/>
        <v/>
      </c>
    </row>
    <row r="1099" spans="8:23" x14ac:dyDescent="0.25">
      <c r="H1099" s="148" t="str">
        <f t="shared" si="51"/>
        <v/>
      </c>
      <c r="I1099" s="148" t="str">
        <f>IF(LEN(H1099)&gt;0,IF(INDEX($D$7:$E$13,WEEKDAY(H1099,2),2),IF($E$16=FALSE,
IF(
ISERROR(MATCH(H1099,Holidays!$B$6:$B$105,0)),H1099,""),H1099),""),"")</f>
        <v/>
      </c>
      <c r="J1099" s="154"/>
      <c r="L1099" s="148"/>
      <c r="M1099" s="148" t="str">
        <f>IF(AND(ListType="ORDERED",stepType="NUMBER OF DAYS"),IF(MOD(ROW(M1099)-7,stepNumber)=0,IF(LEN(L1099)&gt;0,L1099,""),""),IF(LEN(L1099)&gt;0,L1099,""))</f>
        <v/>
      </c>
      <c r="N1099" s="151" t="str">
        <f ca="1">IF(AND(ListType="RANDOM",LEN(L1099)&gt;0), RAND(),"")</f>
        <v/>
      </c>
      <c r="T1099" s="148" t="str">
        <f t="shared" si="53"/>
        <v/>
      </c>
      <c r="U1099" s="148" t="str">
        <f>IF(AND(DateCalculator!$D$13="Exclude",ISERROR(MATCH(T1099,Holidays!$B$6:$B$15,0))=FALSE),"",T1099)</f>
        <v/>
      </c>
      <c r="V1099" s="148" t="str">
        <f>IFERROR(IF(OR(WEEKDAY(T1099,1)=1,AND(WEEKDAY(T1099,1)=7,DateCalculator!$D$14="Exclude")),"",T1099),"")</f>
        <v/>
      </c>
      <c r="W1099" s="148" t="str">
        <f t="shared" si="52"/>
        <v/>
      </c>
    </row>
    <row r="1100" spans="8:23" x14ac:dyDescent="0.25">
      <c r="H1100" s="148" t="str">
        <f t="shared" si="51"/>
        <v/>
      </c>
      <c r="I1100" s="148" t="str">
        <f>IF(LEN(H1100)&gt;0,IF(INDEX($D$7:$E$13,WEEKDAY(H1100,2),2),IF($E$16=FALSE,
IF(
ISERROR(MATCH(H1100,Holidays!$B$6:$B$105,0)),H1100,""),H1100),""),"")</f>
        <v/>
      </c>
      <c r="J1100" s="154"/>
      <c r="L1100" s="148"/>
      <c r="M1100" s="148" t="str">
        <f>IF(AND(ListType="ORDERED",stepType="NUMBER OF DAYS"),IF(MOD(ROW(M1100)-7,stepNumber)=0,IF(LEN(L1100)&gt;0,L1100,""),""),IF(LEN(L1100)&gt;0,L1100,""))</f>
        <v/>
      </c>
      <c r="N1100" s="151" t="str">
        <f ca="1">IF(AND(ListType="RANDOM",LEN(L1100)&gt;0), RAND(),"")</f>
        <v/>
      </c>
      <c r="T1100" s="148" t="str">
        <f t="shared" si="53"/>
        <v/>
      </c>
      <c r="U1100" s="148" t="str">
        <f>IF(AND(DateCalculator!$D$13="Exclude",ISERROR(MATCH(T1100,Holidays!$B$6:$B$15,0))=FALSE),"",T1100)</f>
        <v/>
      </c>
      <c r="V1100" s="148" t="str">
        <f>IFERROR(IF(OR(WEEKDAY(T1100,1)=1,AND(WEEKDAY(T1100,1)=7,DateCalculator!$D$14="Exclude")),"",T1100),"")</f>
        <v/>
      </c>
      <c r="W1100" s="148" t="str">
        <f t="shared" si="52"/>
        <v/>
      </c>
    </row>
    <row r="1101" spans="8:23" x14ac:dyDescent="0.25">
      <c r="H1101" s="148" t="str">
        <f t="shared" si="51"/>
        <v/>
      </c>
      <c r="I1101" s="148" t="str">
        <f>IF(LEN(H1101)&gt;0,IF(INDEX($D$7:$E$13,WEEKDAY(H1101,2),2),IF($E$16=FALSE,
IF(
ISERROR(MATCH(H1101,Holidays!$B$6:$B$105,0)),H1101,""),H1101),""),"")</f>
        <v/>
      </c>
      <c r="J1101" s="154"/>
      <c r="L1101" s="148"/>
      <c r="M1101" s="148" t="str">
        <f>IF(AND(ListType="ORDERED",stepType="NUMBER OF DAYS"),IF(MOD(ROW(M1101)-7,stepNumber)=0,IF(LEN(L1101)&gt;0,L1101,""),""),IF(LEN(L1101)&gt;0,L1101,""))</f>
        <v/>
      </c>
      <c r="N1101" s="151" t="str">
        <f ca="1">IF(AND(ListType="RANDOM",LEN(L1101)&gt;0), RAND(),"")</f>
        <v/>
      </c>
      <c r="T1101" s="148" t="str">
        <f t="shared" si="53"/>
        <v/>
      </c>
      <c r="U1101" s="148" t="str">
        <f>IF(AND(DateCalculator!$D$13="Exclude",ISERROR(MATCH(T1101,Holidays!$B$6:$B$15,0))=FALSE),"",T1101)</f>
        <v/>
      </c>
      <c r="V1101" s="148" t="str">
        <f>IFERROR(IF(OR(WEEKDAY(T1101,1)=1,AND(WEEKDAY(T1101,1)=7,DateCalculator!$D$14="Exclude")),"",T1101),"")</f>
        <v/>
      </c>
      <c r="W1101" s="148" t="str">
        <f t="shared" si="52"/>
        <v/>
      </c>
    </row>
    <row r="1102" spans="8:23" x14ac:dyDescent="0.25">
      <c r="H1102" s="148" t="str">
        <f t="shared" si="51"/>
        <v/>
      </c>
      <c r="I1102" s="148" t="str">
        <f>IF(LEN(H1102)&gt;0,IF(INDEX($D$7:$E$13,WEEKDAY(H1102,2),2),IF($E$16=FALSE,
IF(
ISERROR(MATCH(H1102,Holidays!$B$6:$B$105,0)),H1102,""),H1102),""),"")</f>
        <v/>
      </c>
      <c r="J1102" s="154"/>
      <c r="L1102" s="148"/>
      <c r="M1102" s="148" t="str">
        <f>IF(AND(ListType="ORDERED",stepType="NUMBER OF DAYS"),IF(MOD(ROW(M1102)-7,stepNumber)=0,IF(LEN(L1102)&gt;0,L1102,""),""),IF(LEN(L1102)&gt;0,L1102,""))</f>
        <v/>
      </c>
      <c r="N1102" s="151" t="str">
        <f ca="1">IF(AND(ListType="RANDOM",LEN(L1102)&gt;0), RAND(),"")</f>
        <v/>
      </c>
      <c r="T1102" s="148" t="str">
        <f t="shared" si="53"/>
        <v/>
      </c>
      <c r="U1102" s="148" t="str">
        <f>IF(AND(DateCalculator!$D$13="Exclude",ISERROR(MATCH(T1102,Holidays!$B$6:$B$15,0))=FALSE),"",T1102)</f>
        <v/>
      </c>
      <c r="V1102" s="148" t="str">
        <f>IFERROR(IF(OR(WEEKDAY(T1102,1)=1,AND(WEEKDAY(T1102,1)=7,DateCalculator!$D$14="Exclude")),"",T1102),"")</f>
        <v/>
      </c>
      <c r="W1102" s="148" t="str">
        <f t="shared" si="52"/>
        <v/>
      </c>
    </row>
    <row r="1103" spans="8:23" x14ac:dyDescent="0.25">
      <c r="H1103" s="148" t="str">
        <f t="shared" si="51"/>
        <v/>
      </c>
      <c r="I1103" s="148" t="str">
        <f>IF(LEN(H1103)&gt;0,IF(INDEX($D$7:$E$13,WEEKDAY(H1103,2),2),IF($E$16=FALSE,
IF(
ISERROR(MATCH(H1103,Holidays!$B$6:$B$105,0)),H1103,""),H1103),""),"")</f>
        <v/>
      </c>
      <c r="J1103" s="154"/>
      <c r="L1103" s="148"/>
      <c r="M1103" s="148" t="str">
        <f>IF(AND(ListType="ORDERED",stepType="NUMBER OF DAYS"),IF(MOD(ROW(M1103)-7,stepNumber)=0,IF(LEN(L1103)&gt;0,L1103,""),""),IF(LEN(L1103)&gt;0,L1103,""))</f>
        <v/>
      </c>
      <c r="N1103" s="151" t="str">
        <f ca="1">IF(AND(ListType="RANDOM",LEN(L1103)&gt;0), RAND(),"")</f>
        <v/>
      </c>
      <c r="T1103" s="154"/>
      <c r="U1103" s="154"/>
      <c r="V1103" s="154"/>
    </row>
    <row r="1104" spans="8:23" x14ac:dyDescent="0.25">
      <c r="H1104" s="148" t="str">
        <f t="shared" si="51"/>
        <v/>
      </c>
      <c r="I1104" s="148" t="str">
        <f>IF(LEN(H1104)&gt;0,IF(INDEX($D$7:$E$13,WEEKDAY(H1104,2),2),IF($E$16=FALSE,
IF(
ISERROR(MATCH(H1104,Holidays!$B$6:$B$105,0)),H1104,""),H1104),""),"")</f>
        <v/>
      </c>
      <c r="J1104" s="154"/>
      <c r="L1104" s="148"/>
      <c r="M1104" s="148" t="str">
        <f>IF(AND(ListType="ORDERED",stepType="NUMBER OF DAYS"),IF(MOD(ROW(M1104)-7,stepNumber)=0,IF(LEN(L1104)&gt;0,L1104,""),""),IF(LEN(L1104)&gt;0,L1104,""))</f>
        <v/>
      </c>
      <c r="N1104" s="151" t="str">
        <f ca="1">IF(AND(ListType="RANDOM",LEN(L1104)&gt;0), RAND(),"")</f>
        <v/>
      </c>
      <c r="T1104" s="154"/>
      <c r="U1104" s="154"/>
      <c r="V1104" s="154"/>
    </row>
    <row r="1105" spans="8:22" x14ac:dyDescent="0.25">
      <c r="H1105" s="148" t="str">
        <f t="shared" si="51"/>
        <v/>
      </c>
      <c r="I1105" s="148" t="str">
        <f>IF(LEN(H1105)&gt;0,IF(INDEX($D$7:$E$13,WEEKDAY(H1105,2),2),IF($E$16=FALSE,
IF(
ISERROR(MATCH(H1105,Holidays!$B$6:$B$105,0)),H1105,""),H1105),""),"")</f>
        <v/>
      </c>
      <c r="J1105" s="154"/>
      <c r="L1105" s="148"/>
      <c r="M1105" s="148" t="str">
        <f>IF(AND(ListType="ORDERED",stepType="NUMBER OF DAYS"),IF(MOD(ROW(M1105)-7,stepNumber)=0,IF(LEN(L1105)&gt;0,L1105,""),""),IF(LEN(L1105)&gt;0,L1105,""))</f>
        <v/>
      </c>
      <c r="N1105" s="151" t="str">
        <f ca="1">IF(AND(ListType="RANDOM",LEN(L1105)&gt;0), RAND(),"")</f>
        <v/>
      </c>
      <c r="T1105" s="154"/>
      <c r="U1105" s="154"/>
      <c r="V1105" s="154"/>
    </row>
    <row r="1106" spans="8:22" x14ac:dyDescent="0.25">
      <c r="H1106" s="148" t="str">
        <f t="shared" si="51"/>
        <v/>
      </c>
      <c r="I1106" s="148" t="str">
        <f>IF(LEN(H1106)&gt;0,IF(INDEX($D$7:$E$13,WEEKDAY(H1106,2),2),IF($E$16=FALSE,
IF(
ISERROR(MATCH(H1106,Holidays!$B$6:$B$105,0)),H1106,""),H1106),""),"")</f>
        <v/>
      </c>
      <c r="J1106" s="154"/>
      <c r="L1106" s="148"/>
      <c r="M1106" s="148" t="str">
        <f>IF(AND(ListType="ORDERED",stepType="NUMBER OF DAYS"),IF(MOD(ROW(M1106)-7,stepNumber)=0,IF(LEN(L1106)&gt;0,L1106,""),""),IF(LEN(L1106)&gt;0,L1106,""))</f>
        <v/>
      </c>
      <c r="N1106" s="151" t="str">
        <f ca="1">IF(AND(ListType="RANDOM",LEN(L1106)&gt;0), RAND(),"")</f>
        <v/>
      </c>
      <c r="T1106" s="154"/>
      <c r="U1106" s="154"/>
      <c r="V1106" s="154"/>
    </row>
    <row r="1107" spans="8:22" x14ac:dyDescent="0.25">
      <c r="H1107" s="148" t="str">
        <f t="shared" si="51"/>
        <v/>
      </c>
      <c r="I1107" s="148" t="str">
        <f>IF(LEN(H1107)&gt;0,IF(INDEX($D$7:$E$13,WEEKDAY(H1107,2),2),IF($E$16=FALSE,
IF(
ISERROR(MATCH(H1107,Holidays!$B$6:$B$105,0)),H1107,""),H1107),""),"")</f>
        <v/>
      </c>
      <c r="J1107" s="154"/>
      <c r="L1107" s="148"/>
      <c r="M1107" s="148" t="str">
        <f>IF(AND(ListType="ORDERED",stepType="NUMBER OF DAYS"),IF(MOD(ROW(M1107)-7,stepNumber)=0,IF(LEN(L1107)&gt;0,L1107,""),""),IF(LEN(L1107)&gt;0,L1107,""))</f>
        <v/>
      </c>
      <c r="N1107" s="151" t="str">
        <f ca="1">IF(AND(ListType="RANDOM",LEN(L1107)&gt;0), RAND(),"")</f>
        <v/>
      </c>
      <c r="T1107" s="154"/>
      <c r="U1107" s="154"/>
      <c r="V1107" s="154"/>
    </row>
    <row r="1108" spans="8:22" x14ac:dyDescent="0.25">
      <c r="H1108" s="148" t="str">
        <f t="shared" si="51"/>
        <v/>
      </c>
      <c r="I1108" s="148" t="str">
        <f>IF(LEN(H1108)&gt;0,IF(INDEX($D$7:$E$13,WEEKDAY(H1108,2),2),IF($E$16=FALSE,
IF(
ISERROR(MATCH(H1108,Holidays!$B$6:$B$105,0)),H1108,""),H1108),""),"")</f>
        <v/>
      </c>
      <c r="J1108" s="154"/>
      <c r="L1108" s="148"/>
      <c r="M1108" s="148" t="str">
        <f>IF(AND(ListType="ORDERED",stepType="NUMBER OF DAYS"),IF(MOD(ROW(M1108)-7,stepNumber)=0,IF(LEN(L1108)&gt;0,L1108,""),""),IF(LEN(L1108)&gt;0,L1108,""))</f>
        <v/>
      </c>
      <c r="N1108" s="151" t="str">
        <f ca="1">IF(AND(ListType="RANDOM",LEN(L1108)&gt;0), RAND(),"")</f>
        <v/>
      </c>
      <c r="T1108" s="154"/>
      <c r="U1108" s="154"/>
      <c r="V1108" s="154"/>
    </row>
    <row r="1109" spans="8:22" x14ac:dyDescent="0.25">
      <c r="H1109" s="148" t="str">
        <f t="shared" si="51"/>
        <v/>
      </c>
      <c r="I1109" s="148" t="str">
        <f>IF(LEN(H1109)&gt;0,IF(INDEX($D$7:$E$13,WEEKDAY(H1109,2),2),IF($E$16=FALSE,
IF(
ISERROR(MATCH(H1109,Holidays!$B$6:$B$105,0)),H1109,""),H1109),""),"")</f>
        <v/>
      </c>
      <c r="J1109" s="154"/>
      <c r="L1109" s="148"/>
      <c r="M1109" s="148" t="str">
        <f>IF(AND(ListType="ORDERED",stepType="NUMBER OF DAYS"),IF(MOD(ROW(M1109)-7,stepNumber)=0,IF(LEN(L1109)&gt;0,L1109,""),""),IF(LEN(L1109)&gt;0,L1109,""))</f>
        <v/>
      </c>
      <c r="N1109" s="151" t="str">
        <f ca="1">IF(AND(ListType="RANDOM",LEN(L1109)&gt;0), RAND(),"")</f>
        <v/>
      </c>
      <c r="T1109" s="154"/>
      <c r="U1109" s="154"/>
      <c r="V1109" s="154"/>
    </row>
    <row r="1110" spans="8:22" x14ac:dyDescent="0.25">
      <c r="H1110" s="148" t="str">
        <f t="shared" si="51"/>
        <v/>
      </c>
      <c r="I1110" s="148" t="str">
        <f>IF(LEN(H1110)&gt;0,IF(INDEX($D$7:$E$13,WEEKDAY(H1110,2),2),IF($E$16=FALSE,
IF(
ISERROR(MATCH(H1110,Holidays!$B$6:$B$105,0)),H1110,""),H1110),""),"")</f>
        <v/>
      </c>
      <c r="J1110" s="154"/>
      <c r="L1110" s="148"/>
      <c r="M1110" s="148" t="str">
        <f>IF(AND(ListType="ORDERED",stepType="NUMBER OF DAYS"),IF(MOD(ROW(M1110)-7,stepNumber)=0,IF(LEN(L1110)&gt;0,L1110,""),""),IF(LEN(L1110)&gt;0,L1110,""))</f>
        <v/>
      </c>
      <c r="N1110" s="151" t="str">
        <f ca="1">IF(AND(ListType="RANDOM",LEN(L1110)&gt;0), RAND(),"")</f>
        <v/>
      </c>
      <c r="T1110" s="154"/>
      <c r="U1110" s="154"/>
      <c r="V1110" s="154"/>
    </row>
    <row r="1111" spans="8:22" x14ac:dyDescent="0.25">
      <c r="H1111" s="148" t="str">
        <f t="shared" si="51"/>
        <v/>
      </c>
      <c r="I1111" s="148" t="str">
        <f>IF(LEN(H1111)&gt;0,IF(INDEX($D$7:$E$13,WEEKDAY(H1111,2),2),IF($E$16=FALSE,
IF(
ISERROR(MATCH(H1111,Holidays!$B$6:$B$105,0)),H1111,""),H1111),""),"")</f>
        <v/>
      </c>
      <c r="J1111" s="154"/>
      <c r="L1111" s="148"/>
      <c r="M1111" s="148" t="str">
        <f>IF(AND(ListType="ORDERED",stepType="NUMBER OF DAYS"),IF(MOD(ROW(M1111)-7,stepNumber)=0,IF(LEN(L1111)&gt;0,L1111,""),""),IF(LEN(L1111)&gt;0,L1111,""))</f>
        <v/>
      </c>
      <c r="N1111" s="151" t="str">
        <f ca="1">IF(AND(ListType="RANDOM",LEN(L1111)&gt;0), RAND(),"")</f>
        <v/>
      </c>
      <c r="T1111" s="154"/>
      <c r="U1111" s="154"/>
      <c r="V1111" s="154"/>
    </row>
    <row r="1112" spans="8:22" x14ac:dyDescent="0.25">
      <c r="H1112" s="148" t="str">
        <f t="shared" si="51"/>
        <v/>
      </c>
      <c r="I1112" s="148" t="str">
        <f>IF(LEN(H1112)&gt;0,IF(INDEX($D$7:$E$13,WEEKDAY(H1112,2),2),IF($E$16=FALSE,
IF(
ISERROR(MATCH(H1112,Holidays!$B$6:$B$105,0)),H1112,""),H1112),""),"")</f>
        <v/>
      </c>
      <c r="J1112" s="154"/>
      <c r="L1112" s="148"/>
      <c r="M1112" s="148" t="str">
        <f>IF(AND(ListType="ORDERED",stepType="NUMBER OF DAYS"),IF(MOD(ROW(M1112)-7,stepNumber)=0,IF(LEN(L1112)&gt;0,L1112,""),""),IF(LEN(L1112)&gt;0,L1112,""))</f>
        <v/>
      </c>
      <c r="N1112" s="151" t="str">
        <f ca="1">IF(AND(ListType="RANDOM",LEN(L1112)&gt;0), RAND(),"")</f>
        <v/>
      </c>
      <c r="T1112" s="154"/>
      <c r="U1112" s="154"/>
      <c r="V1112" s="154"/>
    </row>
    <row r="1113" spans="8:22" x14ac:dyDescent="0.25">
      <c r="H1113" s="148" t="str">
        <f t="shared" si="51"/>
        <v/>
      </c>
      <c r="I1113" s="148" t="str">
        <f>IF(LEN(H1113)&gt;0,IF(INDEX($D$7:$E$13,WEEKDAY(H1113,2),2),IF($E$16=FALSE,
IF(
ISERROR(MATCH(H1113,Holidays!$B$6:$B$105,0)),H1113,""),H1113),""),"")</f>
        <v/>
      </c>
      <c r="J1113" s="154"/>
      <c r="L1113" s="148"/>
      <c r="M1113" s="148" t="str">
        <f>IF(AND(ListType="ORDERED",stepType="NUMBER OF DAYS"),IF(MOD(ROW(M1113)-7,stepNumber)=0,IF(LEN(L1113)&gt;0,L1113,""),""),IF(LEN(L1113)&gt;0,L1113,""))</f>
        <v/>
      </c>
      <c r="N1113" s="151" t="str">
        <f ca="1">IF(AND(ListType="RANDOM",LEN(L1113)&gt;0), RAND(),"")</f>
        <v/>
      </c>
      <c r="T1113" s="154"/>
      <c r="U1113" s="154"/>
      <c r="V1113" s="154"/>
    </row>
    <row r="1114" spans="8:22" x14ac:dyDescent="0.25">
      <c r="H1114" s="148" t="str">
        <f t="shared" si="51"/>
        <v/>
      </c>
      <c r="I1114" s="148" t="str">
        <f>IF(LEN(H1114)&gt;0,IF(INDEX($D$7:$E$13,WEEKDAY(H1114,2),2),IF($E$16=FALSE,
IF(
ISERROR(MATCH(H1114,Holidays!$B$6:$B$105,0)),H1114,""),H1114),""),"")</f>
        <v/>
      </c>
      <c r="J1114" s="154"/>
      <c r="L1114" s="148"/>
      <c r="M1114" s="148" t="str">
        <f>IF(AND(ListType="ORDERED",stepType="NUMBER OF DAYS"),IF(MOD(ROW(M1114)-7,stepNumber)=0,IF(LEN(L1114)&gt;0,L1114,""),""),IF(LEN(L1114)&gt;0,L1114,""))</f>
        <v/>
      </c>
      <c r="N1114" s="151" t="str">
        <f ca="1">IF(AND(ListType="RANDOM",LEN(L1114)&gt;0), RAND(),"")</f>
        <v/>
      </c>
      <c r="T1114" s="154"/>
      <c r="U1114" s="154"/>
      <c r="V1114" s="154"/>
    </row>
    <row r="1115" spans="8:22" x14ac:dyDescent="0.25">
      <c r="H1115" s="148" t="str">
        <f t="shared" ref="H1115:H1178" si="54">IF(ROW(H1115)-7&lt;$G$7,H1114+1,"")</f>
        <v/>
      </c>
      <c r="I1115" s="148" t="str">
        <f>IF(LEN(H1115)&gt;0,IF(INDEX($D$7:$E$13,WEEKDAY(H1115,2),2),IF($E$16=FALSE,
IF(
ISERROR(MATCH(H1115,Holidays!$B$6:$B$105,0)),H1115,""),H1115),""),"")</f>
        <v/>
      </c>
      <c r="J1115" s="154"/>
      <c r="L1115" s="148"/>
      <c r="M1115" s="148" t="str">
        <f>IF(AND(ListType="ORDERED",stepType="NUMBER OF DAYS"),IF(MOD(ROW(M1115)-7,stepNumber)=0,IF(LEN(L1115)&gt;0,L1115,""),""),IF(LEN(L1115)&gt;0,L1115,""))</f>
        <v/>
      </c>
      <c r="N1115" s="151" t="str">
        <f ca="1">IF(AND(ListType="RANDOM",LEN(L1115)&gt;0), RAND(),"")</f>
        <v/>
      </c>
      <c r="T1115" s="154"/>
      <c r="U1115" s="154"/>
      <c r="V1115" s="154"/>
    </row>
    <row r="1116" spans="8:22" x14ac:dyDescent="0.25">
      <c r="H1116" s="148" t="str">
        <f t="shared" si="54"/>
        <v/>
      </c>
      <c r="I1116" s="148" t="str">
        <f>IF(LEN(H1116)&gt;0,IF(INDEX($D$7:$E$13,WEEKDAY(H1116,2),2),IF($E$16=FALSE,
IF(
ISERROR(MATCH(H1116,Holidays!$B$6:$B$105,0)),H1116,""),H1116),""),"")</f>
        <v/>
      </c>
      <c r="J1116" s="154"/>
      <c r="L1116" s="148"/>
      <c r="M1116" s="148" t="str">
        <f>IF(AND(ListType="ORDERED",stepType="NUMBER OF DAYS"),IF(MOD(ROW(M1116)-7,stepNumber)=0,IF(LEN(L1116)&gt;0,L1116,""),""),IF(LEN(L1116)&gt;0,L1116,""))</f>
        <v/>
      </c>
      <c r="N1116" s="151" t="str">
        <f ca="1">IF(AND(ListType="RANDOM",LEN(L1116)&gt;0), RAND(),"")</f>
        <v/>
      </c>
      <c r="T1116" s="154"/>
      <c r="U1116" s="154"/>
      <c r="V1116" s="154"/>
    </row>
    <row r="1117" spans="8:22" x14ac:dyDescent="0.25">
      <c r="H1117" s="148" t="str">
        <f t="shared" si="54"/>
        <v/>
      </c>
      <c r="I1117" s="148" t="str">
        <f>IF(LEN(H1117)&gt;0,IF(INDEX($D$7:$E$13,WEEKDAY(H1117,2),2),IF($E$16=FALSE,
IF(
ISERROR(MATCH(H1117,Holidays!$B$6:$B$105,0)),H1117,""),H1117),""),"")</f>
        <v/>
      </c>
      <c r="J1117" s="154"/>
      <c r="L1117" s="148"/>
      <c r="M1117" s="148" t="str">
        <f>IF(AND(ListType="ORDERED",stepType="NUMBER OF DAYS"),IF(MOD(ROW(M1117)-7,stepNumber)=0,IF(LEN(L1117)&gt;0,L1117,""),""),IF(LEN(L1117)&gt;0,L1117,""))</f>
        <v/>
      </c>
      <c r="N1117" s="151" t="str">
        <f ca="1">IF(AND(ListType="RANDOM",LEN(L1117)&gt;0), RAND(),"")</f>
        <v/>
      </c>
      <c r="T1117" s="154"/>
      <c r="U1117" s="154"/>
      <c r="V1117" s="154"/>
    </row>
    <row r="1118" spans="8:22" x14ac:dyDescent="0.25">
      <c r="H1118" s="148" t="str">
        <f t="shared" si="54"/>
        <v/>
      </c>
      <c r="I1118" s="148" t="str">
        <f>IF(LEN(H1118)&gt;0,IF(INDEX($D$7:$E$13,WEEKDAY(H1118,2),2),IF($E$16=FALSE,
IF(
ISERROR(MATCH(H1118,Holidays!$B$6:$B$105,0)),H1118,""),H1118),""),"")</f>
        <v/>
      </c>
      <c r="J1118" s="154"/>
      <c r="L1118" s="148"/>
      <c r="M1118" s="148" t="str">
        <f>IF(AND(ListType="ORDERED",stepType="NUMBER OF DAYS"),IF(MOD(ROW(M1118)-7,stepNumber)=0,IF(LEN(L1118)&gt;0,L1118,""),""),IF(LEN(L1118)&gt;0,L1118,""))</f>
        <v/>
      </c>
      <c r="N1118" s="151" t="str">
        <f ca="1">IF(AND(ListType="RANDOM",LEN(L1118)&gt;0), RAND(),"")</f>
        <v/>
      </c>
      <c r="T1118" s="154"/>
      <c r="U1118" s="154"/>
      <c r="V1118" s="154"/>
    </row>
    <row r="1119" spans="8:22" x14ac:dyDescent="0.25">
      <c r="H1119" s="148" t="str">
        <f t="shared" si="54"/>
        <v/>
      </c>
      <c r="I1119" s="148" t="str">
        <f>IF(LEN(H1119)&gt;0,IF(INDEX($D$7:$E$13,WEEKDAY(H1119,2),2),IF($E$16=FALSE,
IF(
ISERROR(MATCH(H1119,Holidays!$B$6:$B$105,0)),H1119,""),H1119),""),"")</f>
        <v/>
      </c>
      <c r="J1119" s="154"/>
      <c r="L1119" s="148"/>
      <c r="M1119" s="148" t="str">
        <f>IF(AND(ListType="ORDERED",stepType="NUMBER OF DAYS"),IF(MOD(ROW(M1119)-7,stepNumber)=0,IF(LEN(L1119)&gt;0,L1119,""),""),IF(LEN(L1119)&gt;0,L1119,""))</f>
        <v/>
      </c>
      <c r="N1119" s="151" t="str">
        <f ca="1">IF(AND(ListType="RANDOM",LEN(L1119)&gt;0), RAND(),"")</f>
        <v/>
      </c>
      <c r="T1119" s="154"/>
      <c r="U1119" s="154"/>
      <c r="V1119" s="154"/>
    </row>
    <row r="1120" spans="8:22" x14ac:dyDescent="0.25">
      <c r="H1120" s="148" t="str">
        <f t="shared" si="54"/>
        <v/>
      </c>
      <c r="I1120" s="148" t="str">
        <f>IF(LEN(H1120)&gt;0,IF(INDEX($D$7:$E$13,WEEKDAY(H1120,2),2),IF($E$16=FALSE,
IF(
ISERROR(MATCH(H1120,Holidays!$B$6:$B$105,0)),H1120,""),H1120),""),"")</f>
        <v/>
      </c>
      <c r="J1120" s="154"/>
      <c r="L1120" s="148"/>
      <c r="M1120" s="148" t="str">
        <f>IF(AND(ListType="ORDERED",stepType="NUMBER OF DAYS"),IF(MOD(ROW(M1120)-7,stepNumber)=0,IF(LEN(L1120)&gt;0,L1120,""),""),IF(LEN(L1120)&gt;0,L1120,""))</f>
        <v/>
      </c>
      <c r="N1120" s="151" t="str">
        <f ca="1">IF(AND(ListType="RANDOM",LEN(L1120)&gt;0), RAND(),"")</f>
        <v/>
      </c>
      <c r="T1120" s="154"/>
      <c r="U1120" s="154"/>
      <c r="V1120" s="154"/>
    </row>
    <row r="1121" spans="8:22" x14ac:dyDescent="0.25">
      <c r="H1121" s="148" t="str">
        <f t="shared" si="54"/>
        <v/>
      </c>
      <c r="I1121" s="148" t="str">
        <f>IF(LEN(H1121)&gt;0,IF(INDEX($D$7:$E$13,WEEKDAY(H1121,2),2),IF($E$16=FALSE,
IF(
ISERROR(MATCH(H1121,Holidays!$B$6:$B$105,0)),H1121,""),H1121),""),"")</f>
        <v/>
      </c>
      <c r="J1121" s="154"/>
      <c r="L1121" s="148"/>
      <c r="M1121" s="148" t="str">
        <f>IF(AND(ListType="ORDERED",stepType="NUMBER OF DAYS"),IF(MOD(ROW(M1121)-7,stepNumber)=0,IF(LEN(L1121)&gt;0,L1121,""),""),IF(LEN(L1121)&gt;0,L1121,""))</f>
        <v/>
      </c>
      <c r="N1121" s="151" t="str">
        <f ca="1">IF(AND(ListType="RANDOM",LEN(L1121)&gt;0), RAND(),"")</f>
        <v/>
      </c>
      <c r="T1121" s="154"/>
      <c r="U1121" s="154"/>
      <c r="V1121" s="154"/>
    </row>
    <row r="1122" spans="8:22" x14ac:dyDescent="0.25">
      <c r="H1122" s="148" t="str">
        <f t="shared" si="54"/>
        <v/>
      </c>
      <c r="I1122" s="148" t="str">
        <f>IF(LEN(H1122)&gt;0,IF(INDEX($D$7:$E$13,WEEKDAY(H1122,2),2),IF($E$16=FALSE,
IF(
ISERROR(MATCH(H1122,Holidays!$B$6:$B$105,0)),H1122,""),H1122),""),"")</f>
        <v/>
      </c>
      <c r="J1122" s="154"/>
      <c r="L1122" s="148"/>
      <c r="M1122" s="148" t="str">
        <f>IF(AND(ListType="ORDERED",stepType="NUMBER OF DAYS"),IF(MOD(ROW(M1122)-7,stepNumber)=0,IF(LEN(L1122)&gt;0,L1122,""),""),IF(LEN(L1122)&gt;0,L1122,""))</f>
        <v/>
      </c>
      <c r="N1122" s="151" t="str">
        <f ca="1">IF(AND(ListType="RANDOM",LEN(L1122)&gt;0), RAND(),"")</f>
        <v/>
      </c>
    </row>
    <row r="1123" spans="8:22" x14ac:dyDescent="0.25">
      <c r="H1123" s="148" t="str">
        <f t="shared" si="54"/>
        <v/>
      </c>
      <c r="I1123" s="148" t="str">
        <f>IF(LEN(H1123)&gt;0,IF(INDEX($D$7:$E$13,WEEKDAY(H1123,2),2),IF($E$16=FALSE,
IF(
ISERROR(MATCH(H1123,Holidays!$B$6:$B$105,0)),H1123,""),H1123),""),"")</f>
        <v/>
      </c>
      <c r="J1123" s="154"/>
      <c r="L1123" s="148"/>
      <c r="M1123" s="148" t="str">
        <f>IF(AND(ListType="ORDERED",stepType="NUMBER OF DAYS"),IF(MOD(ROW(M1123)-7,stepNumber)=0,IF(LEN(L1123)&gt;0,L1123,""),""),IF(LEN(L1123)&gt;0,L1123,""))</f>
        <v/>
      </c>
      <c r="N1123" s="151" t="str">
        <f ca="1">IF(AND(ListType="RANDOM",LEN(L1123)&gt;0), RAND(),"")</f>
        <v/>
      </c>
    </row>
    <row r="1124" spans="8:22" x14ac:dyDescent="0.25">
      <c r="H1124" s="148" t="str">
        <f t="shared" si="54"/>
        <v/>
      </c>
      <c r="I1124" s="148" t="str">
        <f>IF(LEN(H1124)&gt;0,IF(INDEX($D$7:$E$13,WEEKDAY(H1124,2),2),IF($E$16=FALSE,
IF(
ISERROR(MATCH(H1124,Holidays!$B$6:$B$105,0)),H1124,""),H1124),""),"")</f>
        <v/>
      </c>
      <c r="J1124" s="154"/>
      <c r="L1124" s="148"/>
      <c r="M1124" s="148" t="str">
        <f>IF(AND(ListType="ORDERED",stepType="NUMBER OF DAYS"),IF(MOD(ROW(M1124)-7,stepNumber)=0,IF(LEN(L1124)&gt;0,L1124,""),""),IF(LEN(L1124)&gt;0,L1124,""))</f>
        <v/>
      </c>
      <c r="N1124" s="151" t="str">
        <f ca="1">IF(AND(ListType="RANDOM",LEN(L1124)&gt;0), RAND(),"")</f>
        <v/>
      </c>
    </row>
    <row r="1125" spans="8:22" x14ac:dyDescent="0.25">
      <c r="H1125" s="148" t="str">
        <f t="shared" si="54"/>
        <v/>
      </c>
      <c r="I1125" s="148" t="str">
        <f>IF(LEN(H1125)&gt;0,IF(INDEX($D$7:$E$13,WEEKDAY(H1125,2),2),IF($E$16=FALSE,
IF(
ISERROR(MATCH(H1125,Holidays!$B$6:$B$105,0)),H1125,""),H1125),""),"")</f>
        <v/>
      </c>
      <c r="J1125" s="154"/>
      <c r="L1125" s="148"/>
      <c r="M1125" s="148" t="str">
        <f>IF(AND(ListType="ORDERED",stepType="NUMBER OF DAYS"),IF(MOD(ROW(M1125)-7,stepNumber)=0,IF(LEN(L1125)&gt;0,L1125,""),""),IF(LEN(L1125)&gt;0,L1125,""))</f>
        <v/>
      </c>
      <c r="N1125" s="151" t="str">
        <f ca="1">IF(AND(ListType="RANDOM",LEN(L1125)&gt;0), RAND(),"")</f>
        <v/>
      </c>
    </row>
    <row r="1126" spans="8:22" x14ac:dyDescent="0.25">
      <c r="H1126" s="148" t="str">
        <f t="shared" si="54"/>
        <v/>
      </c>
      <c r="I1126" s="148" t="str">
        <f>IF(LEN(H1126)&gt;0,IF(INDEX($D$7:$E$13,WEEKDAY(H1126,2),2),IF($E$16=FALSE,
IF(
ISERROR(MATCH(H1126,Holidays!$B$6:$B$105,0)),H1126,""),H1126),""),"")</f>
        <v/>
      </c>
      <c r="J1126" s="154"/>
      <c r="L1126" s="148"/>
      <c r="M1126" s="148" t="str">
        <f>IF(AND(ListType="ORDERED",stepType="NUMBER OF DAYS"),IF(MOD(ROW(M1126)-7,stepNumber)=0,IF(LEN(L1126)&gt;0,L1126,""),""),IF(LEN(L1126)&gt;0,L1126,""))</f>
        <v/>
      </c>
      <c r="N1126" s="151" t="str">
        <f ca="1">IF(AND(ListType="RANDOM",LEN(L1126)&gt;0), RAND(),"")</f>
        <v/>
      </c>
    </row>
    <row r="1127" spans="8:22" x14ac:dyDescent="0.25">
      <c r="H1127" s="148" t="str">
        <f t="shared" si="54"/>
        <v/>
      </c>
      <c r="I1127" s="148" t="str">
        <f>IF(LEN(H1127)&gt;0,IF(INDEX($D$7:$E$13,WEEKDAY(H1127,2),2),IF($E$16=FALSE,
IF(
ISERROR(MATCH(H1127,Holidays!$B$6:$B$105,0)),H1127,""),H1127),""),"")</f>
        <v/>
      </c>
      <c r="J1127" s="154"/>
      <c r="L1127" s="148"/>
      <c r="M1127" s="148" t="str">
        <f>IF(AND(ListType="ORDERED",stepType="NUMBER OF DAYS"),IF(MOD(ROW(M1127)-7,stepNumber)=0,IF(LEN(L1127)&gt;0,L1127,""),""),IF(LEN(L1127)&gt;0,L1127,""))</f>
        <v/>
      </c>
      <c r="N1127" s="151" t="str">
        <f ca="1">IF(AND(ListType="RANDOM",LEN(L1127)&gt;0), RAND(),"")</f>
        <v/>
      </c>
    </row>
    <row r="1128" spans="8:22" x14ac:dyDescent="0.25">
      <c r="H1128" s="148" t="str">
        <f t="shared" si="54"/>
        <v/>
      </c>
      <c r="I1128" s="148" t="str">
        <f>IF(LEN(H1128)&gt;0,IF(INDEX($D$7:$E$13,WEEKDAY(H1128,2),2),IF($E$16=FALSE,
IF(
ISERROR(MATCH(H1128,Holidays!$B$6:$B$105,0)),H1128,""),H1128),""),"")</f>
        <v/>
      </c>
      <c r="J1128" s="154"/>
      <c r="L1128" s="148"/>
      <c r="M1128" s="148" t="str">
        <f>IF(AND(ListType="ORDERED",stepType="NUMBER OF DAYS"),IF(MOD(ROW(M1128)-7,stepNumber)=0,IF(LEN(L1128)&gt;0,L1128,""),""),IF(LEN(L1128)&gt;0,L1128,""))</f>
        <v/>
      </c>
      <c r="N1128" s="151" t="str">
        <f ca="1">IF(AND(ListType="RANDOM",LEN(L1128)&gt;0), RAND(),"")</f>
        <v/>
      </c>
    </row>
    <row r="1129" spans="8:22" x14ac:dyDescent="0.25">
      <c r="H1129" s="148" t="str">
        <f t="shared" si="54"/>
        <v/>
      </c>
      <c r="I1129" s="148" t="str">
        <f>IF(LEN(H1129)&gt;0,IF(INDEX($D$7:$E$13,WEEKDAY(H1129,2),2),IF($E$16=FALSE,
IF(
ISERROR(MATCH(H1129,Holidays!$B$6:$B$105,0)),H1129,""),H1129),""),"")</f>
        <v/>
      </c>
      <c r="J1129" s="154"/>
      <c r="L1129" s="148"/>
      <c r="M1129" s="148" t="str">
        <f>IF(AND(ListType="ORDERED",stepType="NUMBER OF DAYS"),IF(MOD(ROW(M1129)-7,stepNumber)=0,IF(LEN(L1129)&gt;0,L1129,""),""),IF(LEN(L1129)&gt;0,L1129,""))</f>
        <v/>
      </c>
      <c r="N1129" s="151" t="str">
        <f ca="1">IF(AND(ListType="RANDOM",LEN(L1129)&gt;0), RAND(),"")</f>
        <v/>
      </c>
    </row>
    <row r="1130" spans="8:22" x14ac:dyDescent="0.25">
      <c r="H1130" s="148" t="str">
        <f t="shared" si="54"/>
        <v/>
      </c>
      <c r="I1130" s="148" t="str">
        <f>IF(LEN(H1130)&gt;0,IF(INDEX($D$7:$E$13,WEEKDAY(H1130,2),2),IF($E$16=FALSE,
IF(
ISERROR(MATCH(H1130,Holidays!$B$6:$B$105,0)),H1130,""),H1130),""),"")</f>
        <v/>
      </c>
      <c r="J1130" s="154"/>
      <c r="L1130" s="148"/>
      <c r="M1130" s="148" t="str">
        <f>IF(AND(ListType="ORDERED",stepType="NUMBER OF DAYS"),IF(MOD(ROW(M1130)-7,stepNumber)=0,IF(LEN(L1130)&gt;0,L1130,""),""),IF(LEN(L1130)&gt;0,L1130,""))</f>
        <v/>
      </c>
      <c r="N1130" s="151" t="str">
        <f ca="1">IF(AND(ListType="RANDOM",LEN(L1130)&gt;0), RAND(),"")</f>
        <v/>
      </c>
    </row>
    <row r="1131" spans="8:22" x14ac:dyDescent="0.25">
      <c r="H1131" s="148" t="str">
        <f t="shared" si="54"/>
        <v/>
      </c>
      <c r="I1131" s="148" t="str">
        <f>IF(LEN(H1131)&gt;0,IF(INDEX($D$7:$E$13,WEEKDAY(H1131,2),2),IF($E$16=FALSE,
IF(
ISERROR(MATCH(H1131,Holidays!$B$6:$B$105,0)),H1131,""),H1131),""),"")</f>
        <v/>
      </c>
      <c r="J1131" s="154"/>
      <c r="L1131" s="148"/>
      <c r="M1131" s="148" t="str">
        <f>IF(AND(ListType="ORDERED",stepType="NUMBER OF DAYS"),IF(MOD(ROW(M1131)-7,stepNumber)=0,IF(LEN(L1131)&gt;0,L1131,""),""),IF(LEN(L1131)&gt;0,L1131,""))</f>
        <v/>
      </c>
      <c r="N1131" s="151" t="str">
        <f ca="1">IF(AND(ListType="RANDOM",LEN(L1131)&gt;0), RAND(),"")</f>
        <v/>
      </c>
    </row>
    <row r="1132" spans="8:22" x14ac:dyDescent="0.25">
      <c r="H1132" s="148" t="str">
        <f t="shared" si="54"/>
        <v/>
      </c>
      <c r="I1132" s="148" t="str">
        <f>IF(LEN(H1132)&gt;0,IF(INDEX($D$7:$E$13,WEEKDAY(H1132,2),2),IF($E$16=FALSE,
IF(
ISERROR(MATCH(H1132,Holidays!$B$6:$B$105,0)),H1132,""),H1132),""),"")</f>
        <v/>
      </c>
      <c r="J1132" s="154"/>
      <c r="L1132" s="148"/>
      <c r="M1132" s="148" t="str">
        <f>IF(AND(ListType="ORDERED",stepType="NUMBER OF DAYS"),IF(MOD(ROW(M1132)-7,stepNumber)=0,IF(LEN(L1132)&gt;0,L1132,""),""),IF(LEN(L1132)&gt;0,L1132,""))</f>
        <v/>
      </c>
      <c r="N1132" s="151" t="str">
        <f ca="1">IF(AND(ListType="RANDOM",LEN(L1132)&gt;0), RAND(),"")</f>
        <v/>
      </c>
    </row>
    <row r="1133" spans="8:22" x14ac:dyDescent="0.25">
      <c r="H1133" s="148" t="str">
        <f t="shared" si="54"/>
        <v/>
      </c>
      <c r="I1133" s="148" t="str">
        <f>IF(LEN(H1133)&gt;0,IF(INDEX($D$7:$E$13,WEEKDAY(H1133,2),2),IF($E$16=FALSE,
IF(
ISERROR(MATCH(H1133,Holidays!$B$6:$B$105,0)),H1133,""),H1133),""),"")</f>
        <v/>
      </c>
      <c r="J1133" s="154"/>
      <c r="L1133" s="148"/>
      <c r="M1133" s="148" t="str">
        <f>IF(AND(ListType="ORDERED",stepType="NUMBER OF DAYS"),IF(MOD(ROW(M1133)-7,stepNumber)=0,IF(LEN(L1133)&gt;0,L1133,""),""),IF(LEN(L1133)&gt;0,L1133,""))</f>
        <v/>
      </c>
      <c r="N1133" s="151" t="str">
        <f ca="1">IF(AND(ListType="RANDOM",LEN(L1133)&gt;0), RAND(),"")</f>
        <v/>
      </c>
    </row>
    <row r="1134" spans="8:22" x14ac:dyDescent="0.25">
      <c r="H1134" s="148" t="str">
        <f t="shared" si="54"/>
        <v/>
      </c>
      <c r="I1134" s="148" t="str">
        <f>IF(LEN(H1134)&gt;0,IF(INDEX($D$7:$E$13,WEEKDAY(H1134,2),2),IF($E$16=FALSE,
IF(
ISERROR(MATCH(H1134,Holidays!$B$6:$B$105,0)),H1134,""),H1134),""),"")</f>
        <v/>
      </c>
      <c r="J1134" s="154"/>
      <c r="L1134" s="148"/>
      <c r="M1134" s="148" t="str">
        <f>IF(AND(ListType="ORDERED",stepType="NUMBER OF DAYS"),IF(MOD(ROW(M1134)-7,stepNumber)=0,IF(LEN(L1134)&gt;0,L1134,""),""),IF(LEN(L1134)&gt;0,L1134,""))</f>
        <v/>
      </c>
      <c r="N1134" s="151" t="str">
        <f ca="1">IF(AND(ListType="RANDOM",LEN(L1134)&gt;0), RAND(),"")</f>
        <v/>
      </c>
    </row>
    <row r="1135" spans="8:22" x14ac:dyDescent="0.25">
      <c r="H1135" s="148" t="str">
        <f t="shared" si="54"/>
        <v/>
      </c>
      <c r="I1135" s="148" t="str">
        <f>IF(LEN(H1135)&gt;0,IF(INDEX($D$7:$E$13,WEEKDAY(H1135,2),2),IF($E$16=FALSE,
IF(
ISERROR(MATCH(H1135,Holidays!$B$6:$B$105,0)),H1135,""),H1135),""),"")</f>
        <v/>
      </c>
      <c r="J1135" s="154"/>
      <c r="L1135" s="148"/>
      <c r="M1135" s="148" t="str">
        <f>IF(AND(ListType="ORDERED",stepType="NUMBER OF DAYS"),IF(MOD(ROW(M1135)-7,stepNumber)=0,IF(LEN(L1135)&gt;0,L1135,""),""),IF(LEN(L1135)&gt;0,L1135,""))</f>
        <v/>
      </c>
      <c r="N1135" s="151" t="str">
        <f ca="1">IF(AND(ListType="RANDOM",LEN(L1135)&gt;0), RAND(),"")</f>
        <v/>
      </c>
    </row>
    <row r="1136" spans="8:22" x14ac:dyDescent="0.25">
      <c r="H1136" s="148" t="str">
        <f t="shared" si="54"/>
        <v/>
      </c>
      <c r="I1136" s="148" t="str">
        <f>IF(LEN(H1136)&gt;0,IF(INDEX($D$7:$E$13,WEEKDAY(H1136,2),2),IF($E$16=FALSE,
IF(
ISERROR(MATCH(H1136,Holidays!$B$6:$B$105,0)),H1136,""),H1136),""),"")</f>
        <v/>
      </c>
      <c r="J1136" s="154"/>
      <c r="L1136" s="148"/>
      <c r="M1136" s="148" t="str">
        <f>IF(AND(ListType="ORDERED",stepType="NUMBER OF DAYS"),IF(MOD(ROW(M1136)-7,stepNumber)=0,IF(LEN(L1136)&gt;0,L1136,""),""),IF(LEN(L1136)&gt;0,L1136,""))</f>
        <v/>
      </c>
      <c r="N1136" s="151" t="str">
        <f ca="1">IF(AND(ListType="RANDOM",LEN(L1136)&gt;0), RAND(),"")</f>
        <v/>
      </c>
    </row>
    <row r="1137" spans="8:14" x14ac:dyDescent="0.25">
      <c r="H1137" s="148" t="str">
        <f t="shared" si="54"/>
        <v/>
      </c>
      <c r="I1137" s="148" t="str">
        <f>IF(LEN(H1137)&gt;0,IF(INDEX($D$7:$E$13,WEEKDAY(H1137,2),2),IF($E$16=FALSE,
IF(
ISERROR(MATCH(H1137,Holidays!$B$6:$B$105,0)),H1137,""),H1137),""),"")</f>
        <v/>
      </c>
      <c r="J1137" s="154"/>
      <c r="L1137" s="148"/>
      <c r="M1137" s="148" t="str">
        <f>IF(AND(ListType="ORDERED",stepType="NUMBER OF DAYS"),IF(MOD(ROW(M1137)-7,stepNumber)=0,IF(LEN(L1137)&gt;0,L1137,""),""),IF(LEN(L1137)&gt;0,L1137,""))</f>
        <v/>
      </c>
      <c r="N1137" s="151" t="str">
        <f ca="1">IF(AND(ListType="RANDOM",LEN(L1137)&gt;0), RAND(),"")</f>
        <v/>
      </c>
    </row>
    <row r="1138" spans="8:14" x14ac:dyDescent="0.25">
      <c r="H1138" s="148" t="str">
        <f t="shared" si="54"/>
        <v/>
      </c>
      <c r="I1138" s="148" t="str">
        <f>IF(LEN(H1138)&gt;0,IF(INDEX($D$7:$E$13,WEEKDAY(H1138,2),2),IF($E$16=FALSE,
IF(
ISERROR(MATCH(H1138,Holidays!$B$6:$B$105,0)),H1138,""),H1138),""),"")</f>
        <v/>
      </c>
      <c r="J1138" s="154"/>
      <c r="L1138" s="148"/>
      <c r="M1138" s="148" t="str">
        <f>IF(AND(ListType="ORDERED",stepType="NUMBER OF DAYS"),IF(MOD(ROW(M1138)-7,stepNumber)=0,IF(LEN(L1138)&gt;0,L1138,""),""),IF(LEN(L1138)&gt;0,L1138,""))</f>
        <v/>
      </c>
      <c r="N1138" s="151" t="str">
        <f ca="1">IF(AND(ListType="RANDOM",LEN(L1138)&gt;0), RAND(),"")</f>
        <v/>
      </c>
    </row>
    <row r="1139" spans="8:14" x14ac:dyDescent="0.25">
      <c r="H1139" s="148" t="str">
        <f t="shared" si="54"/>
        <v/>
      </c>
      <c r="I1139" s="148" t="str">
        <f>IF(LEN(H1139)&gt;0,IF(INDEX($D$7:$E$13,WEEKDAY(H1139,2),2),IF($E$16=FALSE,
IF(
ISERROR(MATCH(H1139,Holidays!$B$6:$B$105,0)),H1139,""),H1139),""),"")</f>
        <v/>
      </c>
      <c r="J1139" s="154"/>
      <c r="L1139" s="148"/>
      <c r="M1139" s="148" t="str">
        <f>IF(AND(ListType="ORDERED",stepType="NUMBER OF DAYS"),IF(MOD(ROW(M1139)-7,stepNumber)=0,IF(LEN(L1139)&gt;0,L1139,""),""),IF(LEN(L1139)&gt;0,L1139,""))</f>
        <v/>
      </c>
      <c r="N1139" s="151" t="str">
        <f ca="1">IF(AND(ListType="RANDOM",LEN(L1139)&gt;0), RAND(),"")</f>
        <v/>
      </c>
    </row>
    <row r="1140" spans="8:14" x14ac:dyDescent="0.25">
      <c r="H1140" s="148" t="str">
        <f t="shared" si="54"/>
        <v/>
      </c>
      <c r="I1140" s="148" t="str">
        <f>IF(LEN(H1140)&gt;0,IF(INDEX($D$7:$E$13,WEEKDAY(H1140,2),2),IF($E$16=FALSE,
IF(
ISERROR(MATCH(H1140,Holidays!$B$6:$B$105,0)),H1140,""),H1140),""),"")</f>
        <v/>
      </c>
      <c r="J1140" s="154"/>
      <c r="L1140" s="148"/>
      <c r="M1140" s="148" t="str">
        <f>IF(AND(ListType="ORDERED",stepType="NUMBER OF DAYS"),IF(MOD(ROW(M1140)-7,stepNumber)=0,IF(LEN(L1140)&gt;0,L1140,""),""),IF(LEN(L1140)&gt;0,L1140,""))</f>
        <v/>
      </c>
      <c r="N1140" s="151" t="str">
        <f ca="1">IF(AND(ListType="RANDOM",LEN(L1140)&gt;0), RAND(),"")</f>
        <v/>
      </c>
    </row>
    <row r="1141" spans="8:14" x14ac:dyDescent="0.25">
      <c r="H1141" s="148" t="str">
        <f t="shared" si="54"/>
        <v/>
      </c>
      <c r="I1141" s="148" t="str">
        <f>IF(LEN(H1141)&gt;0,IF(INDEX($D$7:$E$13,WEEKDAY(H1141,2),2),IF($E$16=FALSE,
IF(
ISERROR(MATCH(H1141,Holidays!$B$6:$B$105,0)),H1141,""),H1141),""),"")</f>
        <v/>
      </c>
      <c r="J1141" s="154"/>
      <c r="L1141" s="148"/>
      <c r="M1141" s="148" t="str">
        <f>IF(AND(ListType="ORDERED",stepType="NUMBER OF DAYS"),IF(MOD(ROW(M1141)-7,stepNumber)=0,IF(LEN(L1141)&gt;0,L1141,""),""),IF(LEN(L1141)&gt;0,L1141,""))</f>
        <v/>
      </c>
      <c r="N1141" s="151" t="str">
        <f ca="1">IF(AND(ListType="RANDOM",LEN(L1141)&gt;0), RAND(),"")</f>
        <v/>
      </c>
    </row>
    <row r="1142" spans="8:14" x14ac:dyDescent="0.25">
      <c r="H1142" s="148" t="str">
        <f t="shared" si="54"/>
        <v/>
      </c>
      <c r="I1142" s="148" t="str">
        <f>IF(LEN(H1142)&gt;0,IF(INDEX($D$7:$E$13,WEEKDAY(H1142,2),2),IF($E$16=FALSE,
IF(
ISERROR(MATCH(H1142,Holidays!$B$6:$B$105,0)),H1142,""),H1142),""),"")</f>
        <v/>
      </c>
      <c r="J1142" s="154"/>
      <c r="L1142" s="148"/>
      <c r="M1142" s="148" t="str">
        <f>IF(AND(ListType="ORDERED",stepType="NUMBER OF DAYS"),IF(MOD(ROW(M1142)-7,stepNumber)=0,IF(LEN(L1142)&gt;0,L1142,""),""),IF(LEN(L1142)&gt;0,L1142,""))</f>
        <v/>
      </c>
      <c r="N1142" s="151" t="str">
        <f ca="1">IF(AND(ListType="RANDOM",LEN(L1142)&gt;0), RAND(),"")</f>
        <v/>
      </c>
    </row>
    <row r="1143" spans="8:14" x14ac:dyDescent="0.25">
      <c r="H1143" s="148" t="str">
        <f t="shared" si="54"/>
        <v/>
      </c>
      <c r="I1143" s="148" t="str">
        <f>IF(LEN(H1143)&gt;0,IF(INDEX($D$7:$E$13,WEEKDAY(H1143,2),2),IF($E$16=FALSE,
IF(
ISERROR(MATCH(H1143,Holidays!$B$6:$B$105,0)),H1143,""),H1143),""),"")</f>
        <v/>
      </c>
      <c r="J1143" s="154"/>
      <c r="L1143" s="148"/>
      <c r="M1143" s="148" t="str">
        <f>IF(AND(ListType="ORDERED",stepType="NUMBER OF DAYS"),IF(MOD(ROW(M1143)-7,stepNumber)=0,IF(LEN(L1143)&gt;0,L1143,""),""),IF(LEN(L1143)&gt;0,L1143,""))</f>
        <v/>
      </c>
      <c r="N1143" s="151" t="str">
        <f ca="1">IF(AND(ListType="RANDOM",LEN(L1143)&gt;0), RAND(),"")</f>
        <v/>
      </c>
    </row>
    <row r="1144" spans="8:14" x14ac:dyDescent="0.25">
      <c r="H1144" s="148" t="str">
        <f t="shared" si="54"/>
        <v/>
      </c>
      <c r="I1144" s="148" t="str">
        <f>IF(LEN(H1144)&gt;0,IF(INDEX($D$7:$E$13,WEEKDAY(H1144,2),2),IF($E$16=FALSE,
IF(
ISERROR(MATCH(H1144,Holidays!$B$6:$B$105,0)),H1144,""),H1144),""),"")</f>
        <v/>
      </c>
      <c r="J1144" s="154"/>
      <c r="L1144" s="148"/>
      <c r="M1144" s="148" t="str">
        <f>IF(AND(ListType="ORDERED",stepType="NUMBER OF DAYS"),IF(MOD(ROW(M1144)-7,stepNumber)=0,IF(LEN(L1144)&gt;0,L1144,""),""),IF(LEN(L1144)&gt;0,L1144,""))</f>
        <v/>
      </c>
      <c r="N1144" s="151" t="str">
        <f ca="1">IF(AND(ListType="RANDOM",LEN(L1144)&gt;0), RAND(),"")</f>
        <v/>
      </c>
    </row>
    <row r="1145" spans="8:14" x14ac:dyDescent="0.25">
      <c r="H1145" s="148" t="str">
        <f t="shared" si="54"/>
        <v/>
      </c>
      <c r="I1145" s="148" t="str">
        <f>IF(LEN(H1145)&gt;0,IF(INDEX($D$7:$E$13,WEEKDAY(H1145,2),2),IF($E$16=FALSE,
IF(
ISERROR(MATCH(H1145,Holidays!$B$6:$B$105,0)),H1145,""),H1145),""),"")</f>
        <v/>
      </c>
      <c r="J1145" s="154"/>
      <c r="L1145" s="148"/>
      <c r="M1145" s="148" t="str">
        <f>IF(AND(ListType="ORDERED",stepType="NUMBER OF DAYS"),IF(MOD(ROW(M1145)-7,stepNumber)=0,IF(LEN(L1145)&gt;0,L1145,""),""),IF(LEN(L1145)&gt;0,L1145,""))</f>
        <v/>
      </c>
      <c r="N1145" s="151" t="str">
        <f ca="1">IF(AND(ListType="RANDOM",LEN(L1145)&gt;0), RAND(),"")</f>
        <v/>
      </c>
    </row>
    <row r="1146" spans="8:14" x14ac:dyDescent="0.25">
      <c r="H1146" s="148" t="str">
        <f t="shared" si="54"/>
        <v/>
      </c>
      <c r="I1146" s="148" t="str">
        <f>IF(LEN(H1146)&gt;0,IF(INDEX($D$7:$E$13,WEEKDAY(H1146,2),2),IF($E$16=FALSE,
IF(
ISERROR(MATCH(H1146,Holidays!$B$6:$B$105,0)),H1146,""),H1146),""),"")</f>
        <v/>
      </c>
      <c r="J1146" s="154"/>
      <c r="L1146" s="148"/>
      <c r="M1146" s="148" t="str">
        <f>IF(AND(ListType="ORDERED",stepType="NUMBER OF DAYS"),IF(MOD(ROW(M1146)-7,stepNumber)=0,IF(LEN(L1146)&gt;0,L1146,""),""),IF(LEN(L1146)&gt;0,L1146,""))</f>
        <v/>
      </c>
      <c r="N1146" s="151" t="str">
        <f ca="1">IF(AND(ListType="RANDOM",LEN(L1146)&gt;0), RAND(),"")</f>
        <v/>
      </c>
    </row>
    <row r="1147" spans="8:14" x14ac:dyDescent="0.25">
      <c r="H1147" s="148" t="str">
        <f t="shared" si="54"/>
        <v/>
      </c>
      <c r="I1147" s="148" t="str">
        <f>IF(LEN(H1147)&gt;0,IF(INDEX($D$7:$E$13,WEEKDAY(H1147,2),2),IF($E$16=FALSE,
IF(
ISERROR(MATCH(H1147,Holidays!$B$6:$B$105,0)),H1147,""),H1147),""),"")</f>
        <v/>
      </c>
      <c r="J1147" s="154"/>
      <c r="L1147" s="148"/>
      <c r="M1147" s="148" t="str">
        <f>IF(AND(ListType="ORDERED",stepType="NUMBER OF DAYS"),IF(MOD(ROW(M1147)-7,stepNumber)=0,IF(LEN(L1147)&gt;0,L1147,""),""),IF(LEN(L1147)&gt;0,L1147,""))</f>
        <v/>
      </c>
      <c r="N1147" s="151" t="str">
        <f ca="1">IF(AND(ListType="RANDOM",LEN(L1147)&gt;0), RAND(),"")</f>
        <v/>
      </c>
    </row>
    <row r="1148" spans="8:14" x14ac:dyDescent="0.25">
      <c r="H1148" s="148" t="str">
        <f t="shared" si="54"/>
        <v/>
      </c>
      <c r="I1148" s="148" t="str">
        <f>IF(LEN(H1148)&gt;0,IF(INDEX($D$7:$E$13,WEEKDAY(H1148,2),2),IF($E$16=FALSE,
IF(
ISERROR(MATCH(H1148,Holidays!$B$6:$B$105,0)),H1148,""),H1148),""),"")</f>
        <v/>
      </c>
      <c r="J1148" s="154"/>
      <c r="L1148" s="148"/>
      <c r="M1148" s="148" t="str">
        <f>IF(AND(ListType="ORDERED",stepType="NUMBER OF DAYS"),IF(MOD(ROW(M1148)-7,stepNumber)=0,IF(LEN(L1148)&gt;0,L1148,""),""),IF(LEN(L1148)&gt;0,L1148,""))</f>
        <v/>
      </c>
      <c r="N1148" s="151" t="str">
        <f ca="1">IF(AND(ListType="RANDOM",LEN(L1148)&gt;0), RAND(),"")</f>
        <v/>
      </c>
    </row>
    <row r="1149" spans="8:14" x14ac:dyDescent="0.25">
      <c r="H1149" s="148" t="str">
        <f t="shared" si="54"/>
        <v/>
      </c>
      <c r="I1149" s="148" t="str">
        <f>IF(LEN(H1149)&gt;0,IF(INDEX($D$7:$E$13,WEEKDAY(H1149,2),2),IF($E$16=FALSE,
IF(
ISERROR(MATCH(H1149,Holidays!$B$6:$B$105,0)),H1149,""),H1149),""),"")</f>
        <v/>
      </c>
      <c r="J1149" s="154"/>
      <c r="L1149" s="148"/>
      <c r="M1149" s="148" t="str">
        <f>IF(AND(ListType="ORDERED",stepType="NUMBER OF DAYS"),IF(MOD(ROW(M1149)-7,stepNumber)=0,IF(LEN(L1149)&gt;0,L1149,""),""),IF(LEN(L1149)&gt;0,L1149,""))</f>
        <v/>
      </c>
      <c r="N1149" s="151" t="str">
        <f ca="1">IF(AND(ListType="RANDOM",LEN(L1149)&gt;0), RAND(),"")</f>
        <v/>
      </c>
    </row>
    <row r="1150" spans="8:14" x14ac:dyDescent="0.25">
      <c r="H1150" s="148" t="str">
        <f t="shared" si="54"/>
        <v/>
      </c>
      <c r="I1150" s="148" t="str">
        <f>IF(LEN(H1150)&gt;0,IF(INDEX($D$7:$E$13,WEEKDAY(H1150,2),2),IF($E$16=FALSE,
IF(
ISERROR(MATCH(H1150,Holidays!$B$6:$B$105,0)),H1150,""),H1150),""),"")</f>
        <v/>
      </c>
      <c r="J1150" s="154"/>
      <c r="L1150" s="148"/>
      <c r="M1150" s="148" t="str">
        <f>IF(AND(ListType="ORDERED",stepType="NUMBER OF DAYS"),IF(MOD(ROW(M1150)-7,stepNumber)=0,IF(LEN(L1150)&gt;0,L1150,""),""),IF(LEN(L1150)&gt;0,L1150,""))</f>
        <v/>
      </c>
      <c r="N1150" s="151" t="str">
        <f ca="1">IF(AND(ListType="RANDOM",LEN(L1150)&gt;0), RAND(),"")</f>
        <v/>
      </c>
    </row>
    <row r="1151" spans="8:14" x14ac:dyDescent="0.25">
      <c r="H1151" s="148" t="str">
        <f t="shared" si="54"/>
        <v/>
      </c>
      <c r="I1151" s="148" t="str">
        <f>IF(LEN(H1151)&gt;0,IF(INDEX($D$7:$E$13,WEEKDAY(H1151,2),2),IF($E$16=FALSE,
IF(
ISERROR(MATCH(H1151,Holidays!$B$6:$B$105,0)),H1151,""),H1151),""),"")</f>
        <v/>
      </c>
      <c r="J1151" s="154"/>
      <c r="L1151" s="148"/>
      <c r="M1151" s="148" t="str">
        <f>IF(AND(ListType="ORDERED",stepType="NUMBER OF DAYS"),IF(MOD(ROW(M1151)-7,stepNumber)=0,IF(LEN(L1151)&gt;0,L1151,""),""),IF(LEN(L1151)&gt;0,L1151,""))</f>
        <v/>
      </c>
      <c r="N1151" s="151" t="str">
        <f ca="1">IF(AND(ListType="RANDOM",LEN(L1151)&gt;0), RAND(),"")</f>
        <v/>
      </c>
    </row>
    <row r="1152" spans="8:14" x14ac:dyDescent="0.25">
      <c r="H1152" s="148" t="str">
        <f t="shared" si="54"/>
        <v/>
      </c>
      <c r="I1152" s="148" t="str">
        <f>IF(LEN(H1152)&gt;0,IF(INDEX($D$7:$E$13,WEEKDAY(H1152,2),2),IF($E$16=FALSE,
IF(
ISERROR(MATCH(H1152,Holidays!$B$6:$B$105,0)),H1152,""),H1152),""),"")</f>
        <v/>
      </c>
      <c r="J1152" s="154"/>
      <c r="L1152" s="148"/>
      <c r="M1152" s="148" t="str">
        <f>IF(AND(ListType="ORDERED",stepType="NUMBER OF DAYS"),IF(MOD(ROW(M1152)-7,stepNumber)=0,IF(LEN(L1152)&gt;0,L1152,""),""),IF(LEN(L1152)&gt;0,L1152,""))</f>
        <v/>
      </c>
      <c r="N1152" s="151" t="str">
        <f ca="1">IF(AND(ListType="RANDOM",LEN(L1152)&gt;0), RAND(),"")</f>
        <v/>
      </c>
    </row>
    <row r="1153" spans="8:14" x14ac:dyDescent="0.25">
      <c r="H1153" s="148" t="str">
        <f t="shared" si="54"/>
        <v/>
      </c>
      <c r="I1153" s="148" t="str">
        <f>IF(LEN(H1153)&gt;0,IF(INDEX($D$7:$E$13,WEEKDAY(H1153,2),2),IF($E$16=FALSE,
IF(
ISERROR(MATCH(H1153,Holidays!$B$6:$B$105,0)),H1153,""),H1153),""),"")</f>
        <v/>
      </c>
      <c r="J1153" s="154"/>
      <c r="L1153" s="148"/>
      <c r="M1153" s="148" t="str">
        <f>IF(AND(ListType="ORDERED",stepType="NUMBER OF DAYS"),IF(MOD(ROW(M1153)-7,stepNumber)=0,IF(LEN(L1153)&gt;0,L1153,""),""),IF(LEN(L1153)&gt;0,L1153,""))</f>
        <v/>
      </c>
      <c r="N1153" s="151" t="str">
        <f ca="1">IF(AND(ListType="RANDOM",LEN(L1153)&gt;0), RAND(),"")</f>
        <v/>
      </c>
    </row>
    <row r="1154" spans="8:14" x14ac:dyDescent="0.25">
      <c r="H1154" s="148" t="str">
        <f t="shared" si="54"/>
        <v/>
      </c>
      <c r="I1154" s="148" t="str">
        <f>IF(LEN(H1154)&gt;0,IF(INDEX($D$7:$E$13,WEEKDAY(H1154,2),2),IF($E$16=FALSE,
IF(
ISERROR(MATCH(H1154,Holidays!$B$6:$B$105,0)),H1154,""),H1154),""),"")</f>
        <v/>
      </c>
      <c r="J1154" s="154"/>
      <c r="L1154" s="148"/>
      <c r="M1154" s="148" t="str">
        <f>IF(AND(ListType="ORDERED",stepType="NUMBER OF DAYS"),IF(MOD(ROW(M1154)-7,stepNumber)=0,IF(LEN(L1154)&gt;0,L1154,""),""),IF(LEN(L1154)&gt;0,L1154,""))</f>
        <v/>
      </c>
      <c r="N1154" s="151" t="str">
        <f ca="1">IF(AND(ListType="RANDOM",LEN(L1154)&gt;0), RAND(),"")</f>
        <v/>
      </c>
    </row>
    <row r="1155" spans="8:14" x14ac:dyDescent="0.25">
      <c r="H1155" s="148" t="str">
        <f t="shared" si="54"/>
        <v/>
      </c>
      <c r="I1155" s="148" t="str">
        <f>IF(LEN(H1155)&gt;0,IF(INDEX($D$7:$E$13,WEEKDAY(H1155,2),2),IF($E$16=FALSE,
IF(
ISERROR(MATCH(H1155,Holidays!$B$6:$B$105,0)),H1155,""),H1155),""),"")</f>
        <v/>
      </c>
      <c r="J1155" s="154"/>
      <c r="L1155" s="148"/>
      <c r="M1155" s="148" t="str">
        <f>IF(AND(ListType="ORDERED",stepType="NUMBER OF DAYS"),IF(MOD(ROW(M1155)-7,stepNumber)=0,IF(LEN(L1155)&gt;0,L1155,""),""),IF(LEN(L1155)&gt;0,L1155,""))</f>
        <v/>
      </c>
      <c r="N1155" s="151" t="str">
        <f ca="1">IF(AND(ListType="RANDOM",LEN(L1155)&gt;0), RAND(),"")</f>
        <v/>
      </c>
    </row>
    <row r="1156" spans="8:14" x14ac:dyDescent="0.25">
      <c r="H1156" s="148" t="str">
        <f t="shared" si="54"/>
        <v/>
      </c>
      <c r="I1156" s="148" t="str">
        <f>IF(LEN(H1156)&gt;0,IF(INDEX($D$7:$E$13,WEEKDAY(H1156,2),2),IF($E$16=FALSE,
IF(
ISERROR(MATCH(H1156,Holidays!$B$6:$B$105,0)),H1156,""),H1156),""),"")</f>
        <v/>
      </c>
      <c r="J1156" s="154"/>
      <c r="L1156" s="148"/>
      <c r="M1156" s="148" t="str">
        <f>IF(AND(ListType="ORDERED",stepType="NUMBER OF DAYS"),IF(MOD(ROW(M1156)-7,stepNumber)=0,IF(LEN(L1156)&gt;0,L1156,""),""),IF(LEN(L1156)&gt;0,L1156,""))</f>
        <v/>
      </c>
      <c r="N1156" s="151" t="str">
        <f ca="1">IF(AND(ListType="RANDOM",LEN(L1156)&gt;0), RAND(),"")</f>
        <v/>
      </c>
    </row>
    <row r="1157" spans="8:14" x14ac:dyDescent="0.25">
      <c r="H1157" s="148" t="str">
        <f t="shared" si="54"/>
        <v/>
      </c>
      <c r="I1157" s="148" t="str">
        <f>IF(LEN(H1157)&gt;0,IF(INDEX($D$7:$E$13,WEEKDAY(H1157,2),2),IF($E$16=FALSE,
IF(
ISERROR(MATCH(H1157,Holidays!$B$6:$B$105,0)),H1157,""),H1157),""),"")</f>
        <v/>
      </c>
      <c r="J1157" s="154"/>
      <c r="L1157" s="148"/>
      <c r="M1157" s="148" t="str">
        <f>IF(AND(ListType="ORDERED",stepType="NUMBER OF DAYS"),IF(MOD(ROW(M1157)-7,stepNumber)=0,IF(LEN(L1157)&gt;0,L1157,""),""),IF(LEN(L1157)&gt;0,L1157,""))</f>
        <v/>
      </c>
      <c r="N1157" s="151" t="str">
        <f ca="1">IF(AND(ListType="RANDOM",LEN(L1157)&gt;0), RAND(),"")</f>
        <v/>
      </c>
    </row>
    <row r="1158" spans="8:14" x14ac:dyDescent="0.25">
      <c r="H1158" s="148" t="str">
        <f t="shared" si="54"/>
        <v/>
      </c>
      <c r="I1158" s="148" t="str">
        <f>IF(LEN(H1158)&gt;0,IF(INDEX($D$7:$E$13,WEEKDAY(H1158,2),2),IF($E$16=FALSE,
IF(
ISERROR(MATCH(H1158,Holidays!$B$6:$B$105,0)),H1158,""),H1158),""),"")</f>
        <v/>
      </c>
      <c r="J1158" s="154"/>
      <c r="L1158" s="148"/>
      <c r="M1158" s="148" t="str">
        <f>IF(AND(ListType="ORDERED",stepType="NUMBER OF DAYS"),IF(MOD(ROW(M1158)-7,stepNumber)=0,IF(LEN(L1158)&gt;0,L1158,""),""),IF(LEN(L1158)&gt;0,L1158,""))</f>
        <v/>
      </c>
      <c r="N1158" s="151" t="str">
        <f ca="1">IF(AND(ListType="RANDOM",LEN(L1158)&gt;0), RAND(),"")</f>
        <v/>
      </c>
    </row>
    <row r="1159" spans="8:14" x14ac:dyDescent="0.25">
      <c r="H1159" s="148" t="str">
        <f t="shared" si="54"/>
        <v/>
      </c>
      <c r="I1159" s="148" t="str">
        <f>IF(LEN(H1159)&gt;0,IF(INDEX($D$7:$E$13,WEEKDAY(H1159,2),2),IF($E$16=FALSE,
IF(
ISERROR(MATCH(H1159,Holidays!$B$6:$B$105,0)),H1159,""),H1159),""),"")</f>
        <v/>
      </c>
      <c r="J1159" s="154"/>
      <c r="L1159" s="148"/>
      <c r="M1159" s="148" t="str">
        <f>IF(AND(ListType="ORDERED",stepType="NUMBER OF DAYS"),IF(MOD(ROW(M1159)-7,stepNumber)=0,IF(LEN(L1159)&gt;0,L1159,""),""),IF(LEN(L1159)&gt;0,L1159,""))</f>
        <v/>
      </c>
      <c r="N1159" s="151" t="str">
        <f ca="1">IF(AND(ListType="RANDOM",LEN(L1159)&gt;0), RAND(),"")</f>
        <v/>
      </c>
    </row>
    <row r="1160" spans="8:14" x14ac:dyDescent="0.25">
      <c r="H1160" s="148" t="str">
        <f t="shared" si="54"/>
        <v/>
      </c>
      <c r="I1160" s="148" t="str">
        <f>IF(LEN(H1160)&gt;0,IF(INDEX($D$7:$E$13,WEEKDAY(H1160,2),2),IF($E$16=FALSE,
IF(
ISERROR(MATCH(H1160,Holidays!$B$6:$B$105,0)),H1160,""),H1160),""),"")</f>
        <v/>
      </c>
      <c r="J1160" s="154"/>
      <c r="L1160" s="148"/>
      <c r="M1160" s="148" t="str">
        <f>IF(AND(ListType="ORDERED",stepType="NUMBER OF DAYS"),IF(MOD(ROW(M1160)-7,stepNumber)=0,IF(LEN(L1160)&gt;0,L1160,""),""),IF(LEN(L1160)&gt;0,L1160,""))</f>
        <v/>
      </c>
      <c r="N1160" s="151" t="str">
        <f ca="1">IF(AND(ListType="RANDOM",LEN(L1160)&gt;0), RAND(),"")</f>
        <v/>
      </c>
    </row>
    <row r="1161" spans="8:14" x14ac:dyDescent="0.25">
      <c r="H1161" s="148" t="str">
        <f t="shared" si="54"/>
        <v/>
      </c>
      <c r="I1161" s="148" t="str">
        <f>IF(LEN(H1161)&gt;0,IF(INDEX($D$7:$E$13,WEEKDAY(H1161,2),2),IF($E$16=FALSE,
IF(
ISERROR(MATCH(H1161,Holidays!$B$6:$B$105,0)),H1161,""),H1161),""),"")</f>
        <v/>
      </c>
      <c r="J1161" s="154"/>
      <c r="L1161" s="148"/>
      <c r="M1161" s="148" t="str">
        <f>IF(AND(ListType="ORDERED",stepType="NUMBER OF DAYS"),IF(MOD(ROW(M1161)-7,stepNumber)=0,IF(LEN(L1161)&gt;0,L1161,""),""),IF(LEN(L1161)&gt;0,L1161,""))</f>
        <v/>
      </c>
      <c r="N1161" s="151" t="str">
        <f ca="1">IF(AND(ListType="RANDOM",LEN(L1161)&gt;0), RAND(),"")</f>
        <v/>
      </c>
    </row>
    <row r="1162" spans="8:14" x14ac:dyDescent="0.25">
      <c r="H1162" s="148" t="str">
        <f t="shared" si="54"/>
        <v/>
      </c>
      <c r="I1162" s="148" t="str">
        <f>IF(LEN(H1162)&gt;0,IF(INDEX($D$7:$E$13,WEEKDAY(H1162,2),2),IF($E$16=FALSE,
IF(
ISERROR(MATCH(H1162,Holidays!$B$6:$B$105,0)),H1162,""),H1162),""),"")</f>
        <v/>
      </c>
      <c r="J1162" s="154"/>
      <c r="L1162" s="148"/>
      <c r="M1162" s="148" t="str">
        <f>IF(AND(ListType="ORDERED",stepType="NUMBER OF DAYS"),IF(MOD(ROW(M1162)-7,stepNumber)=0,IF(LEN(L1162)&gt;0,L1162,""),""),IF(LEN(L1162)&gt;0,L1162,""))</f>
        <v/>
      </c>
      <c r="N1162" s="151" t="str">
        <f ca="1">IF(AND(ListType="RANDOM",LEN(L1162)&gt;0), RAND(),"")</f>
        <v/>
      </c>
    </row>
    <row r="1163" spans="8:14" x14ac:dyDescent="0.25">
      <c r="H1163" s="148" t="str">
        <f t="shared" si="54"/>
        <v/>
      </c>
      <c r="I1163" s="148" t="str">
        <f>IF(LEN(H1163)&gt;0,IF(INDEX($D$7:$E$13,WEEKDAY(H1163,2),2),IF($E$16=FALSE,
IF(
ISERROR(MATCH(H1163,Holidays!$B$6:$B$105,0)),H1163,""),H1163),""),"")</f>
        <v/>
      </c>
      <c r="J1163" s="154"/>
      <c r="L1163" s="148"/>
      <c r="M1163" s="148" t="str">
        <f>IF(AND(ListType="ORDERED",stepType="NUMBER OF DAYS"),IF(MOD(ROW(M1163)-7,stepNumber)=0,IF(LEN(L1163)&gt;0,L1163,""),""),IF(LEN(L1163)&gt;0,L1163,""))</f>
        <v/>
      </c>
      <c r="N1163" s="151" t="str">
        <f ca="1">IF(AND(ListType="RANDOM",LEN(L1163)&gt;0), RAND(),"")</f>
        <v/>
      </c>
    </row>
    <row r="1164" spans="8:14" x14ac:dyDescent="0.25">
      <c r="H1164" s="148" t="str">
        <f t="shared" si="54"/>
        <v/>
      </c>
      <c r="I1164" s="148" t="str">
        <f>IF(LEN(H1164)&gt;0,IF(INDEX($D$7:$E$13,WEEKDAY(H1164,2),2),IF($E$16=FALSE,
IF(
ISERROR(MATCH(H1164,Holidays!$B$6:$B$105,0)),H1164,""),H1164),""),"")</f>
        <v/>
      </c>
      <c r="J1164" s="154"/>
      <c r="L1164" s="148"/>
      <c r="M1164" s="148" t="str">
        <f>IF(AND(ListType="ORDERED",stepType="NUMBER OF DAYS"),IF(MOD(ROW(M1164)-7,stepNumber)=0,IF(LEN(L1164)&gt;0,L1164,""),""),IF(LEN(L1164)&gt;0,L1164,""))</f>
        <v/>
      </c>
      <c r="N1164" s="151" t="str">
        <f ca="1">IF(AND(ListType="RANDOM",LEN(L1164)&gt;0), RAND(),"")</f>
        <v/>
      </c>
    </row>
    <row r="1165" spans="8:14" x14ac:dyDescent="0.25">
      <c r="H1165" s="148" t="str">
        <f t="shared" si="54"/>
        <v/>
      </c>
      <c r="I1165" s="148" t="str">
        <f>IF(LEN(H1165)&gt;0,IF(INDEX($D$7:$E$13,WEEKDAY(H1165,2),2),IF($E$16=FALSE,
IF(
ISERROR(MATCH(H1165,Holidays!$B$6:$B$105,0)),H1165,""),H1165),""),"")</f>
        <v/>
      </c>
      <c r="J1165" s="154"/>
      <c r="L1165" s="148"/>
      <c r="M1165" s="148" t="str">
        <f>IF(AND(ListType="ORDERED",stepType="NUMBER OF DAYS"),IF(MOD(ROW(M1165)-7,stepNumber)=0,IF(LEN(L1165)&gt;0,L1165,""),""),IF(LEN(L1165)&gt;0,L1165,""))</f>
        <v/>
      </c>
      <c r="N1165" s="151" t="str">
        <f ca="1">IF(AND(ListType="RANDOM",LEN(L1165)&gt;0), RAND(),"")</f>
        <v/>
      </c>
    </row>
    <row r="1166" spans="8:14" x14ac:dyDescent="0.25">
      <c r="H1166" s="148" t="str">
        <f t="shared" si="54"/>
        <v/>
      </c>
      <c r="I1166" s="148" t="str">
        <f>IF(LEN(H1166)&gt;0,IF(INDEX($D$7:$E$13,WEEKDAY(H1166,2),2),IF($E$16=FALSE,
IF(
ISERROR(MATCH(H1166,Holidays!$B$6:$B$105,0)),H1166,""),H1166),""),"")</f>
        <v/>
      </c>
      <c r="J1166" s="154"/>
      <c r="L1166" s="148"/>
      <c r="M1166" s="148" t="str">
        <f>IF(AND(ListType="ORDERED",stepType="NUMBER OF DAYS"),IF(MOD(ROW(M1166)-7,stepNumber)=0,IF(LEN(L1166)&gt;0,L1166,""),""),IF(LEN(L1166)&gt;0,L1166,""))</f>
        <v/>
      </c>
      <c r="N1166" s="151" t="str">
        <f ca="1">IF(AND(ListType="RANDOM",LEN(L1166)&gt;0), RAND(),"")</f>
        <v/>
      </c>
    </row>
    <row r="1167" spans="8:14" x14ac:dyDescent="0.25">
      <c r="H1167" s="148" t="str">
        <f t="shared" si="54"/>
        <v/>
      </c>
      <c r="I1167" s="148" t="str">
        <f>IF(LEN(H1167)&gt;0,IF(INDEX($D$7:$E$13,WEEKDAY(H1167,2),2),IF($E$16=FALSE,
IF(
ISERROR(MATCH(H1167,Holidays!$B$6:$B$105,0)),H1167,""),H1167),""),"")</f>
        <v/>
      </c>
      <c r="J1167" s="154"/>
      <c r="L1167" s="148"/>
      <c r="M1167" s="148" t="str">
        <f>IF(AND(ListType="ORDERED",stepType="NUMBER OF DAYS"),IF(MOD(ROW(M1167)-7,stepNumber)=0,IF(LEN(L1167)&gt;0,L1167,""),""),IF(LEN(L1167)&gt;0,L1167,""))</f>
        <v/>
      </c>
      <c r="N1167" s="151" t="str">
        <f ca="1">IF(AND(ListType="RANDOM",LEN(L1167)&gt;0), RAND(),"")</f>
        <v/>
      </c>
    </row>
    <row r="1168" spans="8:14" x14ac:dyDescent="0.25">
      <c r="H1168" s="148" t="str">
        <f t="shared" si="54"/>
        <v/>
      </c>
      <c r="I1168" s="148" t="str">
        <f>IF(LEN(H1168)&gt;0,IF(INDEX($D$7:$E$13,WEEKDAY(H1168,2),2),IF($E$16=FALSE,
IF(
ISERROR(MATCH(H1168,Holidays!$B$6:$B$105,0)),H1168,""),H1168),""),"")</f>
        <v/>
      </c>
      <c r="J1168" s="154"/>
      <c r="L1168" s="148"/>
      <c r="M1168" s="148" t="str">
        <f>IF(AND(ListType="ORDERED",stepType="NUMBER OF DAYS"),IF(MOD(ROW(M1168)-7,stepNumber)=0,IF(LEN(L1168)&gt;0,L1168,""),""),IF(LEN(L1168)&gt;0,L1168,""))</f>
        <v/>
      </c>
      <c r="N1168" s="151" t="str">
        <f ca="1">IF(AND(ListType="RANDOM",LEN(L1168)&gt;0), RAND(),"")</f>
        <v/>
      </c>
    </row>
    <row r="1169" spans="8:14" x14ac:dyDescent="0.25">
      <c r="H1169" s="148" t="str">
        <f t="shared" si="54"/>
        <v/>
      </c>
      <c r="I1169" s="148" t="str">
        <f>IF(LEN(H1169)&gt;0,IF(INDEX($D$7:$E$13,WEEKDAY(H1169,2),2),IF($E$16=FALSE,
IF(
ISERROR(MATCH(H1169,Holidays!$B$6:$B$105,0)),H1169,""),H1169),""),"")</f>
        <v/>
      </c>
      <c r="J1169" s="154"/>
      <c r="L1169" s="148"/>
      <c r="M1169" s="148" t="str">
        <f>IF(AND(ListType="ORDERED",stepType="NUMBER OF DAYS"),IF(MOD(ROW(M1169)-7,stepNumber)=0,IF(LEN(L1169)&gt;0,L1169,""),""),IF(LEN(L1169)&gt;0,L1169,""))</f>
        <v/>
      </c>
      <c r="N1169" s="151" t="str">
        <f ca="1">IF(AND(ListType="RANDOM",LEN(L1169)&gt;0), RAND(),"")</f>
        <v/>
      </c>
    </row>
    <row r="1170" spans="8:14" x14ac:dyDescent="0.25">
      <c r="H1170" s="148" t="str">
        <f t="shared" si="54"/>
        <v/>
      </c>
      <c r="I1170" s="148" t="str">
        <f>IF(LEN(H1170)&gt;0,IF(INDEX($D$7:$E$13,WEEKDAY(H1170,2),2),IF($E$16=FALSE,
IF(
ISERROR(MATCH(H1170,Holidays!$B$6:$B$105,0)),H1170,""),H1170),""),"")</f>
        <v/>
      </c>
      <c r="J1170" s="154"/>
      <c r="L1170" s="148"/>
      <c r="M1170" s="148" t="str">
        <f>IF(AND(ListType="ORDERED",stepType="NUMBER OF DAYS"),IF(MOD(ROW(M1170)-7,stepNumber)=0,IF(LEN(L1170)&gt;0,L1170,""),""),IF(LEN(L1170)&gt;0,L1170,""))</f>
        <v/>
      </c>
      <c r="N1170" s="151" t="str">
        <f ca="1">IF(AND(ListType="RANDOM",LEN(L1170)&gt;0), RAND(),"")</f>
        <v/>
      </c>
    </row>
    <row r="1171" spans="8:14" x14ac:dyDescent="0.25">
      <c r="H1171" s="148" t="str">
        <f t="shared" si="54"/>
        <v/>
      </c>
      <c r="I1171" s="148" t="str">
        <f>IF(LEN(H1171)&gt;0,IF(INDEX($D$7:$E$13,WEEKDAY(H1171,2),2),IF($E$16=FALSE,
IF(
ISERROR(MATCH(H1171,Holidays!$B$6:$B$105,0)),H1171,""),H1171),""),"")</f>
        <v/>
      </c>
      <c r="J1171" s="154"/>
      <c r="L1171" s="148"/>
      <c r="M1171" s="148" t="str">
        <f>IF(AND(ListType="ORDERED",stepType="NUMBER OF DAYS"),IF(MOD(ROW(M1171)-7,stepNumber)=0,IF(LEN(L1171)&gt;0,L1171,""),""),IF(LEN(L1171)&gt;0,L1171,""))</f>
        <v/>
      </c>
      <c r="N1171" s="151" t="str">
        <f ca="1">IF(AND(ListType="RANDOM",LEN(L1171)&gt;0), RAND(),"")</f>
        <v/>
      </c>
    </row>
    <row r="1172" spans="8:14" x14ac:dyDescent="0.25">
      <c r="H1172" s="148" t="str">
        <f t="shared" si="54"/>
        <v/>
      </c>
      <c r="I1172" s="148" t="str">
        <f>IF(LEN(H1172)&gt;0,IF(INDEX($D$7:$E$13,WEEKDAY(H1172,2),2),IF($E$16=FALSE,
IF(
ISERROR(MATCH(H1172,Holidays!$B$6:$B$105,0)),H1172,""),H1172),""),"")</f>
        <v/>
      </c>
      <c r="J1172" s="154"/>
      <c r="L1172" s="148"/>
      <c r="M1172" s="148" t="str">
        <f>IF(AND(ListType="ORDERED",stepType="NUMBER OF DAYS"),IF(MOD(ROW(M1172)-7,stepNumber)=0,IF(LEN(L1172)&gt;0,L1172,""),""),IF(LEN(L1172)&gt;0,L1172,""))</f>
        <v/>
      </c>
      <c r="N1172" s="151" t="str">
        <f ca="1">IF(AND(ListType="RANDOM",LEN(L1172)&gt;0), RAND(),"")</f>
        <v/>
      </c>
    </row>
    <row r="1173" spans="8:14" x14ac:dyDescent="0.25">
      <c r="H1173" s="148" t="str">
        <f t="shared" si="54"/>
        <v/>
      </c>
      <c r="I1173" s="148" t="str">
        <f>IF(LEN(H1173)&gt;0,IF(INDEX($D$7:$E$13,WEEKDAY(H1173,2),2),IF($E$16=FALSE,
IF(
ISERROR(MATCH(H1173,Holidays!$B$6:$B$105,0)),H1173,""),H1173),""),"")</f>
        <v/>
      </c>
      <c r="J1173" s="154"/>
      <c r="L1173" s="148"/>
      <c r="M1173" s="148" t="str">
        <f>IF(AND(ListType="ORDERED",stepType="NUMBER OF DAYS"),IF(MOD(ROW(M1173)-7,stepNumber)=0,IF(LEN(L1173)&gt;0,L1173,""),""),IF(LEN(L1173)&gt;0,L1173,""))</f>
        <v/>
      </c>
      <c r="N1173" s="151" t="str">
        <f ca="1">IF(AND(ListType="RANDOM",LEN(L1173)&gt;0), RAND(),"")</f>
        <v/>
      </c>
    </row>
    <row r="1174" spans="8:14" x14ac:dyDescent="0.25">
      <c r="H1174" s="148" t="str">
        <f t="shared" si="54"/>
        <v/>
      </c>
      <c r="I1174" s="148" t="str">
        <f>IF(LEN(H1174)&gt;0,IF(INDEX($D$7:$E$13,WEEKDAY(H1174,2),2),IF($E$16=FALSE,
IF(
ISERROR(MATCH(H1174,Holidays!$B$6:$B$105,0)),H1174,""),H1174),""),"")</f>
        <v/>
      </c>
      <c r="J1174" s="154"/>
      <c r="L1174" s="148"/>
      <c r="M1174" s="148" t="str">
        <f>IF(AND(ListType="ORDERED",stepType="NUMBER OF DAYS"),IF(MOD(ROW(M1174)-7,stepNumber)=0,IF(LEN(L1174)&gt;0,L1174,""),""),IF(LEN(L1174)&gt;0,L1174,""))</f>
        <v/>
      </c>
      <c r="N1174" s="151" t="str">
        <f ca="1">IF(AND(ListType="RANDOM",LEN(L1174)&gt;0), RAND(),"")</f>
        <v/>
      </c>
    </row>
    <row r="1175" spans="8:14" x14ac:dyDescent="0.25">
      <c r="H1175" s="148" t="str">
        <f t="shared" si="54"/>
        <v/>
      </c>
      <c r="I1175" s="148" t="str">
        <f>IF(LEN(H1175)&gt;0,IF(INDEX($D$7:$E$13,WEEKDAY(H1175,2),2),IF($E$16=FALSE,
IF(
ISERROR(MATCH(H1175,Holidays!$B$6:$B$105,0)),H1175,""),H1175),""),"")</f>
        <v/>
      </c>
      <c r="J1175" s="154"/>
      <c r="L1175" s="148"/>
      <c r="M1175" s="148" t="str">
        <f>IF(AND(ListType="ORDERED",stepType="NUMBER OF DAYS"),IF(MOD(ROW(M1175)-7,stepNumber)=0,IF(LEN(L1175)&gt;0,L1175,""),""),IF(LEN(L1175)&gt;0,L1175,""))</f>
        <v/>
      </c>
      <c r="N1175" s="151" t="str">
        <f ca="1">IF(AND(ListType="RANDOM",LEN(L1175)&gt;0), RAND(),"")</f>
        <v/>
      </c>
    </row>
    <row r="1176" spans="8:14" x14ac:dyDescent="0.25">
      <c r="H1176" s="148" t="str">
        <f t="shared" si="54"/>
        <v/>
      </c>
      <c r="I1176" s="148" t="str">
        <f>IF(LEN(H1176)&gt;0,IF(INDEX($D$7:$E$13,WEEKDAY(H1176,2),2),IF($E$16=FALSE,
IF(
ISERROR(MATCH(H1176,Holidays!$B$6:$B$105,0)),H1176,""),H1176),""),"")</f>
        <v/>
      </c>
      <c r="J1176" s="154"/>
      <c r="L1176" s="148"/>
      <c r="M1176" s="148" t="str">
        <f>IF(AND(ListType="ORDERED",stepType="NUMBER OF DAYS"),IF(MOD(ROW(M1176)-7,stepNumber)=0,IF(LEN(L1176)&gt;0,L1176,""),""),IF(LEN(L1176)&gt;0,L1176,""))</f>
        <v/>
      </c>
      <c r="N1176" s="151" t="str">
        <f ca="1">IF(AND(ListType="RANDOM",LEN(L1176)&gt;0), RAND(),"")</f>
        <v/>
      </c>
    </row>
    <row r="1177" spans="8:14" x14ac:dyDescent="0.25">
      <c r="H1177" s="148" t="str">
        <f t="shared" si="54"/>
        <v/>
      </c>
      <c r="I1177" s="148" t="str">
        <f>IF(LEN(H1177)&gt;0,IF(INDEX($D$7:$E$13,WEEKDAY(H1177,2),2),IF($E$16=FALSE,
IF(
ISERROR(MATCH(H1177,Holidays!$B$6:$B$105,0)),H1177,""),H1177),""),"")</f>
        <v/>
      </c>
      <c r="J1177" s="154"/>
      <c r="L1177" s="148"/>
      <c r="M1177" s="148" t="str">
        <f>IF(AND(ListType="ORDERED",stepType="NUMBER OF DAYS"),IF(MOD(ROW(M1177)-7,stepNumber)=0,IF(LEN(L1177)&gt;0,L1177,""),""),IF(LEN(L1177)&gt;0,L1177,""))</f>
        <v/>
      </c>
      <c r="N1177" s="151" t="str">
        <f ca="1">IF(AND(ListType="RANDOM",LEN(L1177)&gt;0), RAND(),"")</f>
        <v/>
      </c>
    </row>
    <row r="1178" spans="8:14" x14ac:dyDescent="0.25">
      <c r="H1178" s="148" t="str">
        <f t="shared" si="54"/>
        <v/>
      </c>
      <c r="I1178" s="148" t="str">
        <f>IF(LEN(H1178)&gt;0,IF(INDEX($D$7:$E$13,WEEKDAY(H1178,2),2),IF($E$16=FALSE,
IF(
ISERROR(MATCH(H1178,Holidays!$B$6:$B$105,0)),H1178,""),H1178),""),"")</f>
        <v/>
      </c>
      <c r="J1178" s="154"/>
      <c r="L1178" s="148"/>
      <c r="M1178" s="148" t="str">
        <f>IF(AND(ListType="ORDERED",stepType="NUMBER OF DAYS"),IF(MOD(ROW(M1178)-7,stepNumber)=0,IF(LEN(L1178)&gt;0,L1178,""),""),IF(LEN(L1178)&gt;0,L1178,""))</f>
        <v/>
      </c>
      <c r="N1178" s="151" t="str">
        <f ca="1">IF(AND(ListType="RANDOM",LEN(L1178)&gt;0), RAND(),"")</f>
        <v/>
      </c>
    </row>
    <row r="1179" spans="8:14" x14ac:dyDescent="0.25">
      <c r="H1179" s="148" t="str">
        <f t="shared" ref="H1179:H1242" si="55">IF(ROW(H1179)-7&lt;$G$7,H1178+1,"")</f>
        <v/>
      </c>
      <c r="I1179" s="148" t="str">
        <f>IF(LEN(H1179)&gt;0,IF(INDEX($D$7:$E$13,WEEKDAY(H1179,2),2),IF($E$16=FALSE,
IF(
ISERROR(MATCH(H1179,Holidays!$B$6:$B$105,0)),H1179,""),H1179),""),"")</f>
        <v/>
      </c>
      <c r="J1179" s="154"/>
      <c r="L1179" s="148"/>
      <c r="M1179" s="148" t="str">
        <f>IF(AND(ListType="ORDERED",stepType="NUMBER OF DAYS"),IF(MOD(ROW(M1179)-7,stepNumber)=0,IF(LEN(L1179)&gt;0,L1179,""),""),IF(LEN(L1179)&gt;0,L1179,""))</f>
        <v/>
      </c>
      <c r="N1179" s="151" t="str">
        <f ca="1">IF(AND(ListType="RANDOM",LEN(L1179)&gt;0), RAND(),"")</f>
        <v/>
      </c>
    </row>
    <row r="1180" spans="8:14" x14ac:dyDescent="0.25">
      <c r="H1180" s="148" t="str">
        <f t="shared" si="55"/>
        <v/>
      </c>
      <c r="I1180" s="148" t="str">
        <f>IF(LEN(H1180)&gt;0,IF(INDEX($D$7:$E$13,WEEKDAY(H1180,2),2),IF($E$16=FALSE,
IF(
ISERROR(MATCH(H1180,Holidays!$B$6:$B$105,0)),H1180,""),H1180),""),"")</f>
        <v/>
      </c>
      <c r="J1180" s="154"/>
      <c r="L1180" s="148"/>
      <c r="M1180" s="148" t="str">
        <f>IF(AND(ListType="ORDERED",stepType="NUMBER OF DAYS"),IF(MOD(ROW(M1180)-7,stepNumber)=0,IF(LEN(L1180)&gt;0,L1180,""),""),IF(LEN(L1180)&gt;0,L1180,""))</f>
        <v/>
      </c>
      <c r="N1180" s="151" t="str">
        <f ca="1">IF(AND(ListType="RANDOM",LEN(L1180)&gt;0), RAND(),"")</f>
        <v/>
      </c>
    </row>
    <row r="1181" spans="8:14" x14ac:dyDescent="0.25">
      <c r="H1181" s="148" t="str">
        <f t="shared" si="55"/>
        <v/>
      </c>
      <c r="I1181" s="148" t="str">
        <f>IF(LEN(H1181)&gt;0,IF(INDEX($D$7:$E$13,WEEKDAY(H1181,2),2),IF($E$16=FALSE,
IF(
ISERROR(MATCH(H1181,Holidays!$B$6:$B$105,0)),H1181,""),H1181),""),"")</f>
        <v/>
      </c>
      <c r="J1181" s="154"/>
      <c r="L1181" s="148"/>
      <c r="M1181" s="148" t="str">
        <f>IF(AND(ListType="ORDERED",stepType="NUMBER OF DAYS"),IF(MOD(ROW(M1181)-7,stepNumber)=0,IF(LEN(L1181)&gt;0,L1181,""),""),IF(LEN(L1181)&gt;0,L1181,""))</f>
        <v/>
      </c>
      <c r="N1181" s="151" t="str">
        <f ca="1">IF(AND(ListType="RANDOM",LEN(L1181)&gt;0), RAND(),"")</f>
        <v/>
      </c>
    </row>
    <row r="1182" spans="8:14" x14ac:dyDescent="0.25">
      <c r="H1182" s="148" t="str">
        <f t="shared" si="55"/>
        <v/>
      </c>
      <c r="I1182" s="148" t="str">
        <f>IF(LEN(H1182)&gt;0,IF(INDEX($D$7:$E$13,WEEKDAY(H1182,2),2),IF($E$16=FALSE,
IF(
ISERROR(MATCH(H1182,Holidays!$B$6:$B$105,0)),H1182,""),H1182),""),"")</f>
        <v/>
      </c>
      <c r="J1182" s="154"/>
      <c r="L1182" s="148"/>
      <c r="M1182" s="148" t="str">
        <f>IF(AND(ListType="ORDERED",stepType="NUMBER OF DAYS"),IF(MOD(ROW(M1182)-7,stepNumber)=0,IF(LEN(L1182)&gt;0,L1182,""),""),IF(LEN(L1182)&gt;0,L1182,""))</f>
        <v/>
      </c>
      <c r="N1182" s="151" t="str">
        <f ca="1">IF(AND(ListType="RANDOM",LEN(L1182)&gt;0), RAND(),"")</f>
        <v/>
      </c>
    </row>
    <row r="1183" spans="8:14" x14ac:dyDescent="0.25">
      <c r="H1183" s="148" t="str">
        <f t="shared" si="55"/>
        <v/>
      </c>
      <c r="I1183" s="148" t="str">
        <f>IF(LEN(H1183)&gt;0,IF(INDEX($D$7:$E$13,WEEKDAY(H1183,2),2),IF($E$16=FALSE,
IF(
ISERROR(MATCH(H1183,Holidays!$B$6:$B$105,0)),H1183,""),H1183),""),"")</f>
        <v/>
      </c>
      <c r="J1183" s="154"/>
      <c r="L1183" s="148"/>
      <c r="M1183" s="148" t="str">
        <f>IF(AND(ListType="ORDERED",stepType="NUMBER OF DAYS"),IF(MOD(ROW(M1183)-7,stepNumber)=0,IF(LEN(L1183)&gt;0,L1183,""),""),IF(LEN(L1183)&gt;0,L1183,""))</f>
        <v/>
      </c>
      <c r="N1183" s="151" t="str">
        <f ca="1">IF(AND(ListType="RANDOM",LEN(L1183)&gt;0), RAND(),"")</f>
        <v/>
      </c>
    </row>
    <row r="1184" spans="8:14" x14ac:dyDescent="0.25">
      <c r="H1184" s="148" t="str">
        <f t="shared" si="55"/>
        <v/>
      </c>
      <c r="I1184" s="148" t="str">
        <f>IF(LEN(H1184)&gt;0,IF(INDEX($D$7:$E$13,WEEKDAY(H1184,2),2),IF($E$16=FALSE,
IF(
ISERROR(MATCH(H1184,Holidays!$B$6:$B$105,0)),H1184,""),H1184),""),"")</f>
        <v/>
      </c>
      <c r="J1184" s="154"/>
      <c r="L1184" s="148"/>
      <c r="M1184" s="148" t="str">
        <f>IF(AND(ListType="ORDERED",stepType="NUMBER OF DAYS"),IF(MOD(ROW(M1184)-7,stepNumber)=0,IF(LEN(L1184)&gt;0,L1184,""),""),IF(LEN(L1184)&gt;0,L1184,""))</f>
        <v/>
      </c>
      <c r="N1184" s="151" t="str">
        <f ca="1">IF(AND(ListType="RANDOM",LEN(L1184)&gt;0), RAND(),"")</f>
        <v/>
      </c>
    </row>
    <row r="1185" spans="8:14" x14ac:dyDescent="0.25">
      <c r="H1185" s="148" t="str">
        <f t="shared" si="55"/>
        <v/>
      </c>
      <c r="I1185" s="148" t="str">
        <f>IF(LEN(H1185)&gt;0,IF(INDEX($D$7:$E$13,WEEKDAY(H1185,2),2),IF($E$16=FALSE,
IF(
ISERROR(MATCH(H1185,Holidays!$B$6:$B$105,0)),H1185,""),H1185),""),"")</f>
        <v/>
      </c>
      <c r="J1185" s="154"/>
      <c r="L1185" s="148"/>
      <c r="M1185" s="148" t="str">
        <f>IF(AND(ListType="ORDERED",stepType="NUMBER OF DAYS"),IF(MOD(ROW(M1185)-7,stepNumber)=0,IF(LEN(L1185)&gt;0,L1185,""),""),IF(LEN(L1185)&gt;0,L1185,""))</f>
        <v/>
      </c>
      <c r="N1185" s="151" t="str">
        <f ca="1">IF(AND(ListType="RANDOM",LEN(L1185)&gt;0), RAND(),"")</f>
        <v/>
      </c>
    </row>
    <row r="1186" spans="8:14" x14ac:dyDescent="0.25">
      <c r="H1186" s="148" t="str">
        <f t="shared" si="55"/>
        <v/>
      </c>
      <c r="I1186" s="148" t="str">
        <f>IF(LEN(H1186)&gt;0,IF(INDEX($D$7:$E$13,WEEKDAY(H1186,2),2),IF($E$16=FALSE,
IF(
ISERROR(MATCH(H1186,Holidays!$B$6:$B$105,0)),H1186,""),H1186),""),"")</f>
        <v/>
      </c>
      <c r="J1186" s="154"/>
      <c r="L1186" s="148"/>
      <c r="M1186" s="148" t="str">
        <f>IF(AND(ListType="ORDERED",stepType="NUMBER OF DAYS"),IF(MOD(ROW(M1186)-7,stepNumber)=0,IF(LEN(L1186)&gt;0,L1186,""),""),IF(LEN(L1186)&gt;0,L1186,""))</f>
        <v/>
      </c>
      <c r="N1186" s="151" t="str">
        <f ca="1">IF(AND(ListType="RANDOM",LEN(L1186)&gt;0), RAND(),"")</f>
        <v/>
      </c>
    </row>
    <row r="1187" spans="8:14" x14ac:dyDescent="0.25">
      <c r="H1187" s="148" t="str">
        <f t="shared" si="55"/>
        <v/>
      </c>
      <c r="I1187" s="148" t="str">
        <f>IF(LEN(H1187)&gt;0,IF(INDEX($D$7:$E$13,WEEKDAY(H1187,2),2),IF($E$16=FALSE,
IF(
ISERROR(MATCH(H1187,Holidays!$B$6:$B$105,0)),H1187,""),H1187),""),"")</f>
        <v/>
      </c>
      <c r="J1187" s="154"/>
      <c r="L1187" s="148"/>
      <c r="M1187" s="148" t="str">
        <f>IF(AND(ListType="ORDERED",stepType="NUMBER OF DAYS"),IF(MOD(ROW(M1187)-7,stepNumber)=0,IF(LEN(L1187)&gt;0,L1187,""),""),IF(LEN(L1187)&gt;0,L1187,""))</f>
        <v/>
      </c>
      <c r="N1187" s="151" t="str">
        <f ca="1">IF(AND(ListType="RANDOM",LEN(L1187)&gt;0), RAND(),"")</f>
        <v/>
      </c>
    </row>
    <row r="1188" spans="8:14" x14ac:dyDescent="0.25">
      <c r="H1188" s="148" t="str">
        <f t="shared" si="55"/>
        <v/>
      </c>
      <c r="I1188" s="148" t="str">
        <f>IF(LEN(H1188)&gt;0,IF(INDEX($D$7:$E$13,WEEKDAY(H1188,2),2),IF($E$16=FALSE,
IF(
ISERROR(MATCH(H1188,Holidays!$B$6:$B$105,0)),H1188,""),H1188),""),"")</f>
        <v/>
      </c>
      <c r="J1188" s="154"/>
      <c r="L1188" s="148"/>
      <c r="M1188" s="148" t="str">
        <f>IF(AND(ListType="ORDERED",stepType="NUMBER OF DAYS"),IF(MOD(ROW(M1188)-7,stepNumber)=0,IF(LEN(L1188)&gt;0,L1188,""),""),IF(LEN(L1188)&gt;0,L1188,""))</f>
        <v/>
      </c>
      <c r="N1188" s="151" t="str">
        <f ca="1">IF(AND(ListType="RANDOM",LEN(L1188)&gt;0), RAND(),"")</f>
        <v/>
      </c>
    </row>
    <row r="1189" spans="8:14" x14ac:dyDescent="0.25">
      <c r="H1189" s="148" t="str">
        <f t="shared" si="55"/>
        <v/>
      </c>
      <c r="I1189" s="148" t="str">
        <f>IF(LEN(H1189)&gt;0,IF(INDEX($D$7:$E$13,WEEKDAY(H1189,2),2),IF($E$16=FALSE,
IF(
ISERROR(MATCH(H1189,Holidays!$B$6:$B$105,0)),H1189,""),H1189),""),"")</f>
        <v/>
      </c>
      <c r="J1189" s="154"/>
      <c r="L1189" s="148"/>
      <c r="M1189" s="148" t="str">
        <f>IF(AND(ListType="ORDERED",stepType="NUMBER OF DAYS"),IF(MOD(ROW(M1189)-7,stepNumber)=0,IF(LEN(L1189)&gt;0,L1189,""),""),IF(LEN(L1189)&gt;0,L1189,""))</f>
        <v/>
      </c>
      <c r="N1189" s="151" t="str">
        <f ca="1">IF(AND(ListType="RANDOM",LEN(L1189)&gt;0), RAND(),"")</f>
        <v/>
      </c>
    </row>
    <row r="1190" spans="8:14" x14ac:dyDescent="0.25">
      <c r="H1190" s="148" t="str">
        <f t="shared" si="55"/>
        <v/>
      </c>
      <c r="I1190" s="148" t="str">
        <f>IF(LEN(H1190)&gt;0,IF(INDEX($D$7:$E$13,WEEKDAY(H1190,2),2),IF($E$16=FALSE,
IF(
ISERROR(MATCH(H1190,Holidays!$B$6:$B$105,0)),H1190,""),H1190),""),"")</f>
        <v/>
      </c>
      <c r="J1190" s="154"/>
      <c r="L1190" s="148"/>
      <c r="M1190" s="148" t="str">
        <f>IF(AND(ListType="ORDERED",stepType="NUMBER OF DAYS"),IF(MOD(ROW(M1190)-7,stepNumber)=0,IF(LEN(L1190)&gt;0,L1190,""),""),IF(LEN(L1190)&gt;0,L1190,""))</f>
        <v/>
      </c>
      <c r="N1190" s="151" t="str">
        <f ca="1">IF(AND(ListType="RANDOM",LEN(L1190)&gt;0), RAND(),"")</f>
        <v/>
      </c>
    </row>
    <row r="1191" spans="8:14" x14ac:dyDescent="0.25">
      <c r="H1191" s="148" t="str">
        <f t="shared" si="55"/>
        <v/>
      </c>
      <c r="I1191" s="148" t="str">
        <f>IF(LEN(H1191)&gt;0,IF(INDEX($D$7:$E$13,WEEKDAY(H1191,2),2),IF($E$16=FALSE,
IF(
ISERROR(MATCH(H1191,Holidays!$B$6:$B$105,0)),H1191,""),H1191),""),"")</f>
        <v/>
      </c>
      <c r="J1191" s="154"/>
      <c r="L1191" s="148"/>
      <c r="M1191" s="148" t="str">
        <f>IF(AND(ListType="ORDERED",stepType="NUMBER OF DAYS"),IF(MOD(ROW(M1191)-7,stepNumber)=0,IF(LEN(L1191)&gt;0,L1191,""),""),IF(LEN(L1191)&gt;0,L1191,""))</f>
        <v/>
      </c>
      <c r="N1191" s="151" t="str">
        <f ca="1">IF(AND(ListType="RANDOM",LEN(L1191)&gt;0), RAND(),"")</f>
        <v/>
      </c>
    </row>
    <row r="1192" spans="8:14" x14ac:dyDescent="0.25">
      <c r="H1192" s="148" t="str">
        <f t="shared" si="55"/>
        <v/>
      </c>
      <c r="I1192" s="148" t="str">
        <f>IF(LEN(H1192)&gt;0,IF(INDEX($D$7:$E$13,WEEKDAY(H1192,2),2),IF($E$16=FALSE,
IF(
ISERROR(MATCH(H1192,Holidays!$B$6:$B$105,0)),H1192,""),H1192),""),"")</f>
        <v/>
      </c>
      <c r="J1192" s="154"/>
      <c r="L1192" s="148"/>
      <c r="M1192" s="148" t="str">
        <f>IF(AND(ListType="ORDERED",stepType="NUMBER OF DAYS"),IF(MOD(ROW(M1192)-7,stepNumber)=0,IF(LEN(L1192)&gt;0,L1192,""),""),IF(LEN(L1192)&gt;0,L1192,""))</f>
        <v/>
      </c>
      <c r="N1192" s="151" t="str">
        <f ca="1">IF(AND(ListType="RANDOM",LEN(L1192)&gt;0), RAND(),"")</f>
        <v/>
      </c>
    </row>
    <row r="1193" spans="8:14" x14ac:dyDescent="0.25">
      <c r="H1193" s="148" t="str">
        <f t="shared" si="55"/>
        <v/>
      </c>
      <c r="I1193" s="148" t="str">
        <f>IF(LEN(H1193)&gt;0,IF(INDEX($D$7:$E$13,WEEKDAY(H1193,2),2),IF($E$16=FALSE,
IF(
ISERROR(MATCH(H1193,Holidays!$B$6:$B$105,0)),H1193,""),H1193),""),"")</f>
        <v/>
      </c>
      <c r="J1193" s="154"/>
      <c r="L1193" s="148"/>
      <c r="M1193" s="148" t="str">
        <f>IF(AND(ListType="ORDERED",stepType="NUMBER OF DAYS"),IF(MOD(ROW(M1193)-7,stepNumber)=0,IF(LEN(L1193)&gt;0,L1193,""),""),IF(LEN(L1193)&gt;0,L1193,""))</f>
        <v/>
      </c>
      <c r="N1193" s="151" t="str">
        <f ca="1">IF(AND(ListType="RANDOM",LEN(L1193)&gt;0), RAND(),"")</f>
        <v/>
      </c>
    </row>
    <row r="1194" spans="8:14" x14ac:dyDescent="0.25">
      <c r="H1194" s="148" t="str">
        <f t="shared" si="55"/>
        <v/>
      </c>
      <c r="I1194" s="148" t="str">
        <f>IF(LEN(H1194)&gt;0,IF(INDEX($D$7:$E$13,WEEKDAY(H1194,2),2),IF($E$16=FALSE,
IF(
ISERROR(MATCH(H1194,Holidays!$B$6:$B$105,0)),H1194,""),H1194),""),"")</f>
        <v/>
      </c>
      <c r="J1194" s="154"/>
      <c r="L1194" s="148"/>
      <c r="M1194" s="148" t="str">
        <f>IF(AND(ListType="ORDERED",stepType="NUMBER OF DAYS"),IF(MOD(ROW(M1194)-7,stepNumber)=0,IF(LEN(L1194)&gt;0,L1194,""),""),IF(LEN(L1194)&gt;0,L1194,""))</f>
        <v/>
      </c>
      <c r="N1194" s="151" t="str">
        <f ca="1">IF(AND(ListType="RANDOM",LEN(L1194)&gt;0), RAND(),"")</f>
        <v/>
      </c>
    </row>
    <row r="1195" spans="8:14" x14ac:dyDescent="0.25">
      <c r="H1195" s="148" t="str">
        <f t="shared" si="55"/>
        <v/>
      </c>
      <c r="I1195" s="148" t="str">
        <f>IF(LEN(H1195)&gt;0,IF(INDEX($D$7:$E$13,WEEKDAY(H1195,2),2),IF($E$16=FALSE,
IF(
ISERROR(MATCH(H1195,Holidays!$B$6:$B$105,0)),H1195,""),H1195),""),"")</f>
        <v/>
      </c>
      <c r="J1195" s="154"/>
      <c r="L1195" s="148"/>
      <c r="M1195" s="148" t="str">
        <f>IF(AND(ListType="ORDERED",stepType="NUMBER OF DAYS"),IF(MOD(ROW(M1195)-7,stepNumber)=0,IF(LEN(L1195)&gt;0,L1195,""),""),IF(LEN(L1195)&gt;0,L1195,""))</f>
        <v/>
      </c>
      <c r="N1195" s="151" t="str">
        <f ca="1">IF(AND(ListType="RANDOM",LEN(L1195)&gt;0), RAND(),"")</f>
        <v/>
      </c>
    </row>
    <row r="1196" spans="8:14" x14ac:dyDescent="0.25">
      <c r="H1196" s="148" t="str">
        <f t="shared" si="55"/>
        <v/>
      </c>
      <c r="I1196" s="148" t="str">
        <f>IF(LEN(H1196)&gt;0,IF(INDEX($D$7:$E$13,WEEKDAY(H1196,2),2),IF($E$16=FALSE,
IF(
ISERROR(MATCH(H1196,Holidays!$B$6:$B$105,0)),H1196,""),H1196),""),"")</f>
        <v/>
      </c>
      <c r="J1196" s="154"/>
      <c r="L1196" s="148"/>
      <c r="M1196" s="148" t="str">
        <f>IF(AND(ListType="ORDERED",stepType="NUMBER OF DAYS"),IF(MOD(ROW(M1196)-7,stepNumber)=0,IF(LEN(L1196)&gt;0,L1196,""),""),IF(LEN(L1196)&gt;0,L1196,""))</f>
        <v/>
      </c>
      <c r="N1196" s="151" t="str">
        <f ca="1">IF(AND(ListType="RANDOM",LEN(L1196)&gt;0), RAND(),"")</f>
        <v/>
      </c>
    </row>
    <row r="1197" spans="8:14" x14ac:dyDescent="0.25">
      <c r="H1197" s="148" t="str">
        <f t="shared" si="55"/>
        <v/>
      </c>
      <c r="I1197" s="148" t="str">
        <f>IF(LEN(H1197)&gt;0,IF(INDEX($D$7:$E$13,WEEKDAY(H1197,2),2),IF($E$16=FALSE,
IF(
ISERROR(MATCH(H1197,Holidays!$B$6:$B$105,0)),H1197,""),H1197),""),"")</f>
        <v/>
      </c>
      <c r="J1197" s="154"/>
      <c r="L1197" s="148"/>
      <c r="M1197" s="148" t="str">
        <f>IF(AND(ListType="ORDERED",stepType="NUMBER OF DAYS"),IF(MOD(ROW(M1197)-7,stepNumber)=0,IF(LEN(L1197)&gt;0,L1197,""),""),IF(LEN(L1197)&gt;0,L1197,""))</f>
        <v/>
      </c>
      <c r="N1197" s="151" t="str">
        <f ca="1">IF(AND(ListType="RANDOM",LEN(L1197)&gt;0), RAND(),"")</f>
        <v/>
      </c>
    </row>
    <row r="1198" spans="8:14" x14ac:dyDescent="0.25">
      <c r="H1198" s="148" t="str">
        <f t="shared" si="55"/>
        <v/>
      </c>
      <c r="I1198" s="148" t="str">
        <f>IF(LEN(H1198)&gt;0,IF(INDEX($D$7:$E$13,WEEKDAY(H1198,2),2),IF($E$16=FALSE,
IF(
ISERROR(MATCH(H1198,Holidays!$B$6:$B$105,0)),H1198,""),H1198),""),"")</f>
        <v/>
      </c>
      <c r="J1198" s="154"/>
      <c r="L1198" s="148"/>
      <c r="M1198" s="148" t="str">
        <f>IF(AND(ListType="ORDERED",stepType="NUMBER OF DAYS"),IF(MOD(ROW(M1198)-7,stepNumber)=0,IF(LEN(L1198)&gt;0,L1198,""),""),IF(LEN(L1198)&gt;0,L1198,""))</f>
        <v/>
      </c>
      <c r="N1198" s="151" t="str">
        <f ca="1">IF(AND(ListType="RANDOM",LEN(L1198)&gt;0), RAND(),"")</f>
        <v/>
      </c>
    </row>
    <row r="1199" spans="8:14" x14ac:dyDescent="0.25">
      <c r="H1199" s="148" t="str">
        <f t="shared" si="55"/>
        <v/>
      </c>
      <c r="I1199" s="148" t="str">
        <f>IF(LEN(H1199)&gt;0,IF(INDEX($D$7:$E$13,WEEKDAY(H1199,2),2),IF($E$16=FALSE,
IF(
ISERROR(MATCH(H1199,Holidays!$B$6:$B$105,0)),H1199,""),H1199),""),"")</f>
        <v/>
      </c>
      <c r="J1199" s="154"/>
      <c r="L1199" s="148"/>
      <c r="M1199" s="148" t="str">
        <f>IF(AND(ListType="ORDERED",stepType="NUMBER OF DAYS"),IF(MOD(ROW(M1199)-7,stepNumber)=0,IF(LEN(L1199)&gt;0,L1199,""),""),IF(LEN(L1199)&gt;0,L1199,""))</f>
        <v/>
      </c>
      <c r="N1199" s="151" t="str">
        <f ca="1">IF(AND(ListType="RANDOM",LEN(L1199)&gt;0), RAND(),"")</f>
        <v/>
      </c>
    </row>
    <row r="1200" spans="8:14" x14ac:dyDescent="0.25">
      <c r="H1200" s="148" t="str">
        <f t="shared" si="55"/>
        <v/>
      </c>
      <c r="I1200" s="148" t="str">
        <f>IF(LEN(H1200)&gt;0,IF(INDEX($D$7:$E$13,WEEKDAY(H1200,2),2),IF($E$16=FALSE,
IF(
ISERROR(MATCH(H1200,Holidays!$B$6:$B$105,0)),H1200,""),H1200),""),"")</f>
        <v/>
      </c>
      <c r="J1200" s="154"/>
      <c r="L1200" s="148"/>
      <c r="M1200" s="148" t="str">
        <f>IF(AND(ListType="ORDERED",stepType="NUMBER OF DAYS"),IF(MOD(ROW(M1200)-7,stepNumber)=0,IF(LEN(L1200)&gt;0,L1200,""),""),IF(LEN(L1200)&gt;0,L1200,""))</f>
        <v/>
      </c>
      <c r="N1200" s="151" t="str">
        <f ca="1">IF(AND(ListType="RANDOM",LEN(L1200)&gt;0), RAND(),"")</f>
        <v/>
      </c>
    </row>
    <row r="1201" spans="8:14" x14ac:dyDescent="0.25">
      <c r="H1201" s="148" t="str">
        <f t="shared" si="55"/>
        <v/>
      </c>
      <c r="I1201" s="148" t="str">
        <f>IF(LEN(H1201)&gt;0,IF(INDEX($D$7:$E$13,WEEKDAY(H1201,2),2),IF($E$16=FALSE,
IF(
ISERROR(MATCH(H1201,Holidays!$B$6:$B$105,0)),H1201,""),H1201),""),"")</f>
        <v/>
      </c>
      <c r="J1201" s="154"/>
      <c r="L1201" s="148"/>
      <c r="M1201" s="148" t="str">
        <f>IF(AND(ListType="ORDERED",stepType="NUMBER OF DAYS"),IF(MOD(ROW(M1201)-7,stepNumber)=0,IF(LEN(L1201)&gt;0,L1201,""),""),IF(LEN(L1201)&gt;0,L1201,""))</f>
        <v/>
      </c>
      <c r="N1201" s="151" t="str">
        <f ca="1">IF(AND(ListType="RANDOM",LEN(L1201)&gt;0), RAND(),"")</f>
        <v/>
      </c>
    </row>
    <row r="1202" spans="8:14" x14ac:dyDescent="0.25">
      <c r="H1202" s="148" t="str">
        <f t="shared" si="55"/>
        <v/>
      </c>
      <c r="I1202" s="148" t="str">
        <f>IF(LEN(H1202)&gt;0,IF(INDEX($D$7:$E$13,WEEKDAY(H1202,2),2),IF($E$16=FALSE,
IF(
ISERROR(MATCH(H1202,Holidays!$B$6:$B$105,0)),H1202,""),H1202),""),"")</f>
        <v/>
      </c>
      <c r="J1202" s="154"/>
      <c r="L1202" s="148"/>
      <c r="M1202" s="148" t="str">
        <f>IF(AND(ListType="ORDERED",stepType="NUMBER OF DAYS"),IF(MOD(ROW(M1202)-7,stepNumber)=0,IF(LEN(L1202)&gt;0,L1202,""),""),IF(LEN(L1202)&gt;0,L1202,""))</f>
        <v/>
      </c>
      <c r="N1202" s="151" t="str">
        <f ca="1">IF(AND(ListType="RANDOM",LEN(L1202)&gt;0), RAND(),"")</f>
        <v/>
      </c>
    </row>
    <row r="1203" spans="8:14" x14ac:dyDescent="0.25">
      <c r="H1203" s="148" t="str">
        <f t="shared" si="55"/>
        <v/>
      </c>
      <c r="I1203" s="148" t="str">
        <f>IF(LEN(H1203)&gt;0,IF(INDEX($D$7:$E$13,WEEKDAY(H1203,2),2),IF($E$16=FALSE,
IF(
ISERROR(MATCH(H1203,Holidays!$B$6:$B$105,0)),H1203,""),H1203),""),"")</f>
        <v/>
      </c>
      <c r="J1203" s="154"/>
      <c r="L1203" s="148"/>
      <c r="M1203" s="148" t="str">
        <f>IF(AND(ListType="ORDERED",stepType="NUMBER OF DAYS"),IF(MOD(ROW(M1203)-7,stepNumber)=0,IF(LEN(L1203)&gt;0,L1203,""),""),IF(LEN(L1203)&gt;0,L1203,""))</f>
        <v/>
      </c>
      <c r="N1203" s="151" t="str">
        <f ca="1">IF(AND(ListType="RANDOM",LEN(L1203)&gt;0), RAND(),"")</f>
        <v/>
      </c>
    </row>
    <row r="1204" spans="8:14" x14ac:dyDescent="0.25">
      <c r="H1204" s="148" t="str">
        <f t="shared" si="55"/>
        <v/>
      </c>
      <c r="I1204" s="148" t="str">
        <f>IF(LEN(H1204)&gt;0,IF(INDEX($D$7:$E$13,WEEKDAY(H1204,2),2),IF($E$16=FALSE,
IF(
ISERROR(MATCH(H1204,Holidays!$B$6:$B$105,0)),H1204,""),H1204),""),"")</f>
        <v/>
      </c>
      <c r="J1204" s="154"/>
      <c r="L1204" s="148"/>
      <c r="M1204" s="148" t="str">
        <f>IF(AND(ListType="ORDERED",stepType="NUMBER OF DAYS"),IF(MOD(ROW(M1204)-7,stepNumber)=0,IF(LEN(L1204)&gt;0,L1204,""),""),IF(LEN(L1204)&gt;0,L1204,""))</f>
        <v/>
      </c>
      <c r="N1204" s="151" t="str">
        <f ca="1">IF(AND(ListType="RANDOM",LEN(L1204)&gt;0), RAND(),"")</f>
        <v/>
      </c>
    </row>
    <row r="1205" spans="8:14" x14ac:dyDescent="0.25">
      <c r="H1205" s="148" t="str">
        <f t="shared" si="55"/>
        <v/>
      </c>
      <c r="I1205" s="148" t="str">
        <f>IF(LEN(H1205)&gt;0,IF(INDEX($D$7:$E$13,WEEKDAY(H1205,2),2),IF($E$16=FALSE,
IF(
ISERROR(MATCH(H1205,Holidays!$B$6:$B$105,0)),H1205,""),H1205),""),"")</f>
        <v/>
      </c>
      <c r="J1205" s="154"/>
      <c r="L1205" s="148"/>
      <c r="M1205" s="148" t="str">
        <f>IF(AND(ListType="ORDERED",stepType="NUMBER OF DAYS"),IF(MOD(ROW(M1205)-7,stepNumber)=0,IF(LEN(L1205)&gt;0,L1205,""),""),IF(LEN(L1205)&gt;0,L1205,""))</f>
        <v/>
      </c>
      <c r="N1205" s="151" t="str">
        <f ca="1">IF(AND(ListType="RANDOM",LEN(L1205)&gt;0), RAND(),"")</f>
        <v/>
      </c>
    </row>
    <row r="1206" spans="8:14" x14ac:dyDescent="0.25">
      <c r="H1206" s="148" t="str">
        <f t="shared" si="55"/>
        <v/>
      </c>
      <c r="I1206" s="148" t="str">
        <f>IF(LEN(H1206)&gt;0,IF(INDEX($D$7:$E$13,WEEKDAY(H1206,2),2),IF($E$16=FALSE,
IF(
ISERROR(MATCH(H1206,Holidays!$B$6:$B$105,0)),H1206,""),H1206),""),"")</f>
        <v/>
      </c>
      <c r="J1206" s="154"/>
      <c r="L1206" s="148"/>
      <c r="M1206" s="148" t="str">
        <f>IF(AND(ListType="ORDERED",stepType="NUMBER OF DAYS"),IF(MOD(ROW(M1206)-7,stepNumber)=0,IF(LEN(L1206)&gt;0,L1206,""),""),IF(LEN(L1206)&gt;0,L1206,""))</f>
        <v/>
      </c>
      <c r="N1206" s="151" t="str">
        <f ca="1">IF(AND(ListType="RANDOM",LEN(L1206)&gt;0), RAND(),"")</f>
        <v/>
      </c>
    </row>
    <row r="1207" spans="8:14" x14ac:dyDescent="0.25">
      <c r="H1207" s="148" t="str">
        <f t="shared" si="55"/>
        <v/>
      </c>
      <c r="I1207" s="148" t="str">
        <f>IF(LEN(H1207)&gt;0,IF(INDEX($D$7:$E$13,WEEKDAY(H1207,2),2),IF($E$16=FALSE,
IF(
ISERROR(MATCH(H1207,Holidays!$B$6:$B$105,0)),H1207,""),H1207),""),"")</f>
        <v/>
      </c>
      <c r="J1207" s="154"/>
      <c r="L1207" s="148"/>
      <c r="M1207" s="148" t="str">
        <f>IF(AND(ListType="ORDERED",stepType="NUMBER OF DAYS"),IF(MOD(ROW(M1207)-7,stepNumber)=0,IF(LEN(L1207)&gt;0,L1207,""),""),IF(LEN(L1207)&gt;0,L1207,""))</f>
        <v/>
      </c>
      <c r="N1207" s="151" t="str">
        <f ca="1">IF(AND(ListType="RANDOM",LEN(L1207)&gt;0), RAND(),"")</f>
        <v/>
      </c>
    </row>
    <row r="1208" spans="8:14" x14ac:dyDescent="0.25">
      <c r="H1208" s="148" t="str">
        <f t="shared" si="55"/>
        <v/>
      </c>
      <c r="I1208" s="148" t="str">
        <f>IF(LEN(H1208)&gt;0,IF(INDEX($D$7:$E$13,WEEKDAY(H1208,2),2),IF($E$16=FALSE,
IF(
ISERROR(MATCH(H1208,Holidays!$B$6:$B$105,0)),H1208,""),H1208),""),"")</f>
        <v/>
      </c>
      <c r="J1208" s="154"/>
      <c r="L1208" s="148"/>
      <c r="M1208" s="148" t="str">
        <f>IF(AND(ListType="ORDERED",stepType="NUMBER OF DAYS"),IF(MOD(ROW(M1208)-7,stepNumber)=0,IF(LEN(L1208)&gt;0,L1208,""),""),IF(LEN(L1208)&gt;0,L1208,""))</f>
        <v/>
      </c>
      <c r="N1208" s="151" t="str">
        <f ca="1">IF(AND(ListType="RANDOM",LEN(L1208)&gt;0), RAND(),"")</f>
        <v/>
      </c>
    </row>
    <row r="1209" spans="8:14" x14ac:dyDescent="0.25">
      <c r="H1209" s="148" t="str">
        <f t="shared" si="55"/>
        <v/>
      </c>
      <c r="I1209" s="148" t="str">
        <f>IF(LEN(H1209)&gt;0,IF(INDEX($D$7:$E$13,WEEKDAY(H1209,2),2),IF($E$16=FALSE,
IF(
ISERROR(MATCH(H1209,Holidays!$B$6:$B$105,0)),H1209,""),H1209),""),"")</f>
        <v/>
      </c>
      <c r="J1209" s="154"/>
      <c r="L1209" s="148"/>
      <c r="M1209" s="148" t="str">
        <f>IF(AND(ListType="ORDERED",stepType="NUMBER OF DAYS"),IF(MOD(ROW(M1209)-7,stepNumber)=0,IF(LEN(L1209)&gt;0,L1209,""),""),IF(LEN(L1209)&gt;0,L1209,""))</f>
        <v/>
      </c>
      <c r="N1209" s="151" t="str">
        <f ca="1">IF(AND(ListType="RANDOM",LEN(L1209)&gt;0), RAND(),"")</f>
        <v/>
      </c>
    </row>
    <row r="1210" spans="8:14" x14ac:dyDescent="0.25">
      <c r="H1210" s="148" t="str">
        <f t="shared" si="55"/>
        <v/>
      </c>
      <c r="I1210" s="148" t="str">
        <f>IF(LEN(H1210)&gt;0,IF(INDEX($D$7:$E$13,WEEKDAY(H1210,2),2),IF($E$16=FALSE,
IF(
ISERROR(MATCH(H1210,Holidays!$B$6:$B$105,0)),H1210,""),H1210),""),"")</f>
        <v/>
      </c>
      <c r="J1210" s="154"/>
      <c r="L1210" s="148"/>
      <c r="M1210" s="148" t="str">
        <f>IF(AND(ListType="ORDERED",stepType="NUMBER OF DAYS"),IF(MOD(ROW(M1210)-7,stepNumber)=0,IF(LEN(L1210)&gt;0,L1210,""),""),IF(LEN(L1210)&gt;0,L1210,""))</f>
        <v/>
      </c>
      <c r="N1210" s="151" t="str">
        <f ca="1">IF(AND(ListType="RANDOM",LEN(L1210)&gt;0), RAND(),"")</f>
        <v/>
      </c>
    </row>
    <row r="1211" spans="8:14" x14ac:dyDescent="0.25">
      <c r="H1211" s="148" t="str">
        <f t="shared" si="55"/>
        <v/>
      </c>
      <c r="I1211" s="148" t="str">
        <f>IF(LEN(H1211)&gt;0,IF(INDEX($D$7:$E$13,WEEKDAY(H1211,2),2),IF($E$16=FALSE,
IF(
ISERROR(MATCH(H1211,Holidays!$B$6:$B$105,0)),H1211,""),H1211),""),"")</f>
        <v/>
      </c>
      <c r="J1211" s="154"/>
      <c r="L1211" s="148"/>
      <c r="M1211" s="148" t="str">
        <f>IF(AND(ListType="ORDERED",stepType="NUMBER OF DAYS"),IF(MOD(ROW(M1211)-7,stepNumber)=0,IF(LEN(L1211)&gt;0,L1211,""),""),IF(LEN(L1211)&gt;0,L1211,""))</f>
        <v/>
      </c>
      <c r="N1211" s="151" t="str">
        <f ca="1">IF(AND(ListType="RANDOM",LEN(L1211)&gt;0), RAND(),"")</f>
        <v/>
      </c>
    </row>
    <row r="1212" spans="8:14" x14ac:dyDescent="0.25">
      <c r="H1212" s="148" t="str">
        <f t="shared" si="55"/>
        <v/>
      </c>
      <c r="I1212" s="148" t="str">
        <f>IF(LEN(H1212)&gt;0,IF(INDEX($D$7:$E$13,WEEKDAY(H1212,2),2),IF($E$16=FALSE,
IF(
ISERROR(MATCH(H1212,Holidays!$B$6:$B$105,0)),H1212,""),H1212),""),"")</f>
        <v/>
      </c>
      <c r="J1212" s="154"/>
      <c r="L1212" s="148"/>
      <c r="M1212" s="148" t="str">
        <f>IF(AND(ListType="ORDERED",stepType="NUMBER OF DAYS"),IF(MOD(ROW(M1212)-7,stepNumber)=0,IF(LEN(L1212)&gt;0,L1212,""),""),IF(LEN(L1212)&gt;0,L1212,""))</f>
        <v/>
      </c>
      <c r="N1212" s="151" t="str">
        <f ca="1">IF(AND(ListType="RANDOM",LEN(L1212)&gt;0), RAND(),"")</f>
        <v/>
      </c>
    </row>
    <row r="1213" spans="8:14" x14ac:dyDescent="0.25">
      <c r="H1213" s="148" t="str">
        <f t="shared" si="55"/>
        <v/>
      </c>
      <c r="I1213" s="148" t="str">
        <f>IF(LEN(H1213)&gt;0,IF(INDEX($D$7:$E$13,WEEKDAY(H1213,2),2),IF($E$16=FALSE,
IF(
ISERROR(MATCH(H1213,Holidays!$B$6:$B$105,0)),H1213,""),H1213),""),"")</f>
        <v/>
      </c>
      <c r="J1213" s="154"/>
      <c r="L1213" s="148"/>
      <c r="M1213" s="148" t="str">
        <f>IF(AND(ListType="ORDERED",stepType="NUMBER OF DAYS"),IF(MOD(ROW(M1213)-7,stepNumber)=0,IF(LEN(L1213)&gt;0,L1213,""),""),IF(LEN(L1213)&gt;0,L1213,""))</f>
        <v/>
      </c>
      <c r="N1213" s="151" t="str">
        <f ca="1">IF(AND(ListType="RANDOM",LEN(L1213)&gt;0), RAND(),"")</f>
        <v/>
      </c>
    </row>
    <row r="1214" spans="8:14" x14ac:dyDescent="0.25">
      <c r="H1214" s="148" t="str">
        <f t="shared" si="55"/>
        <v/>
      </c>
      <c r="I1214" s="148" t="str">
        <f>IF(LEN(H1214)&gt;0,IF(INDEX($D$7:$E$13,WEEKDAY(H1214,2),2),IF($E$16=FALSE,
IF(
ISERROR(MATCH(H1214,Holidays!$B$6:$B$105,0)),H1214,""),H1214),""),"")</f>
        <v/>
      </c>
      <c r="J1214" s="154"/>
      <c r="L1214" s="148"/>
      <c r="M1214" s="148" t="str">
        <f>IF(AND(ListType="ORDERED",stepType="NUMBER OF DAYS"),IF(MOD(ROW(M1214)-7,stepNumber)=0,IF(LEN(L1214)&gt;0,L1214,""),""),IF(LEN(L1214)&gt;0,L1214,""))</f>
        <v/>
      </c>
      <c r="N1214" s="151" t="str">
        <f ca="1">IF(AND(ListType="RANDOM",LEN(L1214)&gt;0), RAND(),"")</f>
        <v/>
      </c>
    </row>
    <row r="1215" spans="8:14" x14ac:dyDescent="0.25">
      <c r="H1215" s="148" t="str">
        <f t="shared" si="55"/>
        <v/>
      </c>
      <c r="I1215" s="148" t="str">
        <f>IF(LEN(H1215)&gt;0,IF(INDEX($D$7:$E$13,WEEKDAY(H1215,2),2),IF($E$16=FALSE,
IF(
ISERROR(MATCH(H1215,Holidays!$B$6:$B$105,0)),H1215,""),H1215),""),"")</f>
        <v/>
      </c>
      <c r="J1215" s="154"/>
      <c r="L1215" s="148"/>
      <c r="M1215" s="148" t="str">
        <f>IF(AND(ListType="ORDERED",stepType="NUMBER OF DAYS"),IF(MOD(ROW(M1215)-7,stepNumber)=0,IF(LEN(L1215)&gt;0,L1215,""),""),IF(LEN(L1215)&gt;0,L1215,""))</f>
        <v/>
      </c>
      <c r="N1215" s="151" t="str">
        <f ca="1">IF(AND(ListType="RANDOM",LEN(L1215)&gt;0), RAND(),"")</f>
        <v/>
      </c>
    </row>
    <row r="1216" spans="8:14" x14ac:dyDescent="0.25">
      <c r="H1216" s="148" t="str">
        <f t="shared" si="55"/>
        <v/>
      </c>
      <c r="I1216" s="148" t="str">
        <f>IF(LEN(H1216)&gt;0,IF(INDEX($D$7:$E$13,WEEKDAY(H1216,2),2),IF($E$16=FALSE,
IF(
ISERROR(MATCH(H1216,Holidays!$B$6:$B$105,0)),H1216,""),H1216),""),"")</f>
        <v/>
      </c>
      <c r="J1216" s="154"/>
      <c r="L1216" s="148"/>
      <c r="M1216" s="148" t="str">
        <f>IF(AND(ListType="ORDERED",stepType="NUMBER OF DAYS"),IF(MOD(ROW(M1216)-7,stepNumber)=0,IF(LEN(L1216)&gt;0,L1216,""),""),IF(LEN(L1216)&gt;0,L1216,""))</f>
        <v/>
      </c>
      <c r="N1216" s="151" t="str">
        <f ca="1">IF(AND(ListType="RANDOM",LEN(L1216)&gt;0), RAND(),"")</f>
        <v/>
      </c>
    </row>
    <row r="1217" spans="8:14" x14ac:dyDescent="0.25">
      <c r="H1217" s="148" t="str">
        <f t="shared" si="55"/>
        <v/>
      </c>
      <c r="I1217" s="148" t="str">
        <f>IF(LEN(H1217)&gt;0,IF(INDEX($D$7:$E$13,WEEKDAY(H1217,2),2),IF($E$16=FALSE,
IF(
ISERROR(MATCH(H1217,Holidays!$B$6:$B$105,0)),H1217,""),H1217),""),"")</f>
        <v/>
      </c>
      <c r="J1217" s="154"/>
      <c r="L1217" s="148"/>
      <c r="M1217" s="148" t="str">
        <f>IF(AND(ListType="ORDERED",stepType="NUMBER OF DAYS"),IF(MOD(ROW(M1217)-7,stepNumber)=0,IF(LEN(L1217)&gt;0,L1217,""),""),IF(LEN(L1217)&gt;0,L1217,""))</f>
        <v/>
      </c>
      <c r="N1217" s="151" t="str">
        <f ca="1">IF(AND(ListType="RANDOM",LEN(L1217)&gt;0), RAND(),"")</f>
        <v/>
      </c>
    </row>
    <row r="1218" spans="8:14" x14ac:dyDescent="0.25">
      <c r="H1218" s="148" t="str">
        <f t="shared" si="55"/>
        <v/>
      </c>
      <c r="I1218" s="148" t="str">
        <f>IF(LEN(H1218)&gt;0,IF(INDEX($D$7:$E$13,WEEKDAY(H1218,2),2),IF($E$16=FALSE,
IF(
ISERROR(MATCH(H1218,Holidays!$B$6:$B$105,0)),H1218,""),H1218),""),"")</f>
        <v/>
      </c>
      <c r="J1218" s="154"/>
      <c r="L1218" s="148"/>
      <c r="M1218" s="148" t="str">
        <f>IF(AND(ListType="ORDERED",stepType="NUMBER OF DAYS"),IF(MOD(ROW(M1218)-7,stepNumber)=0,IF(LEN(L1218)&gt;0,L1218,""),""),IF(LEN(L1218)&gt;0,L1218,""))</f>
        <v/>
      </c>
      <c r="N1218" s="151" t="str">
        <f ca="1">IF(AND(ListType="RANDOM",LEN(L1218)&gt;0), RAND(),"")</f>
        <v/>
      </c>
    </row>
    <row r="1219" spans="8:14" x14ac:dyDescent="0.25">
      <c r="H1219" s="148" t="str">
        <f t="shared" si="55"/>
        <v/>
      </c>
      <c r="I1219" s="148" t="str">
        <f>IF(LEN(H1219)&gt;0,IF(INDEX($D$7:$E$13,WEEKDAY(H1219,2),2),IF($E$16=FALSE,
IF(
ISERROR(MATCH(H1219,Holidays!$B$6:$B$105,0)),H1219,""),H1219),""),"")</f>
        <v/>
      </c>
      <c r="J1219" s="154"/>
      <c r="L1219" s="148"/>
      <c r="M1219" s="148" t="str">
        <f>IF(AND(ListType="ORDERED",stepType="NUMBER OF DAYS"),IF(MOD(ROW(M1219)-7,stepNumber)=0,IF(LEN(L1219)&gt;0,L1219,""),""),IF(LEN(L1219)&gt;0,L1219,""))</f>
        <v/>
      </c>
      <c r="N1219" s="151" t="str">
        <f ca="1">IF(AND(ListType="RANDOM",LEN(L1219)&gt;0), RAND(),"")</f>
        <v/>
      </c>
    </row>
    <row r="1220" spans="8:14" x14ac:dyDescent="0.25">
      <c r="H1220" s="148" t="str">
        <f t="shared" si="55"/>
        <v/>
      </c>
      <c r="I1220" s="148" t="str">
        <f>IF(LEN(H1220)&gt;0,IF(INDEX($D$7:$E$13,WEEKDAY(H1220,2),2),IF($E$16=FALSE,
IF(
ISERROR(MATCH(H1220,Holidays!$B$6:$B$105,0)),H1220,""),H1220),""),"")</f>
        <v/>
      </c>
      <c r="J1220" s="154"/>
      <c r="L1220" s="148"/>
      <c r="M1220" s="148" t="str">
        <f>IF(AND(ListType="ORDERED",stepType="NUMBER OF DAYS"),IF(MOD(ROW(M1220)-7,stepNumber)=0,IF(LEN(L1220)&gt;0,L1220,""),""),IF(LEN(L1220)&gt;0,L1220,""))</f>
        <v/>
      </c>
      <c r="N1220" s="151" t="str">
        <f ca="1">IF(AND(ListType="RANDOM",LEN(L1220)&gt;0), RAND(),"")</f>
        <v/>
      </c>
    </row>
    <row r="1221" spans="8:14" x14ac:dyDescent="0.25">
      <c r="H1221" s="148" t="str">
        <f t="shared" si="55"/>
        <v/>
      </c>
      <c r="I1221" s="148" t="str">
        <f>IF(LEN(H1221)&gt;0,IF(INDEX($D$7:$E$13,WEEKDAY(H1221,2),2),IF($E$16=FALSE,
IF(
ISERROR(MATCH(H1221,Holidays!$B$6:$B$105,0)),H1221,""),H1221),""),"")</f>
        <v/>
      </c>
      <c r="J1221" s="154"/>
      <c r="L1221" s="148"/>
      <c r="M1221" s="148" t="str">
        <f>IF(AND(ListType="ORDERED",stepType="NUMBER OF DAYS"),IF(MOD(ROW(M1221)-7,stepNumber)=0,IF(LEN(L1221)&gt;0,L1221,""),""),IF(LEN(L1221)&gt;0,L1221,""))</f>
        <v/>
      </c>
      <c r="N1221" s="151" t="str">
        <f ca="1">IF(AND(ListType="RANDOM",LEN(L1221)&gt;0), RAND(),"")</f>
        <v/>
      </c>
    </row>
    <row r="1222" spans="8:14" x14ac:dyDescent="0.25">
      <c r="H1222" s="148" t="str">
        <f t="shared" si="55"/>
        <v/>
      </c>
      <c r="I1222" s="148" t="str">
        <f>IF(LEN(H1222)&gt;0,IF(INDEX($D$7:$E$13,WEEKDAY(H1222,2),2),IF($E$16=FALSE,
IF(
ISERROR(MATCH(H1222,Holidays!$B$6:$B$105,0)),H1222,""),H1222),""),"")</f>
        <v/>
      </c>
      <c r="J1222" s="154"/>
      <c r="L1222" s="148"/>
      <c r="M1222" s="148" t="str">
        <f>IF(AND(ListType="ORDERED",stepType="NUMBER OF DAYS"),IF(MOD(ROW(M1222)-7,stepNumber)=0,IF(LEN(L1222)&gt;0,L1222,""),""),IF(LEN(L1222)&gt;0,L1222,""))</f>
        <v/>
      </c>
      <c r="N1222" s="151" t="str">
        <f ca="1">IF(AND(ListType="RANDOM",LEN(L1222)&gt;0), RAND(),"")</f>
        <v/>
      </c>
    </row>
    <row r="1223" spans="8:14" x14ac:dyDescent="0.25">
      <c r="H1223" s="148" t="str">
        <f t="shared" si="55"/>
        <v/>
      </c>
      <c r="I1223" s="148" t="str">
        <f>IF(LEN(H1223)&gt;0,IF(INDEX($D$7:$E$13,WEEKDAY(H1223,2),2),IF($E$16=FALSE,
IF(
ISERROR(MATCH(H1223,Holidays!$B$6:$B$105,0)),H1223,""),H1223),""),"")</f>
        <v/>
      </c>
      <c r="J1223" s="154"/>
      <c r="L1223" s="148"/>
      <c r="M1223" s="148" t="str">
        <f>IF(AND(ListType="ORDERED",stepType="NUMBER OF DAYS"),IF(MOD(ROW(M1223)-7,stepNumber)=0,IF(LEN(L1223)&gt;0,L1223,""),""),IF(LEN(L1223)&gt;0,L1223,""))</f>
        <v/>
      </c>
      <c r="N1223" s="151" t="str">
        <f ca="1">IF(AND(ListType="RANDOM",LEN(L1223)&gt;0), RAND(),"")</f>
        <v/>
      </c>
    </row>
    <row r="1224" spans="8:14" x14ac:dyDescent="0.25">
      <c r="H1224" s="148" t="str">
        <f t="shared" si="55"/>
        <v/>
      </c>
      <c r="I1224" s="148" t="str">
        <f>IF(LEN(H1224)&gt;0,IF(INDEX($D$7:$E$13,WEEKDAY(H1224,2),2),IF($E$16=FALSE,
IF(
ISERROR(MATCH(H1224,Holidays!$B$6:$B$105,0)),H1224,""),H1224),""),"")</f>
        <v/>
      </c>
      <c r="J1224" s="154"/>
      <c r="L1224" s="148"/>
      <c r="M1224" s="148" t="str">
        <f>IF(AND(ListType="ORDERED",stepType="NUMBER OF DAYS"),IF(MOD(ROW(M1224)-7,stepNumber)=0,IF(LEN(L1224)&gt;0,L1224,""),""),IF(LEN(L1224)&gt;0,L1224,""))</f>
        <v/>
      </c>
      <c r="N1224" s="151" t="str">
        <f ca="1">IF(AND(ListType="RANDOM",LEN(L1224)&gt;0), RAND(),"")</f>
        <v/>
      </c>
    </row>
    <row r="1225" spans="8:14" x14ac:dyDescent="0.25">
      <c r="H1225" s="148" t="str">
        <f t="shared" si="55"/>
        <v/>
      </c>
      <c r="I1225" s="148" t="str">
        <f>IF(LEN(H1225)&gt;0,IF(INDEX($D$7:$E$13,WEEKDAY(H1225,2),2),IF($E$16=FALSE,
IF(
ISERROR(MATCH(H1225,Holidays!$B$6:$B$105,0)),H1225,""),H1225),""),"")</f>
        <v/>
      </c>
      <c r="J1225" s="154"/>
      <c r="L1225" s="148"/>
      <c r="M1225" s="148" t="str">
        <f>IF(AND(ListType="ORDERED",stepType="NUMBER OF DAYS"),IF(MOD(ROW(M1225)-7,stepNumber)=0,IF(LEN(L1225)&gt;0,L1225,""),""),IF(LEN(L1225)&gt;0,L1225,""))</f>
        <v/>
      </c>
      <c r="N1225" s="151" t="str">
        <f ca="1">IF(AND(ListType="RANDOM",LEN(L1225)&gt;0), RAND(),"")</f>
        <v/>
      </c>
    </row>
    <row r="1226" spans="8:14" x14ac:dyDescent="0.25">
      <c r="H1226" s="148" t="str">
        <f t="shared" si="55"/>
        <v/>
      </c>
      <c r="I1226" s="148" t="str">
        <f>IF(LEN(H1226)&gt;0,IF(INDEX($D$7:$E$13,WEEKDAY(H1226,2),2),IF($E$16=FALSE,
IF(
ISERROR(MATCH(H1226,Holidays!$B$6:$B$105,0)),H1226,""),H1226),""),"")</f>
        <v/>
      </c>
      <c r="J1226" s="154"/>
      <c r="L1226" s="148"/>
      <c r="M1226" s="148" t="str">
        <f>IF(AND(ListType="ORDERED",stepType="NUMBER OF DAYS"),IF(MOD(ROW(M1226)-7,stepNumber)=0,IF(LEN(L1226)&gt;0,L1226,""),""),IF(LEN(L1226)&gt;0,L1226,""))</f>
        <v/>
      </c>
      <c r="N1226" s="151" t="str">
        <f ca="1">IF(AND(ListType="RANDOM",LEN(L1226)&gt;0), RAND(),"")</f>
        <v/>
      </c>
    </row>
    <row r="1227" spans="8:14" x14ac:dyDescent="0.25">
      <c r="H1227" s="148" t="str">
        <f t="shared" si="55"/>
        <v/>
      </c>
      <c r="I1227" s="148" t="str">
        <f>IF(LEN(H1227)&gt;0,IF(INDEX($D$7:$E$13,WEEKDAY(H1227,2),2),IF($E$16=FALSE,
IF(
ISERROR(MATCH(H1227,Holidays!$B$6:$B$105,0)),H1227,""),H1227),""),"")</f>
        <v/>
      </c>
      <c r="J1227" s="154"/>
      <c r="L1227" s="148"/>
      <c r="M1227" s="148" t="str">
        <f>IF(AND(ListType="ORDERED",stepType="NUMBER OF DAYS"),IF(MOD(ROW(M1227)-7,stepNumber)=0,IF(LEN(L1227)&gt;0,L1227,""),""),IF(LEN(L1227)&gt;0,L1227,""))</f>
        <v/>
      </c>
      <c r="N1227" s="151" t="str">
        <f ca="1">IF(AND(ListType="RANDOM",LEN(L1227)&gt;0), RAND(),"")</f>
        <v/>
      </c>
    </row>
    <row r="1228" spans="8:14" x14ac:dyDescent="0.25">
      <c r="H1228" s="148" t="str">
        <f t="shared" si="55"/>
        <v/>
      </c>
      <c r="I1228" s="148" t="str">
        <f>IF(LEN(H1228)&gt;0,IF(INDEX($D$7:$E$13,WEEKDAY(H1228,2),2),IF($E$16=FALSE,
IF(
ISERROR(MATCH(H1228,Holidays!$B$6:$B$105,0)),H1228,""),H1228),""),"")</f>
        <v/>
      </c>
      <c r="J1228" s="154"/>
      <c r="L1228" s="148"/>
      <c r="M1228" s="148" t="str">
        <f>IF(AND(ListType="ORDERED",stepType="NUMBER OF DAYS"),IF(MOD(ROW(M1228)-7,stepNumber)=0,IF(LEN(L1228)&gt;0,L1228,""),""),IF(LEN(L1228)&gt;0,L1228,""))</f>
        <v/>
      </c>
      <c r="N1228" s="151" t="str">
        <f ca="1">IF(AND(ListType="RANDOM",LEN(L1228)&gt;0), RAND(),"")</f>
        <v/>
      </c>
    </row>
    <row r="1229" spans="8:14" x14ac:dyDescent="0.25">
      <c r="H1229" s="148" t="str">
        <f t="shared" si="55"/>
        <v/>
      </c>
      <c r="I1229" s="148" t="str">
        <f>IF(LEN(H1229)&gt;0,IF(INDEX($D$7:$E$13,WEEKDAY(H1229,2),2),IF($E$16=FALSE,
IF(
ISERROR(MATCH(H1229,Holidays!$B$6:$B$105,0)),H1229,""),H1229),""),"")</f>
        <v/>
      </c>
      <c r="J1229" s="154"/>
      <c r="L1229" s="148"/>
      <c r="M1229" s="148" t="str">
        <f>IF(AND(ListType="ORDERED",stepType="NUMBER OF DAYS"),IF(MOD(ROW(M1229)-7,stepNumber)=0,IF(LEN(L1229)&gt;0,L1229,""),""),IF(LEN(L1229)&gt;0,L1229,""))</f>
        <v/>
      </c>
      <c r="N1229" s="151" t="str">
        <f ca="1">IF(AND(ListType="RANDOM",LEN(L1229)&gt;0), RAND(),"")</f>
        <v/>
      </c>
    </row>
    <row r="1230" spans="8:14" x14ac:dyDescent="0.25">
      <c r="H1230" s="148" t="str">
        <f t="shared" si="55"/>
        <v/>
      </c>
      <c r="I1230" s="148" t="str">
        <f>IF(LEN(H1230)&gt;0,IF(INDEX($D$7:$E$13,WEEKDAY(H1230,2),2),IF($E$16=FALSE,
IF(
ISERROR(MATCH(H1230,Holidays!$B$6:$B$105,0)),H1230,""),H1230),""),"")</f>
        <v/>
      </c>
      <c r="J1230" s="154"/>
      <c r="L1230" s="148"/>
      <c r="M1230" s="148" t="str">
        <f>IF(AND(ListType="ORDERED",stepType="NUMBER OF DAYS"),IF(MOD(ROW(M1230)-7,stepNumber)=0,IF(LEN(L1230)&gt;0,L1230,""),""),IF(LEN(L1230)&gt;0,L1230,""))</f>
        <v/>
      </c>
      <c r="N1230" s="151" t="str">
        <f ca="1">IF(AND(ListType="RANDOM",LEN(L1230)&gt;0), RAND(),"")</f>
        <v/>
      </c>
    </row>
    <row r="1231" spans="8:14" x14ac:dyDescent="0.25">
      <c r="H1231" s="148" t="str">
        <f t="shared" si="55"/>
        <v/>
      </c>
      <c r="I1231" s="148" t="str">
        <f>IF(LEN(H1231)&gt;0,IF(INDEX($D$7:$E$13,WEEKDAY(H1231,2),2),IF($E$16=FALSE,
IF(
ISERROR(MATCH(H1231,Holidays!$B$6:$B$105,0)),H1231,""),H1231),""),"")</f>
        <v/>
      </c>
      <c r="J1231" s="154"/>
      <c r="L1231" s="148"/>
      <c r="M1231" s="148" t="str">
        <f>IF(AND(ListType="ORDERED",stepType="NUMBER OF DAYS"),IF(MOD(ROW(M1231)-7,stepNumber)=0,IF(LEN(L1231)&gt;0,L1231,""),""),IF(LEN(L1231)&gt;0,L1231,""))</f>
        <v/>
      </c>
      <c r="N1231" s="151" t="str">
        <f ca="1">IF(AND(ListType="RANDOM",LEN(L1231)&gt;0), RAND(),"")</f>
        <v/>
      </c>
    </row>
    <row r="1232" spans="8:14" x14ac:dyDescent="0.25">
      <c r="H1232" s="148" t="str">
        <f t="shared" si="55"/>
        <v/>
      </c>
      <c r="I1232" s="148" t="str">
        <f>IF(LEN(H1232)&gt;0,IF(INDEX($D$7:$E$13,WEEKDAY(H1232,2),2),IF($E$16=FALSE,
IF(
ISERROR(MATCH(H1232,Holidays!$B$6:$B$105,0)),H1232,""),H1232),""),"")</f>
        <v/>
      </c>
      <c r="J1232" s="154"/>
      <c r="L1232" s="148"/>
      <c r="M1232" s="148" t="str">
        <f>IF(AND(ListType="ORDERED",stepType="NUMBER OF DAYS"),IF(MOD(ROW(M1232)-7,stepNumber)=0,IF(LEN(L1232)&gt;0,L1232,""),""),IF(LEN(L1232)&gt;0,L1232,""))</f>
        <v/>
      </c>
      <c r="N1232" s="151" t="str">
        <f ca="1">IF(AND(ListType="RANDOM",LEN(L1232)&gt;0), RAND(),"")</f>
        <v/>
      </c>
    </row>
    <row r="1233" spans="8:14" x14ac:dyDescent="0.25">
      <c r="H1233" s="148" t="str">
        <f t="shared" si="55"/>
        <v/>
      </c>
      <c r="I1233" s="148" t="str">
        <f>IF(LEN(H1233)&gt;0,IF(INDEX($D$7:$E$13,WEEKDAY(H1233,2),2),IF($E$16=FALSE,
IF(
ISERROR(MATCH(H1233,Holidays!$B$6:$B$105,0)),H1233,""),H1233),""),"")</f>
        <v/>
      </c>
      <c r="J1233" s="154"/>
      <c r="L1233" s="148"/>
      <c r="M1233" s="148" t="str">
        <f>IF(AND(ListType="ORDERED",stepType="NUMBER OF DAYS"),IF(MOD(ROW(M1233)-7,stepNumber)=0,IF(LEN(L1233)&gt;0,L1233,""),""),IF(LEN(L1233)&gt;0,L1233,""))</f>
        <v/>
      </c>
      <c r="N1233" s="151" t="str">
        <f ca="1">IF(AND(ListType="RANDOM",LEN(L1233)&gt;0), RAND(),"")</f>
        <v/>
      </c>
    </row>
    <row r="1234" spans="8:14" x14ac:dyDescent="0.25">
      <c r="H1234" s="148" t="str">
        <f t="shared" si="55"/>
        <v/>
      </c>
      <c r="I1234" s="148" t="str">
        <f>IF(LEN(H1234)&gt;0,IF(INDEX($D$7:$E$13,WEEKDAY(H1234,2),2),IF($E$16=FALSE,
IF(
ISERROR(MATCH(H1234,Holidays!$B$6:$B$105,0)),H1234,""),H1234),""),"")</f>
        <v/>
      </c>
      <c r="J1234" s="154"/>
      <c r="L1234" s="148"/>
      <c r="M1234" s="148" t="str">
        <f>IF(AND(ListType="ORDERED",stepType="NUMBER OF DAYS"),IF(MOD(ROW(M1234)-7,stepNumber)=0,IF(LEN(L1234)&gt;0,L1234,""),""),IF(LEN(L1234)&gt;0,L1234,""))</f>
        <v/>
      </c>
      <c r="N1234" s="151" t="str">
        <f ca="1">IF(AND(ListType="RANDOM",LEN(L1234)&gt;0), RAND(),"")</f>
        <v/>
      </c>
    </row>
    <row r="1235" spans="8:14" x14ac:dyDescent="0.25">
      <c r="H1235" s="148" t="str">
        <f t="shared" si="55"/>
        <v/>
      </c>
      <c r="I1235" s="148" t="str">
        <f>IF(LEN(H1235)&gt;0,IF(INDEX($D$7:$E$13,WEEKDAY(H1235,2),2),IF($E$16=FALSE,
IF(
ISERROR(MATCH(H1235,Holidays!$B$6:$B$105,0)),H1235,""),H1235),""),"")</f>
        <v/>
      </c>
      <c r="J1235" s="154"/>
      <c r="L1235" s="148"/>
      <c r="M1235" s="148" t="str">
        <f>IF(AND(ListType="ORDERED",stepType="NUMBER OF DAYS"),IF(MOD(ROW(M1235)-7,stepNumber)=0,IF(LEN(L1235)&gt;0,L1235,""),""),IF(LEN(L1235)&gt;0,L1235,""))</f>
        <v/>
      </c>
      <c r="N1235" s="151" t="str">
        <f ca="1">IF(AND(ListType="RANDOM",LEN(L1235)&gt;0), RAND(),"")</f>
        <v/>
      </c>
    </row>
    <row r="1236" spans="8:14" x14ac:dyDescent="0.25">
      <c r="H1236" s="148" t="str">
        <f t="shared" si="55"/>
        <v/>
      </c>
      <c r="I1236" s="148" t="str">
        <f>IF(LEN(H1236)&gt;0,IF(INDEX($D$7:$E$13,WEEKDAY(H1236,2),2),IF($E$16=FALSE,
IF(
ISERROR(MATCH(H1236,Holidays!$B$6:$B$105,0)),H1236,""),H1236),""),"")</f>
        <v/>
      </c>
      <c r="J1236" s="154"/>
      <c r="L1236" s="148"/>
      <c r="M1236" s="148" t="str">
        <f>IF(AND(ListType="ORDERED",stepType="NUMBER OF DAYS"),IF(MOD(ROW(M1236)-7,stepNumber)=0,IF(LEN(L1236)&gt;0,L1236,""),""),IF(LEN(L1236)&gt;0,L1236,""))</f>
        <v/>
      </c>
      <c r="N1236" s="151" t="str">
        <f ca="1">IF(AND(ListType="RANDOM",LEN(L1236)&gt;0), RAND(),"")</f>
        <v/>
      </c>
    </row>
    <row r="1237" spans="8:14" x14ac:dyDescent="0.25">
      <c r="H1237" s="148" t="str">
        <f t="shared" si="55"/>
        <v/>
      </c>
      <c r="I1237" s="148" t="str">
        <f>IF(LEN(H1237)&gt;0,IF(INDEX($D$7:$E$13,WEEKDAY(H1237,2),2),IF($E$16=FALSE,
IF(
ISERROR(MATCH(H1237,Holidays!$B$6:$B$105,0)),H1237,""),H1237),""),"")</f>
        <v/>
      </c>
      <c r="J1237" s="154"/>
      <c r="L1237" s="148"/>
      <c r="M1237" s="148" t="str">
        <f>IF(AND(ListType="ORDERED",stepType="NUMBER OF DAYS"),IF(MOD(ROW(M1237)-7,stepNumber)=0,IF(LEN(L1237)&gt;0,L1237,""),""),IF(LEN(L1237)&gt;0,L1237,""))</f>
        <v/>
      </c>
      <c r="N1237" s="151" t="str">
        <f ca="1">IF(AND(ListType="RANDOM",LEN(L1237)&gt;0), RAND(),"")</f>
        <v/>
      </c>
    </row>
    <row r="1238" spans="8:14" x14ac:dyDescent="0.25">
      <c r="H1238" s="148" t="str">
        <f t="shared" si="55"/>
        <v/>
      </c>
      <c r="I1238" s="148" t="str">
        <f>IF(LEN(H1238)&gt;0,IF(INDEX($D$7:$E$13,WEEKDAY(H1238,2),2),IF($E$16=FALSE,
IF(
ISERROR(MATCH(H1238,Holidays!$B$6:$B$105,0)),H1238,""),H1238),""),"")</f>
        <v/>
      </c>
      <c r="J1238" s="154"/>
      <c r="L1238" s="148"/>
      <c r="M1238" s="148" t="str">
        <f>IF(AND(ListType="ORDERED",stepType="NUMBER OF DAYS"),IF(MOD(ROW(M1238)-7,stepNumber)=0,IF(LEN(L1238)&gt;0,L1238,""),""),IF(LEN(L1238)&gt;0,L1238,""))</f>
        <v/>
      </c>
      <c r="N1238" s="151" t="str">
        <f ca="1">IF(AND(ListType="RANDOM",LEN(L1238)&gt;0), RAND(),"")</f>
        <v/>
      </c>
    </row>
    <row r="1239" spans="8:14" x14ac:dyDescent="0.25">
      <c r="H1239" s="148" t="str">
        <f t="shared" si="55"/>
        <v/>
      </c>
      <c r="I1239" s="148" t="str">
        <f>IF(LEN(H1239)&gt;0,IF(INDEX($D$7:$E$13,WEEKDAY(H1239,2),2),IF($E$16=FALSE,
IF(
ISERROR(MATCH(H1239,Holidays!$B$6:$B$105,0)),H1239,""),H1239),""),"")</f>
        <v/>
      </c>
      <c r="J1239" s="154"/>
      <c r="L1239" s="148"/>
      <c r="M1239" s="148" t="str">
        <f>IF(AND(ListType="ORDERED",stepType="NUMBER OF DAYS"),IF(MOD(ROW(M1239)-7,stepNumber)=0,IF(LEN(L1239)&gt;0,L1239,""),""),IF(LEN(L1239)&gt;0,L1239,""))</f>
        <v/>
      </c>
      <c r="N1239" s="151" t="str">
        <f ca="1">IF(AND(ListType="RANDOM",LEN(L1239)&gt;0), RAND(),"")</f>
        <v/>
      </c>
    </row>
    <row r="1240" spans="8:14" x14ac:dyDescent="0.25">
      <c r="H1240" s="148" t="str">
        <f t="shared" si="55"/>
        <v/>
      </c>
      <c r="I1240" s="148" t="str">
        <f>IF(LEN(H1240)&gt;0,IF(INDEX($D$7:$E$13,WEEKDAY(H1240,2),2),IF($E$16=FALSE,
IF(
ISERROR(MATCH(H1240,Holidays!$B$6:$B$105,0)),H1240,""),H1240),""),"")</f>
        <v/>
      </c>
      <c r="J1240" s="154"/>
      <c r="L1240" s="148"/>
      <c r="M1240" s="148" t="str">
        <f>IF(AND(ListType="ORDERED",stepType="NUMBER OF DAYS"),IF(MOD(ROW(M1240)-7,stepNumber)=0,IF(LEN(L1240)&gt;0,L1240,""),""),IF(LEN(L1240)&gt;0,L1240,""))</f>
        <v/>
      </c>
      <c r="N1240" s="151" t="str">
        <f ca="1">IF(AND(ListType="RANDOM",LEN(L1240)&gt;0), RAND(),"")</f>
        <v/>
      </c>
    </row>
    <row r="1241" spans="8:14" x14ac:dyDescent="0.25">
      <c r="H1241" s="148" t="str">
        <f t="shared" si="55"/>
        <v/>
      </c>
      <c r="I1241" s="148" t="str">
        <f>IF(LEN(H1241)&gt;0,IF(INDEX($D$7:$E$13,WEEKDAY(H1241,2),2),IF($E$16=FALSE,
IF(
ISERROR(MATCH(H1241,Holidays!$B$6:$B$105,0)),H1241,""),H1241),""),"")</f>
        <v/>
      </c>
      <c r="J1241" s="154"/>
      <c r="L1241" s="148"/>
      <c r="M1241" s="148" t="str">
        <f>IF(AND(ListType="ORDERED",stepType="NUMBER OF DAYS"),IF(MOD(ROW(M1241)-7,stepNumber)=0,IF(LEN(L1241)&gt;0,L1241,""),""),IF(LEN(L1241)&gt;0,L1241,""))</f>
        <v/>
      </c>
      <c r="N1241" s="151" t="str">
        <f ca="1">IF(AND(ListType="RANDOM",LEN(L1241)&gt;0), RAND(),"")</f>
        <v/>
      </c>
    </row>
    <row r="1242" spans="8:14" x14ac:dyDescent="0.25">
      <c r="H1242" s="148" t="str">
        <f t="shared" si="55"/>
        <v/>
      </c>
      <c r="I1242" s="148" t="str">
        <f>IF(LEN(H1242)&gt;0,IF(INDEX($D$7:$E$13,WEEKDAY(H1242,2),2),IF($E$16=FALSE,
IF(
ISERROR(MATCH(H1242,Holidays!$B$6:$B$105,0)),H1242,""),H1242),""),"")</f>
        <v/>
      </c>
      <c r="J1242" s="154"/>
      <c r="L1242" s="148"/>
      <c r="M1242" s="148" t="str">
        <f>IF(AND(ListType="ORDERED",stepType="NUMBER OF DAYS"),IF(MOD(ROW(M1242)-7,stepNumber)=0,IF(LEN(L1242)&gt;0,L1242,""),""),IF(LEN(L1242)&gt;0,L1242,""))</f>
        <v/>
      </c>
      <c r="N1242" s="151" t="str">
        <f ca="1">IF(AND(ListType="RANDOM",LEN(L1242)&gt;0), RAND(),"")</f>
        <v/>
      </c>
    </row>
    <row r="1243" spans="8:14" x14ac:dyDescent="0.25">
      <c r="H1243" s="148" t="str">
        <f t="shared" ref="H1243:H1306" si="56">IF(ROW(H1243)-7&lt;$G$7,H1242+1,"")</f>
        <v/>
      </c>
      <c r="I1243" s="148" t="str">
        <f>IF(LEN(H1243)&gt;0,IF(INDEX($D$7:$E$13,WEEKDAY(H1243,2),2),IF($E$16=FALSE,
IF(
ISERROR(MATCH(H1243,Holidays!$B$6:$B$105,0)),H1243,""),H1243),""),"")</f>
        <v/>
      </c>
      <c r="J1243" s="154"/>
      <c r="L1243" s="148"/>
      <c r="M1243" s="148" t="str">
        <f>IF(AND(ListType="ORDERED",stepType="NUMBER OF DAYS"),IF(MOD(ROW(M1243)-7,stepNumber)=0,IF(LEN(L1243)&gt;0,L1243,""),""),IF(LEN(L1243)&gt;0,L1243,""))</f>
        <v/>
      </c>
      <c r="N1243" s="151" t="str">
        <f ca="1">IF(AND(ListType="RANDOM",LEN(L1243)&gt;0), RAND(),"")</f>
        <v/>
      </c>
    </row>
    <row r="1244" spans="8:14" x14ac:dyDescent="0.25">
      <c r="H1244" s="148" t="str">
        <f t="shared" si="56"/>
        <v/>
      </c>
      <c r="I1244" s="148" t="str">
        <f>IF(LEN(H1244)&gt;0,IF(INDEX($D$7:$E$13,WEEKDAY(H1244,2),2),IF($E$16=FALSE,
IF(
ISERROR(MATCH(H1244,Holidays!$B$6:$B$105,0)),H1244,""),H1244),""),"")</f>
        <v/>
      </c>
      <c r="J1244" s="154"/>
      <c r="L1244" s="148"/>
      <c r="M1244" s="148" t="str">
        <f>IF(AND(ListType="ORDERED",stepType="NUMBER OF DAYS"),IF(MOD(ROW(M1244)-7,stepNumber)=0,IF(LEN(L1244)&gt;0,L1244,""),""),IF(LEN(L1244)&gt;0,L1244,""))</f>
        <v/>
      </c>
      <c r="N1244" s="151" t="str">
        <f ca="1">IF(AND(ListType="RANDOM",LEN(L1244)&gt;0), RAND(),"")</f>
        <v/>
      </c>
    </row>
    <row r="1245" spans="8:14" x14ac:dyDescent="0.25">
      <c r="H1245" s="148" t="str">
        <f t="shared" si="56"/>
        <v/>
      </c>
      <c r="I1245" s="148" t="str">
        <f>IF(LEN(H1245)&gt;0,IF(INDEX($D$7:$E$13,WEEKDAY(H1245,2),2),IF($E$16=FALSE,
IF(
ISERROR(MATCH(H1245,Holidays!$B$6:$B$105,0)),H1245,""),H1245),""),"")</f>
        <v/>
      </c>
      <c r="J1245" s="154"/>
      <c r="L1245" s="148"/>
      <c r="M1245" s="148" t="str">
        <f>IF(AND(ListType="ORDERED",stepType="NUMBER OF DAYS"),IF(MOD(ROW(M1245)-7,stepNumber)=0,IF(LEN(L1245)&gt;0,L1245,""),""),IF(LEN(L1245)&gt;0,L1245,""))</f>
        <v/>
      </c>
      <c r="N1245" s="151" t="str">
        <f ca="1">IF(AND(ListType="RANDOM",LEN(L1245)&gt;0), RAND(),"")</f>
        <v/>
      </c>
    </row>
    <row r="1246" spans="8:14" x14ac:dyDescent="0.25">
      <c r="H1246" s="148" t="str">
        <f t="shared" si="56"/>
        <v/>
      </c>
      <c r="I1246" s="148" t="str">
        <f>IF(LEN(H1246)&gt;0,IF(INDEX($D$7:$E$13,WEEKDAY(H1246,2),2),IF($E$16=FALSE,
IF(
ISERROR(MATCH(H1246,Holidays!$B$6:$B$105,0)),H1246,""),H1246),""),"")</f>
        <v/>
      </c>
      <c r="J1246" s="154"/>
      <c r="L1246" s="148"/>
      <c r="M1246" s="148" t="str">
        <f>IF(AND(ListType="ORDERED",stepType="NUMBER OF DAYS"),IF(MOD(ROW(M1246)-7,stepNumber)=0,IF(LEN(L1246)&gt;0,L1246,""),""),IF(LEN(L1246)&gt;0,L1246,""))</f>
        <v/>
      </c>
      <c r="N1246" s="151" t="str">
        <f ca="1">IF(AND(ListType="RANDOM",LEN(L1246)&gt;0), RAND(),"")</f>
        <v/>
      </c>
    </row>
    <row r="1247" spans="8:14" x14ac:dyDescent="0.25">
      <c r="H1247" s="148" t="str">
        <f t="shared" si="56"/>
        <v/>
      </c>
      <c r="I1247" s="148" t="str">
        <f>IF(LEN(H1247)&gt;0,IF(INDEX($D$7:$E$13,WEEKDAY(H1247,2),2),IF($E$16=FALSE,
IF(
ISERROR(MATCH(H1247,Holidays!$B$6:$B$105,0)),H1247,""),H1247),""),"")</f>
        <v/>
      </c>
      <c r="J1247" s="154"/>
      <c r="L1247" s="148"/>
      <c r="M1247" s="148" t="str">
        <f>IF(AND(ListType="ORDERED",stepType="NUMBER OF DAYS"),IF(MOD(ROW(M1247)-7,stepNumber)=0,IF(LEN(L1247)&gt;0,L1247,""),""),IF(LEN(L1247)&gt;0,L1247,""))</f>
        <v/>
      </c>
      <c r="N1247" s="151" t="str">
        <f ca="1">IF(AND(ListType="RANDOM",LEN(L1247)&gt;0), RAND(),"")</f>
        <v/>
      </c>
    </row>
    <row r="1248" spans="8:14" x14ac:dyDescent="0.25">
      <c r="H1248" s="148" t="str">
        <f t="shared" si="56"/>
        <v/>
      </c>
      <c r="I1248" s="148" t="str">
        <f>IF(LEN(H1248)&gt;0,IF(INDEX($D$7:$E$13,WEEKDAY(H1248,2),2),IF($E$16=FALSE,
IF(
ISERROR(MATCH(H1248,Holidays!$B$6:$B$105,0)),H1248,""),H1248),""),"")</f>
        <v/>
      </c>
      <c r="J1248" s="154"/>
      <c r="L1248" s="148"/>
      <c r="M1248" s="148" t="str">
        <f>IF(AND(ListType="ORDERED",stepType="NUMBER OF DAYS"),IF(MOD(ROW(M1248)-7,stepNumber)=0,IF(LEN(L1248)&gt;0,L1248,""),""),IF(LEN(L1248)&gt;0,L1248,""))</f>
        <v/>
      </c>
      <c r="N1248" s="151" t="str">
        <f ca="1">IF(AND(ListType="RANDOM",LEN(L1248)&gt;0), RAND(),"")</f>
        <v/>
      </c>
    </row>
    <row r="1249" spans="8:14" x14ac:dyDescent="0.25">
      <c r="H1249" s="148" t="str">
        <f t="shared" si="56"/>
        <v/>
      </c>
      <c r="I1249" s="148" t="str">
        <f>IF(LEN(H1249)&gt;0,IF(INDEX($D$7:$E$13,WEEKDAY(H1249,2),2),IF($E$16=FALSE,
IF(
ISERROR(MATCH(H1249,Holidays!$B$6:$B$105,0)),H1249,""),H1249),""),"")</f>
        <v/>
      </c>
      <c r="J1249" s="154"/>
      <c r="L1249" s="148"/>
      <c r="M1249" s="148" t="str">
        <f>IF(AND(ListType="ORDERED",stepType="NUMBER OF DAYS"),IF(MOD(ROW(M1249)-7,stepNumber)=0,IF(LEN(L1249)&gt;0,L1249,""),""),IF(LEN(L1249)&gt;0,L1249,""))</f>
        <v/>
      </c>
      <c r="N1249" s="151" t="str">
        <f ca="1">IF(AND(ListType="RANDOM",LEN(L1249)&gt;0), RAND(),"")</f>
        <v/>
      </c>
    </row>
    <row r="1250" spans="8:14" x14ac:dyDescent="0.25">
      <c r="H1250" s="148" t="str">
        <f t="shared" si="56"/>
        <v/>
      </c>
      <c r="I1250" s="148" t="str">
        <f>IF(LEN(H1250)&gt;0,IF(INDEX($D$7:$E$13,WEEKDAY(H1250,2),2),IF($E$16=FALSE,
IF(
ISERROR(MATCH(H1250,Holidays!$B$6:$B$105,0)),H1250,""),H1250),""),"")</f>
        <v/>
      </c>
      <c r="J1250" s="154"/>
      <c r="L1250" s="148"/>
      <c r="M1250" s="148" t="str">
        <f>IF(AND(ListType="ORDERED",stepType="NUMBER OF DAYS"),IF(MOD(ROW(M1250)-7,stepNumber)=0,IF(LEN(L1250)&gt;0,L1250,""),""),IF(LEN(L1250)&gt;0,L1250,""))</f>
        <v/>
      </c>
      <c r="N1250" s="151" t="str">
        <f ca="1">IF(AND(ListType="RANDOM",LEN(L1250)&gt;0), RAND(),"")</f>
        <v/>
      </c>
    </row>
    <row r="1251" spans="8:14" x14ac:dyDescent="0.25">
      <c r="H1251" s="148" t="str">
        <f t="shared" si="56"/>
        <v/>
      </c>
      <c r="I1251" s="148" t="str">
        <f>IF(LEN(H1251)&gt;0,IF(INDEX($D$7:$E$13,WEEKDAY(H1251,2),2),IF($E$16=FALSE,
IF(
ISERROR(MATCH(H1251,Holidays!$B$6:$B$105,0)),H1251,""),H1251),""),"")</f>
        <v/>
      </c>
      <c r="J1251" s="154"/>
      <c r="L1251" s="148"/>
      <c r="M1251" s="148" t="str">
        <f>IF(AND(ListType="ORDERED",stepType="NUMBER OF DAYS"),IF(MOD(ROW(M1251)-7,stepNumber)=0,IF(LEN(L1251)&gt;0,L1251,""),""),IF(LEN(L1251)&gt;0,L1251,""))</f>
        <v/>
      </c>
      <c r="N1251" s="151" t="str">
        <f ca="1">IF(AND(ListType="RANDOM",LEN(L1251)&gt;0), RAND(),"")</f>
        <v/>
      </c>
    </row>
    <row r="1252" spans="8:14" x14ac:dyDescent="0.25">
      <c r="H1252" s="148" t="str">
        <f t="shared" si="56"/>
        <v/>
      </c>
      <c r="I1252" s="148" t="str">
        <f>IF(LEN(H1252)&gt;0,IF(INDEX($D$7:$E$13,WEEKDAY(H1252,2),2),IF($E$16=FALSE,
IF(
ISERROR(MATCH(H1252,Holidays!$B$6:$B$105,0)),H1252,""),H1252),""),"")</f>
        <v/>
      </c>
      <c r="J1252" s="154"/>
      <c r="L1252" s="148"/>
      <c r="M1252" s="148" t="str">
        <f>IF(AND(ListType="ORDERED",stepType="NUMBER OF DAYS"),IF(MOD(ROW(M1252)-7,stepNumber)=0,IF(LEN(L1252)&gt;0,L1252,""),""),IF(LEN(L1252)&gt;0,L1252,""))</f>
        <v/>
      </c>
      <c r="N1252" s="151" t="str">
        <f ca="1">IF(AND(ListType="RANDOM",LEN(L1252)&gt;0), RAND(),"")</f>
        <v/>
      </c>
    </row>
    <row r="1253" spans="8:14" x14ac:dyDescent="0.25">
      <c r="H1253" s="148" t="str">
        <f t="shared" si="56"/>
        <v/>
      </c>
      <c r="I1253" s="148" t="str">
        <f>IF(LEN(H1253)&gt;0,IF(INDEX($D$7:$E$13,WEEKDAY(H1253,2),2),IF($E$16=FALSE,
IF(
ISERROR(MATCH(H1253,Holidays!$B$6:$B$105,0)),H1253,""),H1253),""),"")</f>
        <v/>
      </c>
      <c r="J1253" s="154"/>
      <c r="L1253" s="148"/>
      <c r="M1253" s="148" t="str">
        <f>IF(AND(ListType="ORDERED",stepType="NUMBER OF DAYS"),IF(MOD(ROW(M1253)-7,stepNumber)=0,IF(LEN(L1253)&gt;0,L1253,""),""),IF(LEN(L1253)&gt;0,L1253,""))</f>
        <v/>
      </c>
      <c r="N1253" s="151" t="str">
        <f ca="1">IF(AND(ListType="RANDOM",LEN(L1253)&gt;0), RAND(),"")</f>
        <v/>
      </c>
    </row>
    <row r="1254" spans="8:14" x14ac:dyDescent="0.25">
      <c r="H1254" s="148" t="str">
        <f t="shared" si="56"/>
        <v/>
      </c>
      <c r="I1254" s="148" t="str">
        <f>IF(LEN(H1254)&gt;0,IF(INDEX($D$7:$E$13,WEEKDAY(H1254,2),2),IF($E$16=FALSE,
IF(
ISERROR(MATCH(H1254,Holidays!$B$6:$B$105,0)),H1254,""),H1254),""),"")</f>
        <v/>
      </c>
      <c r="J1254" s="154"/>
      <c r="L1254" s="148"/>
      <c r="M1254" s="148" t="str">
        <f>IF(AND(ListType="ORDERED",stepType="NUMBER OF DAYS"),IF(MOD(ROW(M1254)-7,stepNumber)=0,IF(LEN(L1254)&gt;0,L1254,""),""),IF(LEN(L1254)&gt;0,L1254,""))</f>
        <v/>
      </c>
      <c r="N1254" s="151" t="str">
        <f ca="1">IF(AND(ListType="RANDOM",LEN(L1254)&gt;0), RAND(),"")</f>
        <v/>
      </c>
    </row>
    <row r="1255" spans="8:14" x14ac:dyDescent="0.25">
      <c r="H1255" s="148" t="str">
        <f t="shared" si="56"/>
        <v/>
      </c>
      <c r="I1255" s="148" t="str">
        <f>IF(LEN(H1255)&gt;0,IF(INDEX($D$7:$E$13,WEEKDAY(H1255,2),2),IF($E$16=FALSE,
IF(
ISERROR(MATCH(H1255,Holidays!$B$6:$B$105,0)),H1255,""),H1255),""),"")</f>
        <v/>
      </c>
      <c r="J1255" s="154"/>
      <c r="L1255" s="148"/>
      <c r="M1255" s="148" t="str">
        <f>IF(AND(ListType="ORDERED",stepType="NUMBER OF DAYS"),IF(MOD(ROW(M1255)-7,stepNumber)=0,IF(LEN(L1255)&gt;0,L1255,""),""),IF(LEN(L1255)&gt;0,L1255,""))</f>
        <v/>
      </c>
      <c r="N1255" s="151" t="str">
        <f ca="1">IF(AND(ListType="RANDOM",LEN(L1255)&gt;0), RAND(),"")</f>
        <v/>
      </c>
    </row>
    <row r="1256" spans="8:14" x14ac:dyDescent="0.25">
      <c r="H1256" s="148" t="str">
        <f t="shared" si="56"/>
        <v/>
      </c>
      <c r="I1256" s="148" t="str">
        <f>IF(LEN(H1256)&gt;0,IF(INDEX($D$7:$E$13,WEEKDAY(H1256,2),2),IF($E$16=FALSE,
IF(
ISERROR(MATCH(H1256,Holidays!$B$6:$B$105,0)),H1256,""),H1256),""),"")</f>
        <v/>
      </c>
      <c r="J1256" s="154"/>
      <c r="L1256" s="148"/>
      <c r="M1256" s="148" t="str">
        <f>IF(AND(ListType="ORDERED",stepType="NUMBER OF DAYS"),IF(MOD(ROW(M1256)-7,stepNumber)=0,IF(LEN(L1256)&gt;0,L1256,""),""),IF(LEN(L1256)&gt;0,L1256,""))</f>
        <v/>
      </c>
      <c r="N1256" s="151" t="str">
        <f ca="1">IF(AND(ListType="RANDOM",LEN(L1256)&gt;0), RAND(),"")</f>
        <v/>
      </c>
    </row>
    <row r="1257" spans="8:14" x14ac:dyDescent="0.25">
      <c r="H1257" s="148" t="str">
        <f t="shared" si="56"/>
        <v/>
      </c>
      <c r="I1257" s="148" t="str">
        <f>IF(LEN(H1257)&gt;0,IF(INDEX($D$7:$E$13,WEEKDAY(H1257,2),2),IF($E$16=FALSE,
IF(
ISERROR(MATCH(H1257,Holidays!$B$6:$B$105,0)),H1257,""),H1257),""),"")</f>
        <v/>
      </c>
      <c r="J1257" s="154"/>
      <c r="L1257" s="148"/>
      <c r="M1257" s="148" t="str">
        <f>IF(AND(ListType="ORDERED",stepType="NUMBER OF DAYS"),IF(MOD(ROW(M1257)-7,stepNumber)=0,IF(LEN(L1257)&gt;0,L1257,""),""),IF(LEN(L1257)&gt;0,L1257,""))</f>
        <v/>
      </c>
      <c r="N1257" s="151" t="str">
        <f ca="1">IF(AND(ListType="RANDOM",LEN(L1257)&gt;0), RAND(),"")</f>
        <v/>
      </c>
    </row>
    <row r="1258" spans="8:14" x14ac:dyDescent="0.25">
      <c r="H1258" s="148" t="str">
        <f t="shared" si="56"/>
        <v/>
      </c>
      <c r="I1258" s="148" t="str">
        <f>IF(LEN(H1258)&gt;0,IF(INDEX($D$7:$E$13,WEEKDAY(H1258,2),2),IF($E$16=FALSE,
IF(
ISERROR(MATCH(H1258,Holidays!$B$6:$B$105,0)),H1258,""),H1258),""),"")</f>
        <v/>
      </c>
      <c r="J1258" s="154"/>
      <c r="L1258" s="148"/>
      <c r="M1258" s="148" t="str">
        <f>IF(AND(ListType="ORDERED",stepType="NUMBER OF DAYS"),IF(MOD(ROW(M1258)-7,stepNumber)=0,IF(LEN(L1258)&gt;0,L1258,""),""),IF(LEN(L1258)&gt;0,L1258,""))</f>
        <v/>
      </c>
      <c r="N1258" s="151" t="str">
        <f ca="1">IF(AND(ListType="RANDOM",LEN(L1258)&gt;0), RAND(),"")</f>
        <v/>
      </c>
    </row>
    <row r="1259" spans="8:14" x14ac:dyDescent="0.25">
      <c r="H1259" s="148" t="str">
        <f t="shared" si="56"/>
        <v/>
      </c>
      <c r="I1259" s="148" t="str">
        <f>IF(LEN(H1259)&gt;0,IF(INDEX($D$7:$E$13,WEEKDAY(H1259,2),2),IF($E$16=FALSE,
IF(
ISERROR(MATCH(H1259,Holidays!$B$6:$B$105,0)),H1259,""),H1259),""),"")</f>
        <v/>
      </c>
      <c r="J1259" s="154"/>
      <c r="L1259" s="148"/>
      <c r="M1259" s="148" t="str">
        <f>IF(AND(ListType="ORDERED",stepType="NUMBER OF DAYS"),IF(MOD(ROW(M1259)-7,stepNumber)=0,IF(LEN(L1259)&gt;0,L1259,""),""),IF(LEN(L1259)&gt;0,L1259,""))</f>
        <v/>
      </c>
      <c r="N1259" s="151" t="str">
        <f ca="1">IF(AND(ListType="RANDOM",LEN(L1259)&gt;0), RAND(),"")</f>
        <v/>
      </c>
    </row>
    <row r="1260" spans="8:14" x14ac:dyDescent="0.25">
      <c r="H1260" s="148" t="str">
        <f t="shared" si="56"/>
        <v/>
      </c>
      <c r="I1260" s="148" t="str">
        <f>IF(LEN(H1260)&gt;0,IF(INDEX($D$7:$E$13,WEEKDAY(H1260,2),2),IF($E$16=FALSE,
IF(
ISERROR(MATCH(H1260,Holidays!$B$6:$B$105,0)),H1260,""),H1260),""),"")</f>
        <v/>
      </c>
      <c r="J1260" s="154"/>
      <c r="L1260" s="148"/>
      <c r="M1260" s="148" t="str">
        <f>IF(AND(ListType="ORDERED",stepType="NUMBER OF DAYS"),IF(MOD(ROW(M1260)-7,stepNumber)=0,IF(LEN(L1260)&gt;0,L1260,""),""),IF(LEN(L1260)&gt;0,L1260,""))</f>
        <v/>
      </c>
      <c r="N1260" s="151" t="str">
        <f ca="1">IF(AND(ListType="RANDOM",LEN(L1260)&gt;0), RAND(),"")</f>
        <v/>
      </c>
    </row>
    <row r="1261" spans="8:14" x14ac:dyDescent="0.25">
      <c r="H1261" s="148" t="str">
        <f t="shared" si="56"/>
        <v/>
      </c>
      <c r="I1261" s="148" t="str">
        <f>IF(LEN(H1261)&gt;0,IF(INDEX($D$7:$E$13,WEEKDAY(H1261,2),2),IF($E$16=FALSE,
IF(
ISERROR(MATCH(H1261,Holidays!$B$6:$B$105,0)),H1261,""),H1261),""),"")</f>
        <v/>
      </c>
      <c r="J1261" s="154"/>
      <c r="L1261" s="148"/>
      <c r="M1261" s="148" t="str">
        <f>IF(AND(ListType="ORDERED",stepType="NUMBER OF DAYS"),IF(MOD(ROW(M1261)-7,stepNumber)=0,IF(LEN(L1261)&gt;0,L1261,""),""),IF(LEN(L1261)&gt;0,L1261,""))</f>
        <v/>
      </c>
      <c r="N1261" s="151" t="str">
        <f ca="1">IF(AND(ListType="RANDOM",LEN(L1261)&gt;0), RAND(),"")</f>
        <v/>
      </c>
    </row>
    <row r="1262" spans="8:14" x14ac:dyDescent="0.25">
      <c r="H1262" s="148" t="str">
        <f t="shared" si="56"/>
        <v/>
      </c>
      <c r="I1262" s="148" t="str">
        <f>IF(LEN(H1262)&gt;0,IF(INDEX($D$7:$E$13,WEEKDAY(H1262,2),2),IF($E$16=FALSE,
IF(
ISERROR(MATCH(H1262,Holidays!$B$6:$B$105,0)),H1262,""),H1262),""),"")</f>
        <v/>
      </c>
      <c r="J1262" s="154"/>
      <c r="L1262" s="148"/>
      <c r="M1262" s="148" t="str">
        <f>IF(AND(ListType="ORDERED",stepType="NUMBER OF DAYS"),IF(MOD(ROW(M1262)-7,stepNumber)=0,IF(LEN(L1262)&gt;0,L1262,""),""),IF(LEN(L1262)&gt;0,L1262,""))</f>
        <v/>
      </c>
      <c r="N1262" s="151" t="str">
        <f ca="1">IF(AND(ListType="RANDOM",LEN(L1262)&gt;0), RAND(),"")</f>
        <v/>
      </c>
    </row>
    <row r="1263" spans="8:14" x14ac:dyDescent="0.25">
      <c r="H1263" s="148" t="str">
        <f t="shared" si="56"/>
        <v/>
      </c>
      <c r="I1263" s="148" t="str">
        <f>IF(LEN(H1263)&gt;0,IF(INDEX($D$7:$E$13,WEEKDAY(H1263,2),2),IF($E$16=FALSE,
IF(
ISERROR(MATCH(H1263,Holidays!$B$6:$B$105,0)),H1263,""),H1263),""),"")</f>
        <v/>
      </c>
      <c r="J1263" s="154"/>
      <c r="L1263" s="148"/>
      <c r="M1263" s="148" t="str">
        <f>IF(AND(ListType="ORDERED",stepType="NUMBER OF DAYS"),IF(MOD(ROW(M1263)-7,stepNumber)=0,IF(LEN(L1263)&gt;0,L1263,""),""),IF(LEN(L1263)&gt;0,L1263,""))</f>
        <v/>
      </c>
      <c r="N1263" s="151" t="str">
        <f ca="1">IF(AND(ListType="RANDOM",LEN(L1263)&gt;0), RAND(),"")</f>
        <v/>
      </c>
    </row>
    <row r="1264" spans="8:14" x14ac:dyDescent="0.25">
      <c r="H1264" s="148" t="str">
        <f t="shared" si="56"/>
        <v/>
      </c>
      <c r="I1264" s="148" t="str">
        <f>IF(LEN(H1264)&gt;0,IF(INDEX($D$7:$E$13,WEEKDAY(H1264,2),2),IF($E$16=FALSE,
IF(
ISERROR(MATCH(H1264,Holidays!$B$6:$B$105,0)),H1264,""),H1264),""),"")</f>
        <v/>
      </c>
      <c r="J1264" s="154"/>
      <c r="L1264" s="148"/>
      <c r="M1264" s="148" t="str">
        <f>IF(AND(ListType="ORDERED",stepType="NUMBER OF DAYS"),IF(MOD(ROW(M1264)-7,stepNumber)=0,IF(LEN(L1264)&gt;0,L1264,""),""),IF(LEN(L1264)&gt;0,L1264,""))</f>
        <v/>
      </c>
      <c r="N1264" s="151" t="str">
        <f ca="1">IF(AND(ListType="RANDOM",LEN(L1264)&gt;0), RAND(),"")</f>
        <v/>
      </c>
    </row>
    <row r="1265" spans="8:14" x14ac:dyDescent="0.25">
      <c r="H1265" s="148" t="str">
        <f t="shared" si="56"/>
        <v/>
      </c>
      <c r="I1265" s="148" t="str">
        <f>IF(LEN(H1265)&gt;0,IF(INDEX($D$7:$E$13,WEEKDAY(H1265,2),2),IF($E$16=FALSE,
IF(
ISERROR(MATCH(H1265,Holidays!$B$6:$B$105,0)),H1265,""),H1265),""),"")</f>
        <v/>
      </c>
      <c r="J1265" s="154"/>
      <c r="L1265" s="148"/>
      <c r="M1265" s="148" t="str">
        <f>IF(AND(ListType="ORDERED",stepType="NUMBER OF DAYS"),IF(MOD(ROW(M1265)-7,stepNumber)=0,IF(LEN(L1265)&gt;0,L1265,""),""),IF(LEN(L1265)&gt;0,L1265,""))</f>
        <v/>
      </c>
      <c r="N1265" s="151" t="str">
        <f ca="1">IF(AND(ListType="RANDOM",LEN(L1265)&gt;0), RAND(),"")</f>
        <v/>
      </c>
    </row>
    <row r="1266" spans="8:14" x14ac:dyDescent="0.25">
      <c r="H1266" s="148" t="str">
        <f t="shared" si="56"/>
        <v/>
      </c>
      <c r="I1266" s="148" t="str">
        <f>IF(LEN(H1266)&gt;0,IF(INDEX($D$7:$E$13,WEEKDAY(H1266,2),2),IF($E$16=FALSE,
IF(
ISERROR(MATCH(H1266,Holidays!$B$6:$B$105,0)),H1266,""),H1266),""),"")</f>
        <v/>
      </c>
      <c r="J1266" s="154"/>
      <c r="L1266" s="148"/>
      <c r="M1266" s="148" t="str">
        <f>IF(AND(ListType="ORDERED",stepType="NUMBER OF DAYS"),IF(MOD(ROW(M1266)-7,stepNumber)=0,IF(LEN(L1266)&gt;0,L1266,""),""),IF(LEN(L1266)&gt;0,L1266,""))</f>
        <v/>
      </c>
      <c r="N1266" s="151" t="str">
        <f ca="1">IF(AND(ListType="RANDOM",LEN(L1266)&gt;0), RAND(),"")</f>
        <v/>
      </c>
    </row>
    <row r="1267" spans="8:14" x14ac:dyDescent="0.25">
      <c r="H1267" s="148" t="str">
        <f t="shared" si="56"/>
        <v/>
      </c>
      <c r="I1267" s="148" t="str">
        <f>IF(LEN(H1267)&gt;0,IF(INDEX($D$7:$E$13,WEEKDAY(H1267,2),2),IF($E$16=FALSE,
IF(
ISERROR(MATCH(H1267,Holidays!$B$6:$B$105,0)),H1267,""),H1267),""),"")</f>
        <v/>
      </c>
      <c r="J1267" s="154"/>
      <c r="L1267" s="148"/>
      <c r="M1267" s="148" t="str">
        <f>IF(AND(ListType="ORDERED",stepType="NUMBER OF DAYS"),IF(MOD(ROW(M1267)-7,stepNumber)=0,IF(LEN(L1267)&gt;0,L1267,""),""),IF(LEN(L1267)&gt;0,L1267,""))</f>
        <v/>
      </c>
      <c r="N1267" s="151" t="str">
        <f ca="1">IF(AND(ListType="RANDOM",LEN(L1267)&gt;0), RAND(),"")</f>
        <v/>
      </c>
    </row>
    <row r="1268" spans="8:14" x14ac:dyDescent="0.25">
      <c r="H1268" s="148" t="str">
        <f t="shared" si="56"/>
        <v/>
      </c>
      <c r="I1268" s="148" t="str">
        <f>IF(LEN(H1268)&gt;0,IF(INDEX($D$7:$E$13,WEEKDAY(H1268,2),2),IF($E$16=FALSE,
IF(
ISERROR(MATCH(H1268,Holidays!$B$6:$B$105,0)),H1268,""),H1268),""),"")</f>
        <v/>
      </c>
      <c r="J1268" s="154"/>
      <c r="L1268" s="148"/>
      <c r="M1268" s="148" t="str">
        <f>IF(AND(ListType="ORDERED",stepType="NUMBER OF DAYS"),IF(MOD(ROW(M1268)-7,stepNumber)=0,IF(LEN(L1268)&gt;0,L1268,""),""),IF(LEN(L1268)&gt;0,L1268,""))</f>
        <v/>
      </c>
      <c r="N1268" s="151" t="str">
        <f ca="1">IF(AND(ListType="RANDOM",LEN(L1268)&gt;0), RAND(),"")</f>
        <v/>
      </c>
    </row>
    <row r="1269" spans="8:14" x14ac:dyDescent="0.25">
      <c r="H1269" s="148" t="str">
        <f t="shared" si="56"/>
        <v/>
      </c>
      <c r="I1269" s="148" t="str">
        <f>IF(LEN(H1269)&gt;0,IF(INDEX($D$7:$E$13,WEEKDAY(H1269,2),2),IF($E$16=FALSE,
IF(
ISERROR(MATCH(H1269,Holidays!$B$6:$B$105,0)),H1269,""),H1269),""),"")</f>
        <v/>
      </c>
      <c r="J1269" s="154"/>
      <c r="L1269" s="148"/>
      <c r="M1269" s="148" t="str">
        <f>IF(AND(ListType="ORDERED",stepType="NUMBER OF DAYS"),IF(MOD(ROW(M1269)-7,stepNumber)=0,IF(LEN(L1269)&gt;0,L1269,""),""),IF(LEN(L1269)&gt;0,L1269,""))</f>
        <v/>
      </c>
      <c r="N1269" s="151" t="str">
        <f ca="1">IF(AND(ListType="RANDOM",LEN(L1269)&gt;0), RAND(),"")</f>
        <v/>
      </c>
    </row>
    <row r="1270" spans="8:14" x14ac:dyDescent="0.25">
      <c r="H1270" s="148" t="str">
        <f t="shared" si="56"/>
        <v/>
      </c>
      <c r="I1270" s="148" t="str">
        <f>IF(LEN(H1270)&gt;0,IF(INDEX($D$7:$E$13,WEEKDAY(H1270,2),2),IF($E$16=FALSE,
IF(
ISERROR(MATCH(H1270,Holidays!$B$6:$B$105,0)),H1270,""),H1270),""),"")</f>
        <v/>
      </c>
      <c r="J1270" s="154"/>
      <c r="L1270" s="148"/>
      <c r="M1270" s="148" t="str">
        <f>IF(AND(ListType="ORDERED",stepType="NUMBER OF DAYS"),IF(MOD(ROW(M1270)-7,stepNumber)=0,IF(LEN(L1270)&gt;0,L1270,""),""),IF(LEN(L1270)&gt;0,L1270,""))</f>
        <v/>
      </c>
      <c r="N1270" s="151" t="str">
        <f ca="1">IF(AND(ListType="RANDOM",LEN(L1270)&gt;0), RAND(),"")</f>
        <v/>
      </c>
    </row>
    <row r="1271" spans="8:14" x14ac:dyDescent="0.25">
      <c r="H1271" s="148" t="str">
        <f t="shared" si="56"/>
        <v/>
      </c>
      <c r="I1271" s="148" t="str">
        <f>IF(LEN(H1271)&gt;0,IF(INDEX($D$7:$E$13,WEEKDAY(H1271,2),2),IF($E$16=FALSE,
IF(
ISERROR(MATCH(H1271,Holidays!$B$6:$B$105,0)),H1271,""),H1271),""),"")</f>
        <v/>
      </c>
      <c r="J1271" s="154"/>
      <c r="L1271" s="148"/>
      <c r="M1271" s="148" t="str">
        <f>IF(AND(ListType="ORDERED",stepType="NUMBER OF DAYS"),IF(MOD(ROW(M1271)-7,stepNumber)=0,IF(LEN(L1271)&gt;0,L1271,""),""),IF(LEN(L1271)&gt;0,L1271,""))</f>
        <v/>
      </c>
      <c r="N1271" s="151" t="str">
        <f ca="1">IF(AND(ListType="RANDOM",LEN(L1271)&gt;0), RAND(),"")</f>
        <v/>
      </c>
    </row>
    <row r="1272" spans="8:14" x14ac:dyDescent="0.25">
      <c r="H1272" s="148" t="str">
        <f t="shared" si="56"/>
        <v/>
      </c>
      <c r="I1272" s="148" t="str">
        <f>IF(LEN(H1272)&gt;0,IF(INDEX($D$7:$E$13,WEEKDAY(H1272,2),2),IF($E$16=FALSE,
IF(
ISERROR(MATCH(H1272,Holidays!$B$6:$B$105,0)),H1272,""),H1272),""),"")</f>
        <v/>
      </c>
      <c r="J1272" s="154"/>
      <c r="L1272" s="148"/>
      <c r="M1272" s="148" t="str">
        <f>IF(AND(ListType="ORDERED",stepType="NUMBER OF DAYS"),IF(MOD(ROW(M1272)-7,stepNumber)=0,IF(LEN(L1272)&gt;0,L1272,""),""),IF(LEN(L1272)&gt;0,L1272,""))</f>
        <v/>
      </c>
      <c r="N1272" s="151" t="str">
        <f ca="1">IF(AND(ListType="RANDOM",LEN(L1272)&gt;0), RAND(),"")</f>
        <v/>
      </c>
    </row>
    <row r="1273" spans="8:14" x14ac:dyDescent="0.25">
      <c r="H1273" s="148" t="str">
        <f t="shared" si="56"/>
        <v/>
      </c>
      <c r="I1273" s="148" t="str">
        <f>IF(LEN(H1273)&gt;0,IF(INDEX($D$7:$E$13,WEEKDAY(H1273,2),2),IF($E$16=FALSE,
IF(
ISERROR(MATCH(H1273,Holidays!$B$6:$B$105,0)),H1273,""),H1273),""),"")</f>
        <v/>
      </c>
      <c r="J1273" s="154"/>
      <c r="L1273" s="148"/>
      <c r="M1273" s="148" t="str">
        <f>IF(AND(ListType="ORDERED",stepType="NUMBER OF DAYS"),IF(MOD(ROW(M1273)-7,stepNumber)=0,IF(LEN(L1273)&gt;0,L1273,""),""),IF(LEN(L1273)&gt;0,L1273,""))</f>
        <v/>
      </c>
      <c r="N1273" s="151" t="str">
        <f ca="1">IF(AND(ListType="RANDOM",LEN(L1273)&gt;0), RAND(),"")</f>
        <v/>
      </c>
    </row>
    <row r="1274" spans="8:14" x14ac:dyDescent="0.25">
      <c r="H1274" s="148" t="str">
        <f t="shared" si="56"/>
        <v/>
      </c>
      <c r="I1274" s="148" t="str">
        <f>IF(LEN(H1274)&gt;0,IF(INDEX($D$7:$E$13,WEEKDAY(H1274,2),2),IF($E$16=FALSE,
IF(
ISERROR(MATCH(H1274,Holidays!$B$6:$B$105,0)),H1274,""),H1274),""),"")</f>
        <v/>
      </c>
      <c r="J1274" s="154"/>
      <c r="L1274" s="148"/>
      <c r="M1274" s="148" t="str">
        <f>IF(AND(ListType="ORDERED",stepType="NUMBER OF DAYS"),IF(MOD(ROW(M1274)-7,stepNumber)=0,IF(LEN(L1274)&gt;0,L1274,""),""),IF(LEN(L1274)&gt;0,L1274,""))</f>
        <v/>
      </c>
      <c r="N1274" s="151" t="str">
        <f ca="1">IF(AND(ListType="RANDOM",LEN(L1274)&gt;0), RAND(),"")</f>
        <v/>
      </c>
    </row>
    <row r="1275" spans="8:14" x14ac:dyDescent="0.25">
      <c r="H1275" s="148" t="str">
        <f t="shared" si="56"/>
        <v/>
      </c>
      <c r="I1275" s="148" t="str">
        <f>IF(LEN(H1275)&gt;0,IF(INDEX($D$7:$E$13,WEEKDAY(H1275,2),2),IF($E$16=FALSE,
IF(
ISERROR(MATCH(H1275,Holidays!$B$6:$B$105,0)),H1275,""),H1275),""),"")</f>
        <v/>
      </c>
      <c r="J1275" s="154"/>
      <c r="L1275" s="148"/>
      <c r="M1275" s="148" t="str">
        <f>IF(AND(ListType="ORDERED",stepType="NUMBER OF DAYS"),IF(MOD(ROW(M1275)-7,stepNumber)=0,IF(LEN(L1275)&gt;0,L1275,""),""),IF(LEN(L1275)&gt;0,L1275,""))</f>
        <v/>
      </c>
      <c r="N1275" s="151" t="str">
        <f ca="1">IF(AND(ListType="RANDOM",LEN(L1275)&gt;0), RAND(),"")</f>
        <v/>
      </c>
    </row>
    <row r="1276" spans="8:14" x14ac:dyDescent="0.25">
      <c r="H1276" s="148" t="str">
        <f t="shared" si="56"/>
        <v/>
      </c>
      <c r="I1276" s="148" t="str">
        <f>IF(LEN(H1276)&gt;0,IF(INDEX($D$7:$E$13,WEEKDAY(H1276,2),2),IF($E$16=FALSE,
IF(
ISERROR(MATCH(H1276,Holidays!$B$6:$B$105,0)),H1276,""),H1276),""),"")</f>
        <v/>
      </c>
      <c r="J1276" s="154"/>
      <c r="L1276" s="148"/>
      <c r="M1276" s="148" t="str">
        <f>IF(AND(ListType="ORDERED",stepType="NUMBER OF DAYS"),IF(MOD(ROW(M1276)-7,stepNumber)=0,IF(LEN(L1276)&gt;0,L1276,""),""),IF(LEN(L1276)&gt;0,L1276,""))</f>
        <v/>
      </c>
      <c r="N1276" s="151" t="str">
        <f ca="1">IF(AND(ListType="RANDOM",LEN(L1276)&gt;0), RAND(),"")</f>
        <v/>
      </c>
    </row>
    <row r="1277" spans="8:14" x14ac:dyDescent="0.25">
      <c r="H1277" s="148" t="str">
        <f t="shared" si="56"/>
        <v/>
      </c>
      <c r="I1277" s="148" t="str">
        <f>IF(LEN(H1277)&gt;0,IF(INDEX($D$7:$E$13,WEEKDAY(H1277,2),2),IF($E$16=FALSE,
IF(
ISERROR(MATCH(H1277,Holidays!$B$6:$B$105,0)),H1277,""),H1277),""),"")</f>
        <v/>
      </c>
      <c r="J1277" s="154"/>
      <c r="L1277" s="148"/>
      <c r="M1277" s="148" t="str">
        <f>IF(AND(ListType="ORDERED",stepType="NUMBER OF DAYS"),IF(MOD(ROW(M1277)-7,stepNumber)=0,IF(LEN(L1277)&gt;0,L1277,""),""),IF(LEN(L1277)&gt;0,L1277,""))</f>
        <v/>
      </c>
      <c r="N1277" s="151" t="str">
        <f ca="1">IF(AND(ListType="RANDOM",LEN(L1277)&gt;0), RAND(),"")</f>
        <v/>
      </c>
    </row>
    <row r="1278" spans="8:14" x14ac:dyDescent="0.25">
      <c r="H1278" s="148" t="str">
        <f t="shared" si="56"/>
        <v/>
      </c>
      <c r="I1278" s="148" t="str">
        <f>IF(LEN(H1278)&gt;0,IF(INDEX($D$7:$E$13,WEEKDAY(H1278,2),2),IF($E$16=FALSE,
IF(
ISERROR(MATCH(H1278,Holidays!$B$6:$B$105,0)),H1278,""),H1278),""),"")</f>
        <v/>
      </c>
      <c r="J1278" s="154"/>
      <c r="L1278" s="148"/>
      <c r="M1278" s="148" t="str">
        <f>IF(AND(ListType="ORDERED",stepType="NUMBER OF DAYS"),IF(MOD(ROW(M1278)-7,stepNumber)=0,IF(LEN(L1278)&gt;0,L1278,""),""),IF(LEN(L1278)&gt;0,L1278,""))</f>
        <v/>
      </c>
      <c r="N1278" s="151" t="str">
        <f ca="1">IF(AND(ListType="RANDOM",LEN(L1278)&gt;0), RAND(),"")</f>
        <v/>
      </c>
    </row>
    <row r="1279" spans="8:14" x14ac:dyDescent="0.25">
      <c r="H1279" s="148" t="str">
        <f t="shared" si="56"/>
        <v/>
      </c>
      <c r="I1279" s="148" t="str">
        <f>IF(LEN(H1279)&gt;0,IF(INDEX($D$7:$E$13,WEEKDAY(H1279,2),2),IF($E$16=FALSE,
IF(
ISERROR(MATCH(H1279,Holidays!$B$6:$B$105,0)),H1279,""),H1279),""),"")</f>
        <v/>
      </c>
      <c r="J1279" s="154"/>
      <c r="L1279" s="148"/>
      <c r="M1279" s="148" t="str">
        <f>IF(AND(ListType="ORDERED",stepType="NUMBER OF DAYS"),IF(MOD(ROW(M1279)-7,stepNumber)=0,IF(LEN(L1279)&gt;0,L1279,""),""),IF(LEN(L1279)&gt;0,L1279,""))</f>
        <v/>
      </c>
      <c r="N1279" s="151" t="str">
        <f ca="1">IF(AND(ListType="RANDOM",LEN(L1279)&gt;0), RAND(),"")</f>
        <v/>
      </c>
    </row>
    <row r="1280" spans="8:14" x14ac:dyDescent="0.25">
      <c r="H1280" s="148" t="str">
        <f t="shared" si="56"/>
        <v/>
      </c>
      <c r="I1280" s="148" t="str">
        <f>IF(LEN(H1280)&gt;0,IF(INDEX($D$7:$E$13,WEEKDAY(H1280,2),2),IF($E$16=FALSE,
IF(
ISERROR(MATCH(H1280,Holidays!$B$6:$B$105,0)),H1280,""),H1280),""),"")</f>
        <v/>
      </c>
      <c r="J1280" s="154"/>
      <c r="L1280" s="148"/>
      <c r="M1280" s="148" t="str">
        <f>IF(AND(ListType="ORDERED",stepType="NUMBER OF DAYS"),IF(MOD(ROW(M1280)-7,stepNumber)=0,IF(LEN(L1280)&gt;0,L1280,""),""),IF(LEN(L1280)&gt;0,L1280,""))</f>
        <v/>
      </c>
      <c r="N1280" s="151" t="str">
        <f ca="1">IF(AND(ListType="RANDOM",LEN(L1280)&gt;0), RAND(),"")</f>
        <v/>
      </c>
    </row>
    <row r="1281" spans="8:14" x14ac:dyDescent="0.25">
      <c r="H1281" s="148" t="str">
        <f t="shared" si="56"/>
        <v/>
      </c>
      <c r="I1281" s="148" t="str">
        <f>IF(LEN(H1281)&gt;0,IF(INDEX($D$7:$E$13,WEEKDAY(H1281,2),2),IF($E$16=FALSE,
IF(
ISERROR(MATCH(H1281,Holidays!$B$6:$B$105,0)),H1281,""),H1281),""),"")</f>
        <v/>
      </c>
      <c r="J1281" s="154"/>
      <c r="L1281" s="148"/>
      <c r="M1281" s="148" t="str">
        <f>IF(AND(ListType="ORDERED",stepType="NUMBER OF DAYS"),IF(MOD(ROW(M1281)-7,stepNumber)=0,IF(LEN(L1281)&gt;0,L1281,""),""),IF(LEN(L1281)&gt;0,L1281,""))</f>
        <v/>
      </c>
      <c r="N1281" s="151" t="str">
        <f ca="1">IF(AND(ListType="RANDOM",LEN(L1281)&gt;0), RAND(),"")</f>
        <v/>
      </c>
    </row>
    <row r="1282" spans="8:14" x14ac:dyDescent="0.25">
      <c r="H1282" s="148" t="str">
        <f t="shared" si="56"/>
        <v/>
      </c>
      <c r="I1282" s="148" t="str">
        <f>IF(LEN(H1282)&gt;0,IF(INDEX($D$7:$E$13,WEEKDAY(H1282,2),2),IF($E$16=FALSE,
IF(
ISERROR(MATCH(H1282,Holidays!$B$6:$B$105,0)),H1282,""),H1282),""),"")</f>
        <v/>
      </c>
      <c r="J1282" s="154"/>
      <c r="L1282" s="148"/>
      <c r="M1282" s="148" t="str">
        <f>IF(AND(ListType="ORDERED",stepType="NUMBER OF DAYS"),IF(MOD(ROW(M1282)-7,stepNumber)=0,IF(LEN(L1282)&gt;0,L1282,""),""),IF(LEN(L1282)&gt;0,L1282,""))</f>
        <v/>
      </c>
      <c r="N1282" s="151" t="str">
        <f ca="1">IF(AND(ListType="RANDOM",LEN(L1282)&gt;0), RAND(),"")</f>
        <v/>
      </c>
    </row>
    <row r="1283" spans="8:14" x14ac:dyDescent="0.25">
      <c r="H1283" s="148" t="str">
        <f t="shared" si="56"/>
        <v/>
      </c>
      <c r="I1283" s="148" t="str">
        <f>IF(LEN(H1283)&gt;0,IF(INDEX($D$7:$E$13,WEEKDAY(H1283,2),2),IF($E$16=FALSE,
IF(
ISERROR(MATCH(H1283,Holidays!$B$6:$B$105,0)),H1283,""),H1283),""),"")</f>
        <v/>
      </c>
      <c r="J1283" s="154"/>
      <c r="L1283" s="148"/>
      <c r="M1283" s="148" t="str">
        <f>IF(AND(ListType="ORDERED",stepType="NUMBER OF DAYS"),IF(MOD(ROW(M1283)-7,stepNumber)=0,IF(LEN(L1283)&gt;0,L1283,""),""),IF(LEN(L1283)&gt;0,L1283,""))</f>
        <v/>
      </c>
      <c r="N1283" s="151" t="str">
        <f ca="1">IF(AND(ListType="RANDOM",LEN(L1283)&gt;0), RAND(),"")</f>
        <v/>
      </c>
    </row>
    <row r="1284" spans="8:14" x14ac:dyDescent="0.25">
      <c r="H1284" s="148" t="str">
        <f t="shared" si="56"/>
        <v/>
      </c>
      <c r="I1284" s="148" t="str">
        <f>IF(LEN(H1284)&gt;0,IF(INDEX($D$7:$E$13,WEEKDAY(H1284,2),2),IF($E$16=FALSE,
IF(
ISERROR(MATCH(H1284,Holidays!$B$6:$B$105,0)),H1284,""),H1284),""),"")</f>
        <v/>
      </c>
      <c r="J1284" s="154"/>
      <c r="L1284" s="148"/>
      <c r="M1284" s="148" t="str">
        <f>IF(AND(ListType="ORDERED",stepType="NUMBER OF DAYS"),IF(MOD(ROW(M1284)-7,stepNumber)=0,IF(LEN(L1284)&gt;0,L1284,""),""),IF(LEN(L1284)&gt;0,L1284,""))</f>
        <v/>
      </c>
      <c r="N1284" s="151" t="str">
        <f ca="1">IF(AND(ListType="RANDOM",LEN(L1284)&gt;0), RAND(),"")</f>
        <v/>
      </c>
    </row>
    <row r="1285" spans="8:14" x14ac:dyDescent="0.25">
      <c r="H1285" s="148" t="str">
        <f t="shared" si="56"/>
        <v/>
      </c>
      <c r="I1285" s="148" t="str">
        <f>IF(LEN(H1285)&gt;0,IF(INDEX($D$7:$E$13,WEEKDAY(H1285,2),2),IF($E$16=FALSE,
IF(
ISERROR(MATCH(H1285,Holidays!$B$6:$B$105,0)),H1285,""),H1285),""),"")</f>
        <v/>
      </c>
      <c r="J1285" s="154"/>
      <c r="L1285" s="148"/>
      <c r="M1285" s="148" t="str">
        <f>IF(AND(ListType="ORDERED",stepType="NUMBER OF DAYS"),IF(MOD(ROW(M1285)-7,stepNumber)=0,IF(LEN(L1285)&gt;0,L1285,""),""),IF(LEN(L1285)&gt;0,L1285,""))</f>
        <v/>
      </c>
      <c r="N1285" s="151" t="str">
        <f ca="1">IF(AND(ListType="RANDOM",LEN(L1285)&gt;0), RAND(),"")</f>
        <v/>
      </c>
    </row>
    <row r="1286" spans="8:14" x14ac:dyDescent="0.25">
      <c r="H1286" s="148" t="str">
        <f t="shared" si="56"/>
        <v/>
      </c>
      <c r="I1286" s="148" t="str">
        <f>IF(LEN(H1286)&gt;0,IF(INDEX($D$7:$E$13,WEEKDAY(H1286,2),2),IF($E$16=FALSE,
IF(
ISERROR(MATCH(H1286,Holidays!$B$6:$B$105,0)),H1286,""),H1286),""),"")</f>
        <v/>
      </c>
      <c r="J1286" s="154"/>
      <c r="L1286" s="148"/>
      <c r="M1286" s="148" t="str">
        <f>IF(AND(ListType="ORDERED",stepType="NUMBER OF DAYS"),IF(MOD(ROW(M1286)-7,stepNumber)=0,IF(LEN(L1286)&gt;0,L1286,""),""),IF(LEN(L1286)&gt;0,L1286,""))</f>
        <v/>
      </c>
      <c r="N1286" s="151" t="str">
        <f ca="1">IF(AND(ListType="RANDOM",LEN(L1286)&gt;0), RAND(),"")</f>
        <v/>
      </c>
    </row>
    <row r="1287" spans="8:14" x14ac:dyDescent="0.25">
      <c r="H1287" s="148" t="str">
        <f t="shared" si="56"/>
        <v/>
      </c>
      <c r="I1287" s="148" t="str">
        <f>IF(LEN(H1287)&gt;0,IF(INDEX($D$7:$E$13,WEEKDAY(H1287,2),2),IF($E$16=FALSE,
IF(
ISERROR(MATCH(H1287,Holidays!$B$6:$B$105,0)),H1287,""),H1287),""),"")</f>
        <v/>
      </c>
      <c r="J1287" s="154"/>
      <c r="L1287" s="148"/>
      <c r="M1287" s="148" t="str">
        <f>IF(AND(ListType="ORDERED",stepType="NUMBER OF DAYS"),IF(MOD(ROW(M1287)-7,stepNumber)=0,IF(LEN(L1287)&gt;0,L1287,""),""),IF(LEN(L1287)&gt;0,L1287,""))</f>
        <v/>
      </c>
      <c r="N1287" s="151" t="str">
        <f ca="1">IF(AND(ListType="RANDOM",LEN(L1287)&gt;0), RAND(),"")</f>
        <v/>
      </c>
    </row>
    <row r="1288" spans="8:14" x14ac:dyDescent="0.25">
      <c r="H1288" s="148" t="str">
        <f t="shared" si="56"/>
        <v/>
      </c>
      <c r="I1288" s="148" t="str">
        <f>IF(LEN(H1288)&gt;0,IF(INDEX($D$7:$E$13,WEEKDAY(H1288,2),2),IF($E$16=FALSE,
IF(
ISERROR(MATCH(H1288,Holidays!$B$6:$B$105,0)),H1288,""),H1288),""),"")</f>
        <v/>
      </c>
      <c r="J1288" s="154"/>
      <c r="L1288" s="148"/>
      <c r="M1288" s="148" t="str">
        <f>IF(AND(ListType="ORDERED",stepType="NUMBER OF DAYS"),IF(MOD(ROW(M1288)-7,stepNumber)=0,IF(LEN(L1288)&gt;0,L1288,""),""),IF(LEN(L1288)&gt;0,L1288,""))</f>
        <v/>
      </c>
      <c r="N1288" s="151" t="str">
        <f ca="1">IF(AND(ListType="RANDOM",LEN(L1288)&gt;0), RAND(),"")</f>
        <v/>
      </c>
    </row>
    <row r="1289" spans="8:14" x14ac:dyDescent="0.25">
      <c r="H1289" s="148" t="str">
        <f t="shared" si="56"/>
        <v/>
      </c>
      <c r="I1289" s="148" t="str">
        <f>IF(LEN(H1289)&gt;0,IF(INDEX($D$7:$E$13,WEEKDAY(H1289,2),2),IF($E$16=FALSE,
IF(
ISERROR(MATCH(H1289,Holidays!$B$6:$B$105,0)),H1289,""),H1289),""),"")</f>
        <v/>
      </c>
      <c r="J1289" s="154"/>
      <c r="L1289" s="148"/>
      <c r="M1289" s="148" t="str">
        <f>IF(AND(ListType="ORDERED",stepType="NUMBER OF DAYS"),IF(MOD(ROW(M1289)-7,stepNumber)=0,IF(LEN(L1289)&gt;0,L1289,""),""),IF(LEN(L1289)&gt;0,L1289,""))</f>
        <v/>
      </c>
      <c r="N1289" s="151" t="str">
        <f ca="1">IF(AND(ListType="RANDOM",LEN(L1289)&gt;0), RAND(),"")</f>
        <v/>
      </c>
    </row>
    <row r="1290" spans="8:14" x14ac:dyDescent="0.25">
      <c r="H1290" s="148" t="str">
        <f t="shared" si="56"/>
        <v/>
      </c>
      <c r="I1290" s="148" t="str">
        <f>IF(LEN(H1290)&gt;0,IF(INDEX($D$7:$E$13,WEEKDAY(H1290,2),2),IF($E$16=FALSE,
IF(
ISERROR(MATCH(H1290,Holidays!$B$6:$B$105,0)),H1290,""),H1290),""),"")</f>
        <v/>
      </c>
      <c r="J1290" s="154"/>
      <c r="L1290" s="148"/>
      <c r="M1290" s="148" t="str">
        <f>IF(AND(ListType="ORDERED",stepType="NUMBER OF DAYS"),IF(MOD(ROW(M1290)-7,stepNumber)=0,IF(LEN(L1290)&gt;0,L1290,""),""),IF(LEN(L1290)&gt;0,L1290,""))</f>
        <v/>
      </c>
      <c r="N1290" s="151" t="str">
        <f ca="1">IF(AND(ListType="RANDOM",LEN(L1290)&gt;0), RAND(),"")</f>
        <v/>
      </c>
    </row>
    <row r="1291" spans="8:14" x14ac:dyDescent="0.25">
      <c r="H1291" s="148" t="str">
        <f t="shared" si="56"/>
        <v/>
      </c>
      <c r="I1291" s="148" t="str">
        <f>IF(LEN(H1291)&gt;0,IF(INDEX($D$7:$E$13,WEEKDAY(H1291,2),2),IF($E$16=FALSE,
IF(
ISERROR(MATCH(H1291,Holidays!$B$6:$B$105,0)),H1291,""),H1291),""),"")</f>
        <v/>
      </c>
      <c r="J1291" s="154"/>
      <c r="L1291" s="148"/>
      <c r="M1291" s="148" t="str">
        <f>IF(AND(ListType="ORDERED",stepType="NUMBER OF DAYS"),IF(MOD(ROW(M1291)-7,stepNumber)=0,IF(LEN(L1291)&gt;0,L1291,""),""),IF(LEN(L1291)&gt;0,L1291,""))</f>
        <v/>
      </c>
      <c r="N1291" s="151" t="str">
        <f ca="1">IF(AND(ListType="RANDOM",LEN(L1291)&gt;0), RAND(),"")</f>
        <v/>
      </c>
    </row>
    <row r="1292" spans="8:14" x14ac:dyDescent="0.25">
      <c r="H1292" s="148" t="str">
        <f t="shared" si="56"/>
        <v/>
      </c>
      <c r="I1292" s="148" t="str">
        <f>IF(LEN(H1292)&gt;0,IF(INDEX($D$7:$E$13,WEEKDAY(H1292,2),2),IF($E$16=FALSE,
IF(
ISERROR(MATCH(H1292,Holidays!$B$6:$B$105,0)),H1292,""),H1292),""),"")</f>
        <v/>
      </c>
      <c r="J1292" s="154"/>
      <c r="L1292" s="148"/>
      <c r="M1292" s="148" t="str">
        <f>IF(AND(ListType="ORDERED",stepType="NUMBER OF DAYS"),IF(MOD(ROW(M1292)-7,stepNumber)=0,IF(LEN(L1292)&gt;0,L1292,""),""),IF(LEN(L1292)&gt;0,L1292,""))</f>
        <v/>
      </c>
      <c r="N1292" s="151" t="str">
        <f ca="1">IF(AND(ListType="RANDOM",LEN(L1292)&gt;0), RAND(),"")</f>
        <v/>
      </c>
    </row>
    <row r="1293" spans="8:14" x14ac:dyDescent="0.25">
      <c r="H1293" s="148" t="str">
        <f t="shared" si="56"/>
        <v/>
      </c>
      <c r="I1293" s="148" t="str">
        <f>IF(LEN(H1293)&gt;0,IF(INDEX($D$7:$E$13,WEEKDAY(H1293,2),2),IF($E$16=FALSE,
IF(
ISERROR(MATCH(H1293,Holidays!$B$6:$B$105,0)),H1293,""),H1293),""),"")</f>
        <v/>
      </c>
      <c r="J1293" s="154"/>
      <c r="L1293" s="148"/>
      <c r="M1293" s="148" t="str">
        <f>IF(AND(ListType="ORDERED",stepType="NUMBER OF DAYS"),IF(MOD(ROW(M1293)-7,stepNumber)=0,IF(LEN(L1293)&gt;0,L1293,""),""),IF(LEN(L1293)&gt;0,L1293,""))</f>
        <v/>
      </c>
      <c r="N1293" s="151" t="str">
        <f ca="1">IF(AND(ListType="RANDOM",LEN(L1293)&gt;0), RAND(),"")</f>
        <v/>
      </c>
    </row>
    <row r="1294" spans="8:14" x14ac:dyDescent="0.25">
      <c r="H1294" s="148" t="str">
        <f t="shared" si="56"/>
        <v/>
      </c>
      <c r="I1294" s="148" t="str">
        <f>IF(LEN(H1294)&gt;0,IF(INDEX($D$7:$E$13,WEEKDAY(H1294,2),2),IF($E$16=FALSE,
IF(
ISERROR(MATCH(H1294,Holidays!$B$6:$B$105,0)),H1294,""),H1294),""),"")</f>
        <v/>
      </c>
      <c r="J1294" s="154"/>
      <c r="L1294" s="148"/>
      <c r="M1294" s="148" t="str">
        <f>IF(AND(ListType="ORDERED",stepType="NUMBER OF DAYS"),IF(MOD(ROW(M1294)-7,stepNumber)=0,IF(LEN(L1294)&gt;0,L1294,""),""),IF(LEN(L1294)&gt;0,L1294,""))</f>
        <v/>
      </c>
      <c r="N1294" s="151" t="str">
        <f ca="1">IF(AND(ListType="RANDOM",LEN(L1294)&gt;0), RAND(),"")</f>
        <v/>
      </c>
    </row>
    <row r="1295" spans="8:14" x14ac:dyDescent="0.25">
      <c r="H1295" s="148" t="str">
        <f t="shared" si="56"/>
        <v/>
      </c>
      <c r="I1295" s="148" t="str">
        <f>IF(LEN(H1295)&gt;0,IF(INDEX($D$7:$E$13,WEEKDAY(H1295,2),2),IF($E$16=FALSE,
IF(
ISERROR(MATCH(H1295,Holidays!$B$6:$B$105,0)),H1295,""),H1295),""),"")</f>
        <v/>
      </c>
      <c r="J1295" s="154"/>
      <c r="L1295" s="148"/>
      <c r="M1295" s="148" t="str">
        <f>IF(AND(ListType="ORDERED",stepType="NUMBER OF DAYS"),IF(MOD(ROW(M1295)-7,stepNumber)=0,IF(LEN(L1295)&gt;0,L1295,""),""),IF(LEN(L1295)&gt;0,L1295,""))</f>
        <v/>
      </c>
      <c r="N1295" s="151" t="str">
        <f ca="1">IF(AND(ListType="RANDOM",LEN(L1295)&gt;0), RAND(),"")</f>
        <v/>
      </c>
    </row>
    <row r="1296" spans="8:14" x14ac:dyDescent="0.25">
      <c r="H1296" s="148" t="str">
        <f t="shared" si="56"/>
        <v/>
      </c>
      <c r="I1296" s="148" t="str">
        <f>IF(LEN(H1296)&gt;0,IF(INDEX($D$7:$E$13,WEEKDAY(H1296,2),2),IF($E$16=FALSE,
IF(
ISERROR(MATCH(H1296,Holidays!$B$6:$B$105,0)),H1296,""),H1296),""),"")</f>
        <v/>
      </c>
      <c r="J1296" s="154"/>
      <c r="L1296" s="148"/>
      <c r="M1296" s="148" t="str">
        <f>IF(AND(ListType="ORDERED",stepType="NUMBER OF DAYS"),IF(MOD(ROW(M1296)-7,stepNumber)=0,IF(LEN(L1296)&gt;0,L1296,""),""),IF(LEN(L1296)&gt;0,L1296,""))</f>
        <v/>
      </c>
      <c r="N1296" s="151" t="str">
        <f ca="1">IF(AND(ListType="RANDOM",LEN(L1296)&gt;0), RAND(),"")</f>
        <v/>
      </c>
    </row>
    <row r="1297" spans="8:14" x14ac:dyDescent="0.25">
      <c r="H1297" s="148" t="str">
        <f t="shared" si="56"/>
        <v/>
      </c>
      <c r="I1297" s="148" t="str">
        <f>IF(LEN(H1297)&gt;0,IF(INDEX($D$7:$E$13,WEEKDAY(H1297,2),2),IF($E$16=FALSE,
IF(
ISERROR(MATCH(H1297,Holidays!$B$6:$B$105,0)),H1297,""),H1297),""),"")</f>
        <v/>
      </c>
      <c r="J1297" s="154"/>
      <c r="L1297" s="148"/>
      <c r="M1297" s="148" t="str">
        <f>IF(AND(ListType="ORDERED",stepType="NUMBER OF DAYS"),IF(MOD(ROW(M1297)-7,stepNumber)=0,IF(LEN(L1297)&gt;0,L1297,""),""),IF(LEN(L1297)&gt;0,L1297,""))</f>
        <v/>
      </c>
      <c r="N1297" s="151" t="str">
        <f ca="1">IF(AND(ListType="RANDOM",LEN(L1297)&gt;0), RAND(),"")</f>
        <v/>
      </c>
    </row>
    <row r="1298" spans="8:14" x14ac:dyDescent="0.25">
      <c r="H1298" s="148" t="str">
        <f t="shared" si="56"/>
        <v/>
      </c>
      <c r="I1298" s="148" t="str">
        <f>IF(LEN(H1298)&gt;0,IF(INDEX($D$7:$E$13,WEEKDAY(H1298,2),2),IF($E$16=FALSE,
IF(
ISERROR(MATCH(H1298,Holidays!$B$6:$B$105,0)),H1298,""),H1298),""),"")</f>
        <v/>
      </c>
      <c r="J1298" s="154"/>
      <c r="L1298" s="148"/>
      <c r="M1298" s="148" t="str">
        <f>IF(AND(ListType="ORDERED",stepType="NUMBER OF DAYS"),IF(MOD(ROW(M1298)-7,stepNumber)=0,IF(LEN(L1298)&gt;0,L1298,""),""),IF(LEN(L1298)&gt;0,L1298,""))</f>
        <v/>
      </c>
      <c r="N1298" s="151" t="str">
        <f ca="1">IF(AND(ListType="RANDOM",LEN(L1298)&gt;0), RAND(),"")</f>
        <v/>
      </c>
    </row>
    <row r="1299" spans="8:14" x14ac:dyDescent="0.25">
      <c r="H1299" s="148" t="str">
        <f t="shared" si="56"/>
        <v/>
      </c>
      <c r="I1299" s="148" t="str">
        <f>IF(LEN(H1299)&gt;0,IF(INDEX($D$7:$E$13,WEEKDAY(H1299,2),2),IF($E$16=FALSE,
IF(
ISERROR(MATCH(H1299,Holidays!$B$6:$B$105,0)),H1299,""),H1299),""),"")</f>
        <v/>
      </c>
      <c r="J1299" s="154"/>
      <c r="L1299" s="148"/>
      <c r="M1299" s="148" t="str">
        <f>IF(AND(ListType="ORDERED",stepType="NUMBER OF DAYS"),IF(MOD(ROW(M1299)-7,stepNumber)=0,IF(LEN(L1299)&gt;0,L1299,""),""),IF(LEN(L1299)&gt;0,L1299,""))</f>
        <v/>
      </c>
      <c r="N1299" s="151" t="str">
        <f ca="1">IF(AND(ListType="RANDOM",LEN(L1299)&gt;0), RAND(),"")</f>
        <v/>
      </c>
    </row>
    <row r="1300" spans="8:14" x14ac:dyDescent="0.25">
      <c r="H1300" s="148" t="str">
        <f t="shared" si="56"/>
        <v/>
      </c>
      <c r="I1300" s="148" t="str">
        <f>IF(LEN(H1300)&gt;0,IF(INDEX($D$7:$E$13,WEEKDAY(H1300,2),2),IF($E$16=FALSE,
IF(
ISERROR(MATCH(H1300,Holidays!$B$6:$B$105,0)),H1300,""),H1300),""),"")</f>
        <v/>
      </c>
      <c r="J1300" s="154"/>
      <c r="L1300" s="148"/>
      <c r="M1300" s="148" t="str">
        <f>IF(AND(ListType="ORDERED",stepType="NUMBER OF DAYS"),IF(MOD(ROW(M1300)-7,stepNumber)=0,IF(LEN(L1300)&gt;0,L1300,""),""),IF(LEN(L1300)&gt;0,L1300,""))</f>
        <v/>
      </c>
      <c r="N1300" s="151" t="str">
        <f ca="1">IF(AND(ListType="RANDOM",LEN(L1300)&gt;0), RAND(),"")</f>
        <v/>
      </c>
    </row>
    <row r="1301" spans="8:14" x14ac:dyDescent="0.25">
      <c r="H1301" s="148" t="str">
        <f t="shared" si="56"/>
        <v/>
      </c>
      <c r="I1301" s="148" t="str">
        <f>IF(LEN(H1301)&gt;0,IF(INDEX($D$7:$E$13,WEEKDAY(H1301,2),2),IF($E$16=FALSE,
IF(
ISERROR(MATCH(H1301,Holidays!$B$6:$B$105,0)),H1301,""),H1301),""),"")</f>
        <v/>
      </c>
      <c r="J1301" s="154"/>
      <c r="L1301" s="148"/>
      <c r="M1301" s="148" t="str">
        <f>IF(AND(ListType="ORDERED",stepType="NUMBER OF DAYS"),IF(MOD(ROW(M1301)-7,stepNumber)=0,IF(LEN(L1301)&gt;0,L1301,""),""),IF(LEN(L1301)&gt;0,L1301,""))</f>
        <v/>
      </c>
      <c r="N1301" s="151" t="str">
        <f ca="1">IF(AND(ListType="RANDOM",LEN(L1301)&gt;0), RAND(),"")</f>
        <v/>
      </c>
    </row>
    <row r="1302" spans="8:14" x14ac:dyDescent="0.25">
      <c r="H1302" s="148" t="str">
        <f t="shared" si="56"/>
        <v/>
      </c>
      <c r="I1302" s="148" t="str">
        <f>IF(LEN(H1302)&gt;0,IF(INDEX($D$7:$E$13,WEEKDAY(H1302,2),2),IF($E$16=FALSE,
IF(
ISERROR(MATCH(H1302,Holidays!$B$6:$B$105,0)),H1302,""),H1302),""),"")</f>
        <v/>
      </c>
      <c r="J1302" s="154"/>
      <c r="L1302" s="148"/>
      <c r="M1302" s="148" t="str">
        <f>IF(AND(ListType="ORDERED",stepType="NUMBER OF DAYS"),IF(MOD(ROW(M1302)-7,stepNumber)=0,IF(LEN(L1302)&gt;0,L1302,""),""),IF(LEN(L1302)&gt;0,L1302,""))</f>
        <v/>
      </c>
      <c r="N1302" s="151" t="str">
        <f ca="1">IF(AND(ListType="RANDOM",LEN(L1302)&gt;0), RAND(),"")</f>
        <v/>
      </c>
    </row>
    <row r="1303" spans="8:14" x14ac:dyDescent="0.25">
      <c r="H1303" s="148" t="str">
        <f t="shared" si="56"/>
        <v/>
      </c>
      <c r="I1303" s="148" t="str">
        <f>IF(LEN(H1303)&gt;0,IF(INDEX($D$7:$E$13,WEEKDAY(H1303,2),2),IF($E$16=FALSE,
IF(
ISERROR(MATCH(H1303,Holidays!$B$6:$B$105,0)),H1303,""),H1303),""),"")</f>
        <v/>
      </c>
      <c r="J1303" s="154"/>
      <c r="L1303" s="148"/>
      <c r="M1303" s="148" t="str">
        <f>IF(AND(ListType="ORDERED",stepType="NUMBER OF DAYS"),IF(MOD(ROW(M1303)-7,stepNumber)=0,IF(LEN(L1303)&gt;0,L1303,""),""),IF(LEN(L1303)&gt;0,L1303,""))</f>
        <v/>
      </c>
      <c r="N1303" s="151" t="str">
        <f ca="1">IF(AND(ListType="RANDOM",LEN(L1303)&gt;0), RAND(),"")</f>
        <v/>
      </c>
    </row>
    <row r="1304" spans="8:14" x14ac:dyDescent="0.25">
      <c r="H1304" s="148" t="str">
        <f t="shared" si="56"/>
        <v/>
      </c>
      <c r="I1304" s="148" t="str">
        <f>IF(LEN(H1304)&gt;0,IF(INDEX($D$7:$E$13,WEEKDAY(H1304,2),2),IF($E$16=FALSE,
IF(
ISERROR(MATCH(H1304,Holidays!$B$6:$B$105,0)),H1304,""),H1304),""),"")</f>
        <v/>
      </c>
      <c r="J1304" s="154"/>
      <c r="L1304" s="148"/>
      <c r="M1304" s="148" t="str">
        <f>IF(AND(ListType="ORDERED",stepType="NUMBER OF DAYS"),IF(MOD(ROW(M1304)-7,stepNumber)=0,IF(LEN(L1304)&gt;0,L1304,""),""),IF(LEN(L1304)&gt;0,L1304,""))</f>
        <v/>
      </c>
      <c r="N1304" s="151" t="str">
        <f ca="1">IF(AND(ListType="RANDOM",LEN(L1304)&gt;0), RAND(),"")</f>
        <v/>
      </c>
    </row>
    <row r="1305" spans="8:14" x14ac:dyDescent="0.25">
      <c r="H1305" s="148" t="str">
        <f t="shared" si="56"/>
        <v/>
      </c>
      <c r="I1305" s="148" t="str">
        <f>IF(LEN(H1305)&gt;0,IF(INDEX($D$7:$E$13,WEEKDAY(H1305,2),2),IF($E$16=FALSE,
IF(
ISERROR(MATCH(H1305,Holidays!$B$6:$B$105,0)),H1305,""),H1305),""),"")</f>
        <v/>
      </c>
      <c r="J1305" s="154"/>
      <c r="L1305" s="148"/>
      <c r="M1305" s="148" t="str">
        <f>IF(AND(ListType="ORDERED",stepType="NUMBER OF DAYS"),IF(MOD(ROW(M1305)-7,stepNumber)=0,IF(LEN(L1305)&gt;0,L1305,""),""),IF(LEN(L1305)&gt;0,L1305,""))</f>
        <v/>
      </c>
      <c r="N1305" s="151" t="str">
        <f ca="1">IF(AND(ListType="RANDOM",LEN(L1305)&gt;0), RAND(),"")</f>
        <v/>
      </c>
    </row>
    <row r="1306" spans="8:14" x14ac:dyDescent="0.25">
      <c r="H1306" s="148" t="str">
        <f t="shared" si="56"/>
        <v/>
      </c>
      <c r="I1306" s="148" t="str">
        <f>IF(LEN(H1306)&gt;0,IF(INDEX($D$7:$E$13,WEEKDAY(H1306,2),2),IF($E$16=FALSE,
IF(
ISERROR(MATCH(H1306,Holidays!$B$6:$B$105,0)),H1306,""),H1306),""),"")</f>
        <v/>
      </c>
      <c r="J1306" s="154"/>
      <c r="L1306" s="148"/>
      <c r="M1306" s="148" t="str">
        <f>IF(AND(ListType="ORDERED",stepType="NUMBER OF DAYS"),IF(MOD(ROW(M1306)-7,stepNumber)=0,IF(LEN(L1306)&gt;0,L1306,""),""),IF(LEN(L1306)&gt;0,L1306,""))</f>
        <v/>
      </c>
      <c r="N1306" s="151" t="str">
        <f ca="1">IF(AND(ListType="RANDOM",LEN(L1306)&gt;0), RAND(),"")</f>
        <v/>
      </c>
    </row>
    <row r="1307" spans="8:14" x14ac:dyDescent="0.25">
      <c r="H1307" s="148" t="str">
        <f t="shared" ref="H1307:H1370" si="57">IF(ROW(H1307)-7&lt;$G$7,H1306+1,"")</f>
        <v/>
      </c>
      <c r="I1307" s="148" t="str">
        <f>IF(LEN(H1307)&gt;0,IF(INDEX($D$7:$E$13,WEEKDAY(H1307,2),2),IF($E$16=FALSE,
IF(
ISERROR(MATCH(H1307,Holidays!$B$6:$B$105,0)),H1307,""),H1307),""),"")</f>
        <v/>
      </c>
      <c r="J1307" s="154"/>
      <c r="L1307" s="148"/>
      <c r="M1307" s="148" t="str">
        <f>IF(AND(ListType="ORDERED",stepType="NUMBER OF DAYS"),IF(MOD(ROW(M1307)-7,stepNumber)=0,IF(LEN(L1307)&gt;0,L1307,""),""),IF(LEN(L1307)&gt;0,L1307,""))</f>
        <v/>
      </c>
      <c r="N1307" s="151" t="str">
        <f ca="1">IF(AND(ListType="RANDOM",LEN(L1307)&gt;0), RAND(),"")</f>
        <v/>
      </c>
    </row>
    <row r="1308" spans="8:14" x14ac:dyDescent="0.25">
      <c r="H1308" s="148" t="str">
        <f t="shared" si="57"/>
        <v/>
      </c>
      <c r="I1308" s="148" t="str">
        <f>IF(LEN(H1308)&gt;0,IF(INDEX($D$7:$E$13,WEEKDAY(H1308,2),2),IF($E$16=FALSE,
IF(
ISERROR(MATCH(H1308,Holidays!$B$6:$B$105,0)),H1308,""),H1308),""),"")</f>
        <v/>
      </c>
      <c r="J1308" s="154"/>
      <c r="L1308" s="148"/>
      <c r="M1308" s="148" t="str">
        <f>IF(AND(ListType="ORDERED",stepType="NUMBER OF DAYS"),IF(MOD(ROW(M1308)-7,stepNumber)=0,IF(LEN(L1308)&gt;0,L1308,""),""),IF(LEN(L1308)&gt;0,L1308,""))</f>
        <v/>
      </c>
      <c r="N1308" s="151" t="str">
        <f ca="1">IF(AND(ListType="RANDOM",LEN(L1308)&gt;0), RAND(),"")</f>
        <v/>
      </c>
    </row>
    <row r="1309" spans="8:14" x14ac:dyDescent="0.25">
      <c r="H1309" s="148" t="str">
        <f t="shared" si="57"/>
        <v/>
      </c>
      <c r="I1309" s="148" t="str">
        <f>IF(LEN(H1309)&gt;0,IF(INDEX($D$7:$E$13,WEEKDAY(H1309,2),2),IF($E$16=FALSE,
IF(
ISERROR(MATCH(H1309,Holidays!$B$6:$B$105,0)),H1309,""),H1309),""),"")</f>
        <v/>
      </c>
      <c r="J1309" s="154"/>
      <c r="L1309" s="148"/>
      <c r="M1309" s="148" t="str">
        <f>IF(AND(ListType="ORDERED",stepType="NUMBER OF DAYS"),IF(MOD(ROW(M1309)-7,stepNumber)=0,IF(LEN(L1309)&gt;0,L1309,""),""),IF(LEN(L1309)&gt;0,L1309,""))</f>
        <v/>
      </c>
      <c r="N1309" s="151" t="str">
        <f ca="1">IF(AND(ListType="RANDOM",LEN(L1309)&gt;0), RAND(),"")</f>
        <v/>
      </c>
    </row>
    <row r="1310" spans="8:14" x14ac:dyDescent="0.25">
      <c r="H1310" s="148" t="str">
        <f t="shared" si="57"/>
        <v/>
      </c>
      <c r="I1310" s="148" t="str">
        <f>IF(LEN(H1310)&gt;0,IF(INDEX($D$7:$E$13,WEEKDAY(H1310,2),2),IF($E$16=FALSE,
IF(
ISERROR(MATCH(H1310,Holidays!$B$6:$B$105,0)),H1310,""),H1310),""),"")</f>
        <v/>
      </c>
      <c r="J1310" s="154"/>
      <c r="L1310" s="148"/>
      <c r="M1310" s="148" t="str">
        <f>IF(AND(ListType="ORDERED",stepType="NUMBER OF DAYS"),IF(MOD(ROW(M1310)-7,stepNumber)=0,IF(LEN(L1310)&gt;0,L1310,""),""),IF(LEN(L1310)&gt;0,L1310,""))</f>
        <v/>
      </c>
      <c r="N1310" s="151" t="str">
        <f ca="1">IF(AND(ListType="RANDOM",LEN(L1310)&gt;0), RAND(),"")</f>
        <v/>
      </c>
    </row>
    <row r="1311" spans="8:14" x14ac:dyDescent="0.25">
      <c r="H1311" s="148" t="str">
        <f t="shared" si="57"/>
        <v/>
      </c>
      <c r="I1311" s="148" t="str">
        <f>IF(LEN(H1311)&gt;0,IF(INDEX($D$7:$E$13,WEEKDAY(H1311,2),2),IF($E$16=FALSE,
IF(
ISERROR(MATCH(H1311,Holidays!$B$6:$B$105,0)),H1311,""),H1311),""),"")</f>
        <v/>
      </c>
      <c r="J1311" s="154"/>
      <c r="L1311" s="148"/>
      <c r="M1311" s="148" t="str">
        <f>IF(AND(ListType="ORDERED",stepType="NUMBER OF DAYS"),IF(MOD(ROW(M1311)-7,stepNumber)=0,IF(LEN(L1311)&gt;0,L1311,""),""),IF(LEN(L1311)&gt;0,L1311,""))</f>
        <v/>
      </c>
      <c r="N1311" s="151" t="str">
        <f ca="1">IF(AND(ListType="RANDOM",LEN(L1311)&gt;0), RAND(),"")</f>
        <v/>
      </c>
    </row>
    <row r="1312" spans="8:14" x14ac:dyDescent="0.25">
      <c r="H1312" s="148" t="str">
        <f t="shared" si="57"/>
        <v/>
      </c>
      <c r="I1312" s="148" t="str">
        <f>IF(LEN(H1312)&gt;0,IF(INDEX($D$7:$E$13,WEEKDAY(H1312,2),2),IF($E$16=FALSE,
IF(
ISERROR(MATCH(H1312,Holidays!$B$6:$B$105,0)),H1312,""),H1312),""),"")</f>
        <v/>
      </c>
      <c r="J1312" s="154"/>
      <c r="L1312" s="148"/>
      <c r="M1312" s="148" t="str">
        <f>IF(AND(ListType="ORDERED",stepType="NUMBER OF DAYS"),IF(MOD(ROW(M1312)-7,stepNumber)=0,IF(LEN(L1312)&gt;0,L1312,""),""),IF(LEN(L1312)&gt;0,L1312,""))</f>
        <v/>
      </c>
      <c r="N1312" s="151" t="str">
        <f ca="1">IF(AND(ListType="RANDOM",LEN(L1312)&gt;0), RAND(),"")</f>
        <v/>
      </c>
    </row>
    <row r="1313" spans="8:14" x14ac:dyDescent="0.25">
      <c r="H1313" s="148" t="str">
        <f t="shared" si="57"/>
        <v/>
      </c>
      <c r="I1313" s="148" t="str">
        <f>IF(LEN(H1313)&gt;0,IF(INDEX($D$7:$E$13,WEEKDAY(H1313,2),2),IF($E$16=FALSE,
IF(
ISERROR(MATCH(H1313,Holidays!$B$6:$B$105,0)),H1313,""),H1313),""),"")</f>
        <v/>
      </c>
      <c r="J1313" s="154"/>
      <c r="L1313" s="148"/>
      <c r="M1313" s="148" t="str">
        <f>IF(AND(ListType="ORDERED",stepType="NUMBER OF DAYS"),IF(MOD(ROW(M1313)-7,stepNumber)=0,IF(LEN(L1313)&gt;0,L1313,""),""),IF(LEN(L1313)&gt;0,L1313,""))</f>
        <v/>
      </c>
      <c r="N1313" s="151" t="str">
        <f ca="1">IF(AND(ListType="RANDOM",LEN(L1313)&gt;0), RAND(),"")</f>
        <v/>
      </c>
    </row>
    <row r="1314" spans="8:14" x14ac:dyDescent="0.25">
      <c r="H1314" s="148" t="str">
        <f t="shared" si="57"/>
        <v/>
      </c>
      <c r="I1314" s="148" t="str">
        <f>IF(LEN(H1314)&gt;0,IF(INDEX($D$7:$E$13,WEEKDAY(H1314,2),2),IF($E$16=FALSE,
IF(
ISERROR(MATCH(H1314,Holidays!$B$6:$B$105,0)),H1314,""),H1314),""),"")</f>
        <v/>
      </c>
      <c r="J1314" s="154"/>
      <c r="L1314" s="148"/>
      <c r="M1314" s="148" t="str">
        <f>IF(AND(ListType="ORDERED",stepType="NUMBER OF DAYS"),IF(MOD(ROW(M1314)-7,stepNumber)=0,IF(LEN(L1314)&gt;0,L1314,""),""),IF(LEN(L1314)&gt;0,L1314,""))</f>
        <v/>
      </c>
      <c r="N1314" s="151" t="str">
        <f ca="1">IF(AND(ListType="RANDOM",LEN(L1314)&gt;0), RAND(),"")</f>
        <v/>
      </c>
    </row>
    <row r="1315" spans="8:14" x14ac:dyDescent="0.25">
      <c r="H1315" s="148" t="str">
        <f t="shared" si="57"/>
        <v/>
      </c>
      <c r="I1315" s="148" t="str">
        <f>IF(LEN(H1315)&gt;0,IF(INDEX($D$7:$E$13,WEEKDAY(H1315,2),2),IF($E$16=FALSE,
IF(
ISERROR(MATCH(H1315,Holidays!$B$6:$B$105,0)),H1315,""),H1315),""),"")</f>
        <v/>
      </c>
      <c r="J1315" s="154"/>
      <c r="L1315" s="148"/>
      <c r="M1315" s="148" t="str">
        <f>IF(AND(ListType="ORDERED",stepType="NUMBER OF DAYS"),IF(MOD(ROW(M1315)-7,stepNumber)=0,IF(LEN(L1315)&gt;0,L1315,""),""),IF(LEN(L1315)&gt;0,L1315,""))</f>
        <v/>
      </c>
      <c r="N1315" s="151" t="str">
        <f ca="1">IF(AND(ListType="RANDOM",LEN(L1315)&gt;0), RAND(),"")</f>
        <v/>
      </c>
    </row>
    <row r="1316" spans="8:14" x14ac:dyDescent="0.25">
      <c r="H1316" s="148" t="str">
        <f t="shared" si="57"/>
        <v/>
      </c>
      <c r="I1316" s="148" t="str">
        <f>IF(LEN(H1316)&gt;0,IF(INDEX($D$7:$E$13,WEEKDAY(H1316,2),2),IF($E$16=FALSE,
IF(
ISERROR(MATCH(H1316,Holidays!$B$6:$B$105,0)),H1316,""),H1316),""),"")</f>
        <v/>
      </c>
      <c r="J1316" s="154"/>
      <c r="L1316" s="148"/>
      <c r="M1316" s="148" t="str">
        <f>IF(AND(ListType="ORDERED",stepType="NUMBER OF DAYS"),IF(MOD(ROW(M1316)-7,stepNumber)=0,IF(LEN(L1316)&gt;0,L1316,""),""),IF(LEN(L1316)&gt;0,L1316,""))</f>
        <v/>
      </c>
      <c r="N1316" s="151" t="str">
        <f ca="1">IF(AND(ListType="RANDOM",LEN(L1316)&gt;0), RAND(),"")</f>
        <v/>
      </c>
    </row>
    <row r="1317" spans="8:14" x14ac:dyDescent="0.25">
      <c r="H1317" s="148" t="str">
        <f t="shared" si="57"/>
        <v/>
      </c>
      <c r="I1317" s="148" t="str">
        <f>IF(LEN(H1317)&gt;0,IF(INDEX($D$7:$E$13,WEEKDAY(H1317,2),2),IF($E$16=FALSE,
IF(
ISERROR(MATCH(H1317,Holidays!$B$6:$B$105,0)),H1317,""),H1317),""),"")</f>
        <v/>
      </c>
      <c r="J1317" s="154"/>
      <c r="L1317" s="148"/>
      <c r="M1317" s="148" t="str">
        <f>IF(AND(ListType="ORDERED",stepType="NUMBER OF DAYS"),IF(MOD(ROW(M1317)-7,stepNumber)=0,IF(LEN(L1317)&gt;0,L1317,""),""),IF(LEN(L1317)&gt;0,L1317,""))</f>
        <v/>
      </c>
      <c r="N1317" s="151" t="str">
        <f ca="1">IF(AND(ListType="RANDOM",LEN(L1317)&gt;0), RAND(),"")</f>
        <v/>
      </c>
    </row>
    <row r="1318" spans="8:14" x14ac:dyDescent="0.25">
      <c r="H1318" s="148" t="str">
        <f t="shared" si="57"/>
        <v/>
      </c>
      <c r="I1318" s="148" t="str">
        <f>IF(LEN(H1318)&gt;0,IF(INDEX($D$7:$E$13,WEEKDAY(H1318,2),2),IF($E$16=FALSE,
IF(
ISERROR(MATCH(H1318,Holidays!$B$6:$B$105,0)),H1318,""),H1318),""),"")</f>
        <v/>
      </c>
      <c r="J1318" s="154"/>
      <c r="L1318" s="148"/>
      <c r="M1318" s="148" t="str">
        <f>IF(AND(ListType="ORDERED",stepType="NUMBER OF DAYS"),IF(MOD(ROW(M1318)-7,stepNumber)=0,IF(LEN(L1318)&gt;0,L1318,""),""),IF(LEN(L1318)&gt;0,L1318,""))</f>
        <v/>
      </c>
      <c r="N1318" s="151" t="str">
        <f ca="1">IF(AND(ListType="RANDOM",LEN(L1318)&gt;0), RAND(),"")</f>
        <v/>
      </c>
    </row>
    <row r="1319" spans="8:14" x14ac:dyDescent="0.25">
      <c r="H1319" s="148" t="str">
        <f t="shared" si="57"/>
        <v/>
      </c>
      <c r="I1319" s="148" t="str">
        <f>IF(LEN(H1319)&gt;0,IF(INDEX($D$7:$E$13,WEEKDAY(H1319,2),2),IF($E$16=FALSE,
IF(
ISERROR(MATCH(H1319,Holidays!$B$6:$B$105,0)),H1319,""),H1319),""),"")</f>
        <v/>
      </c>
      <c r="J1319" s="154"/>
      <c r="L1319" s="148"/>
      <c r="M1319" s="148" t="str">
        <f>IF(AND(ListType="ORDERED",stepType="NUMBER OF DAYS"),IF(MOD(ROW(M1319)-7,stepNumber)=0,IF(LEN(L1319)&gt;0,L1319,""),""),IF(LEN(L1319)&gt;0,L1319,""))</f>
        <v/>
      </c>
      <c r="N1319" s="151" t="str">
        <f ca="1">IF(AND(ListType="RANDOM",LEN(L1319)&gt;0), RAND(),"")</f>
        <v/>
      </c>
    </row>
    <row r="1320" spans="8:14" x14ac:dyDescent="0.25">
      <c r="H1320" s="148" t="str">
        <f t="shared" si="57"/>
        <v/>
      </c>
      <c r="I1320" s="148" t="str">
        <f>IF(LEN(H1320)&gt;0,IF(INDEX($D$7:$E$13,WEEKDAY(H1320,2),2),IF($E$16=FALSE,
IF(
ISERROR(MATCH(H1320,Holidays!$B$6:$B$105,0)),H1320,""),H1320),""),"")</f>
        <v/>
      </c>
      <c r="J1320" s="154"/>
      <c r="L1320" s="148"/>
      <c r="M1320" s="148" t="str">
        <f>IF(AND(ListType="ORDERED",stepType="NUMBER OF DAYS"),IF(MOD(ROW(M1320)-7,stepNumber)=0,IF(LEN(L1320)&gt;0,L1320,""),""),IF(LEN(L1320)&gt;0,L1320,""))</f>
        <v/>
      </c>
      <c r="N1320" s="151" t="str">
        <f ca="1">IF(AND(ListType="RANDOM",LEN(L1320)&gt;0), RAND(),"")</f>
        <v/>
      </c>
    </row>
    <row r="1321" spans="8:14" x14ac:dyDescent="0.25">
      <c r="H1321" s="148" t="str">
        <f t="shared" si="57"/>
        <v/>
      </c>
      <c r="I1321" s="148" t="str">
        <f>IF(LEN(H1321)&gt;0,IF(INDEX($D$7:$E$13,WEEKDAY(H1321,2),2),IF($E$16=FALSE,
IF(
ISERROR(MATCH(H1321,Holidays!$B$6:$B$105,0)),H1321,""),H1321),""),"")</f>
        <v/>
      </c>
      <c r="J1321" s="154"/>
      <c r="L1321" s="148"/>
      <c r="M1321" s="148" t="str">
        <f>IF(AND(ListType="ORDERED",stepType="NUMBER OF DAYS"),IF(MOD(ROW(M1321)-7,stepNumber)=0,IF(LEN(L1321)&gt;0,L1321,""),""),IF(LEN(L1321)&gt;0,L1321,""))</f>
        <v/>
      </c>
      <c r="N1321" s="151" t="str">
        <f ca="1">IF(AND(ListType="RANDOM",LEN(L1321)&gt;0), RAND(),"")</f>
        <v/>
      </c>
    </row>
    <row r="1322" spans="8:14" x14ac:dyDescent="0.25">
      <c r="H1322" s="148" t="str">
        <f t="shared" si="57"/>
        <v/>
      </c>
      <c r="I1322" s="148" t="str">
        <f>IF(LEN(H1322)&gt;0,IF(INDEX($D$7:$E$13,WEEKDAY(H1322,2),2),IF($E$16=FALSE,
IF(
ISERROR(MATCH(H1322,Holidays!$B$6:$B$105,0)),H1322,""),H1322),""),"")</f>
        <v/>
      </c>
      <c r="J1322" s="154"/>
      <c r="L1322" s="148"/>
      <c r="M1322" s="148" t="str">
        <f>IF(AND(ListType="ORDERED",stepType="NUMBER OF DAYS"),IF(MOD(ROW(M1322)-7,stepNumber)=0,IF(LEN(L1322)&gt;0,L1322,""),""),IF(LEN(L1322)&gt;0,L1322,""))</f>
        <v/>
      </c>
      <c r="N1322" s="151" t="str">
        <f ca="1">IF(AND(ListType="RANDOM",LEN(L1322)&gt;0), RAND(),"")</f>
        <v/>
      </c>
    </row>
    <row r="1323" spans="8:14" x14ac:dyDescent="0.25">
      <c r="H1323" s="148" t="str">
        <f t="shared" si="57"/>
        <v/>
      </c>
      <c r="I1323" s="148" t="str">
        <f>IF(LEN(H1323)&gt;0,IF(INDEX($D$7:$E$13,WEEKDAY(H1323,2),2),IF($E$16=FALSE,
IF(
ISERROR(MATCH(H1323,Holidays!$B$6:$B$105,0)),H1323,""),H1323),""),"")</f>
        <v/>
      </c>
      <c r="J1323" s="154"/>
      <c r="L1323" s="148"/>
      <c r="M1323" s="148" t="str">
        <f>IF(AND(ListType="ORDERED",stepType="NUMBER OF DAYS"),IF(MOD(ROW(M1323)-7,stepNumber)=0,IF(LEN(L1323)&gt;0,L1323,""),""),IF(LEN(L1323)&gt;0,L1323,""))</f>
        <v/>
      </c>
      <c r="N1323" s="151" t="str">
        <f ca="1">IF(AND(ListType="RANDOM",LEN(L1323)&gt;0), RAND(),"")</f>
        <v/>
      </c>
    </row>
    <row r="1324" spans="8:14" x14ac:dyDescent="0.25">
      <c r="H1324" s="148" t="str">
        <f t="shared" si="57"/>
        <v/>
      </c>
      <c r="I1324" s="148" t="str">
        <f>IF(LEN(H1324)&gt;0,IF(INDEX($D$7:$E$13,WEEKDAY(H1324,2),2),IF($E$16=FALSE,
IF(
ISERROR(MATCH(H1324,Holidays!$B$6:$B$105,0)),H1324,""),H1324),""),"")</f>
        <v/>
      </c>
      <c r="J1324" s="154"/>
      <c r="L1324" s="148"/>
      <c r="M1324" s="148" t="str">
        <f>IF(AND(ListType="ORDERED",stepType="NUMBER OF DAYS"),IF(MOD(ROW(M1324)-7,stepNumber)=0,IF(LEN(L1324)&gt;0,L1324,""),""),IF(LEN(L1324)&gt;0,L1324,""))</f>
        <v/>
      </c>
      <c r="N1324" s="151" t="str">
        <f ca="1">IF(AND(ListType="RANDOM",LEN(L1324)&gt;0), RAND(),"")</f>
        <v/>
      </c>
    </row>
    <row r="1325" spans="8:14" x14ac:dyDescent="0.25">
      <c r="H1325" s="148" t="str">
        <f t="shared" si="57"/>
        <v/>
      </c>
      <c r="I1325" s="148" t="str">
        <f>IF(LEN(H1325)&gt;0,IF(INDEX($D$7:$E$13,WEEKDAY(H1325,2),2),IF($E$16=FALSE,
IF(
ISERROR(MATCH(H1325,Holidays!$B$6:$B$105,0)),H1325,""),H1325),""),"")</f>
        <v/>
      </c>
      <c r="J1325" s="154"/>
      <c r="L1325" s="148"/>
      <c r="M1325" s="148" t="str">
        <f>IF(AND(ListType="ORDERED",stepType="NUMBER OF DAYS"),IF(MOD(ROW(M1325)-7,stepNumber)=0,IF(LEN(L1325)&gt;0,L1325,""),""),IF(LEN(L1325)&gt;0,L1325,""))</f>
        <v/>
      </c>
      <c r="N1325" s="151" t="str">
        <f ca="1">IF(AND(ListType="RANDOM",LEN(L1325)&gt;0), RAND(),"")</f>
        <v/>
      </c>
    </row>
    <row r="1326" spans="8:14" x14ac:dyDescent="0.25">
      <c r="H1326" s="148" t="str">
        <f t="shared" si="57"/>
        <v/>
      </c>
      <c r="I1326" s="148" t="str">
        <f>IF(LEN(H1326)&gt;0,IF(INDEX($D$7:$E$13,WEEKDAY(H1326,2),2),IF($E$16=FALSE,
IF(
ISERROR(MATCH(H1326,Holidays!$B$6:$B$105,0)),H1326,""),H1326),""),"")</f>
        <v/>
      </c>
      <c r="J1326" s="154"/>
      <c r="L1326" s="148"/>
      <c r="M1326" s="148" t="str">
        <f>IF(AND(ListType="ORDERED",stepType="NUMBER OF DAYS"),IF(MOD(ROW(M1326)-7,stepNumber)=0,IF(LEN(L1326)&gt;0,L1326,""),""),IF(LEN(L1326)&gt;0,L1326,""))</f>
        <v/>
      </c>
      <c r="N1326" s="151" t="str">
        <f ca="1">IF(AND(ListType="RANDOM",LEN(L1326)&gt;0), RAND(),"")</f>
        <v/>
      </c>
    </row>
    <row r="1327" spans="8:14" x14ac:dyDescent="0.25">
      <c r="H1327" s="148" t="str">
        <f t="shared" si="57"/>
        <v/>
      </c>
      <c r="I1327" s="148" t="str">
        <f>IF(LEN(H1327)&gt;0,IF(INDEX($D$7:$E$13,WEEKDAY(H1327,2),2),IF($E$16=FALSE,
IF(
ISERROR(MATCH(H1327,Holidays!$B$6:$B$105,0)),H1327,""),H1327),""),"")</f>
        <v/>
      </c>
      <c r="J1327" s="154"/>
      <c r="L1327" s="148"/>
      <c r="M1327" s="148" t="str">
        <f>IF(AND(ListType="ORDERED",stepType="NUMBER OF DAYS"),IF(MOD(ROW(M1327)-7,stepNumber)=0,IF(LEN(L1327)&gt;0,L1327,""),""),IF(LEN(L1327)&gt;0,L1327,""))</f>
        <v/>
      </c>
      <c r="N1327" s="151" t="str">
        <f ca="1">IF(AND(ListType="RANDOM",LEN(L1327)&gt;0), RAND(),"")</f>
        <v/>
      </c>
    </row>
    <row r="1328" spans="8:14" x14ac:dyDescent="0.25">
      <c r="H1328" s="148" t="str">
        <f t="shared" si="57"/>
        <v/>
      </c>
      <c r="I1328" s="148" t="str">
        <f>IF(LEN(H1328)&gt;0,IF(INDEX($D$7:$E$13,WEEKDAY(H1328,2),2),IF($E$16=FALSE,
IF(
ISERROR(MATCH(H1328,Holidays!$B$6:$B$105,0)),H1328,""),H1328),""),"")</f>
        <v/>
      </c>
      <c r="J1328" s="154"/>
      <c r="L1328" s="148"/>
      <c r="M1328" s="148" t="str">
        <f>IF(AND(ListType="ORDERED",stepType="NUMBER OF DAYS"),IF(MOD(ROW(M1328)-7,stepNumber)=0,IF(LEN(L1328)&gt;0,L1328,""),""),IF(LEN(L1328)&gt;0,L1328,""))</f>
        <v/>
      </c>
      <c r="N1328" s="151" t="str">
        <f ca="1">IF(AND(ListType="RANDOM",LEN(L1328)&gt;0), RAND(),"")</f>
        <v/>
      </c>
    </row>
    <row r="1329" spans="8:14" x14ac:dyDescent="0.25">
      <c r="H1329" s="148" t="str">
        <f t="shared" si="57"/>
        <v/>
      </c>
      <c r="I1329" s="148" t="str">
        <f>IF(LEN(H1329)&gt;0,IF(INDEX($D$7:$E$13,WEEKDAY(H1329,2),2),IF($E$16=FALSE,
IF(
ISERROR(MATCH(H1329,Holidays!$B$6:$B$105,0)),H1329,""),H1329),""),"")</f>
        <v/>
      </c>
      <c r="J1329" s="154"/>
      <c r="L1329" s="148"/>
      <c r="M1329" s="148" t="str">
        <f>IF(AND(ListType="ORDERED",stepType="NUMBER OF DAYS"),IF(MOD(ROW(M1329)-7,stepNumber)=0,IF(LEN(L1329)&gt;0,L1329,""),""),IF(LEN(L1329)&gt;0,L1329,""))</f>
        <v/>
      </c>
      <c r="N1329" s="151" t="str">
        <f ca="1">IF(AND(ListType="RANDOM",LEN(L1329)&gt;0), RAND(),"")</f>
        <v/>
      </c>
    </row>
    <row r="1330" spans="8:14" x14ac:dyDescent="0.25">
      <c r="H1330" s="148" t="str">
        <f t="shared" si="57"/>
        <v/>
      </c>
      <c r="I1330" s="148" t="str">
        <f>IF(LEN(H1330)&gt;0,IF(INDEX($D$7:$E$13,WEEKDAY(H1330,2),2),IF($E$16=FALSE,
IF(
ISERROR(MATCH(H1330,Holidays!$B$6:$B$105,0)),H1330,""),H1330),""),"")</f>
        <v/>
      </c>
      <c r="J1330" s="154"/>
      <c r="L1330" s="148"/>
      <c r="M1330" s="148" t="str">
        <f>IF(AND(ListType="ORDERED",stepType="NUMBER OF DAYS"),IF(MOD(ROW(M1330)-7,stepNumber)=0,IF(LEN(L1330)&gt;0,L1330,""),""),IF(LEN(L1330)&gt;0,L1330,""))</f>
        <v/>
      </c>
      <c r="N1330" s="151" t="str">
        <f ca="1">IF(AND(ListType="RANDOM",LEN(L1330)&gt;0), RAND(),"")</f>
        <v/>
      </c>
    </row>
    <row r="1331" spans="8:14" x14ac:dyDescent="0.25">
      <c r="H1331" s="148" t="str">
        <f t="shared" si="57"/>
        <v/>
      </c>
      <c r="I1331" s="148" t="str">
        <f>IF(LEN(H1331)&gt;0,IF(INDEX($D$7:$E$13,WEEKDAY(H1331,2),2),IF($E$16=FALSE,
IF(
ISERROR(MATCH(H1331,Holidays!$B$6:$B$105,0)),H1331,""),H1331),""),"")</f>
        <v/>
      </c>
      <c r="J1331" s="154"/>
      <c r="L1331" s="148"/>
      <c r="M1331" s="148" t="str">
        <f>IF(AND(ListType="ORDERED",stepType="NUMBER OF DAYS"),IF(MOD(ROW(M1331)-7,stepNumber)=0,IF(LEN(L1331)&gt;0,L1331,""),""),IF(LEN(L1331)&gt;0,L1331,""))</f>
        <v/>
      </c>
      <c r="N1331" s="151" t="str">
        <f ca="1">IF(AND(ListType="RANDOM",LEN(L1331)&gt;0), RAND(),"")</f>
        <v/>
      </c>
    </row>
    <row r="1332" spans="8:14" x14ac:dyDescent="0.25">
      <c r="H1332" s="148" t="str">
        <f t="shared" si="57"/>
        <v/>
      </c>
      <c r="I1332" s="148" t="str">
        <f>IF(LEN(H1332)&gt;0,IF(INDEX($D$7:$E$13,WEEKDAY(H1332,2),2),IF($E$16=FALSE,
IF(
ISERROR(MATCH(H1332,Holidays!$B$6:$B$105,0)),H1332,""),H1332),""),"")</f>
        <v/>
      </c>
      <c r="J1332" s="154"/>
      <c r="L1332" s="148"/>
      <c r="M1332" s="148" t="str">
        <f>IF(AND(ListType="ORDERED",stepType="NUMBER OF DAYS"),IF(MOD(ROW(M1332)-7,stepNumber)=0,IF(LEN(L1332)&gt;0,L1332,""),""),IF(LEN(L1332)&gt;0,L1332,""))</f>
        <v/>
      </c>
      <c r="N1332" s="151" t="str">
        <f ca="1">IF(AND(ListType="RANDOM",LEN(L1332)&gt;0), RAND(),"")</f>
        <v/>
      </c>
    </row>
    <row r="1333" spans="8:14" x14ac:dyDescent="0.25">
      <c r="H1333" s="148" t="str">
        <f t="shared" si="57"/>
        <v/>
      </c>
      <c r="I1333" s="148" t="str">
        <f>IF(LEN(H1333)&gt;0,IF(INDEX($D$7:$E$13,WEEKDAY(H1333,2),2),IF($E$16=FALSE,
IF(
ISERROR(MATCH(H1333,Holidays!$B$6:$B$105,0)),H1333,""),H1333),""),"")</f>
        <v/>
      </c>
      <c r="J1333" s="154"/>
      <c r="L1333" s="148"/>
      <c r="M1333" s="148" t="str">
        <f>IF(AND(ListType="ORDERED",stepType="NUMBER OF DAYS"),IF(MOD(ROW(M1333)-7,stepNumber)=0,IF(LEN(L1333)&gt;0,L1333,""),""),IF(LEN(L1333)&gt;0,L1333,""))</f>
        <v/>
      </c>
      <c r="N1333" s="151" t="str">
        <f ca="1">IF(AND(ListType="RANDOM",LEN(L1333)&gt;0), RAND(),"")</f>
        <v/>
      </c>
    </row>
    <row r="1334" spans="8:14" x14ac:dyDescent="0.25">
      <c r="H1334" s="148" t="str">
        <f t="shared" si="57"/>
        <v/>
      </c>
      <c r="I1334" s="148" t="str">
        <f>IF(LEN(H1334)&gt;0,IF(INDEX($D$7:$E$13,WEEKDAY(H1334,2),2),IF($E$16=FALSE,
IF(
ISERROR(MATCH(H1334,Holidays!$B$6:$B$105,0)),H1334,""),H1334),""),"")</f>
        <v/>
      </c>
      <c r="J1334" s="154"/>
      <c r="L1334" s="148"/>
      <c r="M1334" s="148" t="str">
        <f>IF(AND(ListType="ORDERED",stepType="NUMBER OF DAYS"),IF(MOD(ROW(M1334)-7,stepNumber)=0,IF(LEN(L1334)&gt;0,L1334,""),""),IF(LEN(L1334)&gt;0,L1334,""))</f>
        <v/>
      </c>
      <c r="N1334" s="151" t="str">
        <f ca="1">IF(AND(ListType="RANDOM",LEN(L1334)&gt;0), RAND(),"")</f>
        <v/>
      </c>
    </row>
    <row r="1335" spans="8:14" x14ac:dyDescent="0.25">
      <c r="H1335" s="148" t="str">
        <f t="shared" si="57"/>
        <v/>
      </c>
      <c r="I1335" s="148" t="str">
        <f>IF(LEN(H1335)&gt;0,IF(INDEX($D$7:$E$13,WEEKDAY(H1335,2),2),IF($E$16=FALSE,
IF(
ISERROR(MATCH(H1335,Holidays!$B$6:$B$105,0)),H1335,""),H1335),""),"")</f>
        <v/>
      </c>
      <c r="J1335" s="154"/>
      <c r="L1335" s="148"/>
      <c r="M1335" s="148" t="str">
        <f>IF(AND(ListType="ORDERED",stepType="NUMBER OF DAYS"),IF(MOD(ROW(M1335)-7,stepNumber)=0,IF(LEN(L1335)&gt;0,L1335,""),""),IF(LEN(L1335)&gt;0,L1335,""))</f>
        <v/>
      </c>
      <c r="N1335" s="151" t="str">
        <f ca="1">IF(AND(ListType="RANDOM",LEN(L1335)&gt;0), RAND(),"")</f>
        <v/>
      </c>
    </row>
    <row r="1336" spans="8:14" x14ac:dyDescent="0.25">
      <c r="H1336" s="148" t="str">
        <f t="shared" si="57"/>
        <v/>
      </c>
      <c r="I1336" s="148" t="str">
        <f>IF(LEN(H1336)&gt;0,IF(INDEX($D$7:$E$13,WEEKDAY(H1336,2),2),IF($E$16=FALSE,
IF(
ISERROR(MATCH(H1336,Holidays!$B$6:$B$105,0)),H1336,""),H1336),""),"")</f>
        <v/>
      </c>
      <c r="J1336" s="154"/>
      <c r="L1336" s="148"/>
      <c r="M1336" s="148" t="str">
        <f>IF(AND(ListType="ORDERED",stepType="NUMBER OF DAYS"),IF(MOD(ROW(M1336)-7,stepNumber)=0,IF(LEN(L1336)&gt;0,L1336,""),""),IF(LEN(L1336)&gt;0,L1336,""))</f>
        <v/>
      </c>
      <c r="N1336" s="151" t="str">
        <f ca="1">IF(AND(ListType="RANDOM",LEN(L1336)&gt;0), RAND(),"")</f>
        <v/>
      </c>
    </row>
    <row r="1337" spans="8:14" x14ac:dyDescent="0.25">
      <c r="H1337" s="148" t="str">
        <f t="shared" si="57"/>
        <v/>
      </c>
      <c r="I1337" s="148" t="str">
        <f>IF(LEN(H1337)&gt;0,IF(INDEX($D$7:$E$13,WEEKDAY(H1337,2),2),IF($E$16=FALSE,
IF(
ISERROR(MATCH(H1337,Holidays!$B$6:$B$105,0)),H1337,""),H1337),""),"")</f>
        <v/>
      </c>
      <c r="J1337" s="154"/>
      <c r="L1337" s="148"/>
      <c r="M1337" s="148" t="str">
        <f>IF(AND(ListType="ORDERED",stepType="NUMBER OF DAYS"),IF(MOD(ROW(M1337)-7,stepNumber)=0,IF(LEN(L1337)&gt;0,L1337,""),""),IF(LEN(L1337)&gt;0,L1337,""))</f>
        <v/>
      </c>
      <c r="N1337" s="151" t="str">
        <f ca="1">IF(AND(ListType="RANDOM",LEN(L1337)&gt;0), RAND(),"")</f>
        <v/>
      </c>
    </row>
    <row r="1338" spans="8:14" x14ac:dyDescent="0.25">
      <c r="H1338" s="148" t="str">
        <f t="shared" si="57"/>
        <v/>
      </c>
      <c r="I1338" s="148" t="str">
        <f>IF(LEN(H1338)&gt;0,IF(INDEX($D$7:$E$13,WEEKDAY(H1338,2),2),IF($E$16=FALSE,
IF(
ISERROR(MATCH(H1338,Holidays!$B$6:$B$105,0)),H1338,""),H1338),""),"")</f>
        <v/>
      </c>
      <c r="J1338" s="154"/>
      <c r="L1338" s="148"/>
      <c r="M1338" s="148" t="str">
        <f>IF(AND(ListType="ORDERED",stepType="NUMBER OF DAYS"),IF(MOD(ROW(M1338)-7,stepNumber)=0,IF(LEN(L1338)&gt;0,L1338,""),""),IF(LEN(L1338)&gt;0,L1338,""))</f>
        <v/>
      </c>
      <c r="N1338" s="151" t="str">
        <f ca="1">IF(AND(ListType="RANDOM",LEN(L1338)&gt;0), RAND(),"")</f>
        <v/>
      </c>
    </row>
    <row r="1339" spans="8:14" x14ac:dyDescent="0.25">
      <c r="H1339" s="148" t="str">
        <f t="shared" si="57"/>
        <v/>
      </c>
      <c r="I1339" s="148" t="str">
        <f>IF(LEN(H1339)&gt;0,IF(INDEX($D$7:$E$13,WEEKDAY(H1339,2),2),IF($E$16=FALSE,
IF(
ISERROR(MATCH(H1339,Holidays!$B$6:$B$105,0)),H1339,""),H1339),""),"")</f>
        <v/>
      </c>
      <c r="J1339" s="154"/>
      <c r="L1339" s="148"/>
      <c r="M1339" s="148" t="str">
        <f>IF(AND(ListType="ORDERED",stepType="NUMBER OF DAYS"),IF(MOD(ROW(M1339)-7,stepNumber)=0,IF(LEN(L1339)&gt;0,L1339,""),""),IF(LEN(L1339)&gt;0,L1339,""))</f>
        <v/>
      </c>
      <c r="N1339" s="151" t="str">
        <f ca="1">IF(AND(ListType="RANDOM",LEN(L1339)&gt;0), RAND(),"")</f>
        <v/>
      </c>
    </row>
    <row r="1340" spans="8:14" x14ac:dyDescent="0.25">
      <c r="H1340" s="148" t="str">
        <f t="shared" si="57"/>
        <v/>
      </c>
      <c r="I1340" s="148" t="str">
        <f>IF(LEN(H1340)&gt;0,IF(INDEX($D$7:$E$13,WEEKDAY(H1340,2),2),IF($E$16=FALSE,
IF(
ISERROR(MATCH(H1340,Holidays!$B$6:$B$105,0)),H1340,""),H1340),""),"")</f>
        <v/>
      </c>
      <c r="J1340" s="154"/>
      <c r="L1340" s="148"/>
      <c r="M1340" s="148" t="str">
        <f>IF(AND(ListType="ORDERED",stepType="NUMBER OF DAYS"),IF(MOD(ROW(M1340)-7,stepNumber)=0,IF(LEN(L1340)&gt;0,L1340,""),""),IF(LEN(L1340)&gt;0,L1340,""))</f>
        <v/>
      </c>
      <c r="N1340" s="151" t="str">
        <f ca="1">IF(AND(ListType="RANDOM",LEN(L1340)&gt;0), RAND(),"")</f>
        <v/>
      </c>
    </row>
    <row r="1341" spans="8:14" x14ac:dyDescent="0.25">
      <c r="H1341" s="148" t="str">
        <f t="shared" si="57"/>
        <v/>
      </c>
      <c r="I1341" s="148" t="str">
        <f>IF(LEN(H1341)&gt;0,IF(INDEX($D$7:$E$13,WEEKDAY(H1341,2),2),IF($E$16=FALSE,
IF(
ISERROR(MATCH(H1341,Holidays!$B$6:$B$105,0)),H1341,""),H1341),""),"")</f>
        <v/>
      </c>
      <c r="J1341" s="154"/>
      <c r="L1341" s="148"/>
      <c r="M1341" s="148" t="str">
        <f>IF(AND(ListType="ORDERED",stepType="NUMBER OF DAYS"),IF(MOD(ROW(M1341)-7,stepNumber)=0,IF(LEN(L1341)&gt;0,L1341,""),""),IF(LEN(L1341)&gt;0,L1341,""))</f>
        <v/>
      </c>
      <c r="N1341" s="151" t="str">
        <f ca="1">IF(AND(ListType="RANDOM",LEN(L1341)&gt;0), RAND(),"")</f>
        <v/>
      </c>
    </row>
    <row r="1342" spans="8:14" x14ac:dyDescent="0.25">
      <c r="H1342" s="148" t="str">
        <f t="shared" si="57"/>
        <v/>
      </c>
      <c r="I1342" s="148" t="str">
        <f>IF(LEN(H1342)&gt;0,IF(INDEX($D$7:$E$13,WEEKDAY(H1342,2),2),IF($E$16=FALSE,
IF(
ISERROR(MATCH(H1342,Holidays!$B$6:$B$105,0)),H1342,""),H1342),""),"")</f>
        <v/>
      </c>
      <c r="J1342" s="154"/>
      <c r="L1342" s="148"/>
      <c r="M1342" s="148" t="str">
        <f>IF(AND(ListType="ORDERED",stepType="NUMBER OF DAYS"),IF(MOD(ROW(M1342)-7,stepNumber)=0,IF(LEN(L1342)&gt;0,L1342,""),""),IF(LEN(L1342)&gt;0,L1342,""))</f>
        <v/>
      </c>
      <c r="N1342" s="151" t="str">
        <f ca="1">IF(AND(ListType="RANDOM",LEN(L1342)&gt;0), RAND(),"")</f>
        <v/>
      </c>
    </row>
    <row r="1343" spans="8:14" x14ac:dyDescent="0.25">
      <c r="H1343" s="148" t="str">
        <f t="shared" si="57"/>
        <v/>
      </c>
      <c r="I1343" s="148" t="str">
        <f>IF(LEN(H1343)&gt;0,IF(INDEX($D$7:$E$13,WEEKDAY(H1343,2),2),IF($E$16=FALSE,
IF(
ISERROR(MATCH(H1343,Holidays!$B$6:$B$105,0)),H1343,""),H1343),""),"")</f>
        <v/>
      </c>
      <c r="J1343" s="154"/>
      <c r="L1343" s="148"/>
      <c r="M1343" s="148" t="str">
        <f>IF(AND(ListType="ORDERED",stepType="NUMBER OF DAYS"),IF(MOD(ROW(M1343)-7,stepNumber)=0,IF(LEN(L1343)&gt;0,L1343,""),""),IF(LEN(L1343)&gt;0,L1343,""))</f>
        <v/>
      </c>
      <c r="N1343" s="151" t="str">
        <f ca="1">IF(AND(ListType="RANDOM",LEN(L1343)&gt;0), RAND(),"")</f>
        <v/>
      </c>
    </row>
    <row r="1344" spans="8:14" x14ac:dyDescent="0.25">
      <c r="H1344" s="148" t="str">
        <f t="shared" si="57"/>
        <v/>
      </c>
      <c r="I1344" s="148" t="str">
        <f>IF(LEN(H1344)&gt;0,IF(INDEX($D$7:$E$13,WEEKDAY(H1344,2),2),IF($E$16=FALSE,
IF(
ISERROR(MATCH(H1344,Holidays!$B$6:$B$105,0)),H1344,""),H1344),""),"")</f>
        <v/>
      </c>
      <c r="J1344" s="154"/>
      <c r="L1344" s="148"/>
      <c r="M1344" s="148" t="str">
        <f>IF(AND(ListType="ORDERED",stepType="NUMBER OF DAYS"),IF(MOD(ROW(M1344)-7,stepNumber)=0,IF(LEN(L1344)&gt;0,L1344,""),""),IF(LEN(L1344)&gt;0,L1344,""))</f>
        <v/>
      </c>
      <c r="N1344" s="151" t="str">
        <f ca="1">IF(AND(ListType="RANDOM",LEN(L1344)&gt;0), RAND(),"")</f>
        <v/>
      </c>
    </row>
    <row r="1345" spans="8:14" x14ac:dyDescent="0.25">
      <c r="H1345" s="148" t="str">
        <f t="shared" si="57"/>
        <v/>
      </c>
      <c r="I1345" s="148" t="str">
        <f>IF(LEN(H1345)&gt;0,IF(INDEX($D$7:$E$13,WEEKDAY(H1345,2),2),IF($E$16=FALSE,
IF(
ISERROR(MATCH(H1345,Holidays!$B$6:$B$105,0)),H1345,""),H1345),""),"")</f>
        <v/>
      </c>
      <c r="J1345" s="154"/>
      <c r="L1345" s="148"/>
      <c r="M1345" s="148" t="str">
        <f>IF(AND(ListType="ORDERED",stepType="NUMBER OF DAYS"),IF(MOD(ROW(M1345)-7,stepNumber)=0,IF(LEN(L1345)&gt;0,L1345,""),""),IF(LEN(L1345)&gt;0,L1345,""))</f>
        <v/>
      </c>
      <c r="N1345" s="151" t="str">
        <f ca="1">IF(AND(ListType="RANDOM",LEN(L1345)&gt;0), RAND(),"")</f>
        <v/>
      </c>
    </row>
    <row r="1346" spans="8:14" x14ac:dyDescent="0.25">
      <c r="H1346" s="148" t="str">
        <f t="shared" si="57"/>
        <v/>
      </c>
      <c r="I1346" s="148" t="str">
        <f>IF(LEN(H1346)&gt;0,IF(INDEX($D$7:$E$13,WEEKDAY(H1346,2),2),IF($E$16=FALSE,
IF(
ISERROR(MATCH(H1346,Holidays!$B$6:$B$105,0)),H1346,""),H1346),""),"")</f>
        <v/>
      </c>
      <c r="J1346" s="154"/>
      <c r="L1346" s="148"/>
      <c r="M1346" s="148" t="str">
        <f>IF(AND(ListType="ORDERED",stepType="NUMBER OF DAYS"),IF(MOD(ROW(M1346)-7,stepNumber)=0,IF(LEN(L1346)&gt;0,L1346,""),""),IF(LEN(L1346)&gt;0,L1346,""))</f>
        <v/>
      </c>
      <c r="N1346" s="151" t="str">
        <f ca="1">IF(AND(ListType="RANDOM",LEN(L1346)&gt;0), RAND(),"")</f>
        <v/>
      </c>
    </row>
    <row r="1347" spans="8:14" x14ac:dyDescent="0.25">
      <c r="H1347" s="148" t="str">
        <f t="shared" si="57"/>
        <v/>
      </c>
      <c r="I1347" s="148" t="str">
        <f>IF(LEN(H1347)&gt;0,IF(INDEX($D$7:$E$13,WEEKDAY(H1347,2),2),IF($E$16=FALSE,
IF(
ISERROR(MATCH(H1347,Holidays!$B$6:$B$105,0)),H1347,""),H1347),""),"")</f>
        <v/>
      </c>
      <c r="J1347" s="154"/>
      <c r="L1347" s="148"/>
      <c r="M1347" s="148" t="str">
        <f>IF(AND(ListType="ORDERED",stepType="NUMBER OF DAYS"),IF(MOD(ROW(M1347)-7,stepNumber)=0,IF(LEN(L1347)&gt;0,L1347,""),""),IF(LEN(L1347)&gt;0,L1347,""))</f>
        <v/>
      </c>
      <c r="N1347" s="151" t="str">
        <f ca="1">IF(AND(ListType="RANDOM",LEN(L1347)&gt;0), RAND(),"")</f>
        <v/>
      </c>
    </row>
    <row r="1348" spans="8:14" x14ac:dyDescent="0.25">
      <c r="H1348" s="148" t="str">
        <f t="shared" si="57"/>
        <v/>
      </c>
      <c r="I1348" s="148" t="str">
        <f>IF(LEN(H1348)&gt;0,IF(INDEX($D$7:$E$13,WEEKDAY(H1348,2),2),IF($E$16=FALSE,
IF(
ISERROR(MATCH(H1348,Holidays!$B$6:$B$105,0)),H1348,""),H1348),""),"")</f>
        <v/>
      </c>
      <c r="J1348" s="154"/>
      <c r="L1348" s="148"/>
      <c r="M1348" s="148" t="str">
        <f>IF(AND(ListType="ORDERED",stepType="NUMBER OF DAYS"),IF(MOD(ROW(M1348)-7,stepNumber)=0,IF(LEN(L1348)&gt;0,L1348,""),""),IF(LEN(L1348)&gt;0,L1348,""))</f>
        <v/>
      </c>
      <c r="N1348" s="151" t="str">
        <f ca="1">IF(AND(ListType="RANDOM",LEN(L1348)&gt;0), RAND(),"")</f>
        <v/>
      </c>
    </row>
    <row r="1349" spans="8:14" x14ac:dyDescent="0.25">
      <c r="H1349" s="148" t="str">
        <f t="shared" si="57"/>
        <v/>
      </c>
      <c r="I1349" s="148" t="str">
        <f>IF(LEN(H1349)&gt;0,IF(INDEX($D$7:$E$13,WEEKDAY(H1349,2),2),IF($E$16=FALSE,
IF(
ISERROR(MATCH(H1349,Holidays!$B$6:$B$105,0)),H1349,""),H1349),""),"")</f>
        <v/>
      </c>
      <c r="J1349" s="154"/>
      <c r="L1349" s="148"/>
      <c r="M1349" s="148" t="str">
        <f>IF(AND(ListType="ORDERED",stepType="NUMBER OF DAYS"),IF(MOD(ROW(M1349)-7,stepNumber)=0,IF(LEN(L1349)&gt;0,L1349,""),""),IF(LEN(L1349)&gt;0,L1349,""))</f>
        <v/>
      </c>
      <c r="N1349" s="151" t="str">
        <f ca="1">IF(AND(ListType="RANDOM",LEN(L1349)&gt;0), RAND(),"")</f>
        <v/>
      </c>
    </row>
    <row r="1350" spans="8:14" x14ac:dyDescent="0.25">
      <c r="H1350" s="148" t="str">
        <f t="shared" si="57"/>
        <v/>
      </c>
      <c r="I1350" s="148" t="str">
        <f>IF(LEN(H1350)&gt;0,IF(INDEX($D$7:$E$13,WEEKDAY(H1350,2),2),IF($E$16=FALSE,
IF(
ISERROR(MATCH(H1350,Holidays!$B$6:$B$105,0)),H1350,""),H1350),""),"")</f>
        <v/>
      </c>
      <c r="J1350" s="154"/>
      <c r="L1350" s="148"/>
      <c r="M1350" s="148" t="str">
        <f>IF(AND(ListType="ORDERED",stepType="NUMBER OF DAYS"),IF(MOD(ROW(M1350)-7,stepNumber)=0,IF(LEN(L1350)&gt;0,L1350,""),""),IF(LEN(L1350)&gt;0,L1350,""))</f>
        <v/>
      </c>
      <c r="N1350" s="151" t="str">
        <f ca="1">IF(AND(ListType="RANDOM",LEN(L1350)&gt;0), RAND(),"")</f>
        <v/>
      </c>
    </row>
    <row r="1351" spans="8:14" x14ac:dyDescent="0.25">
      <c r="H1351" s="148" t="str">
        <f t="shared" si="57"/>
        <v/>
      </c>
      <c r="I1351" s="148" t="str">
        <f>IF(LEN(H1351)&gt;0,IF(INDEX($D$7:$E$13,WEEKDAY(H1351,2),2),IF($E$16=FALSE,
IF(
ISERROR(MATCH(H1351,Holidays!$B$6:$B$105,0)),H1351,""),H1351),""),"")</f>
        <v/>
      </c>
      <c r="J1351" s="154"/>
      <c r="L1351" s="148"/>
      <c r="M1351" s="148" t="str">
        <f>IF(AND(ListType="ORDERED",stepType="NUMBER OF DAYS"),IF(MOD(ROW(M1351)-7,stepNumber)=0,IF(LEN(L1351)&gt;0,L1351,""),""),IF(LEN(L1351)&gt;0,L1351,""))</f>
        <v/>
      </c>
      <c r="N1351" s="151" t="str">
        <f ca="1">IF(AND(ListType="RANDOM",LEN(L1351)&gt;0), RAND(),"")</f>
        <v/>
      </c>
    </row>
    <row r="1352" spans="8:14" x14ac:dyDescent="0.25">
      <c r="H1352" s="148" t="str">
        <f t="shared" si="57"/>
        <v/>
      </c>
      <c r="I1352" s="148" t="str">
        <f>IF(LEN(H1352)&gt;0,IF(INDEX($D$7:$E$13,WEEKDAY(H1352,2),2),IF($E$16=FALSE,
IF(
ISERROR(MATCH(H1352,Holidays!$B$6:$B$105,0)),H1352,""),H1352),""),"")</f>
        <v/>
      </c>
      <c r="J1352" s="154"/>
      <c r="L1352" s="148"/>
      <c r="M1352" s="148" t="str">
        <f>IF(AND(ListType="ORDERED",stepType="NUMBER OF DAYS"),IF(MOD(ROW(M1352)-7,stepNumber)=0,IF(LEN(L1352)&gt;0,L1352,""),""),IF(LEN(L1352)&gt;0,L1352,""))</f>
        <v/>
      </c>
      <c r="N1352" s="151" t="str">
        <f ca="1">IF(AND(ListType="RANDOM",LEN(L1352)&gt;0), RAND(),"")</f>
        <v/>
      </c>
    </row>
    <row r="1353" spans="8:14" x14ac:dyDescent="0.25">
      <c r="H1353" s="148" t="str">
        <f t="shared" si="57"/>
        <v/>
      </c>
      <c r="I1353" s="148" t="str">
        <f>IF(LEN(H1353)&gt;0,IF(INDEX($D$7:$E$13,WEEKDAY(H1353,2),2),IF($E$16=FALSE,
IF(
ISERROR(MATCH(H1353,Holidays!$B$6:$B$105,0)),H1353,""),H1353),""),"")</f>
        <v/>
      </c>
      <c r="J1353" s="154"/>
      <c r="L1353" s="148"/>
      <c r="M1353" s="148" t="str">
        <f>IF(AND(ListType="ORDERED",stepType="NUMBER OF DAYS"),IF(MOD(ROW(M1353)-7,stepNumber)=0,IF(LEN(L1353)&gt;0,L1353,""),""),IF(LEN(L1353)&gt;0,L1353,""))</f>
        <v/>
      </c>
      <c r="N1353" s="151" t="str">
        <f ca="1">IF(AND(ListType="RANDOM",LEN(L1353)&gt;0), RAND(),"")</f>
        <v/>
      </c>
    </row>
    <row r="1354" spans="8:14" x14ac:dyDescent="0.25">
      <c r="H1354" s="148" t="str">
        <f t="shared" si="57"/>
        <v/>
      </c>
      <c r="I1354" s="148" t="str">
        <f>IF(LEN(H1354)&gt;0,IF(INDEX($D$7:$E$13,WEEKDAY(H1354,2),2),IF($E$16=FALSE,
IF(
ISERROR(MATCH(H1354,Holidays!$B$6:$B$105,0)),H1354,""),H1354),""),"")</f>
        <v/>
      </c>
      <c r="J1354" s="154"/>
      <c r="L1354" s="148"/>
      <c r="M1354" s="148" t="str">
        <f>IF(AND(ListType="ORDERED",stepType="NUMBER OF DAYS"),IF(MOD(ROW(M1354)-7,stepNumber)=0,IF(LEN(L1354)&gt;0,L1354,""),""),IF(LEN(L1354)&gt;0,L1354,""))</f>
        <v/>
      </c>
      <c r="N1354" s="151" t="str">
        <f ca="1">IF(AND(ListType="RANDOM",LEN(L1354)&gt;0), RAND(),"")</f>
        <v/>
      </c>
    </row>
    <row r="1355" spans="8:14" x14ac:dyDescent="0.25">
      <c r="H1355" s="148" t="str">
        <f t="shared" si="57"/>
        <v/>
      </c>
      <c r="I1355" s="148" t="str">
        <f>IF(LEN(H1355)&gt;0,IF(INDEX($D$7:$E$13,WEEKDAY(H1355,2),2),IF($E$16=FALSE,
IF(
ISERROR(MATCH(H1355,Holidays!$B$6:$B$105,0)),H1355,""),H1355),""),"")</f>
        <v/>
      </c>
      <c r="J1355" s="154"/>
      <c r="L1355" s="148"/>
      <c r="M1355" s="148" t="str">
        <f>IF(AND(ListType="ORDERED",stepType="NUMBER OF DAYS"),IF(MOD(ROW(M1355)-7,stepNumber)=0,IF(LEN(L1355)&gt;0,L1355,""),""),IF(LEN(L1355)&gt;0,L1355,""))</f>
        <v/>
      </c>
      <c r="N1355" s="151" t="str">
        <f ca="1">IF(AND(ListType="RANDOM",LEN(L1355)&gt;0), RAND(),"")</f>
        <v/>
      </c>
    </row>
    <row r="1356" spans="8:14" x14ac:dyDescent="0.25">
      <c r="H1356" s="148" t="str">
        <f t="shared" si="57"/>
        <v/>
      </c>
      <c r="I1356" s="148" t="str">
        <f>IF(LEN(H1356)&gt;0,IF(INDEX($D$7:$E$13,WEEKDAY(H1356,2),2),IF($E$16=FALSE,
IF(
ISERROR(MATCH(H1356,Holidays!$B$6:$B$105,0)),H1356,""),H1356),""),"")</f>
        <v/>
      </c>
      <c r="J1356" s="154"/>
      <c r="L1356" s="148"/>
      <c r="M1356" s="148" t="str">
        <f>IF(AND(ListType="ORDERED",stepType="NUMBER OF DAYS"),IF(MOD(ROW(M1356)-7,stepNumber)=0,IF(LEN(L1356)&gt;0,L1356,""),""),IF(LEN(L1356)&gt;0,L1356,""))</f>
        <v/>
      </c>
      <c r="N1356" s="151" t="str">
        <f ca="1">IF(AND(ListType="RANDOM",LEN(L1356)&gt;0), RAND(),"")</f>
        <v/>
      </c>
    </row>
    <row r="1357" spans="8:14" x14ac:dyDescent="0.25">
      <c r="H1357" s="148" t="str">
        <f t="shared" si="57"/>
        <v/>
      </c>
      <c r="I1357" s="148" t="str">
        <f>IF(LEN(H1357)&gt;0,IF(INDEX($D$7:$E$13,WEEKDAY(H1357,2),2),IF($E$16=FALSE,
IF(
ISERROR(MATCH(H1357,Holidays!$B$6:$B$105,0)),H1357,""),H1357),""),"")</f>
        <v/>
      </c>
      <c r="J1357" s="154"/>
      <c r="L1357" s="148"/>
      <c r="M1357" s="148" t="str">
        <f>IF(AND(ListType="ORDERED",stepType="NUMBER OF DAYS"),IF(MOD(ROW(M1357)-7,stepNumber)=0,IF(LEN(L1357)&gt;0,L1357,""),""),IF(LEN(L1357)&gt;0,L1357,""))</f>
        <v/>
      </c>
      <c r="N1357" s="151" t="str">
        <f ca="1">IF(AND(ListType="RANDOM",LEN(L1357)&gt;0), RAND(),"")</f>
        <v/>
      </c>
    </row>
    <row r="1358" spans="8:14" x14ac:dyDescent="0.25">
      <c r="H1358" s="148" t="str">
        <f t="shared" si="57"/>
        <v/>
      </c>
      <c r="I1358" s="148" t="str">
        <f>IF(LEN(H1358)&gt;0,IF(INDEX($D$7:$E$13,WEEKDAY(H1358,2),2),IF($E$16=FALSE,
IF(
ISERROR(MATCH(H1358,Holidays!$B$6:$B$105,0)),H1358,""),H1358),""),"")</f>
        <v/>
      </c>
      <c r="J1358" s="154"/>
      <c r="L1358" s="148"/>
      <c r="M1358" s="148" t="str">
        <f>IF(AND(ListType="ORDERED",stepType="NUMBER OF DAYS"),IF(MOD(ROW(M1358)-7,stepNumber)=0,IF(LEN(L1358)&gt;0,L1358,""),""),IF(LEN(L1358)&gt;0,L1358,""))</f>
        <v/>
      </c>
      <c r="N1358" s="151" t="str">
        <f ca="1">IF(AND(ListType="RANDOM",LEN(L1358)&gt;0), RAND(),"")</f>
        <v/>
      </c>
    </row>
    <row r="1359" spans="8:14" x14ac:dyDescent="0.25">
      <c r="H1359" s="148" t="str">
        <f t="shared" si="57"/>
        <v/>
      </c>
      <c r="I1359" s="148" t="str">
        <f>IF(LEN(H1359)&gt;0,IF(INDEX($D$7:$E$13,WEEKDAY(H1359,2),2),IF($E$16=FALSE,
IF(
ISERROR(MATCH(H1359,Holidays!$B$6:$B$105,0)),H1359,""),H1359),""),"")</f>
        <v/>
      </c>
      <c r="J1359" s="154"/>
      <c r="L1359" s="148"/>
      <c r="M1359" s="148" t="str">
        <f>IF(AND(ListType="ORDERED",stepType="NUMBER OF DAYS"),IF(MOD(ROW(M1359)-7,stepNumber)=0,IF(LEN(L1359)&gt;0,L1359,""),""),IF(LEN(L1359)&gt;0,L1359,""))</f>
        <v/>
      </c>
      <c r="N1359" s="151" t="str">
        <f ca="1">IF(AND(ListType="RANDOM",LEN(L1359)&gt;0), RAND(),"")</f>
        <v/>
      </c>
    </row>
    <row r="1360" spans="8:14" x14ac:dyDescent="0.25">
      <c r="H1360" s="148" t="str">
        <f t="shared" si="57"/>
        <v/>
      </c>
      <c r="I1360" s="148" t="str">
        <f>IF(LEN(H1360)&gt;0,IF(INDEX($D$7:$E$13,WEEKDAY(H1360,2),2),IF($E$16=FALSE,
IF(
ISERROR(MATCH(H1360,Holidays!$B$6:$B$105,0)),H1360,""),H1360),""),"")</f>
        <v/>
      </c>
      <c r="J1360" s="154"/>
      <c r="L1360" s="148"/>
      <c r="M1360" s="148" t="str">
        <f>IF(AND(ListType="ORDERED",stepType="NUMBER OF DAYS"),IF(MOD(ROW(M1360)-7,stepNumber)=0,IF(LEN(L1360)&gt;0,L1360,""),""),IF(LEN(L1360)&gt;0,L1360,""))</f>
        <v/>
      </c>
      <c r="N1360" s="151" t="str">
        <f ca="1">IF(AND(ListType="RANDOM",LEN(L1360)&gt;0), RAND(),"")</f>
        <v/>
      </c>
    </row>
    <row r="1361" spans="8:14" x14ac:dyDescent="0.25">
      <c r="H1361" s="148" t="str">
        <f t="shared" si="57"/>
        <v/>
      </c>
      <c r="I1361" s="148" t="str">
        <f>IF(LEN(H1361)&gt;0,IF(INDEX($D$7:$E$13,WEEKDAY(H1361,2),2),IF($E$16=FALSE,
IF(
ISERROR(MATCH(H1361,Holidays!$B$6:$B$105,0)),H1361,""),H1361),""),"")</f>
        <v/>
      </c>
      <c r="J1361" s="154"/>
      <c r="L1361" s="148"/>
      <c r="M1361" s="148" t="str">
        <f>IF(AND(ListType="ORDERED",stepType="NUMBER OF DAYS"),IF(MOD(ROW(M1361)-7,stepNumber)=0,IF(LEN(L1361)&gt;0,L1361,""),""),IF(LEN(L1361)&gt;0,L1361,""))</f>
        <v/>
      </c>
      <c r="N1361" s="151" t="str">
        <f ca="1">IF(AND(ListType="RANDOM",LEN(L1361)&gt;0), RAND(),"")</f>
        <v/>
      </c>
    </row>
    <row r="1362" spans="8:14" x14ac:dyDescent="0.25">
      <c r="H1362" s="148" t="str">
        <f t="shared" si="57"/>
        <v/>
      </c>
      <c r="I1362" s="148" t="str">
        <f>IF(LEN(H1362)&gt;0,IF(INDEX($D$7:$E$13,WEEKDAY(H1362,2),2),IF($E$16=FALSE,
IF(
ISERROR(MATCH(H1362,Holidays!$B$6:$B$105,0)),H1362,""),H1362),""),"")</f>
        <v/>
      </c>
      <c r="J1362" s="154"/>
      <c r="L1362" s="148"/>
      <c r="M1362" s="148" t="str">
        <f>IF(AND(ListType="ORDERED",stepType="NUMBER OF DAYS"),IF(MOD(ROW(M1362)-7,stepNumber)=0,IF(LEN(L1362)&gt;0,L1362,""),""),IF(LEN(L1362)&gt;0,L1362,""))</f>
        <v/>
      </c>
      <c r="N1362" s="151" t="str">
        <f ca="1">IF(AND(ListType="RANDOM",LEN(L1362)&gt;0), RAND(),"")</f>
        <v/>
      </c>
    </row>
    <row r="1363" spans="8:14" x14ac:dyDescent="0.25">
      <c r="H1363" s="148" t="str">
        <f t="shared" si="57"/>
        <v/>
      </c>
      <c r="I1363" s="148" t="str">
        <f>IF(LEN(H1363)&gt;0,IF(INDEX($D$7:$E$13,WEEKDAY(H1363,2),2),IF($E$16=FALSE,
IF(
ISERROR(MATCH(H1363,Holidays!$B$6:$B$105,0)),H1363,""),H1363),""),"")</f>
        <v/>
      </c>
      <c r="J1363" s="154"/>
      <c r="L1363" s="148"/>
      <c r="M1363" s="148" t="str">
        <f>IF(AND(ListType="ORDERED",stepType="NUMBER OF DAYS"),IF(MOD(ROW(M1363)-7,stepNumber)=0,IF(LEN(L1363)&gt;0,L1363,""),""),IF(LEN(L1363)&gt;0,L1363,""))</f>
        <v/>
      </c>
      <c r="N1363" s="151" t="str">
        <f ca="1">IF(AND(ListType="RANDOM",LEN(L1363)&gt;0), RAND(),"")</f>
        <v/>
      </c>
    </row>
    <row r="1364" spans="8:14" x14ac:dyDescent="0.25">
      <c r="H1364" s="148" t="str">
        <f t="shared" si="57"/>
        <v/>
      </c>
      <c r="I1364" s="148" t="str">
        <f>IF(LEN(H1364)&gt;0,IF(INDEX($D$7:$E$13,WEEKDAY(H1364,2),2),IF($E$16=FALSE,
IF(
ISERROR(MATCH(H1364,Holidays!$B$6:$B$105,0)),H1364,""),H1364),""),"")</f>
        <v/>
      </c>
      <c r="J1364" s="154"/>
      <c r="L1364" s="148"/>
      <c r="M1364" s="148" t="str">
        <f>IF(AND(ListType="ORDERED",stepType="NUMBER OF DAYS"),IF(MOD(ROW(M1364)-7,stepNumber)=0,IF(LEN(L1364)&gt;0,L1364,""),""),IF(LEN(L1364)&gt;0,L1364,""))</f>
        <v/>
      </c>
      <c r="N1364" s="151" t="str">
        <f ca="1">IF(AND(ListType="RANDOM",LEN(L1364)&gt;0), RAND(),"")</f>
        <v/>
      </c>
    </row>
    <row r="1365" spans="8:14" x14ac:dyDescent="0.25">
      <c r="H1365" s="148" t="str">
        <f t="shared" si="57"/>
        <v/>
      </c>
      <c r="I1365" s="148" t="str">
        <f>IF(LEN(H1365)&gt;0,IF(INDEX($D$7:$E$13,WEEKDAY(H1365,2),2),IF($E$16=FALSE,
IF(
ISERROR(MATCH(H1365,Holidays!$B$6:$B$105,0)),H1365,""),H1365),""),"")</f>
        <v/>
      </c>
      <c r="J1365" s="154"/>
      <c r="L1365" s="148"/>
      <c r="M1365" s="148" t="str">
        <f>IF(AND(ListType="ORDERED",stepType="NUMBER OF DAYS"),IF(MOD(ROW(M1365)-7,stepNumber)=0,IF(LEN(L1365)&gt;0,L1365,""),""),IF(LEN(L1365)&gt;0,L1365,""))</f>
        <v/>
      </c>
      <c r="N1365" s="151" t="str">
        <f ca="1">IF(AND(ListType="RANDOM",LEN(L1365)&gt;0), RAND(),"")</f>
        <v/>
      </c>
    </row>
    <row r="1366" spans="8:14" x14ac:dyDescent="0.25">
      <c r="H1366" s="148" t="str">
        <f t="shared" si="57"/>
        <v/>
      </c>
      <c r="I1366" s="148" t="str">
        <f>IF(LEN(H1366)&gt;0,IF(INDEX($D$7:$E$13,WEEKDAY(H1366,2),2),IF($E$16=FALSE,
IF(
ISERROR(MATCH(H1366,Holidays!$B$6:$B$105,0)),H1366,""),H1366),""),"")</f>
        <v/>
      </c>
      <c r="J1366" s="154"/>
      <c r="L1366" s="148"/>
      <c r="M1366" s="148" t="str">
        <f>IF(AND(ListType="ORDERED",stepType="NUMBER OF DAYS"),IF(MOD(ROW(M1366)-7,stepNumber)=0,IF(LEN(L1366)&gt;0,L1366,""),""),IF(LEN(L1366)&gt;0,L1366,""))</f>
        <v/>
      </c>
      <c r="N1366" s="151" t="str">
        <f ca="1">IF(AND(ListType="RANDOM",LEN(L1366)&gt;0), RAND(),"")</f>
        <v/>
      </c>
    </row>
    <row r="1367" spans="8:14" x14ac:dyDescent="0.25">
      <c r="H1367" s="148" t="str">
        <f t="shared" si="57"/>
        <v/>
      </c>
      <c r="I1367" s="148" t="str">
        <f>IF(LEN(H1367)&gt;0,IF(INDEX($D$7:$E$13,WEEKDAY(H1367,2),2),IF($E$16=FALSE,
IF(
ISERROR(MATCH(H1367,Holidays!$B$6:$B$105,0)),H1367,""),H1367),""),"")</f>
        <v/>
      </c>
      <c r="J1367" s="154"/>
      <c r="L1367" s="148"/>
      <c r="M1367" s="148" t="str">
        <f>IF(AND(ListType="ORDERED",stepType="NUMBER OF DAYS"),IF(MOD(ROW(M1367)-7,stepNumber)=0,IF(LEN(L1367)&gt;0,L1367,""),""),IF(LEN(L1367)&gt;0,L1367,""))</f>
        <v/>
      </c>
      <c r="N1367" s="151" t="str">
        <f ca="1">IF(AND(ListType="RANDOM",LEN(L1367)&gt;0), RAND(),"")</f>
        <v/>
      </c>
    </row>
    <row r="1368" spans="8:14" x14ac:dyDescent="0.25">
      <c r="H1368" s="148" t="str">
        <f t="shared" si="57"/>
        <v/>
      </c>
      <c r="I1368" s="148" t="str">
        <f>IF(LEN(H1368)&gt;0,IF(INDEX($D$7:$E$13,WEEKDAY(H1368,2),2),IF($E$16=FALSE,
IF(
ISERROR(MATCH(H1368,Holidays!$B$6:$B$105,0)),H1368,""),H1368),""),"")</f>
        <v/>
      </c>
      <c r="J1368" s="154"/>
      <c r="L1368" s="148"/>
      <c r="M1368" s="148" t="str">
        <f>IF(AND(ListType="ORDERED",stepType="NUMBER OF DAYS"),IF(MOD(ROW(M1368)-7,stepNumber)=0,IF(LEN(L1368)&gt;0,L1368,""),""),IF(LEN(L1368)&gt;0,L1368,""))</f>
        <v/>
      </c>
      <c r="N1368" s="151" t="str">
        <f ca="1">IF(AND(ListType="RANDOM",LEN(L1368)&gt;0), RAND(),"")</f>
        <v/>
      </c>
    </row>
    <row r="1369" spans="8:14" x14ac:dyDescent="0.25">
      <c r="H1369" s="148" t="str">
        <f t="shared" si="57"/>
        <v/>
      </c>
      <c r="I1369" s="148" t="str">
        <f>IF(LEN(H1369)&gt;0,IF(INDEX($D$7:$E$13,WEEKDAY(H1369,2),2),IF($E$16=FALSE,
IF(
ISERROR(MATCH(H1369,Holidays!$B$6:$B$105,0)),H1369,""),H1369),""),"")</f>
        <v/>
      </c>
      <c r="J1369" s="154"/>
      <c r="L1369" s="148"/>
      <c r="M1369" s="148" t="str">
        <f>IF(AND(ListType="ORDERED",stepType="NUMBER OF DAYS"),IF(MOD(ROW(M1369)-7,stepNumber)=0,IF(LEN(L1369)&gt;0,L1369,""),""),IF(LEN(L1369)&gt;0,L1369,""))</f>
        <v/>
      </c>
      <c r="N1369" s="151" t="str">
        <f ca="1">IF(AND(ListType="RANDOM",LEN(L1369)&gt;0), RAND(),"")</f>
        <v/>
      </c>
    </row>
    <row r="1370" spans="8:14" x14ac:dyDescent="0.25">
      <c r="H1370" s="148" t="str">
        <f t="shared" si="57"/>
        <v/>
      </c>
      <c r="I1370" s="148" t="str">
        <f>IF(LEN(H1370)&gt;0,IF(INDEX($D$7:$E$13,WEEKDAY(H1370,2),2),IF($E$16=FALSE,
IF(
ISERROR(MATCH(H1370,Holidays!$B$6:$B$105,0)),H1370,""),H1370),""),"")</f>
        <v/>
      </c>
      <c r="J1370" s="154"/>
      <c r="L1370" s="148"/>
      <c r="M1370" s="148" t="str">
        <f>IF(AND(ListType="ORDERED",stepType="NUMBER OF DAYS"),IF(MOD(ROW(M1370)-7,stepNumber)=0,IF(LEN(L1370)&gt;0,L1370,""),""),IF(LEN(L1370)&gt;0,L1370,""))</f>
        <v/>
      </c>
      <c r="N1370" s="151" t="str">
        <f ca="1">IF(AND(ListType="RANDOM",LEN(L1370)&gt;0), RAND(),"")</f>
        <v/>
      </c>
    </row>
    <row r="1371" spans="8:14" x14ac:dyDescent="0.25">
      <c r="H1371" s="148" t="str">
        <f t="shared" ref="H1371:H1434" si="58">IF(ROW(H1371)-7&lt;$G$7,H1370+1,"")</f>
        <v/>
      </c>
      <c r="I1371" s="148" t="str">
        <f>IF(LEN(H1371)&gt;0,IF(INDEX($D$7:$E$13,WEEKDAY(H1371,2),2),IF($E$16=FALSE,
IF(
ISERROR(MATCH(H1371,Holidays!$B$6:$B$105,0)),H1371,""),H1371),""),"")</f>
        <v/>
      </c>
      <c r="J1371" s="154"/>
      <c r="L1371" s="148"/>
      <c r="M1371" s="148" t="str">
        <f>IF(AND(ListType="ORDERED",stepType="NUMBER OF DAYS"),IF(MOD(ROW(M1371)-7,stepNumber)=0,IF(LEN(L1371)&gt;0,L1371,""),""),IF(LEN(L1371)&gt;0,L1371,""))</f>
        <v/>
      </c>
      <c r="N1371" s="151" t="str">
        <f ca="1">IF(AND(ListType="RANDOM",LEN(L1371)&gt;0), RAND(),"")</f>
        <v/>
      </c>
    </row>
    <row r="1372" spans="8:14" x14ac:dyDescent="0.25">
      <c r="H1372" s="148" t="str">
        <f t="shared" si="58"/>
        <v/>
      </c>
      <c r="I1372" s="148" t="str">
        <f>IF(LEN(H1372)&gt;0,IF(INDEX($D$7:$E$13,WEEKDAY(H1372,2),2),IF($E$16=FALSE,
IF(
ISERROR(MATCH(H1372,Holidays!$B$6:$B$105,0)),H1372,""),H1372),""),"")</f>
        <v/>
      </c>
      <c r="J1372" s="154"/>
      <c r="L1372" s="148"/>
      <c r="M1372" s="148" t="str">
        <f>IF(AND(ListType="ORDERED",stepType="NUMBER OF DAYS"),IF(MOD(ROW(M1372)-7,stepNumber)=0,IF(LEN(L1372)&gt;0,L1372,""),""),IF(LEN(L1372)&gt;0,L1372,""))</f>
        <v/>
      </c>
      <c r="N1372" s="151" t="str">
        <f ca="1">IF(AND(ListType="RANDOM",LEN(L1372)&gt;0), RAND(),"")</f>
        <v/>
      </c>
    </row>
    <row r="1373" spans="8:14" x14ac:dyDescent="0.25">
      <c r="H1373" s="148" t="str">
        <f t="shared" si="58"/>
        <v/>
      </c>
      <c r="I1373" s="148" t="str">
        <f>IF(LEN(H1373)&gt;0,IF(INDEX($D$7:$E$13,WEEKDAY(H1373,2),2),IF($E$16=FALSE,
IF(
ISERROR(MATCH(H1373,Holidays!$B$6:$B$105,0)),H1373,""),H1373),""),"")</f>
        <v/>
      </c>
      <c r="J1373" s="154"/>
      <c r="L1373" s="148"/>
      <c r="M1373" s="148" t="str">
        <f>IF(AND(ListType="ORDERED",stepType="NUMBER OF DAYS"),IF(MOD(ROW(M1373)-7,stepNumber)=0,IF(LEN(L1373)&gt;0,L1373,""),""),IF(LEN(L1373)&gt;0,L1373,""))</f>
        <v/>
      </c>
      <c r="N1373" s="151" t="str">
        <f ca="1">IF(AND(ListType="RANDOM",LEN(L1373)&gt;0), RAND(),"")</f>
        <v/>
      </c>
    </row>
    <row r="1374" spans="8:14" x14ac:dyDescent="0.25">
      <c r="H1374" s="148" t="str">
        <f t="shared" si="58"/>
        <v/>
      </c>
      <c r="I1374" s="148" t="str">
        <f>IF(LEN(H1374)&gt;0,IF(INDEX($D$7:$E$13,WEEKDAY(H1374,2),2),IF($E$16=FALSE,
IF(
ISERROR(MATCH(H1374,Holidays!$B$6:$B$105,0)),H1374,""),H1374),""),"")</f>
        <v/>
      </c>
      <c r="J1374" s="154"/>
      <c r="L1374" s="148"/>
      <c r="M1374" s="148" t="str">
        <f>IF(AND(ListType="ORDERED",stepType="NUMBER OF DAYS"),IF(MOD(ROW(M1374)-7,stepNumber)=0,IF(LEN(L1374)&gt;0,L1374,""),""),IF(LEN(L1374)&gt;0,L1374,""))</f>
        <v/>
      </c>
      <c r="N1374" s="151" t="str">
        <f ca="1">IF(AND(ListType="RANDOM",LEN(L1374)&gt;0), RAND(),"")</f>
        <v/>
      </c>
    </row>
    <row r="1375" spans="8:14" x14ac:dyDescent="0.25">
      <c r="H1375" s="148" t="str">
        <f t="shared" si="58"/>
        <v/>
      </c>
      <c r="I1375" s="148" t="str">
        <f>IF(LEN(H1375)&gt;0,IF(INDEX($D$7:$E$13,WEEKDAY(H1375,2),2),IF($E$16=FALSE,
IF(
ISERROR(MATCH(H1375,Holidays!$B$6:$B$105,0)),H1375,""),H1375),""),"")</f>
        <v/>
      </c>
      <c r="J1375" s="154"/>
      <c r="L1375" s="148"/>
      <c r="M1375" s="148" t="str">
        <f>IF(AND(ListType="ORDERED",stepType="NUMBER OF DAYS"),IF(MOD(ROW(M1375)-7,stepNumber)=0,IF(LEN(L1375)&gt;0,L1375,""),""),IF(LEN(L1375)&gt;0,L1375,""))</f>
        <v/>
      </c>
      <c r="N1375" s="151" t="str">
        <f ca="1">IF(AND(ListType="RANDOM",LEN(L1375)&gt;0), RAND(),"")</f>
        <v/>
      </c>
    </row>
    <row r="1376" spans="8:14" x14ac:dyDescent="0.25">
      <c r="H1376" s="148" t="str">
        <f t="shared" si="58"/>
        <v/>
      </c>
      <c r="I1376" s="148" t="str">
        <f>IF(LEN(H1376)&gt;0,IF(INDEX($D$7:$E$13,WEEKDAY(H1376,2),2),IF($E$16=FALSE,
IF(
ISERROR(MATCH(H1376,Holidays!$B$6:$B$105,0)),H1376,""),H1376),""),"")</f>
        <v/>
      </c>
      <c r="J1376" s="154"/>
      <c r="L1376" s="148"/>
      <c r="M1376" s="148" t="str">
        <f>IF(AND(ListType="ORDERED",stepType="NUMBER OF DAYS"),IF(MOD(ROW(M1376)-7,stepNumber)=0,IF(LEN(L1376)&gt;0,L1376,""),""),IF(LEN(L1376)&gt;0,L1376,""))</f>
        <v/>
      </c>
      <c r="N1376" s="151" t="str">
        <f ca="1">IF(AND(ListType="RANDOM",LEN(L1376)&gt;0), RAND(),"")</f>
        <v/>
      </c>
    </row>
    <row r="1377" spans="8:14" x14ac:dyDescent="0.25">
      <c r="H1377" s="148" t="str">
        <f t="shared" si="58"/>
        <v/>
      </c>
      <c r="I1377" s="148" t="str">
        <f>IF(LEN(H1377)&gt;0,IF(INDEX($D$7:$E$13,WEEKDAY(H1377,2),2),IF($E$16=FALSE,
IF(
ISERROR(MATCH(H1377,Holidays!$B$6:$B$105,0)),H1377,""),H1377),""),"")</f>
        <v/>
      </c>
      <c r="J1377" s="154"/>
      <c r="L1377" s="148"/>
      <c r="M1377" s="148" t="str">
        <f>IF(AND(ListType="ORDERED",stepType="NUMBER OF DAYS"),IF(MOD(ROW(M1377)-7,stepNumber)=0,IF(LEN(L1377)&gt;0,L1377,""),""),IF(LEN(L1377)&gt;0,L1377,""))</f>
        <v/>
      </c>
      <c r="N1377" s="151" t="str">
        <f ca="1">IF(AND(ListType="RANDOM",LEN(L1377)&gt;0), RAND(),"")</f>
        <v/>
      </c>
    </row>
    <row r="1378" spans="8:14" x14ac:dyDescent="0.25">
      <c r="H1378" s="148" t="str">
        <f t="shared" si="58"/>
        <v/>
      </c>
      <c r="I1378" s="148" t="str">
        <f>IF(LEN(H1378)&gt;0,IF(INDEX($D$7:$E$13,WEEKDAY(H1378,2),2),IF($E$16=FALSE,
IF(
ISERROR(MATCH(H1378,Holidays!$B$6:$B$105,0)),H1378,""),H1378),""),"")</f>
        <v/>
      </c>
      <c r="J1378" s="154"/>
      <c r="L1378" s="148"/>
      <c r="M1378" s="148" t="str">
        <f>IF(AND(ListType="ORDERED",stepType="NUMBER OF DAYS"),IF(MOD(ROW(M1378)-7,stepNumber)=0,IF(LEN(L1378)&gt;0,L1378,""),""),IF(LEN(L1378)&gt;0,L1378,""))</f>
        <v/>
      </c>
      <c r="N1378" s="151" t="str">
        <f ca="1">IF(AND(ListType="RANDOM",LEN(L1378)&gt;0), RAND(),"")</f>
        <v/>
      </c>
    </row>
    <row r="1379" spans="8:14" x14ac:dyDescent="0.25">
      <c r="H1379" s="148" t="str">
        <f t="shared" si="58"/>
        <v/>
      </c>
      <c r="I1379" s="148" t="str">
        <f>IF(LEN(H1379)&gt;0,IF(INDEX($D$7:$E$13,WEEKDAY(H1379,2),2),IF($E$16=FALSE,
IF(
ISERROR(MATCH(H1379,Holidays!$B$6:$B$105,0)),H1379,""),H1379),""),"")</f>
        <v/>
      </c>
      <c r="J1379" s="154"/>
      <c r="L1379" s="148"/>
      <c r="M1379" s="148" t="str">
        <f>IF(AND(ListType="ORDERED",stepType="NUMBER OF DAYS"),IF(MOD(ROW(M1379)-7,stepNumber)=0,IF(LEN(L1379)&gt;0,L1379,""),""),IF(LEN(L1379)&gt;0,L1379,""))</f>
        <v/>
      </c>
      <c r="N1379" s="151" t="str">
        <f ca="1">IF(AND(ListType="RANDOM",LEN(L1379)&gt;0), RAND(),"")</f>
        <v/>
      </c>
    </row>
    <row r="1380" spans="8:14" x14ac:dyDescent="0.25">
      <c r="H1380" s="148" t="str">
        <f t="shared" si="58"/>
        <v/>
      </c>
      <c r="I1380" s="148" t="str">
        <f>IF(LEN(H1380)&gt;0,IF(INDEX($D$7:$E$13,WEEKDAY(H1380,2),2),IF($E$16=FALSE,
IF(
ISERROR(MATCH(H1380,Holidays!$B$6:$B$105,0)),H1380,""),H1380),""),"")</f>
        <v/>
      </c>
      <c r="J1380" s="154"/>
      <c r="L1380" s="148"/>
      <c r="M1380" s="148" t="str">
        <f>IF(AND(ListType="ORDERED",stepType="NUMBER OF DAYS"),IF(MOD(ROW(M1380)-7,stepNumber)=0,IF(LEN(L1380)&gt;0,L1380,""),""),IF(LEN(L1380)&gt;0,L1380,""))</f>
        <v/>
      </c>
      <c r="N1380" s="151" t="str">
        <f ca="1">IF(AND(ListType="RANDOM",LEN(L1380)&gt;0), RAND(),"")</f>
        <v/>
      </c>
    </row>
    <row r="1381" spans="8:14" x14ac:dyDescent="0.25">
      <c r="H1381" s="148" t="str">
        <f t="shared" si="58"/>
        <v/>
      </c>
      <c r="I1381" s="148" t="str">
        <f>IF(LEN(H1381)&gt;0,IF(INDEX($D$7:$E$13,WEEKDAY(H1381,2),2),IF($E$16=FALSE,
IF(
ISERROR(MATCH(H1381,Holidays!$B$6:$B$105,0)),H1381,""),H1381),""),"")</f>
        <v/>
      </c>
      <c r="J1381" s="154"/>
      <c r="L1381" s="148"/>
      <c r="M1381" s="148" t="str">
        <f>IF(AND(ListType="ORDERED",stepType="NUMBER OF DAYS"),IF(MOD(ROW(M1381)-7,stepNumber)=0,IF(LEN(L1381)&gt;0,L1381,""),""),IF(LEN(L1381)&gt;0,L1381,""))</f>
        <v/>
      </c>
      <c r="N1381" s="151" t="str">
        <f ca="1">IF(AND(ListType="RANDOM",LEN(L1381)&gt;0), RAND(),"")</f>
        <v/>
      </c>
    </row>
    <row r="1382" spans="8:14" x14ac:dyDescent="0.25">
      <c r="H1382" s="148" t="str">
        <f t="shared" si="58"/>
        <v/>
      </c>
      <c r="I1382" s="148" t="str">
        <f>IF(LEN(H1382)&gt;0,IF(INDEX($D$7:$E$13,WEEKDAY(H1382,2),2),IF($E$16=FALSE,
IF(
ISERROR(MATCH(H1382,Holidays!$B$6:$B$105,0)),H1382,""),H1382),""),"")</f>
        <v/>
      </c>
      <c r="J1382" s="154"/>
      <c r="L1382" s="148"/>
      <c r="M1382" s="148" t="str">
        <f>IF(AND(ListType="ORDERED",stepType="NUMBER OF DAYS"),IF(MOD(ROW(M1382)-7,stepNumber)=0,IF(LEN(L1382)&gt;0,L1382,""),""),IF(LEN(L1382)&gt;0,L1382,""))</f>
        <v/>
      </c>
      <c r="N1382" s="151" t="str">
        <f ca="1">IF(AND(ListType="RANDOM",LEN(L1382)&gt;0), RAND(),"")</f>
        <v/>
      </c>
    </row>
    <row r="1383" spans="8:14" x14ac:dyDescent="0.25">
      <c r="H1383" s="148" t="str">
        <f t="shared" si="58"/>
        <v/>
      </c>
      <c r="I1383" s="148" t="str">
        <f>IF(LEN(H1383)&gt;0,IF(INDEX($D$7:$E$13,WEEKDAY(H1383,2),2),IF($E$16=FALSE,
IF(
ISERROR(MATCH(H1383,Holidays!$B$6:$B$105,0)),H1383,""),H1383),""),"")</f>
        <v/>
      </c>
      <c r="J1383" s="154"/>
      <c r="L1383" s="148"/>
      <c r="M1383" s="148" t="str">
        <f>IF(AND(ListType="ORDERED",stepType="NUMBER OF DAYS"),IF(MOD(ROW(M1383)-7,stepNumber)=0,IF(LEN(L1383)&gt;0,L1383,""),""),IF(LEN(L1383)&gt;0,L1383,""))</f>
        <v/>
      </c>
      <c r="N1383" s="151" t="str">
        <f ca="1">IF(AND(ListType="RANDOM",LEN(L1383)&gt;0), RAND(),"")</f>
        <v/>
      </c>
    </row>
    <row r="1384" spans="8:14" x14ac:dyDescent="0.25">
      <c r="H1384" s="148" t="str">
        <f t="shared" si="58"/>
        <v/>
      </c>
      <c r="I1384" s="148" t="str">
        <f>IF(LEN(H1384)&gt;0,IF(INDEX($D$7:$E$13,WEEKDAY(H1384,2),2),IF($E$16=FALSE,
IF(
ISERROR(MATCH(H1384,Holidays!$B$6:$B$105,0)),H1384,""),H1384),""),"")</f>
        <v/>
      </c>
      <c r="J1384" s="154"/>
      <c r="L1384" s="148"/>
      <c r="M1384" s="148" t="str">
        <f>IF(AND(ListType="ORDERED",stepType="NUMBER OF DAYS"),IF(MOD(ROW(M1384)-7,stepNumber)=0,IF(LEN(L1384)&gt;0,L1384,""),""),IF(LEN(L1384)&gt;0,L1384,""))</f>
        <v/>
      </c>
      <c r="N1384" s="151" t="str">
        <f ca="1">IF(AND(ListType="RANDOM",LEN(L1384)&gt;0), RAND(),"")</f>
        <v/>
      </c>
    </row>
    <row r="1385" spans="8:14" x14ac:dyDescent="0.25">
      <c r="H1385" s="148" t="str">
        <f t="shared" si="58"/>
        <v/>
      </c>
      <c r="I1385" s="148" t="str">
        <f>IF(LEN(H1385)&gt;0,IF(INDEX($D$7:$E$13,WEEKDAY(H1385,2),2),IF($E$16=FALSE,
IF(
ISERROR(MATCH(H1385,Holidays!$B$6:$B$105,0)),H1385,""),H1385),""),"")</f>
        <v/>
      </c>
      <c r="J1385" s="154"/>
      <c r="L1385" s="148"/>
      <c r="M1385" s="148" t="str">
        <f>IF(AND(ListType="ORDERED",stepType="NUMBER OF DAYS"),IF(MOD(ROW(M1385)-7,stepNumber)=0,IF(LEN(L1385)&gt;0,L1385,""),""),IF(LEN(L1385)&gt;0,L1385,""))</f>
        <v/>
      </c>
      <c r="N1385" s="151" t="str">
        <f ca="1">IF(AND(ListType="RANDOM",LEN(L1385)&gt;0), RAND(),"")</f>
        <v/>
      </c>
    </row>
    <row r="1386" spans="8:14" x14ac:dyDescent="0.25">
      <c r="H1386" s="148" t="str">
        <f t="shared" si="58"/>
        <v/>
      </c>
      <c r="I1386" s="148" t="str">
        <f>IF(LEN(H1386)&gt;0,IF(INDEX($D$7:$E$13,WEEKDAY(H1386,2),2),IF($E$16=FALSE,
IF(
ISERROR(MATCH(H1386,Holidays!$B$6:$B$105,0)),H1386,""),H1386),""),"")</f>
        <v/>
      </c>
      <c r="J1386" s="154"/>
      <c r="L1386" s="148"/>
      <c r="M1386" s="148" t="str">
        <f>IF(AND(ListType="ORDERED",stepType="NUMBER OF DAYS"),IF(MOD(ROW(M1386)-7,stepNumber)=0,IF(LEN(L1386)&gt;0,L1386,""),""),IF(LEN(L1386)&gt;0,L1386,""))</f>
        <v/>
      </c>
      <c r="N1386" s="151" t="str">
        <f ca="1">IF(AND(ListType="RANDOM",LEN(L1386)&gt;0), RAND(),"")</f>
        <v/>
      </c>
    </row>
    <row r="1387" spans="8:14" x14ac:dyDescent="0.25">
      <c r="H1387" s="148" t="str">
        <f t="shared" si="58"/>
        <v/>
      </c>
      <c r="I1387" s="148" t="str">
        <f>IF(LEN(H1387)&gt;0,IF(INDEX($D$7:$E$13,WEEKDAY(H1387,2),2),IF($E$16=FALSE,
IF(
ISERROR(MATCH(H1387,Holidays!$B$6:$B$105,0)),H1387,""),H1387),""),"")</f>
        <v/>
      </c>
      <c r="J1387" s="154"/>
      <c r="L1387" s="148"/>
      <c r="M1387" s="148" t="str">
        <f>IF(AND(ListType="ORDERED",stepType="NUMBER OF DAYS"),IF(MOD(ROW(M1387)-7,stepNumber)=0,IF(LEN(L1387)&gt;0,L1387,""),""),IF(LEN(L1387)&gt;0,L1387,""))</f>
        <v/>
      </c>
      <c r="N1387" s="151" t="str">
        <f ca="1">IF(AND(ListType="RANDOM",LEN(L1387)&gt;0), RAND(),"")</f>
        <v/>
      </c>
    </row>
    <row r="1388" spans="8:14" x14ac:dyDescent="0.25">
      <c r="H1388" s="148" t="str">
        <f t="shared" si="58"/>
        <v/>
      </c>
      <c r="I1388" s="148" t="str">
        <f>IF(LEN(H1388)&gt;0,IF(INDEX($D$7:$E$13,WEEKDAY(H1388,2),2),IF($E$16=FALSE,
IF(
ISERROR(MATCH(H1388,Holidays!$B$6:$B$105,0)),H1388,""),H1388),""),"")</f>
        <v/>
      </c>
      <c r="J1388" s="154"/>
      <c r="L1388" s="148"/>
      <c r="M1388" s="148" t="str">
        <f>IF(AND(ListType="ORDERED",stepType="NUMBER OF DAYS"),IF(MOD(ROW(M1388)-7,stepNumber)=0,IF(LEN(L1388)&gt;0,L1388,""),""),IF(LEN(L1388)&gt;0,L1388,""))</f>
        <v/>
      </c>
      <c r="N1388" s="151" t="str">
        <f ca="1">IF(AND(ListType="RANDOM",LEN(L1388)&gt;0), RAND(),"")</f>
        <v/>
      </c>
    </row>
    <row r="1389" spans="8:14" x14ac:dyDescent="0.25">
      <c r="H1389" s="148" t="str">
        <f t="shared" si="58"/>
        <v/>
      </c>
      <c r="I1389" s="148" t="str">
        <f>IF(LEN(H1389)&gt;0,IF(INDEX($D$7:$E$13,WEEKDAY(H1389,2),2),IF($E$16=FALSE,
IF(
ISERROR(MATCH(H1389,Holidays!$B$6:$B$105,0)),H1389,""),H1389),""),"")</f>
        <v/>
      </c>
      <c r="J1389" s="154"/>
      <c r="L1389" s="148"/>
      <c r="M1389" s="148" t="str">
        <f>IF(AND(ListType="ORDERED",stepType="NUMBER OF DAYS"),IF(MOD(ROW(M1389)-7,stepNumber)=0,IF(LEN(L1389)&gt;0,L1389,""),""),IF(LEN(L1389)&gt;0,L1389,""))</f>
        <v/>
      </c>
      <c r="N1389" s="151" t="str">
        <f ca="1">IF(AND(ListType="RANDOM",LEN(L1389)&gt;0), RAND(),"")</f>
        <v/>
      </c>
    </row>
    <row r="1390" spans="8:14" x14ac:dyDescent="0.25">
      <c r="H1390" s="148" t="str">
        <f t="shared" si="58"/>
        <v/>
      </c>
      <c r="I1390" s="148" t="str">
        <f>IF(LEN(H1390)&gt;0,IF(INDEX($D$7:$E$13,WEEKDAY(H1390,2),2),IF($E$16=FALSE,
IF(
ISERROR(MATCH(H1390,Holidays!$B$6:$B$105,0)),H1390,""),H1390),""),"")</f>
        <v/>
      </c>
      <c r="J1390" s="154"/>
      <c r="L1390" s="148"/>
      <c r="M1390" s="148" t="str">
        <f>IF(AND(ListType="ORDERED",stepType="NUMBER OF DAYS"),IF(MOD(ROW(M1390)-7,stepNumber)=0,IF(LEN(L1390)&gt;0,L1390,""),""),IF(LEN(L1390)&gt;0,L1390,""))</f>
        <v/>
      </c>
      <c r="N1390" s="151" t="str">
        <f ca="1">IF(AND(ListType="RANDOM",LEN(L1390)&gt;0), RAND(),"")</f>
        <v/>
      </c>
    </row>
    <row r="1391" spans="8:14" x14ac:dyDescent="0.25">
      <c r="H1391" s="148" t="str">
        <f t="shared" si="58"/>
        <v/>
      </c>
      <c r="I1391" s="148" t="str">
        <f>IF(LEN(H1391)&gt;0,IF(INDEX($D$7:$E$13,WEEKDAY(H1391,2),2),IF($E$16=FALSE,
IF(
ISERROR(MATCH(H1391,Holidays!$B$6:$B$105,0)),H1391,""),H1391),""),"")</f>
        <v/>
      </c>
      <c r="J1391" s="154"/>
      <c r="L1391" s="148"/>
      <c r="M1391" s="148" t="str">
        <f>IF(AND(ListType="ORDERED",stepType="NUMBER OF DAYS"),IF(MOD(ROW(M1391)-7,stepNumber)=0,IF(LEN(L1391)&gt;0,L1391,""),""),IF(LEN(L1391)&gt;0,L1391,""))</f>
        <v/>
      </c>
      <c r="N1391" s="151" t="str">
        <f ca="1">IF(AND(ListType="RANDOM",LEN(L1391)&gt;0), RAND(),"")</f>
        <v/>
      </c>
    </row>
    <row r="1392" spans="8:14" x14ac:dyDescent="0.25">
      <c r="H1392" s="148" t="str">
        <f t="shared" si="58"/>
        <v/>
      </c>
      <c r="I1392" s="148" t="str">
        <f>IF(LEN(H1392)&gt;0,IF(INDEX($D$7:$E$13,WEEKDAY(H1392,2),2),IF($E$16=FALSE,
IF(
ISERROR(MATCH(H1392,Holidays!$B$6:$B$105,0)),H1392,""),H1392),""),"")</f>
        <v/>
      </c>
      <c r="J1392" s="154"/>
      <c r="L1392" s="148"/>
      <c r="M1392" s="148" t="str">
        <f>IF(AND(ListType="ORDERED",stepType="NUMBER OF DAYS"),IF(MOD(ROW(M1392)-7,stepNumber)=0,IF(LEN(L1392)&gt;0,L1392,""),""),IF(LEN(L1392)&gt;0,L1392,""))</f>
        <v/>
      </c>
      <c r="N1392" s="151" t="str">
        <f ca="1">IF(AND(ListType="RANDOM",LEN(L1392)&gt;0), RAND(),"")</f>
        <v/>
      </c>
    </row>
    <row r="1393" spans="8:14" x14ac:dyDescent="0.25">
      <c r="H1393" s="148" t="str">
        <f t="shared" si="58"/>
        <v/>
      </c>
      <c r="I1393" s="148" t="str">
        <f>IF(LEN(H1393)&gt;0,IF(INDEX($D$7:$E$13,WEEKDAY(H1393,2),2),IF($E$16=FALSE,
IF(
ISERROR(MATCH(H1393,Holidays!$B$6:$B$105,0)),H1393,""),H1393),""),"")</f>
        <v/>
      </c>
      <c r="J1393" s="154"/>
      <c r="L1393" s="148"/>
      <c r="M1393" s="148" t="str">
        <f>IF(AND(ListType="ORDERED",stepType="NUMBER OF DAYS"),IF(MOD(ROW(M1393)-7,stepNumber)=0,IF(LEN(L1393)&gt;0,L1393,""),""),IF(LEN(L1393)&gt;0,L1393,""))</f>
        <v/>
      </c>
      <c r="N1393" s="151" t="str">
        <f ca="1">IF(AND(ListType="RANDOM",LEN(L1393)&gt;0), RAND(),"")</f>
        <v/>
      </c>
    </row>
    <row r="1394" spans="8:14" x14ac:dyDescent="0.25">
      <c r="H1394" s="148" t="str">
        <f t="shared" si="58"/>
        <v/>
      </c>
      <c r="I1394" s="148" t="str">
        <f>IF(LEN(H1394)&gt;0,IF(INDEX($D$7:$E$13,WEEKDAY(H1394,2),2),IF($E$16=FALSE,
IF(
ISERROR(MATCH(H1394,Holidays!$B$6:$B$105,0)),H1394,""),H1394),""),"")</f>
        <v/>
      </c>
      <c r="J1394" s="154"/>
      <c r="L1394" s="148"/>
      <c r="M1394" s="148" t="str">
        <f>IF(AND(ListType="ORDERED",stepType="NUMBER OF DAYS"),IF(MOD(ROW(M1394)-7,stepNumber)=0,IF(LEN(L1394)&gt;0,L1394,""),""),IF(LEN(L1394)&gt;0,L1394,""))</f>
        <v/>
      </c>
      <c r="N1394" s="151" t="str">
        <f ca="1">IF(AND(ListType="RANDOM",LEN(L1394)&gt;0), RAND(),"")</f>
        <v/>
      </c>
    </row>
    <row r="1395" spans="8:14" x14ac:dyDescent="0.25">
      <c r="H1395" s="148" t="str">
        <f t="shared" si="58"/>
        <v/>
      </c>
      <c r="I1395" s="148" t="str">
        <f>IF(LEN(H1395)&gt;0,IF(INDEX($D$7:$E$13,WEEKDAY(H1395,2),2),IF($E$16=FALSE,
IF(
ISERROR(MATCH(H1395,Holidays!$B$6:$B$105,0)),H1395,""),H1395),""),"")</f>
        <v/>
      </c>
      <c r="J1395" s="154"/>
      <c r="L1395" s="148"/>
      <c r="M1395" s="148" t="str">
        <f>IF(AND(ListType="ORDERED",stepType="NUMBER OF DAYS"),IF(MOD(ROW(M1395)-7,stepNumber)=0,IF(LEN(L1395)&gt;0,L1395,""),""),IF(LEN(L1395)&gt;0,L1395,""))</f>
        <v/>
      </c>
      <c r="N1395" s="151" t="str">
        <f ca="1">IF(AND(ListType="RANDOM",LEN(L1395)&gt;0), RAND(),"")</f>
        <v/>
      </c>
    </row>
    <row r="1396" spans="8:14" x14ac:dyDescent="0.25">
      <c r="H1396" s="148" t="str">
        <f t="shared" si="58"/>
        <v/>
      </c>
      <c r="I1396" s="148" t="str">
        <f>IF(LEN(H1396)&gt;0,IF(INDEX($D$7:$E$13,WEEKDAY(H1396,2),2),IF($E$16=FALSE,
IF(
ISERROR(MATCH(H1396,Holidays!$B$6:$B$105,0)),H1396,""),H1396),""),"")</f>
        <v/>
      </c>
      <c r="J1396" s="154"/>
      <c r="L1396" s="148"/>
      <c r="M1396" s="148" t="str">
        <f>IF(AND(ListType="ORDERED",stepType="NUMBER OF DAYS"),IF(MOD(ROW(M1396)-7,stepNumber)=0,IF(LEN(L1396)&gt;0,L1396,""),""),IF(LEN(L1396)&gt;0,L1396,""))</f>
        <v/>
      </c>
      <c r="N1396" s="151" t="str">
        <f ca="1">IF(AND(ListType="RANDOM",LEN(L1396)&gt;0), RAND(),"")</f>
        <v/>
      </c>
    </row>
    <row r="1397" spans="8:14" x14ac:dyDescent="0.25">
      <c r="H1397" s="148" t="str">
        <f t="shared" si="58"/>
        <v/>
      </c>
      <c r="I1397" s="148" t="str">
        <f>IF(LEN(H1397)&gt;0,IF(INDEX($D$7:$E$13,WEEKDAY(H1397,2),2),IF($E$16=FALSE,
IF(
ISERROR(MATCH(H1397,Holidays!$B$6:$B$105,0)),H1397,""),H1397),""),"")</f>
        <v/>
      </c>
      <c r="J1397" s="154"/>
      <c r="L1397" s="148"/>
      <c r="M1397" s="148" t="str">
        <f>IF(AND(ListType="ORDERED",stepType="NUMBER OF DAYS"),IF(MOD(ROW(M1397)-7,stepNumber)=0,IF(LEN(L1397)&gt;0,L1397,""),""),IF(LEN(L1397)&gt;0,L1397,""))</f>
        <v/>
      </c>
      <c r="N1397" s="151" t="str">
        <f ca="1">IF(AND(ListType="RANDOM",LEN(L1397)&gt;0), RAND(),"")</f>
        <v/>
      </c>
    </row>
    <row r="1398" spans="8:14" x14ac:dyDescent="0.25">
      <c r="H1398" s="148" t="str">
        <f t="shared" si="58"/>
        <v/>
      </c>
      <c r="I1398" s="148" t="str">
        <f>IF(LEN(H1398)&gt;0,IF(INDEX($D$7:$E$13,WEEKDAY(H1398,2),2),IF($E$16=FALSE,
IF(
ISERROR(MATCH(H1398,Holidays!$B$6:$B$105,0)),H1398,""),H1398),""),"")</f>
        <v/>
      </c>
      <c r="J1398" s="154"/>
      <c r="L1398" s="148"/>
      <c r="M1398" s="148" t="str">
        <f>IF(AND(ListType="ORDERED",stepType="NUMBER OF DAYS"),IF(MOD(ROW(M1398)-7,stepNumber)=0,IF(LEN(L1398)&gt;0,L1398,""),""),IF(LEN(L1398)&gt;0,L1398,""))</f>
        <v/>
      </c>
      <c r="N1398" s="151" t="str">
        <f ca="1">IF(AND(ListType="RANDOM",LEN(L1398)&gt;0), RAND(),"")</f>
        <v/>
      </c>
    </row>
    <row r="1399" spans="8:14" x14ac:dyDescent="0.25">
      <c r="H1399" s="148" t="str">
        <f t="shared" si="58"/>
        <v/>
      </c>
      <c r="I1399" s="148" t="str">
        <f>IF(LEN(H1399)&gt;0,IF(INDEX($D$7:$E$13,WEEKDAY(H1399,2),2),IF($E$16=FALSE,
IF(
ISERROR(MATCH(H1399,Holidays!$B$6:$B$105,0)),H1399,""),H1399),""),"")</f>
        <v/>
      </c>
      <c r="J1399" s="154"/>
      <c r="L1399" s="148"/>
      <c r="M1399" s="148" t="str">
        <f>IF(AND(ListType="ORDERED",stepType="NUMBER OF DAYS"),IF(MOD(ROW(M1399)-7,stepNumber)=0,IF(LEN(L1399)&gt;0,L1399,""),""),IF(LEN(L1399)&gt;0,L1399,""))</f>
        <v/>
      </c>
      <c r="N1399" s="151" t="str">
        <f ca="1">IF(AND(ListType="RANDOM",LEN(L1399)&gt;0), RAND(),"")</f>
        <v/>
      </c>
    </row>
    <row r="1400" spans="8:14" x14ac:dyDescent="0.25">
      <c r="H1400" s="148" t="str">
        <f t="shared" si="58"/>
        <v/>
      </c>
      <c r="I1400" s="148" t="str">
        <f>IF(LEN(H1400)&gt;0,IF(INDEX($D$7:$E$13,WEEKDAY(H1400,2),2),IF($E$16=FALSE,
IF(
ISERROR(MATCH(H1400,Holidays!$B$6:$B$105,0)),H1400,""),H1400),""),"")</f>
        <v/>
      </c>
      <c r="J1400" s="154"/>
      <c r="L1400" s="148"/>
      <c r="M1400" s="148" t="str">
        <f>IF(AND(ListType="ORDERED",stepType="NUMBER OF DAYS"),IF(MOD(ROW(M1400)-7,stepNumber)=0,IF(LEN(L1400)&gt;0,L1400,""),""),IF(LEN(L1400)&gt;0,L1400,""))</f>
        <v/>
      </c>
      <c r="N1400" s="151" t="str">
        <f ca="1">IF(AND(ListType="RANDOM",LEN(L1400)&gt;0), RAND(),"")</f>
        <v/>
      </c>
    </row>
    <row r="1401" spans="8:14" x14ac:dyDescent="0.25">
      <c r="H1401" s="148" t="str">
        <f t="shared" si="58"/>
        <v/>
      </c>
      <c r="I1401" s="148" t="str">
        <f>IF(LEN(H1401)&gt;0,IF(INDEX($D$7:$E$13,WEEKDAY(H1401,2),2),IF($E$16=FALSE,
IF(
ISERROR(MATCH(H1401,Holidays!$B$6:$B$105,0)),H1401,""),H1401),""),"")</f>
        <v/>
      </c>
      <c r="J1401" s="154"/>
      <c r="L1401" s="148"/>
      <c r="M1401" s="148" t="str">
        <f>IF(AND(ListType="ORDERED",stepType="NUMBER OF DAYS"),IF(MOD(ROW(M1401)-7,stepNumber)=0,IF(LEN(L1401)&gt;0,L1401,""),""),IF(LEN(L1401)&gt;0,L1401,""))</f>
        <v/>
      </c>
      <c r="N1401" s="151" t="str">
        <f ca="1">IF(AND(ListType="RANDOM",LEN(L1401)&gt;0), RAND(),"")</f>
        <v/>
      </c>
    </row>
    <row r="1402" spans="8:14" x14ac:dyDescent="0.25">
      <c r="H1402" s="148" t="str">
        <f t="shared" si="58"/>
        <v/>
      </c>
      <c r="I1402" s="148" t="str">
        <f>IF(LEN(H1402)&gt;0,IF(INDEX($D$7:$E$13,WEEKDAY(H1402,2),2),IF($E$16=FALSE,
IF(
ISERROR(MATCH(H1402,Holidays!$B$6:$B$105,0)),H1402,""),H1402),""),"")</f>
        <v/>
      </c>
      <c r="J1402" s="154"/>
      <c r="L1402" s="148"/>
      <c r="M1402" s="148" t="str">
        <f>IF(AND(ListType="ORDERED",stepType="NUMBER OF DAYS"),IF(MOD(ROW(M1402)-7,stepNumber)=0,IF(LEN(L1402)&gt;0,L1402,""),""),IF(LEN(L1402)&gt;0,L1402,""))</f>
        <v/>
      </c>
      <c r="N1402" s="151" t="str">
        <f ca="1">IF(AND(ListType="RANDOM",LEN(L1402)&gt;0), RAND(),"")</f>
        <v/>
      </c>
    </row>
    <row r="1403" spans="8:14" x14ac:dyDescent="0.25">
      <c r="H1403" s="148" t="str">
        <f t="shared" si="58"/>
        <v/>
      </c>
      <c r="I1403" s="148" t="str">
        <f>IF(LEN(H1403)&gt;0,IF(INDEX($D$7:$E$13,WEEKDAY(H1403,2),2),IF($E$16=FALSE,
IF(
ISERROR(MATCH(H1403,Holidays!$B$6:$B$105,0)),H1403,""),H1403),""),"")</f>
        <v/>
      </c>
      <c r="J1403" s="154"/>
      <c r="L1403" s="148"/>
      <c r="M1403" s="148" t="str">
        <f>IF(AND(ListType="ORDERED",stepType="NUMBER OF DAYS"),IF(MOD(ROW(M1403)-7,stepNumber)=0,IF(LEN(L1403)&gt;0,L1403,""),""),IF(LEN(L1403)&gt;0,L1403,""))</f>
        <v/>
      </c>
      <c r="N1403" s="151" t="str">
        <f ca="1">IF(AND(ListType="RANDOM",LEN(L1403)&gt;0), RAND(),"")</f>
        <v/>
      </c>
    </row>
    <row r="1404" spans="8:14" x14ac:dyDescent="0.25">
      <c r="H1404" s="148" t="str">
        <f t="shared" si="58"/>
        <v/>
      </c>
      <c r="I1404" s="148" t="str">
        <f>IF(LEN(H1404)&gt;0,IF(INDEX($D$7:$E$13,WEEKDAY(H1404,2),2),IF($E$16=FALSE,
IF(
ISERROR(MATCH(H1404,Holidays!$B$6:$B$105,0)),H1404,""),H1404),""),"")</f>
        <v/>
      </c>
      <c r="J1404" s="154"/>
      <c r="L1404" s="148"/>
      <c r="M1404" s="148" t="str">
        <f>IF(AND(ListType="ORDERED",stepType="NUMBER OF DAYS"),IF(MOD(ROW(M1404)-7,stepNumber)=0,IF(LEN(L1404)&gt;0,L1404,""),""),IF(LEN(L1404)&gt;0,L1404,""))</f>
        <v/>
      </c>
      <c r="N1404" s="151" t="str">
        <f ca="1">IF(AND(ListType="RANDOM",LEN(L1404)&gt;0), RAND(),"")</f>
        <v/>
      </c>
    </row>
    <row r="1405" spans="8:14" x14ac:dyDescent="0.25">
      <c r="H1405" s="148" t="str">
        <f t="shared" si="58"/>
        <v/>
      </c>
      <c r="I1405" s="148" t="str">
        <f>IF(LEN(H1405)&gt;0,IF(INDEX($D$7:$E$13,WEEKDAY(H1405,2),2),IF($E$16=FALSE,
IF(
ISERROR(MATCH(H1405,Holidays!$B$6:$B$105,0)),H1405,""),H1405),""),"")</f>
        <v/>
      </c>
      <c r="J1405" s="154"/>
      <c r="L1405" s="148"/>
      <c r="M1405" s="148" t="str">
        <f>IF(AND(ListType="ORDERED",stepType="NUMBER OF DAYS"),IF(MOD(ROW(M1405)-7,stepNumber)=0,IF(LEN(L1405)&gt;0,L1405,""),""),IF(LEN(L1405)&gt;0,L1405,""))</f>
        <v/>
      </c>
      <c r="N1405" s="151" t="str">
        <f ca="1">IF(AND(ListType="RANDOM",LEN(L1405)&gt;0), RAND(),"")</f>
        <v/>
      </c>
    </row>
    <row r="1406" spans="8:14" x14ac:dyDescent="0.25">
      <c r="H1406" s="148" t="str">
        <f t="shared" si="58"/>
        <v/>
      </c>
      <c r="I1406" s="148" t="str">
        <f>IF(LEN(H1406)&gt;0,IF(INDEX($D$7:$E$13,WEEKDAY(H1406,2),2),IF($E$16=FALSE,
IF(
ISERROR(MATCH(H1406,Holidays!$B$6:$B$105,0)),H1406,""),H1406),""),"")</f>
        <v/>
      </c>
      <c r="J1406" s="154"/>
      <c r="L1406" s="148"/>
      <c r="M1406" s="148" t="str">
        <f>IF(AND(ListType="ORDERED",stepType="NUMBER OF DAYS"),IF(MOD(ROW(M1406)-7,stepNumber)=0,IF(LEN(L1406)&gt;0,L1406,""),""),IF(LEN(L1406)&gt;0,L1406,""))</f>
        <v/>
      </c>
      <c r="N1406" s="151" t="str">
        <f ca="1">IF(AND(ListType="RANDOM",LEN(L1406)&gt;0), RAND(),"")</f>
        <v/>
      </c>
    </row>
    <row r="1407" spans="8:14" x14ac:dyDescent="0.25">
      <c r="H1407" s="148" t="str">
        <f t="shared" si="58"/>
        <v/>
      </c>
      <c r="I1407" s="148" t="str">
        <f>IF(LEN(H1407)&gt;0,IF(INDEX($D$7:$E$13,WEEKDAY(H1407,2),2),IF($E$16=FALSE,
IF(
ISERROR(MATCH(H1407,Holidays!$B$6:$B$105,0)),H1407,""),H1407),""),"")</f>
        <v/>
      </c>
      <c r="J1407" s="154"/>
      <c r="L1407" s="148"/>
      <c r="M1407" s="148" t="str">
        <f>IF(AND(ListType="ORDERED",stepType="NUMBER OF DAYS"),IF(MOD(ROW(M1407)-7,stepNumber)=0,IF(LEN(L1407)&gt;0,L1407,""),""),IF(LEN(L1407)&gt;0,L1407,""))</f>
        <v/>
      </c>
      <c r="N1407" s="151" t="str">
        <f ca="1">IF(AND(ListType="RANDOM",LEN(L1407)&gt;0), RAND(),"")</f>
        <v/>
      </c>
    </row>
    <row r="1408" spans="8:14" x14ac:dyDescent="0.25">
      <c r="H1408" s="148" t="str">
        <f t="shared" si="58"/>
        <v/>
      </c>
      <c r="I1408" s="148" t="str">
        <f>IF(LEN(H1408)&gt;0,IF(INDEX($D$7:$E$13,WEEKDAY(H1408,2),2),IF($E$16=FALSE,
IF(
ISERROR(MATCH(H1408,Holidays!$B$6:$B$105,0)),H1408,""),H1408),""),"")</f>
        <v/>
      </c>
      <c r="J1408" s="154"/>
      <c r="L1408" s="148"/>
      <c r="M1408" s="148" t="str">
        <f>IF(AND(ListType="ORDERED",stepType="NUMBER OF DAYS"),IF(MOD(ROW(M1408)-7,stepNumber)=0,IF(LEN(L1408)&gt;0,L1408,""),""),IF(LEN(L1408)&gt;0,L1408,""))</f>
        <v/>
      </c>
      <c r="N1408" s="151" t="str">
        <f ca="1">IF(AND(ListType="RANDOM",LEN(L1408)&gt;0), RAND(),"")</f>
        <v/>
      </c>
    </row>
    <row r="1409" spans="8:14" x14ac:dyDescent="0.25">
      <c r="H1409" s="148" t="str">
        <f t="shared" si="58"/>
        <v/>
      </c>
      <c r="I1409" s="148" t="str">
        <f>IF(LEN(H1409)&gt;0,IF(INDEX($D$7:$E$13,WEEKDAY(H1409,2),2),IF($E$16=FALSE,
IF(
ISERROR(MATCH(H1409,Holidays!$B$6:$B$105,0)),H1409,""),H1409),""),"")</f>
        <v/>
      </c>
      <c r="J1409" s="154"/>
      <c r="L1409" s="148"/>
      <c r="M1409" s="148" t="str">
        <f>IF(AND(ListType="ORDERED",stepType="NUMBER OF DAYS"),IF(MOD(ROW(M1409)-7,stepNumber)=0,IF(LEN(L1409)&gt;0,L1409,""),""),IF(LEN(L1409)&gt;0,L1409,""))</f>
        <v/>
      </c>
      <c r="N1409" s="151" t="str">
        <f ca="1">IF(AND(ListType="RANDOM",LEN(L1409)&gt;0), RAND(),"")</f>
        <v/>
      </c>
    </row>
    <row r="1410" spans="8:14" x14ac:dyDescent="0.25">
      <c r="H1410" s="148" t="str">
        <f t="shared" si="58"/>
        <v/>
      </c>
      <c r="I1410" s="148" t="str">
        <f>IF(LEN(H1410)&gt;0,IF(INDEX($D$7:$E$13,WEEKDAY(H1410,2),2),IF($E$16=FALSE,
IF(
ISERROR(MATCH(H1410,Holidays!$B$6:$B$105,0)),H1410,""),H1410),""),"")</f>
        <v/>
      </c>
      <c r="J1410" s="154"/>
      <c r="L1410" s="148"/>
      <c r="M1410" s="148" t="str">
        <f>IF(AND(ListType="ORDERED",stepType="NUMBER OF DAYS"),IF(MOD(ROW(M1410)-7,stepNumber)=0,IF(LEN(L1410)&gt;0,L1410,""),""),IF(LEN(L1410)&gt;0,L1410,""))</f>
        <v/>
      </c>
      <c r="N1410" s="151" t="str">
        <f ca="1">IF(AND(ListType="RANDOM",LEN(L1410)&gt;0), RAND(),"")</f>
        <v/>
      </c>
    </row>
    <row r="1411" spans="8:14" x14ac:dyDescent="0.25">
      <c r="H1411" s="148" t="str">
        <f t="shared" si="58"/>
        <v/>
      </c>
      <c r="I1411" s="148" t="str">
        <f>IF(LEN(H1411)&gt;0,IF(INDEX($D$7:$E$13,WEEKDAY(H1411,2),2),IF($E$16=FALSE,
IF(
ISERROR(MATCH(H1411,Holidays!$B$6:$B$105,0)),H1411,""),H1411),""),"")</f>
        <v/>
      </c>
      <c r="J1411" s="154"/>
      <c r="L1411" s="148"/>
      <c r="M1411" s="148" t="str">
        <f>IF(AND(ListType="ORDERED",stepType="NUMBER OF DAYS"),IF(MOD(ROW(M1411)-7,stepNumber)=0,IF(LEN(L1411)&gt;0,L1411,""),""),IF(LEN(L1411)&gt;0,L1411,""))</f>
        <v/>
      </c>
      <c r="N1411" s="151" t="str">
        <f ca="1">IF(AND(ListType="RANDOM",LEN(L1411)&gt;0), RAND(),"")</f>
        <v/>
      </c>
    </row>
    <row r="1412" spans="8:14" x14ac:dyDescent="0.25">
      <c r="H1412" s="148" t="str">
        <f t="shared" si="58"/>
        <v/>
      </c>
      <c r="I1412" s="148" t="str">
        <f>IF(LEN(H1412)&gt;0,IF(INDEX($D$7:$E$13,WEEKDAY(H1412,2),2),IF($E$16=FALSE,
IF(
ISERROR(MATCH(H1412,Holidays!$B$6:$B$105,0)),H1412,""),H1412),""),"")</f>
        <v/>
      </c>
      <c r="J1412" s="154"/>
      <c r="L1412" s="148"/>
      <c r="M1412" s="148" t="str">
        <f>IF(AND(ListType="ORDERED",stepType="NUMBER OF DAYS"),IF(MOD(ROW(M1412)-7,stepNumber)=0,IF(LEN(L1412)&gt;0,L1412,""),""),IF(LEN(L1412)&gt;0,L1412,""))</f>
        <v/>
      </c>
      <c r="N1412" s="151" t="str">
        <f ca="1">IF(AND(ListType="RANDOM",LEN(L1412)&gt;0), RAND(),"")</f>
        <v/>
      </c>
    </row>
    <row r="1413" spans="8:14" x14ac:dyDescent="0.25">
      <c r="H1413" s="148" t="str">
        <f t="shared" si="58"/>
        <v/>
      </c>
      <c r="I1413" s="148" t="str">
        <f>IF(LEN(H1413)&gt;0,IF(INDEX($D$7:$E$13,WEEKDAY(H1413,2),2),IF($E$16=FALSE,
IF(
ISERROR(MATCH(H1413,Holidays!$B$6:$B$105,0)),H1413,""),H1413),""),"")</f>
        <v/>
      </c>
      <c r="J1413" s="154"/>
      <c r="L1413" s="148"/>
      <c r="M1413" s="148" t="str">
        <f>IF(AND(ListType="ORDERED",stepType="NUMBER OF DAYS"),IF(MOD(ROW(M1413)-7,stepNumber)=0,IF(LEN(L1413)&gt;0,L1413,""),""),IF(LEN(L1413)&gt;0,L1413,""))</f>
        <v/>
      </c>
      <c r="N1413" s="151" t="str">
        <f ca="1">IF(AND(ListType="RANDOM",LEN(L1413)&gt;0), RAND(),"")</f>
        <v/>
      </c>
    </row>
    <row r="1414" spans="8:14" x14ac:dyDescent="0.25">
      <c r="H1414" s="148" t="str">
        <f t="shared" si="58"/>
        <v/>
      </c>
      <c r="I1414" s="148" t="str">
        <f>IF(LEN(H1414)&gt;0,IF(INDEX($D$7:$E$13,WEEKDAY(H1414,2),2),IF($E$16=FALSE,
IF(
ISERROR(MATCH(H1414,Holidays!$B$6:$B$105,0)),H1414,""),H1414),""),"")</f>
        <v/>
      </c>
      <c r="J1414" s="154"/>
      <c r="L1414" s="148"/>
      <c r="M1414" s="148" t="str">
        <f>IF(AND(ListType="ORDERED",stepType="NUMBER OF DAYS"),IF(MOD(ROW(M1414)-7,stepNumber)=0,IF(LEN(L1414)&gt;0,L1414,""),""),IF(LEN(L1414)&gt;0,L1414,""))</f>
        <v/>
      </c>
      <c r="N1414" s="151" t="str">
        <f ca="1">IF(AND(ListType="RANDOM",LEN(L1414)&gt;0), RAND(),"")</f>
        <v/>
      </c>
    </row>
    <row r="1415" spans="8:14" x14ac:dyDescent="0.25">
      <c r="H1415" s="148" t="str">
        <f t="shared" si="58"/>
        <v/>
      </c>
      <c r="I1415" s="148" t="str">
        <f>IF(LEN(H1415)&gt;0,IF(INDEX($D$7:$E$13,WEEKDAY(H1415,2),2),IF($E$16=FALSE,
IF(
ISERROR(MATCH(H1415,Holidays!$B$6:$B$105,0)),H1415,""),H1415),""),"")</f>
        <v/>
      </c>
      <c r="J1415" s="154"/>
      <c r="L1415" s="148"/>
      <c r="M1415" s="148" t="str">
        <f>IF(AND(ListType="ORDERED",stepType="NUMBER OF DAYS"),IF(MOD(ROW(M1415)-7,stepNumber)=0,IF(LEN(L1415)&gt;0,L1415,""),""),IF(LEN(L1415)&gt;0,L1415,""))</f>
        <v/>
      </c>
      <c r="N1415" s="151" t="str">
        <f ca="1">IF(AND(ListType="RANDOM",LEN(L1415)&gt;0), RAND(),"")</f>
        <v/>
      </c>
    </row>
    <row r="1416" spans="8:14" x14ac:dyDescent="0.25">
      <c r="H1416" s="148" t="str">
        <f t="shared" si="58"/>
        <v/>
      </c>
      <c r="I1416" s="148" t="str">
        <f>IF(LEN(H1416)&gt;0,IF(INDEX($D$7:$E$13,WEEKDAY(H1416,2),2),IF($E$16=FALSE,
IF(
ISERROR(MATCH(H1416,Holidays!$B$6:$B$105,0)),H1416,""),H1416),""),"")</f>
        <v/>
      </c>
      <c r="J1416" s="154"/>
      <c r="L1416" s="148"/>
      <c r="M1416" s="148" t="str">
        <f>IF(AND(ListType="ORDERED",stepType="NUMBER OF DAYS"),IF(MOD(ROW(M1416)-7,stepNumber)=0,IF(LEN(L1416)&gt;0,L1416,""),""),IF(LEN(L1416)&gt;0,L1416,""))</f>
        <v/>
      </c>
      <c r="N1416" s="151" t="str">
        <f ca="1">IF(AND(ListType="RANDOM",LEN(L1416)&gt;0), RAND(),"")</f>
        <v/>
      </c>
    </row>
    <row r="1417" spans="8:14" x14ac:dyDescent="0.25">
      <c r="H1417" s="148" t="str">
        <f t="shared" si="58"/>
        <v/>
      </c>
      <c r="I1417" s="148" t="str">
        <f>IF(LEN(H1417)&gt;0,IF(INDEX($D$7:$E$13,WEEKDAY(H1417,2),2),IF($E$16=FALSE,
IF(
ISERROR(MATCH(H1417,Holidays!$B$6:$B$105,0)),H1417,""),H1417),""),"")</f>
        <v/>
      </c>
      <c r="J1417" s="154"/>
      <c r="L1417" s="148"/>
      <c r="M1417" s="148" t="str">
        <f>IF(AND(ListType="ORDERED",stepType="NUMBER OF DAYS"),IF(MOD(ROW(M1417)-7,stepNumber)=0,IF(LEN(L1417)&gt;0,L1417,""),""),IF(LEN(L1417)&gt;0,L1417,""))</f>
        <v/>
      </c>
      <c r="N1417" s="151" t="str">
        <f ca="1">IF(AND(ListType="RANDOM",LEN(L1417)&gt;0), RAND(),"")</f>
        <v/>
      </c>
    </row>
    <row r="1418" spans="8:14" x14ac:dyDescent="0.25">
      <c r="H1418" s="148" t="str">
        <f t="shared" si="58"/>
        <v/>
      </c>
      <c r="I1418" s="148" t="str">
        <f>IF(LEN(H1418)&gt;0,IF(INDEX($D$7:$E$13,WEEKDAY(H1418,2),2),IF($E$16=FALSE,
IF(
ISERROR(MATCH(H1418,Holidays!$B$6:$B$105,0)),H1418,""),H1418),""),"")</f>
        <v/>
      </c>
      <c r="J1418" s="154"/>
      <c r="L1418" s="148"/>
      <c r="M1418" s="148" t="str">
        <f>IF(AND(ListType="ORDERED",stepType="NUMBER OF DAYS"),IF(MOD(ROW(M1418)-7,stepNumber)=0,IF(LEN(L1418)&gt;0,L1418,""),""),IF(LEN(L1418)&gt;0,L1418,""))</f>
        <v/>
      </c>
      <c r="N1418" s="151" t="str">
        <f ca="1">IF(AND(ListType="RANDOM",LEN(L1418)&gt;0), RAND(),"")</f>
        <v/>
      </c>
    </row>
    <row r="1419" spans="8:14" x14ac:dyDescent="0.25">
      <c r="H1419" s="148" t="str">
        <f t="shared" si="58"/>
        <v/>
      </c>
      <c r="I1419" s="148" t="str">
        <f>IF(LEN(H1419)&gt;0,IF(INDEX($D$7:$E$13,WEEKDAY(H1419,2),2),IF($E$16=FALSE,
IF(
ISERROR(MATCH(H1419,Holidays!$B$6:$B$105,0)),H1419,""),H1419),""),"")</f>
        <v/>
      </c>
      <c r="J1419" s="154"/>
      <c r="L1419" s="148"/>
      <c r="M1419" s="148" t="str">
        <f>IF(AND(ListType="ORDERED",stepType="NUMBER OF DAYS"),IF(MOD(ROW(M1419)-7,stepNumber)=0,IF(LEN(L1419)&gt;0,L1419,""),""),IF(LEN(L1419)&gt;0,L1419,""))</f>
        <v/>
      </c>
      <c r="N1419" s="151" t="str">
        <f ca="1">IF(AND(ListType="RANDOM",LEN(L1419)&gt;0), RAND(),"")</f>
        <v/>
      </c>
    </row>
    <row r="1420" spans="8:14" x14ac:dyDescent="0.25">
      <c r="H1420" s="148" t="str">
        <f t="shared" si="58"/>
        <v/>
      </c>
      <c r="I1420" s="148" t="str">
        <f>IF(LEN(H1420)&gt;0,IF(INDEX($D$7:$E$13,WEEKDAY(H1420,2),2),IF($E$16=FALSE,
IF(
ISERROR(MATCH(H1420,Holidays!$B$6:$B$105,0)),H1420,""),H1420),""),"")</f>
        <v/>
      </c>
      <c r="J1420" s="154"/>
      <c r="L1420" s="148"/>
      <c r="M1420" s="148" t="str">
        <f>IF(AND(ListType="ORDERED",stepType="NUMBER OF DAYS"),IF(MOD(ROW(M1420)-7,stepNumber)=0,IF(LEN(L1420)&gt;0,L1420,""),""),IF(LEN(L1420)&gt;0,L1420,""))</f>
        <v/>
      </c>
      <c r="N1420" s="151" t="str">
        <f ca="1">IF(AND(ListType="RANDOM",LEN(L1420)&gt;0), RAND(),"")</f>
        <v/>
      </c>
    </row>
    <row r="1421" spans="8:14" x14ac:dyDescent="0.25">
      <c r="H1421" s="148" t="str">
        <f t="shared" si="58"/>
        <v/>
      </c>
      <c r="I1421" s="148" t="str">
        <f>IF(LEN(H1421)&gt;0,IF(INDEX($D$7:$E$13,WEEKDAY(H1421,2),2),IF($E$16=FALSE,
IF(
ISERROR(MATCH(H1421,Holidays!$B$6:$B$105,0)),H1421,""),H1421),""),"")</f>
        <v/>
      </c>
      <c r="J1421" s="154"/>
      <c r="L1421" s="148"/>
      <c r="M1421" s="148" t="str">
        <f>IF(AND(ListType="ORDERED",stepType="NUMBER OF DAYS"),IF(MOD(ROW(M1421)-7,stepNumber)=0,IF(LEN(L1421)&gt;0,L1421,""),""),IF(LEN(L1421)&gt;0,L1421,""))</f>
        <v/>
      </c>
      <c r="N1421" s="151" t="str">
        <f ca="1">IF(AND(ListType="RANDOM",LEN(L1421)&gt;0), RAND(),"")</f>
        <v/>
      </c>
    </row>
    <row r="1422" spans="8:14" x14ac:dyDescent="0.25">
      <c r="H1422" s="148" t="str">
        <f t="shared" si="58"/>
        <v/>
      </c>
      <c r="I1422" s="148" t="str">
        <f>IF(LEN(H1422)&gt;0,IF(INDEX($D$7:$E$13,WEEKDAY(H1422,2),2),IF($E$16=FALSE,
IF(
ISERROR(MATCH(H1422,Holidays!$B$6:$B$105,0)),H1422,""),H1422),""),"")</f>
        <v/>
      </c>
      <c r="J1422" s="154"/>
      <c r="L1422" s="148"/>
      <c r="M1422" s="148" t="str">
        <f>IF(AND(ListType="ORDERED",stepType="NUMBER OF DAYS"),IF(MOD(ROW(M1422)-7,stepNumber)=0,IF(LEN(L1422)&gt;0,L1422,""),""),IF(LEN(L1422)&gt;0,L1422,""))</f>
        <v/>
      </c>
      <c r="N1422" s="151" t="str">
        <f ca="1">IF(AND(ListType="RANDOM",LEN(L1422)&gt;0), RAND(),"")</f>
        <v/>
      </c>
    </row>
    <row r="1423" spans="8:14" x14ac:dyDescent="0.25">
      <c r="H1423" s="148" t="str">
        <f t="shared" si="58"/>
        <v/>
      </c>
      <c r="I1423" s="148" t="str">
        <f>IF(LEN(H1423)&gt;0,IF(INDEX($D$7:$E$13,WEEKDAY(H1423,2),2),IF($E$16=FALSE,
IF(
ISERROR(MATCH(H1423,Holidays!$B$6:$B$105,0)),H1423,""),H1423),""),"")</f>
        <v/>
      </c>
      <c r="J1423" s="154"/>
      <c r="L1423" s="148"/>
      <c r="M1423" s="148" t="str">
        <f>IF(AND(ListType="ORDERED",stepType="NUMBER OF DAYS"),IF(MOD(ROW(M1423)-7,stepNumber)=0,IF(LEN(L1423)&gt;0,L1423,""),""),IF(LEN(L1423)&gt;0,L1423,""))</f>
        <v/>
      </c>
      <c r="N1423" s="151" t="str">
        <f ca="1">IF(AND(ListType="RANDOM",LEN(L1423)&gt;0), RAND(),"")</f>
        <v/>
      </c>
    </row>
    <row r="1424" spans="8:14" x14ac:dyDescent="0.25">
      <c r="H1424" s="148" t="str">
        <f t="shared" si="58"/>
        <v/>
      </c>
      <c r="I1424" s="148" t="str">
        <f>IF(LEN(H1424)&gt;0,IF(INDEX($D$7:$E$13,WEEKDAY(H1424,2),2),IF($E$16=FALSE,
IF(
ISERROR(MATCH(H1424,Holidays!$B$6:$B$105,0)),H1424,""),H1424),""),"")</f>
        <v/>
      </c>
      <c r="J1424" s="154"/>
      <c r="L1424" s="148"/>
      <c r="M1424" s="148" t="str">
        <f>IF(AND(ListType="ORDERED",stepType="NUMBER OF DAYS"),IF(MOD(ROW(M1424)-7,stepNumber)=0,IF(LEN(L1424)&gt;0,L1424,""),""),IF(LEN(L1424)&gt;0,L1424,""))</f>
        <v/>
      </c>
      <c r="N1424" s="151" t="str">
        <f ca="1">IF(AND(ListType="RANDOM",LEN(L1424)&gt;0), RAND(),"")</f>
        <v/>
      </c>
    </row>
    <row r="1425" spans="8:14" x14ac:dyDescent="0.25">
      <c r="H1425" s="148" t="str">
        <f t="shared" si="58"/>
        <v/>
      </c>
      <c r="I1425" s="148" t="str">
        <f>IF(LEN(H1425)&gt;0,IF(INDEX($D$7:$E$13,WEEKDAY(H1425,2),2),IF($E$16=FALSE,
IF(
ISERROR(MATCH(H1425,Holidays!$B$6:$B$105,0)),H1425,""),H1425),""),"")</f>
        <v/>
      </c>
      <c r="J1425" s="154"/>
      <c r="L1425" s="148"/>
      <c r="M1425" s="148" t="str">
        <f>IF(AND(ListType="ORDERED",stepType="NUMBER OF DAYS"),IF(MOD(ROW(M1425)-7,stepNumber)=0,IF(LEN(L1425)&gt;0,L1425,""),""),IF(LEN(L1425)&gt;0,L1425,""))</f>
        <v/>
      </c>
      <c r="N1425" s="151" t="str">
        <f ca="1">IF(AND(ListType="RANDOM",LEN(L1425)&gt;0), RAND(),"")</f>
        <v/>
      </c>
    </row>
    <row r="1426" spans="8:14" x14ac:dyDescent="0.25">
      <c r="H1426" s="148" t="str">
        <f t="shared" si="58"/>
        <v/>
      </c>
      <c r="I1426" s="148" t="str">
        <f>IF(LEN(H1426)&gt;0,IF(INDEX($D$7:$E$13,WEEKDAY(H1426,2),2),IF($E$16=FALSE,
IF(
ISERROR(MATCH(H1426,Holidays!$B$6:$B$105,0)),H1426,""),H1426),""),"")</f>
        <v/>
      </c>
      <c r="J1426" s="154"/>
      <c r="L1426" s="148"/>
      <c r="M1426" s="148" t="str">
        <f>IF(AND(ListType="ORDERED",stepType="NUMBER OF DAYS"),IF(MOD(ROW(M1426)-7,stepNumber)=0,IF(LEN(L1426)&gt;0,L1426,""),""),IF(LEN(L1426)&gt;0,L1426,""))</f>
        <v/>
      </c>
      <c r="N1426" s="151" t="str">
        <f ca="1">IF(AND(ListType="RANDOM",LEN(L1426)&gt;0), RAND(),"")</f>
        <v/>
      </c>
    </row>
    <row r="1427" spans="8:14" x14ac:dyDescent="0.25">
      <c r="H1427" s="148" t="str">
        <f t="shared" si="58"/>
        <v/>
      </c>
      <c r="I1427" s="148" t="str">
        <f>IF(LEN(H1427)&gt;0,IF(INDEX($D$7:$E$13,WEEKDAY(H1427,2),2),IF($E$16=FALSE,
IF(
ISERROR(MATCH(H1427,Holidays!$B$6:$B$105,0)),H1427,""),H1427),""),"")</f>
        <v/>
      </c>
      <c r="J1427" s="154"/>
      <c r="L1427" s="148"/>
      <c r="M1427" s="148" t="str">
        <f>IF(AND(ListType="ORDERED",stepType="NUMBER OF DAYS"),IF(MOD(ROW(M1427)-7,stepNumber)=0,IF(LEN(L1427)&gt;0,L1427,""),""),IF(LEN(L1427)&gt;0,L1427,""))</f>
        <v/>
      </c>
      <c r="N1427" s="151" t="str">
        <f ca="1">IF(AND(ListType="RANDOM",LEN(L1427)&gt;0), RAND(),"")</f>
        <v/>
      </c>
    </row>
    <row r="1428" spans="8:14" x14ac:dyDescent="0.25">
      <c r="H1428" s="148" t="str">
        <f t="shared" si="58"/>
        <v/>
      </c>
      <c r="I1428" s="148" t="str">
        <f>IF(LEN(H1428)&gt;0,IF(INDEX($D$7:$E$13,WEEKDAY(H1428,2),2),IF($E$16=FALSE,
IF(
ISERROR(MATCH(H1428,Holidays!$B$6:$B$105,0)),H1428,""),H1428),""),"")</f>
        <v/>
      </c>
      <c r="J1428" s="154"/>
      <c r="L1428" s="148"/>
      <c r="M1428" s="148" t="str">
        <f>IF(AND(ListType="ORDERED",stepType="NUMBER OF DAYS"),IF(MOD(ROW(M1428)-7,stepNumber)=0,IF(LEN(L1428)&gt;0,L1428,""),""),IF(LEN(L1428)&gt;0,L1428,""))</f>
        <v/>
      </c>
      <c r="N1428" s="151" t="str">
        <f ca="1">IF(AND(ListType="RANDOM",LEN(L1428)&gt;0), RAND(),"")</f>
        <v/>
      </c>
    </row>
    <row r="1429" spans="8:14" x14ac:dyDescent="0.25">
      <c r="H1429" s="148" t="str">
        <f t="shared" si="58"/>
        <v/>
      </c>
      <c r="I1429" s="148" t="str">
        <f>IF(LEN(H1429)&gt;0,IF(INDEX($D$7:$E$13,WEEKDAY(H1429,2),2),IF($E$16=FALSE,
IF(
ISERROR(MATCH(H1429,Holidays!$B$6:$B$105,0)),H1429,""),H1429),""),"")</f>
        <v/>
      </c>
      <c r="J1429" s="154"/>
      <c r="L1429" s="148"/>
      <c r="M1429" s="148" t="str">
        <f>IF(AND(ListType="ORDERED",stepType="NUMBER OF DAYS"),IF(MOD(ROW(M1429)-7,stepNumber)=0,IF(LEN(L1429)&gt;0,L1429,""),""),IF(LEN(L1429)&gt;0,L1429,""))</f>
        <v/>
      </c>
      <c r="N1429" s="151" t="str">
        <f ca="1">IF(AND(ListType="RANDOM",LEN(L1429)&gt;0), RAND(),"")</f>
        <v/>
      </c>
    </row>
    <row r="1430" spans="8:14" x14ac:dyDescent="0.25">
      <c r="H1430" s="148" t="str">
        <f t="shared" si="58"/>
        <v/>
      </c>
      <c r="I1430" s="148" t="str">
        <f>IF(LEN(H1430)&gt;0,IF(INDEX($D$7:$E$13,WEEKDAY(H1430,2),2),IF($E$16=FALSE,
IF(
ISERROR(MATCH(H1430,Holidays!$B$6:$B$105,0)),H1430,""),H1430),""),"")</f>
        <v/>
      </c>
      <c r="J1430" s="154"/>
      <c r="L1430" s="148"/>
      <c r="M1430" s="148" t="str">
        <f>IF(AND(ListType="ORDERED",stepType="NUMBER OF DAYS"),IF(MOD(ROW(M1430)-7,stepNumber)=0,IF(LEN(L1430)&gt;0,L1430,""),""),IF(LEN(L1430)&gt;0,L1430,""))</f>
        <v/>
      </c>
      <c r="N1430" s="151" t="str">
        <f ca="1">IF(AND(ListType="RANDOM",LEN(L1430)&gt;0), RAND(),"")</f>
        <v/>
      </c>
    </row>
    <row r="1431" spans="8:14" x14ac:dyDescent="0.25">
      <c r="H1431" s="148" t="str">
        <f t="shared" si="58"/>
        <v/>
      </c>
      <c r="I1431" s="148" t="str">
        <f>IF(LEN(H1431)&gt;0,IF(INDEX($D$7:$E$13,WEEKDAY(H1431,2),2),IF($E$16=FALSE,
IF(
ISERROR(MATCH(H1431,Holidays!$B$6:$B$105,0)),H1431,""),H1431),""),"")</f>
        <v/>
      </c>
      <c r="J1431" s="154"/>
      <c r="L1431" s="148"/>
      <c r="M1431" s="148" t="str">
        <f>IF(AND(ListType="ORDERED",stepType="NUMBER OF DAYS"),IF(MOD(ROW(M1431)-7,stepNumber)=0,IF(LEN(L1431)&gt;0,L1431,""),""),IF(LEN(L1431)&gt;0,L1431,""))</f>
        <v/>
      </c>
      <c r="N1431" s="151" t="str">
        <f ca="1">IF(AND(ListType="RANDOM",LEN(L1431)&gt;0), RAND(),"")</f>
        <v/>
      </c>
    </row>
    <row r="1432" spans="8:14" x14ac:dyDescent="0.25">
      <c r="H1432" s="148" t="str">
        <f t="shared" si="58"/>
        <v/>
      </c>
      <c r="I1432" s="148" t="str">
        <f>IF(LEN(H1432)&gt;0,IF(INDEX($D$7:$E$13,WEEKDAY(H1432,2),2),IF($E$16=FALSE,
IF(
ISERROR(MATCH(H1432,Holidays!$B$6:$B$105,0)),H1432,""),H1432),""),"")</f>
        <v/>
      </c>
      <c r="J1432" s="154"/>
      <c r="L1432" s="148"/>
      <c r="M1432" s="148" t="str">
        <f>IF(AND(ListType="ORDERED",stepType="NUMBER OF DAYS"),IF(MOD(ROW(M1432)-7,stepNumber)=0,IF(LEN(L1432)&gt;0,L1432,""),""),IF(LEN(L1432)&gt;0,L1432,""))</f>
        <v/>
      </c>
      <c r="N1432" s="151" t="str">
        <f ca="1">IF(AND(ListType="RANDOM",LEN(L1432)&gt;0), RAND(),"")</f>
        <v/>
      </c>
    </row>
    <row r="1433" spans="8:14" x14ac:dyDescent="0.25">
      <c r="H1433" s="148" t="str">
        <f t="shared" si="58"/>
        <v/>
      </c>
      <c r="I1433" s="148" t="str">
        <f>IF(LEN(H1433)&gt;0,IF(INDEX($D$7:$E$13,WEEKDAY(H1433,2),2),IF($E$16=FALSE,
IF(
ISERROR(MATCH(H1433,Holidays!$B$6:$B$105,0)),H1433,""),H1433),""),"")</f>
        <v/>
      </c>
      <c r="J1433" s="154"/>
      <c r="L1433" s="148"/>
      <c r="M1433" s="148" t="str">
        <f>IF(AND(ListType="ORDERED",stepType="NUMBER OF DAYS"),IF(MOD(ROW(M1433)-7,stepNumber)=0,IF(LEN(L1433)&gt;0,L1433,""),""),IF(LEN(L1433)&gt;0,L1433,""))</f>
        <v/>
      </c>
      <c r="N1433" s="151" t="str">
        <f ca="1">IF(AND(ListType="RANDOM",LEN(L1433)&gt;0), RAND(),"")</f>
        <v/>
      </c>
    </row>
    <row r="1434" spans="8:14" x14ac:dyDescent="0.25">
      <c r="H1434" s="148" t="str">
        <f t="shared" si="58"/>
        <v/>
      </c>
      <c r="I1434" s="148" t="str">
        <f>IF(LEN(H1434)&gt;0,IF(INDEX($D$7:$E$13,WEEKDAY(H1434,2),2),IF($E$16=FALSE,
IF(
ISERROR(MATCH(H1434,Holidays!$B$6:$B$105,0)),H1434,""),H1434),""),"")</f>
        <v/>
      </c>
      <c r="J1434" s="154"/>
      <c r="L1434" s="148"/>
      <c r="M1434" s="148" t="str">
        <f>IF(AND(ListType="ORDERED",stepType="NUMBER OF DAYS"),IF(MOD(ROW(M1434)-7,stepNumber)=0,IF(LEN(L1434)&gt;0,L1434,""),""),IF(LEN(L1434)&gt;0,L1434,""))</f>
        <v/>
      </c>
      <c r="N1434" s="151" t="str">
        <f ca="1">IF(AND(ListType="RANDOM",LEN(L1434)&gt;0), RAND(),"")</f>
        <v/>
      </c>
    </row>
    <row r="1435" spans="8:14" x14ac:dyDescent="0.25">
      <c r="H1435" s="148" t="str">
        <f t="shared" ref="H1435:H1498" si="59">IF(ROW(H1435)-7&lt;$G$7,H1434+1,"")</f>
        <v/>
      </c>
      <c r="I1435" s="148" t="str">
        <f>IF(LEN(H1435)&gt;0,IF(INDEX($D$7:$E$13,WEEKDAY(H1435,2),2),IF($E$16=FALSE,
IF(
ISERROR(MATCH(H1435,Holidays!$B$6:$B$105,0)),H1435,""),H1435),""),"")</f>
        <v/>
      </c>
      <c r="J1435" s="154"/>
      <c r="L1435" s="148"/>
      <c r="M1435" s="148" t="str">
        <f>IF(AND(ListType="ORDERED",stepType="NUMBER OF DAYS"),IF(MOD(ROW(M1435)-7,stepNumber)=0,IF(LEN(L1435)&gt;0,L1435,""),""),IF(LEN(L1435)&gt;0,L1435,""))</f>
        <v/>
      </c>
      <c r="N1435" s="151" t="str">
        <f ca="1">IF(AND(ListType="RANDOM",LEN(L1435)&gt;0), RAND(),"")</f>
        <v/>
      </c>
    </row>
    <row r="1436" spans="8:14" x14ac:dyDescent="0.25">
      <c r="H1436" s="148" t="str">
        <f t="shared" si="59"/>
        <v/>
      </c>
      <c r="I1436" s="148" t="str">
        <f>IF(LEN(H1436)&gt;0,IF(INDEX($D$7:$E$13,WEEKDAY(H1436,2),2),IF($E$16=FALSE,
IF(
ISERROR(MATCH(H1436,Holidays!$B$6:$B$105,0)),H1436,""),H1436),""),"")</f>
        <v/>
      </c>
      <c r="J1436" s="154"/>
      <c r="L1436" s="148"/>
      <c r="M1436" s="148" t="str">
        <f>IF(AND(ListType="ORDERED",stepType="NUMBER OF DAYS"),IF(MOD(ROW(M1436)-7,stepNumber)=0,IF(LEN(L1436)&gt;0,L1436,""),""),IF(LEN(L1436)&gt;0,L1436,""))</f>
        <v/>
      </c>
      <c r="N1436" s="151" t="str">
        <f ca="1">IF(AND(ListType="RANDOM",LEN(L1436)&gt;0), RAND(),"")</f>
        <v/>
      </c>
    </row>
    <row r="1437" spans="8:14" x14ac:dyDescent="0.25">
      <c r="H1437" s="148" t="str">
        <f t="shared" si="59"/>
        <v/>
      </c>
      <c r="I1437" s="148" t="str">
        <f>IF(LEN(H1437)&gt;0,IF(INDEX($D$7:$E$13,WEEKDAY(H1437,2),2),IF($E$16=FALSE,
IF(
ISERROR(MATCH(H1437,Holidays!$B$6:$B$105,0)),H1437,""),H1437),""),"")</f>
        <v/>
      </c>
      <c r="J1437" s="154"/>
      <c r="L1437" s="148"/>
      <c r="M1437" s="148" t="str">
        <f>IF(AND(ListType="ORDERED",stepType="NUMBER OF DAYS"),IF(MOD(ROW(M1437)-7,stepNumber)=0,IF(LEN(L1437)&gt;0,L1437,""),""),IF(LEN(L1437)&gt;0,L1437,""))</f>
        <v/>
      </c>
      <c r="N1437" s="151" t="str">
        <f ca="1">IF(AND(ListType="RANDOM",LEN(L1437)&gt;0), RAND(),"")</f>
        <v/>
      </c>
    </row>
    <row r="1438" spans="8:14" x14ac:dyDescent="0.25">
      <c r="H1438" s="148" t="str">
        <f t="shared" si="59"/>
        <v/>
      </c>
      <c r="I1438" s="148" t="str">
        <f>IF(LEN(H1438)&gt;0,IF(INDEX($D$7:$E$13,WEEKDAY(H1438,2),2),IF($E$16=FALSE,
IF(
ISERROR(MATCH(H1438,Holidays!$B$6:$B$105,0)),H1438,""),H1438),""),"")</f>
        <v/>
      </c>
      <c r="J1438" s="154"/>
      <c r="L1438" s="148"/>
      <c r="M1438" s="148" t="str">
        <f>IF(AND(ListType="ORDERED",stepType="NUMBER OF DAYS"),IF(MOD(ROW(M1438)-7,stepNumber)=0,IF(LEN(L1438)&gt;0,L1438,""),""),IF(LEN(L1438)&gt;0,L1438,""))</f>
        <v/>
      </c>
      <c r="N1438" s="151" t="str">
        <f ca="1">IF(AND(ListType="RANDOM",LEN(L1438)&gt;0), RAND(),"")</f>
        <v/>
      </c>
    </row>
    <row r="1439" spans="8:14" x14ac:dyDescent="0.25">
      <c r="H1439" s="148" t="str">
        <f t="shared" si="59"/>
        <v/>
      </c>
      <c r="I1439" s="148" t="str">
        <f>IF(LEN(H1439)&gt;0,IF(INDEX($D$7:$E$13,WEEKDAY(H1439,2),2),IF($E$16=FALSE,
IF(
ISERROR(MATCH(H1439,Holidays!$B$6:$B$105,0)),H1439,""),H1439),""),"")</f>
        <v/>
      </c>
      <c r="J1439" s="154"/>
      <c r="L1439" s="148"/>
      <c r="M1439" s="148" t="str">
        <f>IF(AND(ListType="ORDERED",stepType="NUMBER OF DAYS"),IF(MOD(ROW(M1439)-7,stepNumber)=0,IF(LEN(L1439)&gt;0,L1439,""),""),IF(LEN(L1439)&gt;0,L1439,""))</f>
        <v/>
      </c>
      <c r="N1439" s="151" t="str">
        <f ca="1">IF(AND(ListType="RANDOM",LEN(L1439)&gt;0), RAND(),"")</f>
        <v/>
      </c>
    </row>
    <row r="1440" spans="8:14" x14ac:dyDescent="0.25">
      <c r="H1440" s="148" t="str">
        <f t="shared" si="59"/>
        <v/>
      </c>
      <c r="I1440" s="148" t="str">
        <f>IF(LEN(H1440)&gt;0,IF(INDEX($D$7:$E$13,WEEKDAY(H1440,2),2),IF($E$16=FALSE,
IF(
ISERROR(MATCH(H1440,Holidays!$B$6:$B$105,0)),H1440,""),H1440),""),"")</f>
        <v/>
      </c>
      <c r="J1440" s="154"/>
      <c r="L1440" s="148"/>
      <c r="M1440" s="148" t="str">
        <f>IF(AND(ListType="ORDERED",stepType="NUMBER OF DAYS"),IF(MOD(ROW(M1440)-7,stepNumber)=0,IF(LEN(L1440)&gt;0,L1440,""),""),IF(LEN(L1440)&gt;0,L1440,""))</f>
        <v/>
      </c>
      <c r="N1440" s="151" t="str">
        <f ca="1">IF(AND(ListType="RANDOM",LEN(L1440)&gt;0), RAND(),"")</f>
        <v/>
      </c>
    </row>
    <row r="1441" spans="8:14" x14ac:dyDescent="0.25">
      <c r="H1441" s="148" t="str">
        <f t="shared" si="59"/>
        <v/>
      </c>
      <c r="I1441" s="148" t="str">
        <f>IF(LEN(H1441)&gt;0,IF(INDEX($D$7:$E$13,WEEKDAY(H1441,2),2),IF($E$16=FALSE,
IF(
ISERROR(MATCH(H1441,Holidays!$B$6:$B$105,0)),H1441,""),H1441),""),"")</f>
        <v/>
      </c>
      <c r="J1441" s="154"/>
      <c r="L1441" s="148"/>
      <c r="M1441" s="148" t="str">
        <f>IF(AND(ListType="ORDERED",stepType="NUMBER OF DAYS"),IF(MOD(ROW(M1441)-7,stepNumber)=0,IF(LEN(L1441)&gt;0,L1441,""),""),IF(LEN(L1441)&gt;0,L1441,""))</f>
        <v/>
      </c>
      <c r="N1441" s="151" t="str">
        <f ca="1">IF(AND(ListType="RANDOM",LEN(L1441)&gt;0), RAND(),"")</f>
        <v/>
      </c>
    </row>
    <row r="1442" spans="8:14" x14ac:dyDescent="0.25">
      <c r="H1442" s="148" t="str">
        <f t="shared" si="59"/>
        <v/>
      </c>
      <c r="I1442" s="148" t="str">
        <f>IF(LEN(H1442)&gt;0,IF(INDEX($D$7:$E$13,WEEKDAY(H1442,2),2),IF($E$16=FALSE,
IF(
ISERROR(MATCH(H1442,Holidays!$B$6:$B$105,0)),H1442,""),H1442),""),"")</f>
        <v/>
      </c>
      <c r="J1442" s="154"/>
      <c r="L1442" s="148"/>
      <c r="M1442" s="148" t="str">
        <f>IF(AND(ListType="ORDERED",stepType="NUMBER OF DAYS"),IF(MOD(ROW(M1442)-7,stepNumber)=0,IF(LEN(L1442)&gt;0,L1442,""),""),IF(LEN(L1442)&gt;0,L1442,""))</f>
        <v/>
      </c>
      <c r="N1442" s="151" t="str">
        <f ca="1">IF(AND(ListType="RANDOM",LEN(L1442)&gt;0), RAND(),"")</f>
        <v/>
      </c>
    </row>
    <row r="1443" spans="8:14" x14ac:dyDescent="0.25">
      <c r="H1443" s="148" t="str">
        <f t="shared" si="59"/>
        <v/>
      </c>
      <c r="I1443" s="148" t="str">
        <f>IF(LEN(H1443)&gt;0,IF(INDEX($D$7:$E$13,WEEKDAY(H1443,2),2),IF($E$16=FALSE,
IF(
ISERROR(MATCH(H1443,Holidays!$B$6:$B$105,0)),H1443,""),H1443),""),"")</f>
        <v/>
      </c>
      <c r="J1443" s="154"/>
      <c r="L1443" s="148"/>
      <c r="M1443" s="148" t="str">
        <f>IF(AND(ListType="ORDERED",stepType="NUMBER OF DAYS"),IF(MOD(ROW(M1443)-7,stepNumber)=0,IF(LEN(L1443)&gt;0,L1443,""),""),IF(LEN(L1443)&gt;0,L1443,""))</f>
        <v/>
      </c>
      <c r="N1443" s="151" t="str">
        <f ca="1">IF(AND(ListType="RANDOM",LEN(L1443)&gt;0), RAND(),"")</f>
        <v/>
      </c>
    </row>
    <row r="1444" spans="8:14" x14ac:dyDescent="0.25">
      <c r="H1444" s="148" t="str">
        <f t="shared" si="59"/>
        <v/>
      </c>
      <c r="I1444" s="148" t="str">
        <f>IF(LEN(H1444)&gt;0,IF(INDEX($D$7:$E$13,WEEKDAY(H1444,2),2),IF($E$16=FALSE,
IF(
ISERROR(MATCH(H1444,Holidays!$B$6:$B$105,0)),H1444,""),H1444),""),"")</f>
        <v/>
      </c>
      <c r="J1444" s="154"/>
      <c r="L1444" s="148"/>
      <c r="M1444" s="148" t="str">
        <f>IF(AND(ListType="ORDERED",stepType="NUMBER OF DAYS"),IF(MOD(ROW(M1444)-7,stepNumber)=0,IF(LEN(L1444)&gt;0,L1444,""),""),IF(LEN(L1444)&gt;0,L1444,""))</f>
        <v/>
      </c>
      <c r="N1444" s="151" t="str">
        <f ca="1">IF(AND(ListType="RANDOM",LEN(L1444)&gt;0), RAND(),"")</f>
        <v/>
      </c>
    </row>
    <row r="1445" spans="8:14" x14ac:dyDescent="0.25">
      <c r="H1445" s="148" t="str">
        <f t="shared" si="59"/>
        <v/>
      </c>
      <c r="I1445" s="148" t="str">
        <f>IF(LEN(H1445)&gt;0,IF(INDEX($D$7:$E$13,WEEKDAY(H1445,2),2),IF($E$16=FALSE,
IF(
ISERROR(MATCH(H1445,Holidays!$B$6:$B$105,0)),H1445,""),H1445),""),"")</f>
        <v/>
      </c>
      <c r="J1445" s="154"/>
      <c r="L1445" s="148"/>
      <c r="M1445" s="148" t="str">
        <f>IF(AND(ListType="ORDERED",stepType="NUMBER OF DAYS"),IF(MOD(ROW(M1445)-7,stepNumber)=0,IF(LEN(L1445)&gt;0,L1445,""),""),IF(LEN(L1445)&gt;0,L1445,""))</f>
        <v/>
      </c>
      <c r="N1445" s="151" t="str">
        <f ca="1">IF(AND(ListType="RANDOM",LEN(L1445)&gt;0), RAND(),"")</f>
        <v/>
      </c>
    </row>
    <row r="1446" spans="8:14" x14ac:dyDescent="0.25">
      <c r="H1446" s="148" t="str">
        <f t="shared" si="59"/>
        <v/>
      </c>
      <c r="I1446" s="148" t="str">
        <f>IF(LEN(H1446)&gt;0,IF(INDEX($D$7:$E$13,WEEKDAY(H1446,2),2),IF($E$16=FALSE,
IF(
ISERROR(MATCH(H1446,Holidays!$B$6:$B$105,0)),H1446,""),H1446),""),"")</f>
        <v/>
      </c>
      <c r="J1446" s="154"/>
      <c r="L1446" s="148"/>
      <c r="M1446" s="148" t="str">
        <f>IF(AND(ListType="ORDERED",stepType="NUMBER OF DAYS"),IF(MOD(ROW(M1446)-7,stepNumber)=0,IF(LEN(L1446)&gt;0,L1446,""),""),IF(LEN(L1446)&gt;0,L1446,""))</f>
        <v/>
      </c>
      <c r="N1446" s="151" t="str">
        <f ca="1">IF(AND(ListType="RANDOM",LEN(L1446)&gt;0), RAND(),"")</f>
        <v/>
      </c>
    </row>
    <row r="1447" spans="8:14" x14ac:dyDescent="0.25">
      <c r="H1447" s="148" t="str">
        <f t="shared" si="59"/>
        <v/>
      </c>
      <c r="I1447" s="148" t="str">
        <f>IF(LEN(H1447)&gt;0,IF(INDEX($D$7:$E$13,WEEKDAY(H1447,2),2),IF($E$16=FALSE,
IF(
ISERROR(MATCH(H1447,Holidays!$B$6:$B$105,0)),H1447,""),H1447),""),"")</f>
        <v/>
      </c>
      <c r="J1447" s="154"/>
      <c r="L1447" s="148"/>
      <c r="M1447" s="148" t="str">
        <f>IF(AND(ListType="ORDERED",stepType="NUMBER OF DAYS"),IF(MOD(ROW(M1447)-7,stepNumber)=0,IF(LEN(L1447)&gt;0,L1447,""),""),IF(LEN(L1447)&gt;0,L1447,""))</f>
        <v/>
      </c>
      <c r="N1447" s="151" t="str">
        <f ca="1">IF(AND(ListType="RANDOM",LEN(L1447)&gt;0), RAND(),"")</f>
        <v/>
      </c>
    </row>
    <row r="1448" spans="8:14" x14ac:dyDescent="0.25">
      <c r="H1448" s="148" t="str">
        <f t="shared" si="59"/>
        <v/>
      </c>
      <c r="I1448" s="148" t="str">
        <f>IF(LEN(H1448)&gt;0,IF(INDEX($D$7:$E$13,WEEKDAY(H1448,2),2),IF($E$16=FALSE,
IF(
ISERROR(MATCH(H1448,Holidays!$B$6:$B$105,0)),H1448,""),H1448),""),"")</f>
        <v/>
      </c>
      <c r="J1448" s="154"/>
      <c r="L1448" s="148"/>
      <c r="M1448" s="148" t="str">
        <f>IF(AND(ListType="ORDERED",stepType="NUMBER OF DAYS"),IF(MOD(ROW(M1448)-7,stepNumber)=0,IF(LEN(L1448)&gt;0,L1448,""),""),IF(LEN(L1448)&gt;0,L1448,""))</f>
        <v/>
      </c>
      <c r="N1448" s="151" t="str">
        <f ca="1">IF(AND(ListType="RANDOM",LEN(L1448)&gt;0), RAND(),"")</f>
        <v/>
      </c>
    </row>
    <row r="1449" spans="8:14" x14ac:dyDescent="0.25">
      <c r="H1449" s="148" t="str">
        <f t="shared" si="59"/>
        <v/>
      </c>
      <c r="I1449" s="148" t="str">
        <f>IF(LEN(H1449)&gt;0,IF(INDEX($D$7:$E$13,WEEKDAY(H1449,2),2),IF($E$16=FALSE,
IF(
ISERROR(MATCH(H1449,Holidays!$B$6:$B$105,0)),H1449,""),H1449),""),"")</f>
        <v/>
      </c>
      <c r="J1449" s="154"/>
      <c r="L1449" s="148"/>
      <c r="M1449" s="148" t="str">
        <f>IF(AND(ListType="ORDERED",stepType="NUMBER OF DAYS"),IF(MOD(ROW(M1449)-7,stepNumber)=0,IF(LEN(L1449)&gt;0,L1449,""),""),IF(LEN(L1449)&gt;0,L1449,""))</f>
        <v/>
      </c>
      <c r="N1449" s="151" t="str">
        <f ca="1">IF(AND(ListType="RANDOM",LEN(L1449)&gt;0), RAND(),"")</f>
        <v/>
      </c>
    </row>
    <row r="1450" spans="8:14" x14ac:dyDescent="0.25">
      <c r="H1450" s="148" t="str">
        <f t="shared" si="59"/>
        <v/>
      </c>
      <c r="I1450" s="148" t="str">
        <f>IF(LEN(H1450)&gt;0,IF(INDEX($D$7:$E$13,WEEKDAY(H1450,2),2),IF($E$16=FALSE,
IF(
ISERROR(MATCH(H1450,Holidays!$B$6:$B$105,0)),H1450,""),H1450),""),"")</f>
        <v/>
      </c>
      <c r="J1450" s="154"/>
      <c r="L1450" s="148"/>
      <c r="M1450" s="148" t="str">
        <f>IF(AND(ListType="ORDERED",stepType="NUMBER OF DAYS"),IF(MOD(ROW(M1450)-7,stepNumber)=0,IF(LEN(L1450)&gt;0,L1450,""),""),IF(LEN(L1450)&gt;0,L1450,""))</f>
        <v/>
      </c>
      <c r="N1450" s="151" t="str">
        <f ca="1">IF(AND(ListType="RANDOM",LEN(L1450)&gt;0), RAND(),"")</f>
        <v/>
      </c>
    </row>
    <row r="1451" spans="8:14" x14ac:dyDescent="0.25">
      <c r="H1451" s="148" t="str">
        <f t="shared" si="59"/>
        <v/>
      </c>
      <c r="I1451" s="148" t="str">
        <f>IF(LEN(H1451)&gt;0,IF(INDEX($D$7:$E$13,WEEKDAY(H1451,2),2),IF($E$16=FALSE,
IF(
ISERROR(MATCH(H1451,Holidays!$B$6:$B$105,0)),H1451,""),H1451),""),"")</f>
        <v/>
      </c>
      <c r="J1451" s="154"/>
      <c r="L1451" s="148"/>
      <c r="M1451" s="148" t="str">
        <f>IF(AND(ListType="ORDERED",stepType="NUMBER OF DAYS"),IF(MOD(ROW(M1451)-7,stepNumber)=0,IF(LEN(L1451)&gt;0,L1451,""),""),IF(LEN(L1451)&gt;0,L1451,""))</f>
        <v/>
      </c>
      <c r="N1451" s="151" t="str">
        <f ca="1">IF(AND(ListType="RANDOM",LEN(L1451)&gt;0), RAND(),"")</f>
        <v/>
      </c>
    </row>
    <row r="1452" spans="8:14" x14ac:dyDescent="0.25">
      <c r="H1452" s="148" t="str">
        <f t="shared" si="59"/>
        <v/>
      </c>
      <c r="I1452" s="148" t="str">
        <f>IF(LEN(H1452)&gt;0,IF(INDEX($D$7:$E$13,WEEKDAY(H1452,2),2),IF($E$16=FALSE,
IF(
ISERROR(MATCH(H1452,Holidays!$B$6:$B$105,0)),H1452,""),H1452),""),"")</f>
        <v/>
      </c>
      <c r="J1452" s="154"/>
      <c r="L1452" s="148"/>
      <c r="M1452" s="148" t="str">
        <f>IF(AND(ListType="ORDERED",stepType="NUMBER OF DAYS"),IF(MOD(ROW(M1452)-7,stepNumber)=0,IF(LEN(L1452)&gt;0,L1452,""),""),IF(LEN(L1452)&gt;0,L1452,""))</f>
        <v/>
      </c>
      <c r="N1452" s="151" t="str">
        <f ca="1">IF(AND(ListType="RANDOM",LEN(L1452)&gt;0), RAND(),"")</f>
        <v/>
      </c>
    </row>
    <row r="1453" spans="8:14" x14ac:dyDescent="0.25">
      <c r="H1453" s="148" t="str">
        <f t="shared" si="59"/>
        <v/>
      </c>
      <c r="I1453" s="148" t="str">
        <f>IF(LEN(H1453)&gt;0,IF(INDEX($D$7:$E$13,WEEKDAY(H1453,2),2),IF($E$16=FALSE,
IF(
ISERROR(MATCH(H1453,Holidays!$B$6:$B$105,0)),H1453,""),H1453),""),"")</f>
        <v/>
      </c>
      <c r="J1453" s="154"/>
      <c r="L1453" s="148"/>
      <c r="M1453" s="148" t="str">
        <f>IF(AND(ListType="ORDERED",stepType="NUMBER OF DAYS"),IF(MOD(ROW(M1453)-7,stepNumber)=0,IF(LEN(L1453)&gt;0,L1453,""),""),IF(LEN(L1453)&gt;0,L1453,""))</f>
        <v/>
      </c>
      <c r="N1453" s="151" t="str">
        <f ca="1">IF(AND(ListType="RANDOM",LEN(L1453)&gt;0), RAND(),"")</f>
        <v/>
      </c>
    </row>
    <row r="1454" spans="8:14" x14ac:dyDescent="0.25">
      <c r="H1454" s="148" t="str">
        <f t="shared" si="59"/>
        <v/>
      </c>
      <c r="I1454" s="148" t="str">
        <f>IF(LEN(H1454)&gt;0,IF(INDEX($D$7:$E$13,WEEKDAY(H1454,2),2),IF($E$16=FALSE,
IF(
ISERROR(MATCH(H1454,Holidays!$B$6:$B$105,0)),H1454,""),H1454),""),"")</f>
        <v/>
      </c>
      <c r="J1454" s="154"/>
      <c r="L1454" s="148"/>
      <c r="M1454" s="148" t="str">
        <f>IF(AND(ListType="ORDERED",stepType="NUMBER OF DAYS"),IF(MOD(ROW(M1454)-7,stepNumber)=0,IF(LEN(L1454)&gt;0,L1454,""),""),IF(LEN(L1454)&gt;0,L1454,""))</f>
        <v/>
      </c>
      <c r="N1454" s="151" t="str">
        <f ca="1">IF(AND(ListType="RANDOM",LEN(L1454)&gt;0), RAND(),"")</f>
        <v/>
      </c>
    </row>
    <row r="1455" spans="8:14" x14ac:dyDescent="0.25">
      <c r="H1455" s="148" t="str">
        <f t="shared" si="59"/>
        <v/>
      </c>
      <c r="I1455" s="148" t="str">
        <f>IF(LEN(H1455)&gt;0,IF(INDEX($D$7:$E$13,WEEKDAY(H1455,2),2),IF($E$16=FALSE,
IF(
ISERROR(MATCH(H1455,Holidays!$B$6:$B$105,0)),H1455,""),H1455),""),"")</f>
        <v/>
      </c>
      <c r="J1455" s="154"/>
      <c r="L1455" s="148"/>
      <c r="M1455" s="148" t="str">
        <f>IF(AND(ListType="ORDERED",stepType="NUMBER OF DAYS"),IF(MOD(ROW(M1455)-7,stepNumber)=0,IF(LEN(L1455)&gt;0,L1455,""),""),IF(LEN(L1455)&gt;0,L1455,""))</f>
        <v/>
      </c>
      <c r="N1455" s="151" t="str">
        <f ca="1">IF(AND(ListType="RANDOM",LEN(L1455)&gt;0), RAND(),"")</f>
        <v/>
      </c>
    </row>
    <row r="1456" spans="8:14" x14ac:dyDescent="0.25">
      <c r="H1456" s="148" t="str">
        <f t="shared" si="59"/>
        <v/>
      </c>
      <c r="I1456" s="148" t="str">
        <f>IF(LEN(H1456)&gt;0,IF(INDEX($D$7:$E$13,WEEKDAY(H1456,2),2),IF($E$16=FALSE,
IF(
ISERROR(MATCH(H1456,Holidays!$B$6:$B$105,0)),H1456,""),H1456),""),"")</f>
        <v/>
      </c>
      <c r="J1456" s="154"/>
      <c r="L1456" s="148"/>
      <c r="M1456" s="148" t="str">
        <f>IF(AND(ListType="ORDERED",stepType="NUMBER OF DAYS"),IF(MOD(ROW(M1456)-7,stepNumber)=0,IF(LEN(L1456)&gt;0,L1456,""),""),IF(LEN(L1456)&gt;0,L1456,""))</f>
        <v/>
      </c>
      <c r="N1456" s="151" t="str">
        <f ca="1">IF(AND(ListType="RANDOM",LEN(L1456)&gt;0), RAND(),"")</f>
        <v/>
      </c>
    </row>
    <row r="1457" spans="8:14" x14ac:dyDescent="0.25">
      <c r="H1457" s="148" t="str">
        <f t="shared" si="59"/>
        <v/>
      </c>
      <c r="I1457" s="148" t="str">
        <f>IF(LEN(H1457)&gt;0,IF(INDEX($D$7:$E$13,WEEKDAY(H1457,2),2),IF($E$16=FALSE,
IF(
ISERROR(MATCH(H1457,Holidays!$B$6:$B$105,0)),H1457,""),H1457),""),"")</f>
        <v/>
      </c>
      <c r="J1457" s="154"/>
      <c r="L1457" s="148"/>
      <c r="M1457" s="148" t="str">
        <f>IF(AND(ListType="ORDERED",stepType="NUMBER OF DAYS"),IF(MOD(ROW(M1457)-7,stepNumber)=0,IF(LEN(L1457)&gt;0,L1457,""),""),IF(LEN(L1457)&gt;0,L1457,""))</f>
        <v/>
      </c>
      <c r="N1457" s="151" t="str">
        <f ca="1">IF(AND(ListType="RANDOM",LEN(L1457)&gt;0), RAND(),"")</f>
        <v/>
      </c>
    </row>
    <row r="1458" spans="8:14" x14ac:dyDescent="0.25">
      <c r="H1458" s="148" t="str">
        <f t="shared" si="59"/>
        <v/>
      </c>
      <c r="I1458" s="148" t="str">
        <f>IF(LEN(H1458)&gt;0,IF(INDEX($D$7:$E$13,WEEKDAY(H1458,2),2),IF($E$16=FALSE,
IF(
ISERROR(MATCH(H1458,Holidays!$B$6:$B$105,0)),H1458,""),H1458),""),"")</f>
        <v/>
      </c>
      <c r="J1458" s="154"/>
      <c r="L1458" s="148"/>
      <c r="M1458" s="148" t="str">
        <f>IF(AND(ListType="ORDERED",stepType="NUMBER OF DAYS"),IF(MOD(ROW(M1458)-7,stepNumber)=0,IF(LEN(L1458)&gt;0,L1458,""),""),IF(LEN(L1458)&gt;0,L1458,""))</f>
        <v/>
      </c>
      <c r="N1458" s="151" t="str">
        <f ca="1">IF(AND(ListType="RANDOM",LEN(L1458)&gt;0), RAND(),"")</f>
        <v/>
      </c>
    </row>
    <row r="1459" spans="8:14" x14ac:dyDescent="0.25">
      <c r="H1459" s="148" t="str">
        <f t="shared" si="59"/>
        <v/>
      </c>
      <c r="I1459" s="148" t="str">
        <f>IF(LEN(H1459)&gt;0,IF(INDEX($D$7:$E$13,WEEKDAY(H1459,2),2),IF($E$16=FALSE,
IF(
ISERROR(MATCH(H1459,Holidays!$B$6:$B$105,0)),H1459,""),H1459),""),"")</f>
        <v/>
      </c>
      <c r="J1459" s="154"/>
      <c r="L1459" s="148"/>
      <c r="M1459" s="148" t="str">
        <f>IF(AND(ListType="ORDERED",stepType="NUMBER OF DAYS"),IF(MOD(ROW(M1459)-7,stepNumber)=0,IF(LEN(L1459)&gt;0,L1459,""),""),IF(LEN(L1459)&gt;0,L1459,""))</f>
        <v/>
      </c>
      <c r="N1459" s="151" t="str">
        <f ca="1">IF(AND(ListType="RANDOM",LEN(L1459)&gt;0), RAND(),"")</f>
        <v/>
      </c>
    </row>
    <row r="1460" spans="8:14" x14ac:dyDescent="0.25">
      <c r="H1460" s="148" t="str">
        <f t="shared" si="59"/>
        <v/>
      </c>
      <c r="I1460" s="148" t="str">
        <f>IF(LEN(H1460)&gt;0,IF(INDEX($D$7:$E$13,WEEKDAY(H1460,2),2),IF($E$16=FALSE,
IF(
ISERROR(MATCH(H1460,Holidays!$B$6:$B$105,0)),H1460,""),H1460),""),"")</f>
        <v/>
      </c>
      <c r="J1460" s="154"/>
      <c r="L1460" s="148"/>
      <c r="M1460" s="148" t="str">
        <f>IF(AND(ListType="ORDERED",stepType="NUMBER OF DAYS"),IF(MOD(ROW(M1460)-7,stepNumber)=0,IF(LEN(L1460)&gt;0,L1460,""),""),IF(LEN(L1460)&gt;0,L1460,""))</f>
        <v/>
      </c>
      <c r="N1460" s="151" t="str">
        <f ca="1">IF(AND(ListType="RANDOM",LEN(L1460)&gt;0), RAND(),"")</f>
        <v/>
      </c>
    </row>
    <row r="1461" spans="8:14" x14ac:dyDescent="0.25">
      <c r="H1461" s="148" t="str">
        <f t="shared" si="59"/>
        <v/>
      </c>
      <c r="I1461" s="148" t="str">
        <f>IF(LEN(H1461)&gt;0,IF(INDEX($D$7:$E$13,WEEKDAY(H1461,2),2),IF($E$16=FALSE,
IF(
ISERROR(MATCH(H1461,Holidays!$B$6:$B$105,0)),H1461,""),H1461),""),"")</f>
        <v/>
      </c>
      <c r="J1461" s="154"/>
      <c r="L1461" s="148"/>
      <c r="M1461" s="148" t="str">
        <f>IF(AND(ListType="ORDERED",stepType="NUMBER OF DAYS"),IF(MOD(ROW(M1461)-7,stepNumber)=0,IF(LEN(L1461)&gt;0,L1461,""),""),IF(LEN(L1461)&gt;0,L1461,""))</f>
        <v/>
      </c>
      <c r="N1461" s="151" t="str">
        <f ca="1">IF(AND(ListType="RANDOM",LEN(L1461)&gt;0), RAND(),"")</f>
        <v/>
      </c>
    </row>
    <row r="1462" spans="8:14" x14ac:dyDescent="0.25">
      <c r="H1462" s="148" t="str">
        <f t="shared" si="59"/>
        <v/>
      </c>
      <c r="I1462" s="148" t="str">
        <f>IF(LEN(H1462)&gt;0,IF(INDEX($D$7:$E$13,WEEKDAY(H1462,2),2),IF($E$16=FALSE,
IF(
ISERROR(MATCH(H1462,Holidays!$B$6:$B$105,0)),H1462,""),H1462),""),"")</f>
        <v/>
      </c>
      <c r="J1462" s="154"/>
      <c r="L1462" s="148"/>
      <c r="M1462" s="148" t="str">
        <f>IF(AND(ListType="ORDERED",stepType="NUMBER OF DAYS"),IF(MOD(ROW(M1462)-7,stepNumber)=0,IF(LEN(L1462)&gt;0,L1462,""),""),IF(LEN(L1462)&gt;0,L1462,""))</f>
        <v/>
      </c>
      <c r="N1462" s="151" t="str">
        <f ca="1">IF(AND(ListType="RANDOM",LEN(L1462)&gt;0), RAND(),"")</f>
        <v/>
      </c>
    </row>
    <row r="1463" spans="8:14" x14ac:dyDescent="0.25">
      <c r="H1463" s="148" t="str">
        <f t="shared" si="59"/>
        <v/>
      </c>
      <c r="I1463" s="148" t="str">
        <f>IF(LEN(H1463)&gt;0,IF(INDEX($D$7:$E$13,WEEKDAY(H1463,2),2),IF($E$16=FALSE,
IF(
ISERROR(MATCH(H1463,Holidays!$B$6:$B$105,0)),H1463,""),H1463),""),"")</f>
        <v/>
      </c>
      <c r="J1463" s="154"/>
      <c r="L1463" s="148"/>
      <c r="M1463" s="148" t="str">
        <f>IF(AND(ListType="ORDERED",stepType="NUMBER OF DAYS"),IF(MOD(ROW(M1463)-7,stepNumber)=0,IF(LEN(L1463)&gt;0,L1463,""),""),IF(LEN(L1463)&gt;0,L1463,""))</f>
        <v/>
      </c>
      <c r="N1463" s="151" t="str">
        <f ca="1">IF(AND(ListType="RANDOM",LEN(L1463)&gt;0), RAND(),"")</f>
        <v/>
      </c>
    </row>
    <row r="1464" spans="8:14" x14ac:dyDescent="0.25">
      <c r="H1464" s="148" t="str">
        <f t="shared" si="59"/>
        <v/>
      </c>
      <c r="I1464" s="148" t="str">
        <f>IF(LEN(H1464)&gt;0,IF(INDEX($D$7:$E$13,WEEKDAY(H1464,2),2),IF($E$16=FALSE,
IF(
ISERROR(MATCH(H1464,Holidays!$B$6:$B$105,0)),H1464,""),H1464),""),"")</f>
        <v/>
      </c>
      <c r="J1464" s="154"/>
      <c r="L1464" s="148"/>
      <c r="M1464" s="148" t="str">
        <f>IF(AND(ListType="ORDERED",stepType="NUMBER OF DAYS"),IF(MOD(ROW(M1464)-7,stepNumber)=0,IF(LEN(L1464)&gt;0,L1464,""),""),IF(LEN(L1464)&gt;0,L1464,""))</f>
        <v/>
      </c>
      <c r="N1464" s="151" t="str">
        <f ca="1">IF(AND(ListType="RANDOM",LEN(L1464)&gt;0), RAND(),"")</f>
        <v/>
      </c>
    </row>
    <row r="1465" spans="8:14" x14ac:dyDescent="0.25">
      <c r="H1465" s="148" t="str">
        <f t="shared" si="59"/>
        <v/>
      </c>
      <c r="I1465" s="148" t="str">
        <f>IF(LEN(H1465)&gt;0,IF(INDEX($D$7:$E$13,WEEKDAY(H1465,2),2),IF($E$16=FALSE,
IF(
ISERROR(MATCH(H1465,Holidays!$B$6:$B$105,0)),H1465,""),H1465),""),"")</f>
        <v/>
      </c>
      <c r="J1465" s="154"/>
      <c r="L1465" s="148"/>
      <c r="M1465" s="148" t="str">
        <f>IF(AND(ListType="ORDERED",stepType="NUMBER OF DAYS"),IF(MOD(ROW(M1465)-7,stepNumber)=0,IF(LEN(L1465)&gt;0,L1465,""),""),IF(LEN(L1465)&gt;0,L1465,""))</f>
        <v/>
      </c>
      <c r="N1465" s="151" t="str">
        <f ca="1">IF(AND(ListType="RANDOM",LEN(L1465)&gt;0), RAND(),"")</f>
        <v/>
      </c>
    </row>
    <row r="1466" spans="8:14" x14ac:dyDescent="0.25">
      <c r="H1466" s="148" t="str">
        <f t="shared" si="59"/>
        <v/>
      </c>
      <c r="I1466" s="148" t="str">
        <f>IF(LEN(H1466)&gt;0,IF(INDEX($D$7:$E$13,WEEKDAY(H1466,2),2),IF($E$16=FALSE,
IF(
ISERROR(MATCH(H1466,Holidays!$B$6:$B$105,0)),H1466,""),H1466),""),"")</f>
        <v/>
      </c>
      <c r="J1466" s="154"/>
      <c r="L1466" s="148"/>
      <c r="M1466" s="148" t="str">
        <f>IF(AND(ListType="ORDERED",stepType="NUMBER OF DAYS"),IF(MOD(ROW(M1466)-7,stepNumber)=0,IF(LEN(L1466)&gt;0,L1466,""),""),IF(LEN(L1466)&gt;0,L1466,""))</f>
        <v/>
      </c>
      <c r="N1466" s="151" t="str">
        <f ca="1">IF(AND(ListType="RANDOM",LEN(L1466)&gt;0), RAND(),"")</f>
        <v/>
      </c>
    </row>
    <row r="1467" spans="8:14" x14ac:dyDescent="0.25">
      <c r="H1467" s="148" t="str">
        <f t="shared" si="59"/>
        <v/>
      </c>
      <c r="I1467" s="148" t="str">
        <f>IF(LEN(H1467)&gt;0,IF(INDEX($D$7:$E$13,WEEKDAY(H1467,2),2),IF($E$16=FALSE,
IF(
ISERROR(MATCH(H1467,Holidays!$B$6:$B$105,0)),H1467,""),H1467),""),"")</f>
        <v/>
      </c>
      <c r="J1467" s="154"/>
      <c r="L1467" s="148"/>
      <c r="M1467" s="148" t="str">
        <f>IF(AND(ListType="ORDERED",stepType="NUMBER OF DAYS"),IF(MOD(ROW(M1467)-7,stepNumber)=0,IF(LEN(L1467)&gt;0,L1467,""),""),IF(LEN(L1467)&gt;0,L1467,""))</f>
        <v/>
      </c>
      <c r="N1467" s="151" t="str">
        <f ca="1">IF(AND(ListType="RANDOM",LEN(L1467)&gt;0), RAND(),"")</f>
        <v/>
      </c>
    </row>
    <row r="1468" spans="8:14" x14ac:dyDescent="0.25">
      <c r="H1468" s="148" t="str">
        <f t="shared" si="59"/>
        <v/>
      </c>
      <c r="I1468" s="148" t="str">
        <f>IF(LEN(H1468)&gt;0,IF(INDEX($D$7:$E$13,WEEKDAY(H1468,2),2),IF($E$16=FALSE,
IF(
ISERROR(MATCH(H1468,Holidays!$B$6:$B$105,0)),H1468,""),H1468),""),"")</f>
        <v/>
      </c>
      <c r="J1468" s="154"/>
      <c r="L1468" s="148"/>
      <c r="M1468" s="148" t="str">
        <f>IF(AND(ListType="ORDERED",stepType="NUMBER OF DAYS"),IF(MOD(ROW(M1468)-7,stepNumber)=0,IF(LEN(L1468)&gt;0,L1468,""),""),IF(LEN(L1468)&gt;0,L1468,""))</f>
        <v/>
      </c>
      <c r="N1468" s="151" t="str">
        <f ca="1">IF(AND(ListType="RANDOM",LEN(L1468)&gt;0), RAND(),"")</f>
        <v/>
      </c>
    </row>
    <row r="1469" spans="8:14" x14ac:dyDescent="0.25">
      <c r="H1469" s="148" t="str">
        <f t="shared" si="59"/>
        <v/>
      </c>
      <c r="I1469" s="148" t="str">
        <f>IF(LEN(H1469)&gt;0,IF(INDEX($D$7:$E$13,WEEKDAY(H1469,2),2),IF($E$16=FALSE,
IF(
ISERROR(MATCH(H1469,Holidays!$B$6:$B$105,0)),H1469,""),H1469),""),"")</f>
        <v/>
      </c>
      <c r="J1469" s="154"/>
      <c r="L1469" s="148"/>
      <c r="M1469" s="148" t="str">
        <f>IF(AND(ListType="ORDERED",stepType="NUMBER OF DAYS"),IF(MOD(ROW(M1469)-7,stepNumber)=0,IF(LEN(L1469)&gt;0,L1469,""),""),IF(LEN(L1469)&gt;0,L1469,""))</f>
        <v/>
      </c>
      <c r="N1469" s="151" t="str">
        <f ca="1">IF(AND(ListType="RANDOM",LEN(L1469)&gt;0), RAND(),"")</f>
        <v/>
      </c>
    </row>
    <row r="1470" spans="8:14" x14ac:dyDescent="0.25">
      <c r="H1470" s="148" t="str">
        <f t="shared" si="59"/>
        <v/>
      </c>
      <c r="I1470" s="148" t="str">
        <f>IF(LEN(H1470)&gt;0,IF(INDEX($D$7:$E$13,WEEKDAY(H1470,2),2),IF($E$16=FALSE,
IF(
ISERROR(MATCH(H1470,Holidays!$B$6:$B$105,0)),H1470,""),H1470),""),"")</f>
        <v/>
      </c>
      <c r="J1470" s="154"/>
      <c r="L1470" s="148"/>
      <c r="M1470" s="148" t="str">
        <f>IF(AND(ListType="ORDERED",stepType="NUMBER OF DAYS"),IF(MOD(ROW(M1470)-7,stepNumber)=0,IF(LEN(L1470)&gt;0,L1470,""),""),IF(LEN(L1470)&gt;0,L1470,""))</f>
        <v/>
      </c>
      <c r="N1470" s="151" t="str">
        <f ca="1">IF(AND(ListType="RANDOM",LEN(L1470)&gt;0), RAND(),"")</f>
        <v/>
      </c>
    </row>
    <row r="1471" spans="8:14" x14ac:dyDescent="0.25">
      <c r="H1471" s="148" t="str">
        <f t="shared" si="59"/>
        <v/>
      </c>
      <c r="I1471" s="148" t="str">
        <f>IF(LEN(H1471)&gt;0,IF(INDEX($D$7:$E$13,WEEKDAY(H1471,2),2),IF($E$16=FALSE,
IF(
ISERROR(MATCH(H1471,Holidays!$B$6:$B$105,0)),H1471,""),H1471),""),"")</f>
        <v/>
      </c>
      <c r="J1471" s="154"/>
      <c r="L1471" s="148"/>
      <c r="M1471" s="148" t="str">
        <f>IF(AND(ListType="ORDERED",stepType="NUMBER OF DAYS"),IF(MOD(ROW(M1471)-7,stepNumber)=0,IF(LEN(L1471)&gt;0,L1471,""),""),IF(LEN(L1471)&gt;0,L1471,""))</f>
        <v/>
      </c>
      <c r="N1471" s="151" t="str">
        <f ca="1">IF(AND(ListType="RANDOM",LEN(L1471)&gt;0), RAND(),"")</f>
        <v/>
      </c>
    </row>
    <row r="1472" spans="8:14" x14ac:dyDescent="0.25">
      <c r="H1472" s="148" t="str">
        <f t="shared" si="59"/>
        <v/>
      </c>
      <c r="I1472" s="148" t="str">
        <f>IF(LEN(H1472)&gt;0,IF(INDEX($D$7:$E$13,WEEKDAY(H1472,2),2),IF($E$16=FALSE,
IF(
ISERROR(MATCH(H1472,Holidays!$B$6:$B$105,0)),H1472,""),H1472),""),"")</f>
        <v/>
      </c>
      <c r="J1472" s="154"/>
      <c r="L1472" s="148"/>
      <c r="M1472" s="148" t="str">
        <f>IF(AND(ListType="ORDERED",stepType="NUMBER OF DAYS"),IF(MOD(ROW(M1472)-7,stepNumber)=0,IF(LEN(L1472)&gt;0,L1472,""),""),IF(LEN(L1472)&gt;0,L1472,""))</f>
        <v/>
      </c>
      <c r="N1472" s="151" t="str">
        <f ca="1">IF(AND(ListType="RANDOM",LEN(L1472)&gt;0), RAND(),"")</f>
        <v/>
      </c>
    </row>
    <row r="1473" spans="8:14" x14ac:dyDescent="0.25">
      <c r="H1473" s="148" t="str">
        <f t="shared" si="59"/>
        <v/>
      </c>
      <c r="I1473" s="148" t="str">
        <f>IF(LEN(H1473)&gt;0,IF(INDEX($D$7:$E$13,WEEKDAY(H1473,2),2),IF($E$16=FALSE,
IF(
ISERROR(MATCH(H1473,Holidays!$B$6:$B$105,0)),H1473,""),H1473),""),"")</f>
        <v/>
      </c>
      <c r="J1473" s="154"/>
      <c r="L1473" s="148"/>
      <c r="M1473" s="148" t="str">
        <f>IF(AND(ListType="ORDERED",stepType="NUMBER OF DAYS"),IF(MOD(ROW(M1473)-7,stepNumber)=0,IF(LEN(L1473)&gt;0,L1473,""),""),IF(LEN(L1473)&gt;0,L1473,""))</f>
        <v/>
      </c>
      <c r="N1473" s="151" t="str">
        <f ca="1">IF(AND(ListType="RANDOM",LEN(L1473)&gt;0), RAND(),"")</f>
        <v/>
      </c>
    </row>
    <row r="1474" spans="8:14" x14ac:dyDescent="0.25">
      <c r="H1474" s="148" t="str">
        <f t="shared" si="59"/>
        <v/>
      </c>
      <c r="I1474" s="148" t="str">
        <f>IF(LEN(H1474)&gt;0,IF(INDEX($D$7:$E$13,WEEKDAY(H1474,2),2),IF($E$16=FALSE,
IF(
ISERROR(MATCH(H1474,Holidays!$B$6:$B$105,0)),H1474,""),H1474),""),"")</f>
        <v/>
      </c>
      <c r="J1474" s="154"/>
      <c r="L1474" s="148"/>
      <c r="M1474" s="148" t="str">
        <f>IF(AND(ListType="ORDERED",stepType="NUMBER OF DAYS"),IF(MOD(ROW(M1474)-7,stepNumber)=0,IF(LEN(L1474)&gt;0,L1474,""),""),IF(LEN(L1474)&gt;0,L1474,""))</f>
        <v/>
      </c>
      <c r="N1474" s="151" t="str">
        <f ca="1">IF(AND(ListType="RANDOM",LEN(L1474)&gt;0), RAND(),"")</f>
        <v/>
      </c>
    </row>
    <row r="1475" spans="8:14" x14ac:dyDescent="0.25">
      <c r="H1475" s="148" t="str">
        <f t="shared" si="59"/>
        <v/>
      </c>
      <c r="I1475" s="148" t="str">
        <f>IF(LEN(H1475)&gt;0,IF(INDEX($D$7:$E$13,WEEKDAY(H1475,2),2),IF($E$16=FALSE,
IF(
ISERROR(MATCH(H1475,Holidays!$B$6:$B$105,0)),H1475,""),H1475),""),"")</f>
        <v/>
      </c>
      <c r="J1475" s="154"/>
      <c r="L1475" s="148"/>
      <c r="M1475" s="148" t="str">
        <f>IF(AND(ListType="ORDERED",stepType="NUMBER OF DAYS"),IF(MOD(ROW(M1475)-7,stepNumber)=0,IF(LEN(L1475)&gt;0,L1475,""),""),IF(LEN(L1475)&gt;0,L1475,""))</f>
        <v/>
      </c>
      <c r="N1475" s="151" t="str">
        <f ca="1">IF(AND(ListType="RANDOM",LEN(L1475)&gt;0), RAND(),"")</f>
        <v/>
      </c>
    </row>
    <row r="1476" spans="8:14" x14ac:dyDescent="0.25">
      <c r="H1476" s="148" t="str">
        <f t="shared" si="59"/>
        <v/>
      </c>
      <c r="I1476" s="148" t="str">
        <f>IF(LEN(H1476)&gt;0,IF(INDEX($D$7:$E$13,WEEKDAY(H1476,2),2),IF($E$16=FALSE,
IF(
ISERROR(MATCH(H1476,Holidays!$B$6:$B$105,0)),H1476,""),H1476),""),"")</f>
        <v/>
      </c>
      <c r="J1476" s="154"/>
      <c r="L1476" s="148"/>
      <c r="M1476" s="148" t="str">
        <f>IF(AND(ListType="ORDERED",stepType="NUMBER OF DAYS"),IF(MOD(ROW(M1476)-7,stepNumber)=0,IF(LEN(L1476)&gt;0,L1476,""),""),IF(LEN(L1476)&gt;0,L1476,""))</f>
        <v/>
      </c>
      <c r="N1476" s="151" t="str">
        <f ca="1">IF(AND(ListType="RANDOM",LEN(L1476)&gt;0), RAND(),"")</f>
        <v/>
      </c>
    </row>
    <row r="1477" spans="8:14" x14ac:dyDescent="0.25">
      <c r="H1477" s="148" t="str">
        <f t="shared" si="59"/>
        <v/>
      </c>
      <c r="I1477" s="148" t="str">
        <f>IF(LEN(H1477)&gt;0,IF(INDEX($D$7:$E$13,WEEKDAY(H1477,2),2),IF($E$16=FALSE,
IF(
ISERROR(MATCH(H1477,Holidays!$B$6:$B$105,0)),H1477,""),H1477),""),"")</f>
        <v/>
      </c>
      <c r="J1477" s="154"/>
      <c r="L1477" s="148"/>
      <c r="M1477" s="148" t="str">
        <f>IF(AND(ListType="ORDERED",stepType="NUMBER OF DAYS"),IF(MOD(ROW(M1477)-7,stepNumber)=0,IF(LEN(L1477)&gt;0,L1477,""),""),IF(LEN(L1477)&gt;0,L1477,""))</f>
        <v/>
      </c>
      <c r="N1477" s="151" t="str">
        <f ca="1">IF(AND(ListType="RANDOM",LEN(L1477)&gt;0), RAND(),"")</f>
        <v/>
      </c>
    </row>
    <row r="1478" spans="8:14" x14ac:dyDescent="0.25">
      <c r="H1478" s="148" t="str">
        <f t="shared" si="59"/>
        <v/>
      </c>
      <c r="I1478" s="148" t="str">
        <f>IF(LEN(H1478)&gt;0,IF(INDEX($D$7:$E$13,WEEKDAY(H1478,2),2),IF($E$16=FALSE,
IF(
ISERROR(MATCH(H1478,Holidays!$B$6:$B$105,0)),H1478,""),H1478),""),"")</f>
        <v/>
      </c>
      <c r="J1478" s="154"/>
      <c r="L1478" s="148"/>
      <c r="M1478" s="148" t="str">
        <f>IF(AND(ListType="ORDERED",stepType="NUMBER OF DAYS"),IF(MOD(ROW(M1478)-7,stepNumber)=0,IF(LEN(L1478)&gt;0,L1478,""),""),IF(LEN(L1478)&gt;0,L1478,""))</f>
        <v/>
      </c>
      <c r="N1478" s="151" t="str">
        <f ca="1">IF(AND(ListType="RANDOM",LEN(L1478)&gt;0), RAND(),"")</f>
        <v/>
      </c>
    </row>
    <row r="1479" spans="8:14" x14ac:dyDescent="0.25">
      <c r="H1479" s="148" t="str">
        <f t="shared" si="59"/>
        <v/>
      </c>
      <c r="I1479" s="148" t="str">
        <f>IF(LEN(H1479)&gt;0,IF(INDEX($D$7:$E$13,WEEKDAY(H1479,2),2),IF($E$16=FALSE,
IF(
ISERROR(MATCH(H1479,Holidays!$B$6:$B$105,0)),H1479,""),H1479),""),"")</f>
        <v/>
      </c>
      <c r="J1479" s="154"/>
      <c r="L1479" s="148"/>
      <c r="M1479" s="148" t="str">
        <f>IF(AND(ListType="ORDERED",stepType="NUMBER OF DAYS"),IF(MOD(ROW(M1479)-7,stepNumber)=0,IF(LEN(L1479)&gt;0,L1479,""),""),IF(LEN(L1479)&gt;0,L1479,""))</f>
        <v/>
      </c>
      <c r="N1479" s="151" t="str">
        <f ca="1">IF(AND(ListType="RANDOM",LEN(L1479)&gt;0), RAND(),"")</f>
        <v/>
      </c>
    </row>
    <row r="1480" spans="8:14" x14ac:dyDescent="0.25">
      <c r="H1480" s="148" t="str">
        <f t="shared" si="59"/>
        <v/>
      </c>
      <c r="I1480" s="148" t="str">
        <f>IF(LEN(H1480)&gt;0,IF(INDEX($D$7:$E$13,WEEKDAY(H1480,2),2),IF($E$16=FALSE,
IF(
ISERROR(MATCH(H1480,Holidays!$B$6:$B$105,0)),H1480,""),H1480),""),"")</f>
        <v/>
      </c>
      <c r="J1480" s="154"/>
      <c r="L1480" s="148"/>
      <c r="M1480" s="148" t="str">
        <f>IF(AND(ListType="ORDERED",stepType="NUMBER OF DAYS"),IF(MOD(ROW(M1480)-7,stepNumber)=0,IF(LEN(L1480)&gt;0,L1480,""),""),IF(LEN(L1480)&gt;0,L1480,""))</f>
        <v/>
      </c>
      <c r="N1480" s="151" t="str">
        <f ca="1">IF(AND(ListType="RANDOM",LEN(L1480)&gt;0), RAND(),"")</f>
        <v/>
      </c>
    </row>
    <row r="1481" spans="8:14" x14ac:dyDescent="0.25">
      <c r="H1481" s="148" t="str">
        <f t="shared" si="59"/>
        <v/>
      </c>
      <c r="I1481" s="148" t="str">
        <f>IF(LEN(H1481)&gt;0,IF(INDEX($D$7:$E$13,WEEKDAY(H1481,2),2),IF($E$16=FALSE,
IF(
ISERROR(MATCH(H1481,Holidays!$B$6:$B$105,0)),H1481,""),H1481),""),"")</f>
        <v/>
      </c>
      <c r="J1481" s="154"/>
      <c r="L1481" s="148"/>
      <c r="M1481" s="148" t="str">
        <f>IF(AND(ListType="ORDERED",stepType="NUMBER OF DAYS"),IF(MOD(ROW(M1481)-7,stepNumber)=0,IF(LEN(L1481)&gt;0,L1481,""),""),IF(LEN(L1481)&gt;0,L1481,""))</f>
        <v/>
      </c>
      <c r="N1481" s="151" t="str">
        <f ca="1">IF(AND(ListType="RANDOM",LEN(L1481)&gt;0), RAND(),"")</f>
        <v/>
      </c>
    </row>
    <row r="1482" spans="8:14" x14ac:dyDescent="0.25">
      <c r="H1482" s="148" t="str">
        <f t="shared" si="59"/>
        <v/>
      </c>
      <c r="I1482" s="148" t="str">
        <f>IF(LEN(H1482)&gt;0,IF(INDEX($D$7:$E$13,WEEKDAY(H1482,2),2),IF($E$16=FALSE,
IF(
ISERROR(MATCH(H1482,Holidays!$B$6:$B$105,0)),H1482,""),H1482),""),"")</f>
        <v/>
      </c>
      <c r="J1482" s="154"/>
      <c r="L1482" s="148"/>
      <c r="M1482" s="148" t="str">
        <f>IF(AND(ListType="ORDERED",stepType="NUMBER OF DAYS"),IF(MOD(ROW(M1482)-7,stepNumber)=0,IF(LEN(L1482)&gt;0,L1482,""),""),IF(LEN(L1482)&gt;0,L1482,""))</f>
        <v/>
      </c>
      <c r="N1482" s="151" t="str">
        <f ca="1">IF(AND(ListType="RANDOM",LEN(L1482)&gt;0), RAND(),"")</f>
        <v/>
      </c>
    </row>
    <row r="1483" spans="8:14" x14ac:dyDescent="0.25">
      <c r="H1483" s="148" t="str">
        <f t="shared" si="59"/>
        <v/>
      </c>
      <c r="I1483" s="148" t="str">
        <f>IF(LEN(H1483)&gt;0,IF(INDEX($D$7:$E$13,WEEKDAY(H1483,2),2),IF($E$16=FALSE,
IF(
ISERROR(MATCH(H1483,Holidays!$B$6:$B$105,0)),H1483,""),H1483),""),"")</f>
        <v/>
      </c>
      <c r="J1483" s="154"/>
      <c r="L1483" s="148"/>
      <c r="M1483" s="148" t="str">
        <f>IF(AND(ListType="ORDERED",stepType="NUMBER OF DAYS"),IF(MOD(ROW(M1483)-7,stepNumber)=0,IF(LEN(L1483)&gt;0,L1483,""),""),IF(LEN(L1483)&gt;0,L1483,""))</f>
        <v/>
      </c>
      <c r="N1483" s="151" t="str">
        <f ca="1">IF(AND(ListType="RANDOM",LEN(L1483)&gt;0), RAND(),"")</f>
        <v/>
      </c>
    </row>
    <row r="1484" spans="8:14" x14ac:dyDescent="0.25">
      <c r="H1484" s="148" t="str">
        <f t="shared" si="59"/>
        <v/>
      </c>
      <c r="I1484" s="148" t="str">
        <f>IF(LEN(H1484)&gt;0,IF(INDEX($D$7:$E$13,WEEKDAY(H1484,2),2),IF($E$16=FALSE,
IF(
ISERROR(MATCH(H1484,Holidays!$B$6:$B$105,0)),H1484,""),H1484),""),"")</f>
        <v/>
      </c>
      <c r="J1484" s="154"/>
      <c r="L1484" s="148"/>
      <c r="M1484" s="148" t="str">
        <f>IF(AND(ListType="ORDERED",stepType="NUMBER OF DAYS"),IF(MOD(ROW(M1484)-7,stepNumber)=0,IF(LEN(L1484)&gt;0,L1484,""),""),IF(LEN(L1484)&gt;0,L1484,""))</f>
        <v/>
      </c>
      <c r="N1484" s="151" t="str">
        <f ca="1">IF(AND(ListType="RANDOM",LEN(L1484)&gt;0), RAND(),"")</f>
        <v/>
      </c>
    </row>
    <row r="1485" spans="8:14" x14ac:dyDescent="0.25">
      <c r="H1485" s="148" t="str">
        <f t="shared" si="59"/>
        <v/>
      </c>
      <c r="I1485" s="148" t="str">
        <f>IF(LEN(H1485)&gt;0,IF(INDEX($D$7:$E$13,WEEKDAY(H1485,2),2),IF($E$16=FALSE,
IF(
ISERROR(MATCH(H1485,Holidays!$B$6:$B$105,0)),H1485,""),H1485),""),"")</f>
        <v/>
      </c>
      <c r="J1485" s="154"/>
      <c r="L1485" s="148"/>
      <c r="M1485" s="148" t="str">
        <f>IF(AND(ListType="ORDERED",stepType="NUMBER OF DAYS"),IF(MOD(ROW(M1485)-7,stepNumber)=0,IF(LEN(L1485)&gt;0,L1485,""),""),IF(LEN(L1485)&gt;0,L1485,""))</f>
        <v/>
      </c>
      <c r="N1485" s="151" t="str">
        <f ca="1">IF(AND(ListType="RANDOM",LEN(L1485)&gt;0), RAND(),"")</f>
        <v/>
      </c>
    </row>
    <row r="1486" spans="8:14" x14ac:dyDescent="0.25">
      <c r="H1486" s="148" t="str">
        <f t="shared" si="59"/>
        <v/>
      </c>
      <c r="I1486" s="148" t="str">
        <f>IF(LEN(H1486)&gt;0,IF(INDEX($D$7:$E$13,WEEKDAY(H1486,2),2),IF($E$16=FALSE,
IF(
ISERROR(MATCH(H1486,Holidays!$B$6:$B$105,0)),H1486,""),H1486),""),"")</f>
        <v/>
      </c>
      <c r="J1486" s="154"/>
      <c r="L1486" s="148"/>
      <c r="M1486" s="148" t="str">
        <f>IF(AND(ListType="ORDERED",stepType="NUMBER OF DAYS"),IF(MOD(ROW(M1486)-7,stepNumber)=0,IF(LEN(L1486)&gt;0,L1486,""),""),IF(LEN(L1486)&gt;0,L1486,""))</f>
        <v/>
      </c>
      <c r="N1486" s="151" t="str">
        <f ca="1">IF(AND(ListType="RANDOM",LEN(L1486)&gt;0), RAND(),"")</f>
        <v/>
      </c>
    </row>
    <row r="1487" spans="8:14" x14ac:dyDescent="0.25">
      <c r="H1487" s="148" t="str">
        <f t="shared" si="59"/>
        <v/>
      </c>
      <c r="I1487" s="148" t="str">
        <f>IF(LEN(H1487)&gt;0,IF(INDEX($D$7:$E$13,WEEKDAY(H1487,2),2),IF($E$16=FALSE,
IF(
ISERROR(MATCH(H1487,Holidays!$B$6:$B$105,0)),H1487,""),H1487),""),"")</f>
        <v/>
      </c>
      <c r="J1487" s="154"/>
      <c r="L1487" s="148"/>
      <c r="M1487" s="148" t="str">
        <f>IF(AND(ListType="ORDERED",stepType="NUMBER OF DAYS"),IF(MOD(ROW(M1487)-7,stepNumber)=0,IF(LEN(L1487)&gt;0,L1487,""),""),IF(LEN(L1487)&gt;0,L1487,""))</f>
        <v/>
      </c>
      <c r="N1487" s="151" t="str">
        <f ca="1">IF(AND(ListType="RANDOM",LEN(L1487)&gt;0), RAND(),"")</f>
        <v/>
      </c>
    </row>
    <row r="1488" spans="8:14" x14ac:dyDescent="0.25">
      <c r="H1488" s="148" t="str">
        <f t="shared" si="59"/>
        <v/>
      </c>
      <c r="I1488" s="148" t="str">
        <f>IF(LEN(H1488)&gt;0,IF(INDEX($D$7:$E$13,WEEKDAY(H1488,2),2),IF($E$16=FALSE,
IF(
ISERROR(MATCH(H1488,Holidays!$B$6:$B$105,0)),H1488,""),H1488),""),"")</f>
        <v/>
      </c>
      <c r="J1488" s="154"/>
      <c r="L1488" s="148"/>
      <c r="M1488" s="148" t="str">
        <f>IF(AND(ListType="ORDERED",stepType="NUMBER OF DAYS"),IF(MOD(ROW(M1488)-7,stepNumber)=0,IF(LEN(L1488)&gt;0,L1488,""),""),IF(LEN(L1488)&gt;0,L1488,""))</f>
        <v/>
      </c>
      <c r="N1488" s="151" t="str">
        <f ca="1">IF(AND(ListType="RANDOM",LEN(L1488)&gt;0), RAND(),"")</f>
        <v/>
      </c>
    </row>
    <row r="1489" spans="8:14" x14ac:dyDescent="0.25">
      <c r="H1489" s="148" t="str">
        <f t="shared" si="59"/>
        <v/>
      </c>
      <c r="I1489" s="148" t="str">
        <f>IF(LEN(H1489)&gt;0,IF(INDEX($D$7:$E$13,WEEKDAY(H1489,2),2),IF($E$16=FALSE,
IF(
ISERROR(MATCH(H1489,Holidays!$B$6:$B$105,0)),H1489,""),H1489),""),"")</f>
        <v/>
      </c>
      <c r="J1489" s="154"/>
      <c r="L1489" s="148"/>
      <c r="M1489" s="148" t="str">
        <f>IF(AND(ListType="ORDERED",stepType="NUMBER OF DAYS"),IF(MOD(ROW(M1489)-7,stepNumber)=0,IF(LEN(L1489)&gt;0,L1489,""),""),IF(LEN(L1489)&gt;0,L1489,""))</f>
        <v/>
      </c>
      <c r="N1489" s="151" t="str">
        <f ca="1">IF(AND(ListType="RANDOM",LEN(L1489)&gt;0), RAND(),"")</f>
        <v/>
      </c>
    </row>
    <row r="1490" spans="8:14" x14ac:dyDescent="0.25">
      <c r="H1490" s="148" t="str">
        <f t="shared" si="59"/>
        <v/>
      </c>
      <c r="I1490" s="148" t="str">
        <f>IF(LEN(H1490)&gt;0,IF(INDEX($D$7:$E$13,WEEKDAY(H1490,2),2),IF($E$16=FALSE,
IF(
ISERROR(MATCH(H1490,Holidays!$B$6:$B$105,0)),H1490,""),H1490),""),"")</f>
        <v/>
      </c>
      <c r="J1490" s="154"/>
      <c r="L1490" s="148"/>
      <c r="M1490" s="148" t="str">
        <f>IF(AND(ListType="ORDERED",stepType="NUMBER OF DAYS"),IF(MOD(ROW(M1490)-7,stepNumber)=0,IF(LEN(L1490)&gt;0,L1490,""),""),IF(LEN(L1490)&gt;0,L1490,""))</f>
        <v/>
      </c>
      <c r="N1490" s="151" t="str">
        <f ca="1">IF(AND(ListType="RANDOM",LEN(L1490)&gt;0), RAND(),"")</f>
        <v/>
      </c>
    </row>
    <row r="1491" spans="8:14" x14ac:dyDescent="0.25">
      <c r="H1491" s="148" t="str">
        <f t="shared" si="59"/>
        <v/>
      </c>
      <c r="I1491" s="148" t="str">
        <f>IF(LEN(H1491)&gt;0,IF(INDEX($D$7:$E$13,WEEKDAY(H1491,2),2),IF($E$16=FALSE,
IF(
ISERROR(MATCH(H1491,Holidays!$B$6:$B$105,0)),H1491,""),H1491),""),"")</f>
        <v/>
      </c>
      <c r="J1491" s="154"/>
      <c r="L1491" s="148"/>
      <c r="M1491" s="148" t="str">
        <f>IF(AND(ListType="ORDERED",stepType="NUMBER OF DAYS"),IF(MOD(ROW(M1491)-7,stepNumber)=0,IF(LEN(L1491)&gt;0,L1491,""),""),IF(LEN(L1491)&gt;0,L1491,""))</f>
        <v/>
      </c>
      <c r="N1491" s="151" t="str">
        <f ca="1">IF(AND(ListType="RANDOM",LEN(L1491)&gt;0), RAND(),"")</f>
        <v/>
      </c>
    </row>
    <row r="1492" spans="8:14" x14ac:dyDescent="0.25">
      <c r="H1492" s="148" t="str">
        <f t="shared" si="59"/>
        <v/>
      </c>
      <c r="I1492" s="148" t="str">
        <f>IF(LEN(H1492)&gt;0,IF(INDEX($D$7:$E$13,WEEKDAY(H1492,2),2),IF($E$16=FALSE,
IF(
ISERROR(MATCH(H1492,Holidays!$B$6:$B$105,0)),H1492,""),H1492),""),"")</f>
        <v/>
      </c>
      <c r="J1492" s="154"/>
      <c r="L1492" s="148"/>
      <c r="M1492" s="148" t="str">
        <f>IF(AND(ListType="ORDERED",stepType="NUMBER OF DAYS"),IF(MOD(ROW(M1492)-7,stepNumber)=0,IF(LEN(L1492)&gt;0,L1492,""),""),IF(LEN(L1492)&gt;0,L1492,""))</f>
        <v/>
      </c>
      <c r="N1492" s="151" t="str">
        <f ca="1">IF(AND(ListType="RANDOM",LEN(L1492)&gt;0), RAND(),"")</f>
        <v/>
      </c>
    </row>
    <row r="1493" spans="8:14" x14ac:dyDescent="0.25">
      <c r="H1493" s="148" t="str">
        <f t="shared" si="59"/>
        <v/>
      </c>
      <c r="I1493" s="148" t="str">
        <f>IF(LEN(H1493)&gt;0,IF(INDEX($D$7:$E$13,WEEKDAY(H1493,2),2),IF($E$16=FALSE,
IF(
ISERROR(MATCH(H1493,Holidays!$B$6:$B$105,0)),H1493,""),H1493),""),"")</f>
        <v/>
      </c>
      <c r="J1493" s="154"/>
      <c r="L1493" s="148"/>
      <c r="M1493" s="148" t="str">
        <f>IF(AND(ListType="ORDERED",stepType="NUMBER OF DAYS"),IF(MOD(ROW(M1493)-7,stepNumber)=0,IF(LEN(L1493)&gt;0,L1493,""),""),IF(LEN(L1493)&gt;0,L1493,""))</f>
        <v/>
      </c>
      <c r="N1493" s="151" t="str">
        <f ca="1">IF(AND(ListType="RANDOM",LEN(L1493)&gt;0), RAND(),"")</f>
        <v/>
      </c>
    </row>
    <row r="1494" spans="8:14" x14ac:dyDescent="0.25">
      <c r="H1494" s="148" t="str">
        <f t="shared" si="59"/>
        <v/>
      </c>
      <c r="I1494" s="148" t="str">
        <f>IF(LEN(H1494)&gt;0,IF(INDEX($D$7:$E$13,WEEKDAY(H1494,2),2),IF($E$16=FALSE,
IF(
ISERROR(MATCH(H1494,Holidays!$B$6:$B$105,0)),H1494,""),H1494),""),"")</f>
        <v/>
      </c>
      <c r="J1494" s="154"/>
      <c r="L1494" s="148"/>
      <c r="M1494" s="148" t="str">
        <f>IF(AND(ListType="ORDERED",stepType="NUMBER OF DAYS"),IF(MOD(ROW(M1494)-7,stepNumber)=0,IF(LEN(L1494)&gt;0,L1494,""),""),IF(LEN(L1494)&gt;0,L1494,""))</f>
        <v/>
      </c>
      <c r="N1494" s="151" t="str">
        <f ca="1">IF(AND(ListType="RANDOM",LEN(L1494)&gt;0), RAND(),"")</f>
        <v/>
      </c>
    </row>
    <row r="1495" spans="8:14" x14ac:dyDescent="0.25">
      <c r="H1495" s="148" t="str">
        <f t="shared" si="59"/>
        <v/>
      </c>
      <c r="I1495" s="148" t="str">
        <f>IF(LEN(H1495)&gt;0,IF(INDEX($D$7:$E$13,WEEKDAY(H1495,2),2),IF($E$16=FALSE,
IF(
ISERROR(MATCH(H1495,Holidays!$B$6:$B$105,0)),H1495,""),H1495),""),"")</f>
        <v/>
      </c>
      <c r="J1495" s="154"/>
      <c r="L1495" s="148"/>
      <c r="M1495" s="148" t="str">
        <f>IF(AND(ListType="ORDERED",stepType="NUMBER OF DAYS"),IF(MOD(ROW(M1495)-7,stepNumber)=0,IF(LEN(L1495)&gt;0,L1495,""),""),IF(LEN(L1495)&gt;0,L1495,""))</f>
        <v/>
      </c>
      <c r="N1495" s="151" t="str">
        <f ca="1">IF(AND(ListType="RANDOM",LEN(L1495)&gt;0), RAND(),"")</f>
        <v/>
      </c>
    </row>
    <row r="1496" spans="8:14" x14ac:dyDescent="0.25">
      <c r="H1496" s="148" t="str">
        <f t="shared" si="59"/>
        <v/>
      </c>
      <c r="I1496" s="148" t="str">
        <f>IF(LEN(H1496)&gt;0,IF(INDEX($D$7:$E$13,WEEKDAY(H1496,2),2),IF($E$16=FALSE,
IF(
ISERROR(MATCH(H1496,Holidays!$B$6:$B$105,0)),H1496,""),H1496),""),"")</f>
        <v/>
      </c>
      <c r="J1496" s="154"/>
      <c r="L1496" s="148"/>
      <c r="M1496" s="148" t="str">
        <f>IF(AND(ListType="ORDERED",stepType="NUMBER OF DAYS"),IF(MOD(ROW(M1496)-7,stepNumber)=0,IF(LEN(L1496)&gt;0,L1496,""),""),IF(LEN(L1496)&gt;0,L1496,""))</f>
        <v/>
      </c>
      <c r="N1496" s="151" t="str">
        <f ca="1">IF(AND(ListType="RANDOM",LEN(L1496)&gt;0), RAND(),"")</f>
        <v/>
      </c>
    </row>
    <row r="1497" spans="8:14" x14ac:dyDescent="0.25">
      <c r="H1497" s="148" t="str">
        <f t="shared" si="59"/>
        <v/>
      </c>
      <c r="I1497" s="148" t="str">
        <f>IF(LEN(H1497)&gt;0,IF(INDEX($D$7:$E$13,WEEKDAY(H1497,2),2),IF($E$16=FALSE,
IF(
ISERROR(MATCH(H1497,Holidays!$B$6:$B$105,0)),H1497,""),H1497),""),"")</f>
        <v/>
      </c>
      <c r="J1497" s="154"/>
      <c r="L1497" s="148"/>
      <c r="M1497" s="148" t="str">
        <f>IF(AND(ListType="ORDERED",stepType="NUMBER OF DAYS"),IF(MOD(ROW(M1497)-7,stepNumber)=0,IF(LEN(L1497)&gt;0,L1497,""),""),IF(LEN(L1497)&gt;0,L1497,""))</f>
        <v/>
      </c>
      <c r="N1497" s="151" t="str">
        <f ca="1">IF(AND(ListType="RANDOM",LEN(L1497)&gt;0), RAND(),"")</f>
        <v/>
      </c>
    </row>
    <row r="1498" spans="8:14" x14ac:dyDescent="0.25">
      <c r="H1498" s="148" t="str">
        <f t="shared" si="59"/>
        <v/>
      </c>
      <c r="I1498" s="148" t="str">
        <f>IF(LEN(H1498)&gt;0,IF(INDEX($D$7:$E$13,WEEKDAY(H1498,2),2),IF($E$16=FALSE,
IF(
ISERROR(MATCH(H1498,Holidays!$B$6:$B$105,0)),H1498,""),H1498),""),"")</f>
        <v/>
      </c>
      <c r="J1498" s="154"/>
      <c r="L1498" s="148"/>
      <c r="M1498" s="148" t="str">
        <f>IF(AND(ListType="ORDERED",stepType="NUMBER OF DAYS"),IF(MOD(ROW(M1498)-7,stepNumber)=0,IF(LEN(L1498)&gt;0,L1498,""),""),IF(LEN(L1498)&gt;0,L1498,""))</f>
        <v/>
      </c>
      <c r="N1498" s="151" t="str">
        <f ca="1">IF(AND(ListType="RANDOM",LEN(L1498)&gt;0), RAND(),"")</f>
        <v/>
      </c>
    </row>
    <row r="1499" spans="8:14" x14ac:dyDescent="0.25">
      <c r="H1499" s="148" t="str">
        <f t="shared" ref="H1499:H1562" si="60">IF(ROW(H1499)-7&lt;$G$7,H1498+1,"")</f>
        <v/>
      </c>
      <c r="I1499" s="148" t="str">
        <f>IF(LEN(H1499)&gt;0,IF(INDEX($D$7:$E$13,WEEKDAY(H1499,2),2),IF($E$16=FALSE,
IF(
ISERROR(MATCH(H1499,Holidays!$B$6:$B$105,0)),H1499,""),H1499),""),"")</f>
        <v/>
      </c>
      <c r="J1499" s="154"/>
      <c r="L1499" s="148"/>
      <c r="M1499" s="148" t="str">
        <f>IF(AND(ListType="ORDERED",stepType="NUMBER OF DAYS"),IF(MOD(ROW(M1499)-7,stepNumber)=0,IF(LEN(L1499)&gt;0,L1499,""),""),IF(LEN(L1499)&gt;0,L1499,""))</f>
        <v/>
      </c>
      <c r="N1499" s="151" t="str">
        <f ca="1">IF(AND(ListType="RANDOM",LEN(L1499)&gt;0), RAND(),"")</f>
        <v/>
      </c>
    </row>
    <row r="1500" spans="8:14" x14ac:dyDescent="0.25">
      <c r="H1500" s="148" t="str">
        <f t="shared" si="60"/>
        <v/>
      </c>
      <c r="I1500" s="148" t="str">
        <f>IF(LEN(H1500)&gt;0,IF(INDEX($D$7:$E$13,WEEKDAY(H1500,2),2),IF($E$16=FALSE,
IF(
ISERROR(MATCH(H1500,Holidays!$B$6:$B$105,0)),H1500,""),H1500),""),"")</f>
        <v/>
      </c>
      <c r="J1500" s="154"/>
      <c r="L1500" s="148"/>
      <c r="M1500" s="148" t="str">
        <f>IF(AND(ListType="ORDERED",stepType="NUMBER OF DAYS"),IF(MOD(ROW(M1500)-7,stepNumber)=0,IF(LEN(L1500)&gt;0,L1500,""),""),IF(LEN(L1500)&gt;0,L1500,""))</f>
        <v/>
      </c>
      <c r="N1500" s="151" t="str">
        <f ca="1">IF(AND(ListType="RANDOM",LEN(L1500)&gt;0), RAND(),"")</f>
        <v/>
      </c>
    </row>
    <row r="1501" spans="8:14" x14ac:dyDescent="0.25">
      <c r="H1501" s="148" t="str">
        <f t="shared" si="60"/>
        <v/>
      </c>
      <c r="I1501" s="148" t="str">
        <f>IF(LEN(H1501)&gt;0,IF(INDEX($D$7:$E$13,WEEKDAY(H1501,2),2),IF($E$16=FALSE,
IF(
ISERROR(MATCH(H1501,Holidays!$B$6:$B$105,0)),H1501,""),H1501),""),"")</f>
        <v/>
      </c>
      <c r="J1501" s="154"/>
      <c r="L1501" s="148"/>
      <c r="M1501" s="148" t="str">
        <f>IF(AND(ListType="ORDERED",stepType="NUMBER OF DAYS"),IF(MOD(ROW(M1501)-7,stepNumber)=0,IF(LEN(L1501)&gt;0,L1501,""),""),IF(LEN(L1501)&gt;0,L1501,""))</f>
        <v/>
      </c>
      <c r="N1501" s="151" t="str">
        <f ca="1">IF(AND(ListType="RANDOM",LEN(L1501)&gt;0), RAND(),"")</f>
        <v/>
      </c>
    </row>
    <row r="1502" spans="8:14" x14ac:dyDescent="0.25">
      <c r="H1502" s="148" t="str">
        <f t="shared" si="60"/>
        <v/>
      </c>
      <c r="I1502" s="148" t="str">
        <f>IF(LEN(H1502)&gt;0,IF(INDEX($D$7:$E$13,WEEKDAY(H1502,2),2),IF($E$16=FALSE,
IF(
ISERROR(MATCH(H1502,Holidays!$B$6:$B$105,0)),H1502,""),H1502),""),"")</f>
        <v/>
      </c>
      <c r="J1502" s="154"/>
      <c r="L1502" s="148"/>
      <c r="M1502" s="148" t="str">
        <f>IF(AND(ListType="ORDERED",stepType="NUMBER OF DAYS"),IF(MOD(ROW(M1502)-7,stepNumber)=0,IF(LEN(L1502)&gt;0,L1502,""),""),IF(LEN(L1502)&gt;0,L1502,""))</f>
        <v/>
      </c>
      <c r="N1502" s="151" t="str">
        <f ca="1">IF(AND(ListType="RANDOM",LEN(L1502)&gt;0), RAND(),"")</f>
        <v/>
      </c>
    </row>
    <row r="1503" spans="8:14" x14ac:dyDescent="0.25">
      <c r="H1503" s="148" t="str">
        <f t="shared" si="60"/>
        <v/>
      </c>
      <c r="I1503" s="148" t="str">
        <f>IF(LEN(H1503)&gt;0,IF(INDEX($D$7:$E$13,WEEKDAY(H1503,2),2),IF($E$16=FALSE,
IF(
ISERROR(MATCH(H1503,Holidays!$B$6:$B$105,0)),H1503,""),H1503),""),"")</f>
        <v/>
      </c>
      <c r="J1503" s="154"/>
      <c r="L1503" s="148"/>
      <c r="M1503" s="148" t="str">
        <f>IF(AND(ListType="ORDERED",stepType="NUMBER OF DAYS"),IF(MOD(ROW(M1503)-7,stepNumber)=0,IF(LEN(L1503)&gt;0,L1503,""),""),IF(LEN(L1503)&gt;0,L1503,""))</f>
        <v/>
      </c>
      <c r="N1503" s="151" t="str">
        <f ca="1">IF(AND(ListType="RANDOM",LEN(L1503)&gt;0), RAND(),"")</f>
        <v/>
      </c>
    </row>
    <row r="1504" spans="8:14" x14ac:dyDescent="0.25">
      <c r="H1504" s="148" t="str">
        <f t="shared" si="60"/>
        <v/>
      </c>
      <c r="I1504" s="148" t="str">
        <f>IF(LEN(H1504)&gt;0,IF(INDEX($D$7:$E$13,WEEKDAY(H1504,2),2),IF($E$16=FALSE,
IF(
ISERROR(MATCH(H1504,Holidays!$B$6:$B$105,0)),H1504,""),H1504),""),"")</f>
        <v/>
      </c>
      <c r="J1504" s="154"/>
      <c r="L1504" s="148"/>
      <c r="M1504" s="148" t="str">
        <f>IF(AND(ListType="ORDERED",stepType="NUMBER OF DAYS"),IF(MOD(ROW(M1504)-7,stepNumber)=0,IF(LEN(L1504)&gt;0,L1504,""),""),IF(LEN(L1504)&gt;0,L1504,""))</f>
        <v/>
      </c>
      <c r="N1504" s="151" t="str">
        <f ca="1">IF(AND(ListType="RANDOM",LEN(L1504)&gt;0), RAND(),"")</f>
        <v/>
      </c>
    </row>
    <row r="1505" spans="8:14" x14ac:dyDescent="0.25">
      <c r="H1505" s="148" t="str">
        <f t="shared" si="60"/>
        <v/>
      </c>
      <c r="I1505" s="148" t="str">
        <f>IF(LEN(H1505)&gt;0,IF(INDEX($D$7:$E$13,WEEKDAY(H1505,2),2),IF($E$16=FALSE,
IF(
ISERROR(MATCH(H1505,Holidays!$B$6:$B$105,0)),H1505,""),H1505),""),"")</f>
        <v/>
      </c>
      <c r="J1505" s="154"/>
      <c r="L1505" s="148"/>
      <c r="M1505" s="148" t="str">
        <f>IF(AND(ListType="ORDERED",stepType="NUMBER OF DAYS"),IF(MOD(ROW(M1505)-7,stepNumber)=0,IF(LEN(L1505)&gt;0,L1505,""),""),IF(LEN(L1505)&gt;0,L1505,""))</f>
        <v/>
      </c>
      <c r="N1505" s="151" t="str">
        <f ca="1">IF(AND(ListType="RANDOM",LEN(L1505)&gt;0), RAND(),"")</f>
        <v/>
      </c>
    </row>
    <row r="1506" spans="8:14" x14ac:dyDescent="0.25">
      <c r="H1506" s="148" t="str">
        <f t="shared" si="60"/>
        <v/>
      </c>
      <c r="I1506" s="148" t="str">
        <f>IF(LEN(H1506)&gt;0,IF(INDEX($D$7:$E$13,WEEKDAY(H1506,2),2),IF($E$16=FALSE,
IF(
ISERROR(MATCH(H1506,Holidays!$B$6:$B$105,0)),H1506,""),H1506),""),"")</f>
        <v/>
      </c>
      <c r="J1506" s="154"/>
      <c r="L1506" s="148"/>
      <c r="M1506" s="148" t="str">
        <f>IF(AND(ListType="ORDERED",stepType="NUMBER OF DAYS"),IF(MOD(ROW(M1506)-7,stepNumber)=0,IF(LEN(L1506)&gt;0,L1506,""),""),IF(LEN(L1506)&gt;0,L1506,""))</f>
        <v/>
      </c>
      <c r="N1506" s="151" t="str">
        <f ca="1">IF(AND(ListType="RANDOM",LEN(L1506)&gt;0), RAND(),"")</f>
        <v/>
      </c>
    </row>
    <row r="1507" spans="8:14" x14ac:dyDescent="0.25">
      <c r="H1507" s="148" t="str">
        <f t="shared" si="60"/>
        <v/>
      </c>
      <c r="I1507" s="148" t="str">
        <f>IF(LEN(H1507)&gt;0,IF(INDEX($D$7:$E$13,WEEKDAY(H1507,2),2),IF($E$16=FALSE,
IF(
ISERROR(MATCH(H1507,Holidays!$B$6:$B$105,0)),H1507,""),H1507),""),"")</f>
        <v/>
      </c>
      <c r="J1507" s="154"/>
      <c r="L1507" s="148"/>
      <c r="M1507" s="148" t="str">
        <f>IF(AND(ListType="ORDERED",stepType="NUMBER OF DAYS"),IF(MOD(ROW(M1507)-7,stepNumber)=0,IF(LEN(L1507)&gt;0,L1507,""),""),IF(LEN(L1507)&gt;0,L1507,""))</f>
        <v/>
      </c>
      <c r="N1507" s="151" t="str">
        <f ca="1">IF(AND(ListType="RANDOM",LEN(L1507)&gt;0), RAND(),"")</f>
        <v/>
      </c>
    </row>
    <row r="1508" spans="8:14" x14ac:dyDescent="0.25">
      <c r="H1508" s="148" t="str">
        <f t="shared" si="60"/>
        <v/>
      </c>
      <c r="I1508" s="148" t="str">
        <f>IF(LEN(H1508)&gt;0,IF(INDEX($D$7:$E$13,WEEKDAY(H1508,2),2),IF($E$16=FALSE,
IF(
ISERROR(MATCH(H1508,Holidays!$B$6:$B$105,0)),H1508,""),H1508),""),"")</f>
        <v/>
      </c>
      <c r="J1508" s="154"/>
      <c r="L1508" s="148"/>
      <c r="M1508" s="148" t="str">
        <f>IF(AND(ListType="ORDERED",stepType="NUMBER OF DAYS"),IF(MOD(ROW(M1508)-7,stepNumber)=0,IF(LEN(L1508)&gt;0,L1508,""),""),IF(LEN(L1508)&gt;0,L1508,""))</f>
        <v/>
      </c>
      <c r="N1508" s="151" t="str">
        <f ca="1">IF(AND(ListType="RANDOM",LEN(L1508)&gt;0), RAND(),"")</f>
        <v/>
      </c>
    </row>
    <row r="1509" spans="8:14" x14ac:dyDescent="0.25">
      <c r="H1509" s="148" t="str">
        <f t="shared" si="60"/>
        <v/>
      </c>
      <c r="I1509" s="148" t="str">
        <f>IF(LEN(H1509)&gt;0,IF(INDEX($D$7:$E$13,WEEKDAY(H1509,2),2),IF($E$16=FALSE,
IF(
ISERROR(MATCH(H1509,Holidays!$B$6:$B$105,0)),H1509,""),H1509),""),"")</f>
        <v/>
      </c>
      <c r="J1509" s="154"/>
      <c r="L1509" s="148"/>
      <c r="M1509" s="148" t="str">
        <f>IF(AND(ListType="ORDERED",stepType="NUMBER OF DAYS"),IF(MOD(ROW(M1509)-7,stepNumber)=0,IF(LEN(L1509)&gt;0,L1509,""),""),IF(LEN(L1509)&gt;0,L1509,""))</f>
        <v/>
      </c>
      <c r="N1509" s="151" t="str">
        <f ca="1">IF(AND(ListType="RANDOM",LEN(L1509)&gt;0), RAND(),"")</f>
        <v/>
      </c>
    </row>
    <row r="1510" spans="8:14" x14ac:dyDescent="0.25">
      <c r="H1510" s="148" t="str">
        <f t="shared" si="60"/>
        <v/>
      </c>
      <c r="I1510" s="148" t="str">
        <f>IF(LEN(H1510)&gt;0,IF(INDEX($D$7:$E$13,WEEKDAY(H1510,2),2),IF($E$16=FALSE,
IF(
ISERROR(MATCH(H1510,Holidays!$B$6:$B$105,0)),H1510,""),H1510),""),"")</f>
        <v/>
      </c>
      <c r="J1510" s="154"/>
      <c r="L1510" s="148"/>
      <c r="M1510" s="148" t="str">
        <f>IF(AND(ListType="ORDERED",stepType="NUMBER OF DAYS"),IF(MOD(ROW(M1510)-7,stepNumber)=0,IF(LEN(L1510)&gt;0,L1510,""),""),IF(LEN(L1510)&gt;0,L1510,""))</f>
        <v/>
      </c>
      <c r="N1510" s="151" t="str">
        <f ca="1">IF(AND(ListType="RANDOM",LEN(L1510)&gt;0), RAND(),"")</f>
        <v/>
      </c>
    </row>
    <row r="1511" spans="8:14" x14ac:dyDescent="0.25">
      <c r="H1511" s="148" t="str">
        <f t="shared" si="60"/>
        <v/>
      </c>
      <c r="I1511" s="148" t="str">
        <f>IF(LEN(H1511)&gt;0,IF(INDEX($D$7:$E$13,WEEKDAY(H1511,2),2),IF($E$16=FALSE,
IF(
ISERROR(MATCH(H1511,Holidays!$B$6:$B$105,0)),H1511,""),H1511),""),"")</f>
        <v/>
      </c>
      <c r="J1511" s="154"/>
      <c r="L1511" s="148"/>
      <c r="M1511" s="148" t="str">
        <f>IF(AND(ListType="ORDERED",stepType="NUMBER OF DAYS"),IF(MOD(ROW(M1511)-7,stepNumber)=0,IF(LEN(L1511)&gt;0,L1511,""),""),IF(LEN(L1511)&gt;0,L1511,""))</f>
        <v/>
      </c>
      <c r="N1511" s="151" t="str">
        <f ca="1">IF(AND(ListType="RANDOM",LEN(L1511)&gt;0), RAND(),"")</f>
        <v/>
      </c>
    </row>
    <row r="1512" spans="8:14" x14ac:dyDescent="0.25">
      <c r="H1512" s="148" t="str">
        <f t="shared" si="60"/>
        <v/>
      </c>
      <c r="I1512" s="148" t="str">
        <f>IF(LEN(H1512)&gt;0,IF(INDEX($D$7:$E$13,WEEKDAY(H1512,2),2),IF($E$16=FALSE,
IF(
ISERROR(MATCH(H1512,Holidays!$B$6:$B$105,0)),H1512,""),H1512),""),"")</f>
        <v/>
      </c>
      <c r="J1512" s="154"/>
      <c r="L1512" s="148"/>
      <c r="M1512" s="148" t="str">
        <f>IF(AND(ListType="ORDERED",stepType="NUMBER OF DAYS"),IF(MOD(ROW(M1512)-7,stepNumber)=0,IF(LEN(L1512)&gt;0,L1512,""),""),IF(LEN(L1512)&gt;0,L1512,""))</f>
        <v/>
      </c>
      <c r="N1512" s="151" t="str">
        <f ca="1">IF(AND(ListType="RANDOM",LEN(L1512)&gt;0), RAND(),"")</f>
        <v/>
      </c>
    </row>
    <row r="1513" spans="8:14" x14ac:dyDescent="0.25">
      <c r="H1513" s="148" t="str">
        <f t="shared" si="60"/>
        <v/>
      </c>
      <c r="I1513" s="148" t="str">
        <f>IF(LEN(H1513)&gt;0,IF(INDEX($D$7:$E$13,WEEKDAY(H1513,2),2),IF($E$16=FALSE,
IF(
ISERROR(MATCH(H1513,Holidays!$B$6:$B$105,0)),H1513,""),H1513),""),"")</f>
        <v/>
      </c>
      <c r="J1513" s="154"/>
      <c r="L1513" s="148"/>
      <c r="M1513" s="148" t="str">
        <f>IF(AND(ListType="ORDERED",stepType="NUMBER OF DAYS"),IF(MOD(ROW(M1513)-7,stepNumber)=0,IF(LEN(L1513)&gt;0,L1513,""),""),IF(LEN(L1513)&gt;0,L1513,""))</f>
        <v/>
      </c>
      <c r="N1513" s="151" t="str">
        <f ca="1">IF(AND(ListType="RANDOM",LEN(L1513)&gt;0), RAND(),"")</f>
        <v/>
      </c>
    </row>
    <row r="1514" spans="8:14" x14ac:dyDescent="0.25">
      <c r="H1514" s="148" t="str">
        <f t="shared" si="60"/>
        <v/>
      </c>
      <c r="I1514" s="148" t="str">
        <f>IF(LEN(H1514)&gt;0,IF(INDEX($D$7:$E$13,WEEKDAY(H1514,2),2),IF($E$16=FALSE,
IF(
ISERROR(MATCH(H1514,Holidays!$B$6:$B$105,0)),H1514,""),H1514),""),"")</f>
        <v/>
      </c>
      <c r="J1514" s="154"/>
      <c r="L1514" s="148"/>
      <c r="M1514" s="148" t="str">
        <f>IF(AND(ListType="ORDERED",stepType="NUMBER OF DAYS"),IF(MOD(ROW(M1514)-7,stepNumber)=0,IF(LEN(L1514)&gt;0,L1514,""),""),IF(LEN(L1514)&gt;0,L1514,""))</f>
        <v/>
      </c>
      <c r="N1514" s="151" t="str">
        <f ca="1">IF(AND(ListType="RANDOM",LEN(L1514)&gt;0), RAND(),"")</f>
        <v/>
      </c>
    </row>
    <row r="1515" spans="8:14" x14ac:dyDescent="0.25">
      <c r="H1515" s="148" t="str">
        <f t="shared" si="60"/>
        <v/>
      </c>
      <c r="I1515" s="148" t="str">
        <f>IF(LEN(H1515)&gt;0,IF(INDEX($D$7:$E$13,WEEKDAY(H1515,2),2),IF($E$16=FALSE,
IF(
ISERROR(MATCH(H1515,Holidays!$B$6:$B$105,0)),H1515,""),H1515),""),"")</f>
        <v/>
      </c>
      <c r="J1515" s="154"/>
      <c r="L1515" s="148"/>
      <c r="M1515" s="148" t="str">
        <f>IF(AND(ListType="ORDERED",stepType="NUMBER OF DAYS"),IF(MOD(ROW(M1515)-7,stepNumber)=0,IF(LEN(L1515)&gt;0,L1515,""),""),IF(LEN(L1515)&gt;0,L1515,""))</f>
        <v/>
      </c>
      <c r="N1515" s="151" t="str">
        <f ca="1">IF(AND(ListType="RANDOM",LEN(L1515)&gt;0), RAND(),"")</f>
        <v/>
      </c>
    </row>
    <row r="1516" spans="8:14" x14ac:dyDescent="0.25">
      <c r="H1516" s="148" t="str">
        <f t="shared" si="60"/>
        <v/>
      </c>
      <c r="I1516" s="148" t="str">
        <f>IF(LEN(H1516)&gt;0,IF(INDEX($D$7:$E$13,WEEKDAY(H1516,2),2),IF($E$16=FALSE,
IF(
ISERROR(MATCH(H1516,Holidays!$B$6:$B$105,0)),H1516,""),H1516),""),"")</f>
        <v/>
      </c>
      <c r="J1516" s="154"/>
      <c r="L1516" s="148"/>
      <c r="M1516" s="148" t="str">
        <f>IF(AND(ListType="ORDERED",stepType="NUMBER OF DAYS"),IF(MOD(ROW(M1516)-7,stepNumber)=0,IF(LEN(L1516)&gt;0,L1516,""),""),IF(LEN(L1516)&gt;0,L1516,""))</f>
        <v/>
      </c>
      <c r="N1516" s="151" t="str">
        <f ca="1">IF(AND(ListType="RANDOM",LEN(L1516)&gt;0), RAND(),"")</f>
        <v/>
      </c>
    </row>
    <row r="1517" spans="8:14" x14ac:dyDescent="0.25">
      <c r="H1517" s="148" t="str">
        <f t="shared" si="60"/>
        <v/>
      </c>
      <c r="I1517" s="148" t="str">
        <f>IF(LEN(H1517)&gt;0,IF(INDEX($D$7:$E$13,WEEKDAY(H1517,2),2),IF($E$16=FALSE,
IF(
ISERROR(MATCH(H1517,Holidays!$B$6:$B$105,0)),H1517,""),H1517),""),"")</f>
        <v/>
      </c>
      <c r="J1517" s="154"/>
      <c r="L1517" s="148"/>
      <c r="M1517" s="148" t="str">
        <f>IF(AND(ListType="ORDERED",stepType="NUMBER OF DAYS"),IF(MOD(ROW(M1517)-7,stepNumber)=0,IF(LEN(L1517)&gt;0,L1517,""),""),IF(LEN(L1517)&gt;0,L1517,""))</f>
        <v/>
      </c>
      <c r="N1517" s="151" t="str">
        <f ca="1">IF(AND(ListType="RANDOM",LEN(L1517)&gt;0), RAND(),"")</f>
        <v/>
      </c>
    </row>
    <row r="1518" spans="8:14" x14ac:dyDescent="0.25">
      <c r="H1518" s="148" t="str">
        <f t="shared" si="60"/>
        <v/>
      </c>
      <c r="I1518" s="148" t="str">
        <f>IF(LEN(H1518)&gt;0,IF(INDEX($D$7:$E$13,WEEKDAY(H1518,2),2),IF($E$16=FALSE,
IF(
ISERROR(MATCH(H1518,Holidays!$B$6:$B$105,0)),H1518,""),H1518),""),"")</f>
        <v/>
      </c>
      <c r="J1518" s="154"/>
      <c r="L1518" s="148"/>
      <c r="M1518" s="148" t="str">
        <f>IF(AND(ListType="ORDERED",stepType="NUMBER OF DAYS"),IF(MOD(ROW(M1518)-7,stepNumber)=0,IF(LEN(L1518)&gt;0,L1518,""),""),IF(LEN(L1518)&gt;0,L1518,""))</f>
        <v/>
      </c>
      <c r="N1518" s="151" t="str">
        <f ca="1">IF(AND(ListType="RANDOM",LEN(L1518)&gt;0), RAND(),"")</f>
        <v/>
      </c>
    </row>
    <row r="1519" spans="8:14" x14ac:dyDescent="0.25">
      <c r="H1519" s="148" t="str">
        <f t="shared" si="60"/>
        <v/>
      </c>
      <c r="I1519" s="148" t="str">
        <f>IF(LEN(H1519)&gt;0,IF(INDEX($D$7:$E$13,WEEKDAY(H1519,2),2),IF($E$16=FALSE,
IF(
ISERROR(MATCH(H1519,Holidays!$B$6:$B$105,0)),H1519,""),H1519),""),"")</f>
        <v/>
      </c>
      <c r="J1519" s="154"/>
      <c r="L1519" s="148"/>
      <c r="M1519" s="148" t="str">
        <f>IF(AND(ListType="ORDERED",stepType="NUMBER OF DAYS"),IF(MOD(ROW(M1519)-7,stepNumber)=0,IF(LEN(L1519)&gt;0,L1519,""),""),IF(LEN(L1519)&gt;0,L1519,""))</f>
        <v/>
      </c>
      <c r="N1519" s="151" t="str">
        <f ca="1">IF(AND(ListType="RANDOM",LEN(L1519)&gt;0), RAND(),"")</f>
        <v/>
      </c>
    </row>
    <row r="1520" spans="8:14" x14ac:dyDescent="0.25">
      <c r="H1520" s="148" t="str">
        <f t="shared" si="60"/>
        <v/>
      </c>
      <c r="I1520" s="148" t="str">
        <f>IF(LEN(H1520)&gt;0,IF(INDEX($D$7:$E$13,WEEKDAY(H1520,2),2),IF($E$16=FALSE,
IF(
ISERROR(MATCH(H1520,Holidays!$B$6:$B$105,0)),H1520,""),H1520),""),"")</f>
        <v/>
      </c>
      <c r="J1520" s="154"/>
      <c r="L1520" s="148"/>
      <c r="M1520" s="148" t="str">
        <f>IF(AND(ListType="ORDERED",stepType="NUMBER OF DAYS"),IF(MOD(ROW(M1520)-7,stepNumber)=0,IF(LEN(L1520)&gt;0,L1520,""),""),IF(LEN(L1520)&gt;0,L1520,""))</f>
        <v/>
      </c>
      <c r="N1520" s="151" t="str">
        <f ca="1">IF(AND(ListType="RANDOM",LEN(L1520)&gt;0), RAND(),"")</f>
        <v/>
      </c>
    </row>
    <row r="1521" spans="8:14" x14ac:dyDescent="0.25">
      <c r="H1521" s="148" t="str">
        <f t="shared" si="60"/>
        <v/>
      </c>
      <c r="I1521" s="148" t="str">
        <f>IF(LEN(H1521)&gt;0,IF(INDEX($D$7:$E$13,WEEKDAY(H1521,2),2),IF($E$16=FALSE,
IF(
ISERROR(MATCH(H1521,Holidays!$B$6:$B$105,0)),H1521,""),H1521),""),"")</f>
        <v/>
      </c>
      <c r="J1521" s="154"/>
      <c r="L1521" s="148"/>
      <c r="M1521" s="148" t="str">
        <f>IF(AND(ListType="ORDERED",stepType="NUMBER OF DAYS"),IF(MOD(ROW(M1521)-7,stepNumber)=0,IF(LEN(L1521)&gt;0,L1521,""),""),IF(LEN(L1521)&gt;0,L1521,""))</f>
        <v/>
      </c>
      <c r="N1521" s="151" t="str">
        <f ca="1">IF(AND(ListType="RANDOM",LEN(L1521)&gt;0), RAND(),"")</f>
        <v/>
      </c>
    </row>
    <row r="1522" spans="8:14" x14ac:dyDescent="0.25">
      <c r="H1522" s="148" t="str">
        <f t="shared" si="60"/>
        <v/>
      </c>
      <c r="I1522" s="148" t="str">
        <f>IF(LEN(H1522)&gt;0,IF(INDEX($D$7:$E$13,WEEKDAY(H1522,2),2),IF($E$16=FALSE,
IF(
ISERROR(MATCH(H1522,Holidays!$B$6:$B$105,0)),H1522,""),H1522),""),"")</f>
        <v/>
      </c>
      <c r="J1522" s="154"/>
      <c r="L1522" s="148"/>
      <c r="M1522" s="148" t="str">
        <f>IF(AND(ListType="ORDERED",stepType="NUMBER OF DAYS"),IF(MOD(ROW(M1522)-7,stepNumber)=0,IF(LEN(L1522)&gt;0,L1522,""),""),IF(LEN(L1522)&gt;0,L1522,""))</f>
        <v/>
      </c>
      <c r="N1522" s="151" t="str">
        <f ca="1">IF(AND(ListType="RANDOM",LEN(L1522)&gt;0), RAND(),"")</f>
        <v/>
      </c>
    </row>
    <row r="1523" spans="8:14" x14ac:dyDescent="0.25">
      <c r="H1523" s="148" t="str">
        <f t="shared" si="60"/>
        <v/>
      </c>
      <c r="I1523" s="148" t="str">
        <f>IF(LEN(H1523)&gt;0,IF(INDEX($D$7:$E$13,WEEKDAY(H1523,2),2),IF($E$16=FALSE,
IF(
ISERROR(MATCH(H1523,Holidays!$B$6:$B$105,0)),H1523,""),H1523),""),"")</f>
        <v/>
      </c>
      <c r="J1523" s="154"/>
      <c r="L1523" s="148"/>
      <c r="M1523" s="148" t="str">
        <f>IF(AND(ListType="ORDERED",stepType="NUMBER OF DAYS"),IF(MOD(ROW(M1523)-7,stepNumber)=0,IF(LEN(L1523)&gt;0,L1523,""),""),IF(LEN(L1523)&gt;0,L1523,""))</f>
        <v/>
      </c>
      <c r="N1523" s="151" t="str">
        <f ca="1">IF(AND(ListType="RANDOM",LEN(L1523)&gt;0), RAND(),"")</f>
        <v/>
      </c>
    </row>
    <row r="1524" spans="8:14" x14ac:dyDescent="0.25">
      <c r="H1524" s="148" t="str">
        <f t="shared" si="60"/>
        <v/>
      </c>
      <c r="I1524" s="148" t="str">
        <f>IF(LEN(H1524)&gt;0,IF(INDEX($D$7:$E$13,WEEKDAY(H1524,2),2),IF($E$16=FALSE,
IF(
ISERROR(MATCH(H1524,Holidays!$B$6:$B$105,0)),H1524,""),H1524),""),"")</f>
        <v/>
      </c>
      <c r="J1524" s="154"/>
      <c r="L1524" s="148"/>
      <c r="M1524" s="148" t="str">
        <f>IF(AND(ListType="ORDERED",stepType="NUMBER OF DAYS"),IF(MOD(ROW(M1524)-7,stepNumber)=0,IF(LEN(L1524)&gt;0,L1524,""),""),IF(LEN(L1524)&gt;0,L1524,""))</f>
        <v/>
      </c>
      <c r="N1524" s="151" t="str">
        <f ca="1">IF(AND(ListType="RANDOM",LEN(L1524)&gt;0), RAND(),"")</f>
        <v/>
      </c>
    </row>
    <row r="1525" spans="8:14" x14ac:dyDescent="0.25">
      <c r="H1525" s="148" t="str">
        <f t="shared" si="60"/>
        <v/>
      </c>
      <c r="I1525" s="148" t="str">
        <f>IF(LEN(H1525)&gt;0,IF(INDEX($D$7:$E$13,WEEKDAY(H1525,2),2),IF($E$16=FALSE,
IF(
ISERROR(MATCH(H1525,Holidays!$B$6:$B$105,0)),H1525,""),H1525),""),"")</f>
        <v/>
      </c>
      <c r="J1525" s="154"/>
      <c r="L1525" s="148"/>
      <c r="M1525" s="148" t="str">
        <f>IF(AND(ListType="ORDERED",stepType="NUMBER OF DAYS"),IF(MOD(ROW(M1525)-7,stepNumber)=0,IF(LEN(L1525)&gt;0,L1525,""),""),IF(LEN(L1525)&gt;0,L1525,""))</f>
        <v/>
      </c>
      <c r="N1525" s="151" t="str">
        <f ca="1">IF(AND(ListType="RANDOM",LEN(L1525)&gt;0), RAND(),"")</f>
        <v/>
      </c>
    </row>
    <row r="1526" spans="8:14" x14ac:dyDescent="0.25">
      <c r="H1526" s="148" t="str">
        <f t="shared" si="60"/>
        <v/>
      </c>
      <c r="I1526" s="148" t="str">
        <f>IF(LEN(H1526)&gt;0,IF(INDEX($D$7:$E$13,WEEKDAY(H1526,2),2),IF($E$16=FALSE,
IF(
ISERROR(MATCH(H1526,Holidays!$B$6:$B$105,0)),H1526,""),H1526),""),"")</f>
        <v/>
      </c>
      <c r="J1526" s="154"/>
      <c r="L1526" s="148"/>
      <c r="M1526" s="148" t="str">
        <f>IF(AND(ListType="ORDERED",stepType="NUMBER OF DAYS"),IF(MOD(ROW(M1526)-7,stepNumber)=0,IF(LEN(L1526)&gt;0,L1526,""),""),IF(LEN(L1526)&gt;0,L1526,""))</f>
        <v/>
      </c>
      <c r="N1526" s="151" t="str">
        <f ca="1">IF(AND(ListType="RANDOM",LEN(L1526)&gt;0), RAND(),"")</f>
        <v/>
      </c>
    </row>
    <row r="1527" spans="8:14" x14ac:dyDescent="0.25">
      <c r="H1527" s="148" t="str">
        <f t="shared" si="60"/>
        <v/>
      </c>
      <c r="I1527" s="148" t="str">
        <f>IF(LEN(H1527)&gt;0,IF(INDEX($D$7:$E$13,WEEKDAY(H1527,2),2),IF($E$16=FALSE,
IF(
ISERROR(MATCH(H1527,Holidays!$B$6:$B$105,0)),H1527,""),H1527),""),"")</f>
        <v/>
      </c>
      <c r="J1527" s="154"/>
      <c r="L1527" s="148"/>
      <c r="M1527" s="148" t="str">
        <f>IF(AND(ListType="ORDERED",stepType="NUMBER OF DAYS"),IF(MOD(ROW(M1527)-7,stepNumber)=0,IF(LEN(L1527)&gt;0,L1527,""),""),IF(LEN(L1527)&gt;0,L1527,""))</f>
        <v/>
      </c>
      <c r="N1527" s="151" t="str">
        <f ca="1">IF(AND(ListType="RANDOM",LEN(L1527)&gt;0), RAND(),"")</f>
        <v/>
      </c>
    </row>
    <row r="1528" spans="8:14" x14ac:dyDescent="0.25">
      <c r="H1528" s="148" t="str">
        <f t="shared" si="60"/>
        <v/>
      </c>
      <c r="I1528" s="148" t="str">
        <f>IF(LEN(H1528)&gt;0,IF(INDEX($D$7:$E$13,WEEKDAY(H1528,2),2),IF($E$16=FALSE,
IF(
ISERROR(MATCH(H1528,Holidays!$B$6:$B$105,0)),H1528,""),H1528),""),"")</f>
        <v/>
      </c>
      <c r="J1528" s="154"/>
      <c r="L1528" s="148"/>
      <c r="M1528" s="148" t="str">
        <f>IF(AND(ListType="ORDERED",stepType="NUMBER OF DAYS"),IF(MOD(ROW(M1528)-7,stepNumber)=0,IF(LEN(L1528)&gt;0,L1528,""),""),IF(LEN(L1528)&gt;0,L1528,""))</f>
        <v/>
      </c>
      <c r="N1528" s="151" t="str">
        <f ca="1">IF(AND(ListType="RANDOM",LEN(L1528)&gt;0), RAND(),"")</f>
        <v/>
      </c>
    </row>
    <row r="1529" spans="8:14" x14ac:dyDescent="0.25">
      <c r="H1529" s="148" t="str">
        <f t="shared" si="60"/>
        <v/>
      </c>
      <c r="I1529" s="148" t="str">
        <f>IF(LEN(H1529)&gt;0,IF(INDEX($D$7:$E$13,WEEKDAY(H1529,2),2),IF($E$16=FALSE,
IF(
ISERROR(MATCH(H1529,Holidays!$B$6:$B$105,0)),H1529,""),H1529),""),"")</f>
        <v/>
      </c>
      <c r="J1529" s="154"/>
      <c r="L1529" s="148"/>
      <c r="M1529" s="148" t="str">
        <f>IF(AND(ListType="ORDERED",stepType="NUMBER OF DAYS"),IF(MOD(ROW(M1529)-7,stepNumber)=0,IF(LEN(L1529)&gt;0,L1529,""),""),IF(LEN(L1529)&gt;0,L1529,""))</f>
        <v/>
      </c>
      <c r="N1529" s="151" t="str">
        <f ca="1">IF(AND(ListType="RANDOM",LEN(L1529)&gt;0), RAND(),"")</f>
        <v/>
      </c>
    </row>
    <row r="1530" spans="8:14" x14ac:dyDescent="0.25">
      <c r="H1530" s="148" t="str">
        <f t="shared" si="60"/>
        <v/>
      </c>
      <c r="I1530" s="148" t="str">
        <f>IF(LEN(H1530)&gt;0,IF(INDEX($D$7:$E$13,WEEKDAY(H1530,2),2),IF($E$16=FALSE,
IF(
ISERROR(MATCH(H1530,Holidays!$B$6:$B$105,0)),H1530,""),H1530),""),"")</f>
        <v/>
      </c>
      <c r="J1530" s="154"/>
      <c r="L1530" s="148"/>
      <c r="M1530" s="148" t="str">
        <f>IF(AND(ListType="ORDERED",stepType="NUMBER OF DAYS"),IF(MOD(ROW(M1530)-7,stepNumber)=0,IF(LEN(L1530)&gt;0,L1530,""),""),IF(LEN(L1530)&gt;0,L1530,""))</f>
        <v/>
      </c>
      <c r="N1530" s="151" t="str">
        <f ca="1">IF(AND(ListType="RANDOM",LEN(L1530)&gt;0), RAND(),"")</f>
        <v/>
      </c>
    </row>
    <row r="1531" spans="8:14" x14ac:dyDescent="0.25">
      <c r="H1531" s="148" t="str">
        <f t="shared" si="60"/>
        <v/>
      </c>
      <c r="I1531" s="148" t="str">
        <f>IF(LEN(H1531)&gt;0,IF(INDEX($D$7:$E$13,WEEKDAY(H1531,2),2),IF($E$16=FALSE,
IF(
ISERROR(MATCH(H1531,Holidays!$B$6:$B$105,0)),H1531,""),H1531),""),"")</f>
        <v/>
      </c>
      <c r="J1531" s="154"/>
      <c r="L1531" s="148"/>
      <c r="M1531" s="148" t="str">
        <f>IF(AND(ListType="ORDERED",stepType="NUMBER OF DAYS"),IF(MOD(ROW(M1531)-7,stepNumber)=0,IF(LEN(L1531)&gt;0,L1531,""),""),IF(LEN(L1531)&gt;0,L1531,""))</f>
        <v/>
      </c>
      <c r="N1531" s="151" t="str">
        <f ca="1">IF(AND(ListType="RANDOM",LEN(L1531)&gt;0), RAND(),"")</f>
        <v/>
      </c>
    </row>
    <row r="1532" spans="8:14" x14ac:dyDescent="0.25">
      <c r="H1532" s="148" t="str">
        <f t="shared" si="60"/>
        <v/>
      </c>
      <c r="I1532" s="148" t="str">
        <f>IF(LEN(H1532)&gt;0,IF(INDEX($D$7:$E$13,WEEKDAY(H1532,2),2),IF($E$16=FALSE,
IF(
ISERROR(MATCH(H1532,Holidays!$B$6:$B$105,0)),H1532,""),H1532),""),"")</f>
        <v/>
      </c>
      <c r="J1532" s="154"/>
      <c r="L1532" s="148"/>
      <c r="M1532" s="148" t="str">
        <f>IF(AND(ListType="ORDERED",stepType="NUMBER OF DAYS"),IF(MOD(ROW(M1532)-7,stepNumber)=0,IF(LEN(L1532)&gt;0,L1532,""),""),IF(LEN(L1532)&gt;0,L1532,""))</f>
        <v/>
      </c>
      <c r="N1532" s="151" t="str">
        <f ca="1">IF(AND(ListType="RANDOM",LEN(L1532)&gt;0), RAND(),"")</f>
        <v/>
      </c>
    </row>
    <row r="1533" spans="8:14" x14ac:dyDescent="0.25">
      <c r="H1533" s="148" t="str">
        <f t="shared" si="60"/>
        <v/>
      </c>
      <c r="I1533" s="148" t="str">
        <f>IF(LEN(H1533)&gt;0,IF(INDEX($D$7:$E$13,WEEKDAY(H1533,2),2),IF($E$16=FALSE,
IF(
ISERROR(MATCH(H1533,Holidays!$B$6:$B$105,0)),H1533,""),H1533),""),"")</f>
        <v/>
      </c>
      <c r="J1533" s="154"/>
      <c r="L1533" s="148"/>
      <c r="M1533" s="148" t="str">
        <f>IF(AND(ListType="ORDERED",stepType="NUMBER OF DAYS"),IF(MOD(ROW(M1533)-7,stepNumber)=0,IF(LEN(L1533)&gt;0,L1533,""),""),IF(LEN(L1533)&gt;0,L1533,""))</f>
        <v/>
      </c>
      <c r="N1533" s="151" t="str">
        <f ca="1">IF(AND(ListType="RANDOM",LEN(L1533)&gt;0), RAND(),"")</f>
        <v/>
      </c>
    </row>
    <row r="1534" spans="8:14" x14ac:dyDescent="0.25">
      <c r="H1534" s="148" t="str">
        <f t="shared" si="60"/>
        <v/>
      </c>
      <c r="I1534" s="148" t="str">
        <f>IF(LEN(H1534)&gt;0,IF(INDEX($D$7:$E$13,WEEKDAY(H1534,2),2),IF($E$16=FALSE,
IF(
ISERROR(MATCH(H1534,Holidays!$B$6:$B$105,0)),H1534,""),H1534),""),"")</f>
        <v/>
      </c>
      <c r="J1534" s="154"/>
      <c r="L1534" s="148"/>
      <c r="M1534" s="148" t="str">
        <f>IF(AND(ListType="ORDERED",stepType="NUMBER OF DAYS"),IF(MOD(ROW(M1534)-7,stepNumber)=0,IF(LEN(L1534)&gt;0,L1534,""),""),IF(LEN(L1534)&gt;0,L1534,""))</f>
        <v/>
      </c>
      <c r="N1534" s="151" t="str">
        <f ca="1">IF(AND(ListType="RANDOM",LEN(L1534)&gt;0), RAND(),"")</f>
        <v/>
      </c>
    </row>
    <row r="1535" spans="8:14" x14ac:dyDescent="0.25">
      <c r="H1535" s="148" t="str">
        <f t="shared" si="60"/>
        <v/>
      </c>
      <c r="I1535" s="148" t="str">
        <f>IF(LEN(H1535)&gt;0,IF(INDEX($D$7:$E$13,WEEKDAY(H1535,2),2),IF($E$16=FALSE,
IF(
ISERROR(MATCH(H1535,Holidays!$B$6:$B$105,0)),H1535,""),H1535),""),"")</f>
        <v/>
      </c>
      <c r="J1535" s="154"/>
      <c r="L1535" s="148"/>
      <c r="M1535" s="148" t="str">
        <f>IF(AND(ListType="ORDERED",stepType="NUMBER OF DAYS"),IF(MOD(ROW(M1535)-7,stepNumber)=0,IF(LEN(L1535)&gt;0,L1535,""),""),IF(LEN(L1535)&gt;0,L1535,""))</f>
        <v/>
      </c>
      <c r="N1535" s="151" t="str">
        <f ca="1">IF(AND(ListType="RANDOM",LEN(L1535)&gt;0), RAND(),"")</f>
        <v/>
      </c>
    </row>
    <row r="1536" spans="8:14" x14ac:dyDescent="0.25">
      <c r="H1536" s="148" t="str">
        <f t="shared" si="60"/>
        <v/>
      </c>
      <c r="I1536" s="148" t="str">
        <f>IF(LEN(H1536)&gt;0,IF(INDEX($D$7:$E$13,WEEKDAY(H1536,2),2),IF($E$16=FALSE,
IF(
ISERROR(MATCH(H1536,Holidays!$B$6:$B$105,0)),H1536,""),H1536),""),"")</f>
        <v/>
      </c>
      <c r="J1536" s="154"/>
      <c r="L1536" s="148"/>
      <c r="M1536" s="148" t="str">
        <f>IF(AND(ListType="ORDERED",stepType="NUMBER OF DAYS"),IF(MOD(ROW(M1536)-7,stepNumber)=0,IF(LEN(L1536)&gt;0,L1536,""),""),IF(LEN(L1536)&gt;0,L1536,""))</f>
        <v/>
      </c>
      <c r="N1536" s="151" t="str">
        <f ca="1">IF(AND(ListType="RANDOM",LEN(L1536)&gt;0), RAND(),"")</f>
        <v/>
      </c>
    </row>
    <row r="1537" spans="8:14" x14ac:dyDescent="0.25">
      <c r="H1537" s="148" t="str">
        <f t="shared" si="60"/>
        <v/>
      </c>
      <c r="I1537" s="148" t="str">
        <f>IF(LEN(H1537)&gt;0,IF(INDEX($D$7:$E$13,WEEKDAY(H1537,2),2),IF($E$16=FALSE,
IF(
ISERROR(MATCH(H1537,Holidays!$B$6:$B$105,0)),H1537,""),H1537),""),"")</f>
        <v/>
      </c>
      <c r="J1537" s="154"/>
      <c r="L1537" s="148"/>
      <c r="M1537" s="148" t="str">
        <f>IF(AND(ListType="ORDERED",stepType="NUMBER OF DAYS"),IF(MOD(ROW(M1537)-7,stepNumber)=0,IF(LEN(L1537)&gt;0,L1537,""),""),IF(LEN(L1537)&gt;0,L1537,""))</f>
        <v/>
      </c>
      <c r="N1537" s="151" t="str">
        <f ca="1">IF(AND(ListType="RANDOM",LEN(L1537)&gt;0), RAND(),"")</f>
        <v/>
      </c>
    </row>
    <row r="1538" spans="8:14" x14ac:dyDescent="0.25">
      <c r="H1538" s="148" t="str">
        <f t="shared" si="60"/>
        <v/>
      </c>
      <c r="I1538" s="148" t="str">
        <f>IF(LEN(H1538)&gt;0,IF(INDEX($D$7:$E$13,WEEKDAY(H1538,2),2),IF($E$16=FALSE,
IF(
ISERROR(MATCH(H1538,Holidays!$B$6:$B$105,0)),H1538,""),H1538),""),"")</f>
        <v/>
      </c>
      <c r="J1538" s="154"/>
      <c r="L1538" s="148"/>
      <c r="M1538" s="148" t="str">
        <f>IF(AND(ListType="ORDERED",stepType="NUMBER OF DAYS"),IF(MOD(ROW(M1538)-7,stepNumber)=0,IF(LEN(L1538)&gt;0,L1538,""),""),IF(LEN(L1538)&gt;0,L1538,""))</f>
        <v/>
      </c>
      <c r="N1538" s="151" t="str">
        <f ca="1">IF(AND(ListType="RANDOM",LEN(L1538)&gt;0), RAND(),"")</f>
        <v/>
      </c>
    </row>
    <row r="1539" spans="8:14" x14ac:dyDescent="0.25">
      <c r="H1539" s="148" t="str">
        <f t="shared" si="60"/>
        <v/>
      </c>
      <c r="I1539" s="148" t="str">
        <f>IF(LEN(H1539)&gt;0,IF(INDEX($D$7:$E$13,WEEKDAY(H1539,2),2),IF($E$16=FALSE,
IF(
ISERROR(MATCH(H1539,Holidays!$B$6:$B$105,0)),H1539,""),H1539),""),"")</f>
        <v/>
      </c>
      <c r="J1539" s="154"/>
      <c r="L1539" s="148"/>
      <c r="M1539" s="148" t="str">
        <f>IF(AND(ListType="ORDERED",stepType="NUMBER OF DAYS"),IF(MOD(ROW(M1539)-7,stepNumber)=0,IF(LEN(L1539)&gt;0,L1539,""),""),IF(LEN(L1539)&gt;0,L1539,""))</f>
        <v/>
      </c>
      <c r="N1539" s="151" t="str">
        <f ca="1">IF(AND(ListType="RANDOM",LEN(L1539)&gt;0), RAND(),"")</f>
        <v/>
      </c>
    </row>
    <row r="1540" spans="8:14" x14ac:dyDescent="0.25">
      <c r="H1540" s="148" t="str">
        <f t="shared" si="60"/>
        <v/>
      </c>
      <c r="I1540" s="148" t="str">
        <f>IF(LEN(H1540)&gt;0,IF(INDEX($D$7:$E$13,WEEKDAY(H1540,2),2),IF($E$16=FALSE,
IF(
ISERROR(MATCH(H1540,Holidays!$B$6:$B$105,0)),H1540,""),H1540),""),"")</f>
        <v/>
      </c>
      <c r="J1540" s="154"/>
      <c r="L1540" s="148"/>
      <c r="M1540" s="148" t="str">
        <f>IF(AND(ListType="ORDERED",stepType="NUMBER OF DAYS"),IF(MOD(ROW(M1540)-7,stepNumber)=0,IF(LEN(L1540)&gt;0,L1540,""),""),IF(LEN(L1540)&gt;0,L1540,""))</f>
        <v/>
      </c>
      <c r="N1540" s="151" t="str">
        <f ca="1">IF(AND(ListType="RANDOM",LEN(L1540)&gt;0), RAND(),"")</f>
        <v/>
      </c>
    </row>
    <row r="1541" spans="8:14" x14ac:dyDescent="0.25">
      <c r="H1541" s="148" t="str">
        <f t="shared" si="60"/>
        <v/>
      </c>
      <c r="I1541" s="148" t="str">
        <f>IF(LEN(H1541)&gt;0,IF(INDEX($D$7:$E$13,WEEKDAY(H1541,2),2),IF($E$16=FALSE,
IF(
ISERROR(MATCH(H1541,Holidays!$B$6:$B$105,0)),H1541,""),H1541),""),"")</f>
        <v/>
      </c>
      <c r="J1541" s="154"/>
      <c r="L1541" s="148"/>
      <c r="M1541" s="148" t="str">
        <f>IF(AND(ListType="ORDERED",stepType="NUMBER OF DAYS"),IF(MOD(ROW(M1541)-7,stepNumber)=0,IF(LEN(L1541)&gt;0,L1541,""),""),IF(LEN(L1541)&gt;0,L1541,""))</f>
        <v/>
      </c>
      <c r="N1541" s="151" t="str">
        <f ca="1">IF(AND(ListType="RANDOM",LEN(L1541)&gt;0), RAND(),"")</f>
        <v/>
      </c>
    </row>
    <row r="1542" spans="8:14" x14ac:dyDescent="0.25">
      <c r="H1542" s="148" t="str">
        <f t="shared" si="60"/>
        <v/>
      </c>
      <c r="I1542" s="148" t="str">
        <f>IF(LEN(H1542)&gt;0,IF(INDEX($D$7:$E$13,WEEKDAY(H1542,2),2),IF($E$16=FALSE,
IF(
ISERROR(MATCH(H1542,Holidays!$B$6:$B$105,0)),H1542,""),H1542),""),"")</f>
        <v/>
      </c>
      <c r="J1542" s="154"/>
      <c r="L1542" s="148"/>
      <c r="M1542" s="148" t="str">
        <f>IF(AND(ListType="ORDERED",stepType="NUMBER OF DAYS"),IF(MOD(ROW(M1542)-7,stepNumber)=0,IF(LEN(L1542)&gt;0,L1542,""),""),IF(LEN(L1542)&gt;0,L1542,""))</f>
        <v/>
      </c>
      <c r="N1542" s="151" t="str">
        <f ca="1">IF(AND(ListType="RANDOM",LEN(L1542)&gt;0), RAND(),"")</f>
        <v/>
      </c>
    </row>
    <row r="1543" spans="8:14" x14ac:dyDescent="0.25">
      <c r="H1543" s="148" t="str">
        <f t="shared" si="60"/>
        <v/>
      </c>
      <c r="I1543" s="148" t="str">
        <f>IF(LEN(H1543)&gt;0,IF(INDEX($D$7:$E$13,WEEKDAY(H1543,2),2),IF($E$16=FALSE,
IF(
ISERROR(MATCH(H1543,Holidays!$B$6:$B$105,0)),H1543,""),H1543),""),"")</f>
        <v/>
      </c>
      <c r="J1543" s="154"/>
      <c r="L1543" s="148"/>
      <c r="M1543" s="148" t="str">
        <f>IF(AND(ListType="ORDERED",stepType="NUMBER OF DAYS"),IF(MOD(ROW(M1543)-7,stepNumber)=0,IF(LEN(L1543)&gt;0,L1543,""),""),IF(LEN(L1543)&gt;0,L1543,""))</f>
        <v/>
      </c>
      <c r="N1543" s="151" t="str">
        <f ca="1">IF(AND(ListType="RANDOM",LEN(L1543)&gt;0), RAND(),"")</f>
        <v/>
      </c>
    </row>
    <row r="1544" spans="8:14" x14ac:dyDescent="0.25">
      <c r="H1544" s="148" t="str">
        <f t="shared" si="60"/>
        <v/>
      </c>
      <c r="I1544" s="148" t="str">
        <f>IF(LEN(H1544)&gt;0,IF(INDEX($D$7:$E$13,WEEKDAY(H1544,2),2),IF($E$16=FALSE,
IF(
ISERROR(MATCH(H1544,Holidays!$B$6:$B$105,0)),H1544,""),H1544),""),"")</f>
        <v/>
      </c>
      <c r="J1544" s="154"/>
      <c r="L1544" s="148"/>
      <c r="M1544" s="148" t="str">
        <f>IF(AND(ListType="ORDERED",stepType="NUMBER OF DAYS"),IF(MOD(ROW(M1544)-7,stepNumber)=0,IF(LEN(L1544)&gt;0,L1544,""),""),IF(LEN(L1544)&gt;0,L1544,""))</f>
        <v/>
      </c>
      <c r="N1544" s="151" t="str">
        <f ca="1">IF(AND(ListType="RANDOM",LEN(L1544)&gt;0), RAND(),"")</f>
        <v/>
      </c>
    </row>
    <row r="1545" spans="8:14" x14ac:dyDescent="0.25">
      <c r="H1545" s="148" t="str">
        <f t="shared" si="60"/>
        <v/>
      </c>
      <c r="I1545" s="148" t="str">
        <f>IF(LEN(H1545)&gt;0,IF(INDEX($D$7:$E$13,WEEKDAY(H1545,2),2),IF($E$16=FALSE,
IF(
ISERROR(MATCH(H1545,Holidays!$B$6:$B$105,0)),H1545,""),H1545),""),"")</f>
        <v/>
      </c>
      <c r="J1545" s="154"/>
      <c r="L1545" s="148"/>
      <c r="M1545" s="148" t="str">
        <f>IF(AND(ListType="ORDERED",stepType="NUMBER OF DAYS"),IF(MOD(ROW(M1545)-7,stepNumber)=0,IF(LEN(L1545)&gt;0,L1545,""),""),IF(LEN(L1545)&gt;0,L1545,""))</f>
        <v/>
      </c>
      <c r="N1545" s="151" t="str">
        <f ca="1">IF(AND(ListType="RANDOM",LEN(L1545)&gt;0), RAND(),"")</f>
        <v/>
      </c>
    </row>
    <row r="1546" spans="8:14" x14ac:dyDescent="0.25">
      <c r="H1546" s="148" t="str">
        <f t="shared" si="60"/>
        <v/>
      </c>
      <c r="I1546" s="148" t="str">
        <f>IF(LEN(H1546)&gt;0,IF(INDEX($D$7:$E$13,WEEKDAY(H1546,2),2),IF($E$16=FALSE,
IF(
ISERROR(MATCH(H1546,Holidays!$B$6:$B$105,0)),H1546,""),H1546),""),"")</f>
        <v/>
      </c>
      <c r="J1546" s="154"/>
      <c r="L1546" s="148"/>
      <c r="M1546" s="148" t="str">
        <f>IF(AND(ListType="ORDERED",stepType="NUMBER OF DAYS"),IF(MOD(ROW(M1546)-7,stepNumber)=0,IF(LEN(L1546)&gt;0,L1546,""),""),IF(LEN(L1546)&gt;0,L1546,""))</f>
        <v/>
      </c>
      <c r="N1546" s="151" t="str">
        <f ca="1">IF(AND(ListType="RANDOM",LEN(L1546)&gt;0), RAND(),"")</f>
        <v/>
      </c>
    </row>
    <row r="1547" spans="8:14" x14ac:dyDescent="0.25">
      <c r="H1547" s="148" t="str">
        <f t="shared" si="60"/>
        <v/>
      </c>
      <c r="I1547" s="148" t="str">
        <f>IF(LEN(H1547)&gt;0,IF(INDEX($D$7:$E$13,WEEKDAY(H1547,2),2),IF($E$16=FALSE,
IF(
ISERROR(MATCH(H1547,Holidays!$B$6:$B$105,0)),H1547,""),H1547),""),"")</f>
        <v/>
      </c>
      <c r="J1547" s="154"/>
      <c r="L1547" s="148"/>
      <c r="M1547" s="148" t="str">
        <f>IF(AND(ListType="ORDERED",stepType="NUMBER OF DAYS"),IF(MOD(ROW(M1547)-7,stepNumber)=0,IF(LEN(L1547)&gt;0,L1547,""),""),IF(LEN(L1547)&gt;0,L1547,""))</f>
        <v/>
      </c>
      <c r="N1547" s="151" t="str">
        <f ca="1">IF(AND(ListType="RANDOM",LEN(L1547)&gt;0), RAND(),"")</f>
        <v/>
      </c>
    </row>
    <row r="1548" spans="8:14" x14ac:dyDescent="0.25">
      <c r="H1548" s="148" t="str">
        <f t="shared" si="60"/>
        <v/>
      </c>
      <c r="I1548" s="148" t="str">
        <f>IF(LEN(H1548)&gt;0,IF(INDEX($D$7:$E$13,WEEKDAY(H1548,2),2),IF($E$16=FALSE,
IF(
ISERROR(MATCH(H1548,Holidays!$B$6:$B$105,0)),H1548,""),H1548),""),"")</f>
        <v/>
      </c>
      <c r="J1548" s="154"/>
      <c r="L1548" s="148"/>
      <c r="M1548" s="148" t="str">
        <f>IF(AND(ListType="ORDERED",stepType="NUMBER OF DAYS"),IF(MOD(ROW(M1548)-7,stepNumber)=0,IF(LEN(L1548)&gt;0,L1548,""),""),IF(LEN(L1548)&gt;0,L1548,""))</f>
        <v/>
      </c>
      <c r="N1548" s="151" t="str">
        <f ca="1">IF(AND(ListType="RANDOM",LEN(L1548)&gt;0), RAND(),"")</f>
        <v/>
      </c>
    </row>
    <row r="1549" spans="8:14" x14ac:dyDescent="0.25">
      <c r="H1549" s="148" t="str">
        <f t="shared" si="60"/>
        <v/>
      </c>
      <c r="I1549" s="148" t="str">
        <f>IF(LEN(H1549)&gt;0,IF(INDEX($D$7:$E$13,WEEKDAY(H1549,2),2),IF($E$16=FALSE,
IF(
ISERROR(MATCH(H1549,Holidays!$B$6:$B$105,0)),H1549,""),H1549),""),"")</f>
        <v/>
      </c>
      <c r="J1549" s="154"/>
      <c r="L1549" s="148"/>
      <c r="M1549" s="148" t="str">
        <f>IF(AND(ListType="ORDERED",stepType="NUMBER OF DAYS"),IF(MOD(ROW(M1549)-7,stepNumber)=0,IF(LEN(L1549)&gt;0,L1549,""),""),IF(LEN(L1549)&gt;0,L1549,""))</f>
        <v/>
      </c>
      <c r="N1549" s="151" t="str">
        <f ca="1">IF(AND(ListType="RANDOM",LEN(L1549)&gt;0), RAND(),"")</f>
        <v/>
      </c>
    </row>
    <row r="1550" spans="8:14" x14ac:dyDescent="0.25">
      <c r="H1550" s="148" t="str">
        <f t="shared" si="60"/>
        <v/>
      </c>
      <c r="I1550" s="148" t="str">
        <f>IF(LEN(H1550)&gt;0,IF(INDEX($D$7:$E$13,WEEKDAY(H1550,2),2),IF($E$16=FALSE,
IF(
ISERROR(MATCH(H1550,Holidays!$B$6:$B$105,0)),H1550,""),H1550),""),"")</f>
        <v/>
      </c>
      <c r="J1550" s="154"/>
      <c r="L1550" s="148"/>
      <c r="M1550" s="148" t="str">
        <f>IF(AND(ListType="ORDERED",stepType="NUMBER OF DAYS"),IF(MOD(ROW(M1550)-7,stepNumber)=0,IF(LEN(L1550)&gt;0,L1550,""),""),IF(LEN(L1550)&gt;0,L1550,""))</f>
        <v/>
      </c>
      <c r="N1550" s="151" t="str">
        <f ca="1">IF(AND(ListType="RANDOM",LEN(L1550)&gt;0), RAND(),"")</f>
        <v/>
      </c>
    </row>
    <row r="1551" spans="8:14" x14ac:dyDescent="0.25">
      <c r="H1551" s="148" t="str">
        <f t="shared" si="60"/>
        <v/>
      </c>
      <c r="I1551" s="148" t="str">
        <f>IF(LEN(H1551)&gt;0,IF(INDEX($D$7:$E$13,WEEKDAY(H1551,2),2),IF($E$16=FALSE,
IF(
ISERROR(MATCH(H1551,Holidays!$B$6:$B$105,0)),H1551,""),H1551),""),"")</f>
        <v/>
      </c>
      <c r="J1551" s="154"/>
      <c r="L1551" s="148"/>
      <c r="M1551" s="148" t="str">
        <f>IF(AND(ListType="ORDERED",stepType="NUMBER OF DAYS"),IF(MOD(ROW(M1551)-7,stepNumber)=0,IF(LEN(L1551)&gt;0,L1551,""),""),IF(LEN(L1551)&gt;0,L1551,""))</f>
        <v/>
      </c>
      <c r="N1551" s="151" t="str">
        <f ca="1">IF(AND(ListType="RANDOM",LEN(L1551)&gt;0), RAND(),"")</f>
        <v/>
      </c>
    </row>
    <row r="1552" spans="8:14" x14ac:dyDescent="0.25">
      <c r="H1552" s="148" t="str">
        <f t="shared" si="60"/>
        <v/>
      </c>
      <c r="I1552" s="148" t="str">
        <f>IF(LEN(H1552)&gt;0,IF(INDEX($D$7:$E$13,WEEKDAY(H1552,2),2),IF($E$16=FALSE,
IF(
ISERROR(MATCH(H1552,Holidays!$B$6:$B$105,0)),H1552,""),H1552),""),"")</f>
        <v/>
      </c>
      <c r="J1552" s="154"/>
      <c r="L1552" s="148"/>
      <c r="M1552" s="148" t="str">
        <f>IF(AND(ListType="ORDERED",stepType="NUMBER OF DAYS"),IF(MOD(ROW(M1552)-7,stepNumber)=0,IF(LEN(L1552)&gt;0,L1552,""),""),IF(LEN(L1552)&gt;0,L1552,""))</f>
        <v/>
      </c>
      <c r="N1552" s="151" t="str">
        <f ca="1">IF(AND(ListType="RANDOM",LEN(L1552)&gt;0), RAND(),"")</f>
        <v/>
      </c>
    </row>
    <row r="1553" spans="8:14" x14ac:dyDescent="0.25">
      <c r="H1553" s="148" t="str">
        <f t="shared" si="60"/>
        <v/>
      </c>
      <c r="I1553" s="148" t="str">
        <f>IF(LEN(H1553)&gt;0,IF(INDEX($D$7:$E$13,WEEKDAY(H1553,2),2),IF($E$16=FALSE,
IF(
ISERROR(MATCH(H1553,Holidays!$B$6:$B$105,0)),H1553,""),H1553),""),"")</f>
        <v/>
      </c>
      <c r="J1553" s="154"/>
      <c r="L1553" s="148"/>
      <c r="M1553" s="148" t="str">
        <f>IF(AND(ListType="ORDERED",stepType="NUMBER OF DAYS"),IF(MOD(ROW(M1553)-7,stepNumber)=0,IF(LEN(L1553)&gt;0,L1553,""),""),IF(LEN(L1553)&gt;0,L1553,""))</f>
        <v/>
      </c>
      <c r="N1553" s="151" t="str">
        <f ca="1">IF(AND(ListType="RANDOM",LEN(L1553)&gt;0), RAND(),"")</f>
        <v/>
      </c>
    </row>
    <row r="1554" spans="8:14" x14ac:dyDescent="0.25">
      <c r="H1554" s="148" t="str">
        <f t="shared" si="60"/>
        <v/>
      </c>
      <c r="I1554" s="148" t="str">
        <f>IF(LEN(H1554)&gt;0,IF(INDEX($D$7:$E$13,WEEKDAY(H1554,2),2),IF($E$16=FALSE,
IF(
ISERROR(MATCH(H1554,Holidays!$B$6:$B$105,0)),H1554,""),H1554),""),"")</f>
        <v/>
      </c>
      <c r="J1554" s="154"/>
      <c r="L1554" s="148"/>
      <c r="M1554" s="148" t="str">
        <f>IF(AND(ListType="ORDERED",stepType="NUMBER OF DAYS"),IF(MOD(ROW(M1554)-7,stepNumber)=0,IF(LEN(L1554)&gt;0,L1554,""),""),IF(LEN(L1554)&gt;0,L1554,""))</f>
        <v/>
      </c>
      <c r="N1554" s="151" t="str">
        <f ca="1">IF(AND(ListType="RANDOM",LEN(L1554)&gt;0), RAND(),"")</f>
        <v/>
      </c>
    </row>
    <row r="1555" spans="8:14" x14ac:dyDescent="0.25">
      <c r="H1555" s="148" t="str">
        <f t="shared" si="60"/>
        <v/>
      </c>
      <c r="I1555" s="148" t="str">
        <f>IF(LEN(H1555)&gt;0,IF(INDEX($D$7:$E$13,WEEKDAY(H1555,2),2),IF($E$16=FALSE,
IF(
ISERROR(MATCH(H1555,Holidays!$B$6:$B$105,0)),H1555,""),H1555),""),"")</f>
        <v/>
      </c>
      <c r="J1555" s="154"/>
      <c r="L1555" s="148"/>
      <c r="M1555" s="148" t="str">
        <f>IF(AND(ListType="ORDERED",stepType="NUMBER OF DAYS"),IF(MOD(ROW(M1555)-7,stepNumber)=0,IF(LEN(L1555)&gt;0,L1555,""),""),IF(LEN(L1555)&gt;0,L1555,""))</f>
        <v/>
      </c>
      <c r="N1555" s="151" t="str">
        <f ca="1">IF(AND(ListType="RANDOM",LEN(L1555)&gt;0), RAND(),"")</f>
        <v/>
      </c>
    </row>
    <row r="1556" spans="8:14" x14ac:dyDescent="0.25">
      <c r="H1556" s="148" t="str">
        <f t="shared" si="60"/>
        <v/>
      </c>
      <c r="I1556" s="148" t="str">
        <f>IF(LEN(H1556)&gt;0,IF(INDEX($D$7:$E$13,WEEKDAY(H1556,2),2),IF($E$16=FALSE,
IF(
ISERROR(MATCH(H1556,Holidays!$B$6:$B$105,0)),H1556,""),H1556),""),"")</f>
        <v/>
      </c>
      <c r="J1556" s="154"/>
      <c r="L1556" s="148"/>
      <c r="M1556" s="148" t="str">
        <f>IF(AND(ListType="ORDERED",stepType="NUMBER OF DAYS"),IF(MOD(ROW(M1556)-7,stepNumber)=0,IF(LEN(L1556)&gt;0,L1556,""),""),IF(LEN(L1556)&gt;0,L1556,""))</f>
        <v/>
      </c>
      <c r="N1556" s="151" t="str">
        <f ca="1">IF(AND(ListType="RANDOM",LEN(L1556)&gt;0), RAND(),"")</f>
        <v/>
      </c>
    </row>
    <row r="1557" spans="8:14" x14ac:dyDescent="0.25">
      <c r="H1557" s="148" t="str">
        <f t="shared" si="60"/>
        <v/>
      </c>
      <c r="I1557" s="148" t="str">
        <f>IF(LEN(H1557)&gt;0,IF(INDEX($D$7:$E$13,WEEKDAY(H1557,2),2),IF($E$16=FALSE,
IF(
ISERROR(MATCH(H1557,Holidays!$B$6:$B$105,0)),H1557,""),H1557),""),"")</f>
        <v/>
      </c>
      <c r="J1557" s="154"/>
      <c r="L1557" s="148"/>
      <c r="M1557" s="148" t="str">
        <f>IF(AND(ListType="ORDERED",stepType="NUMBER OF DAYS"),IF(MOD(ROW(M1557)-7,stepNumber)=0,IF(LEN(L1557)&gt;0,L1557,""),""),IF(LEN(L1557)&gt;0,L1557,""))</f>
        <v/>
      </c>
      <c r="N1557" s="151" t="str">
        <f ca="1">IF(AND(ListType="RANDOM",LEN(L1557)&gt;0), RAND(),"")</f>
        <v/>
      </c>
    </row>
    <row r="1558" spans="8:14" x14ac:dyDescent="0.25">
      <c r="H1558" s="148" t="str">
        <f t="shared" si="60"/>
        <v/>
      </c>
      <c r="I1558" s="148" t="str">
        <f>IF(LEN(H1558)&gt;0,IF(INDEX($D$7:$E$13,WEEKDAY(H1558,2),2),IF($E$16=FALSE,
IF(
ISERROR(MATCH(H1558,Holidays!$B$6:$B$105,0)),H1558,""),H1558),""),"")</f>
        <v/>
      </c>
      <c r="J1558" s="154"/>
      <c r="L1558" s="148"/>
      <c r="M1558" s="148" t="str">
        <f>IF(AND(ListType="ORDERED",stepType="NUMBER OF DAYS"),IF(MOD(ROW(M1558)-7,stepNumber)=0,IF(LEN(L1558)&gt;0,L1558,""),""),IF(LEN(L1558)&gt;0,L1558,""))</f>
        <v/>
      </c>
      <c r="N1558" s="151" t="str">
        <f ca="1">IF(AND(ListType="RANDOM",LEN(L1558)&gt;0), RAND(),"")</f>
        <v/>
      </c>
    </row>
    <row r="1559" spans="8:14" x14ac:dyDescent="0.25">
      <c r="H1559" s="148" t="str">
        <f t="shared" si="60"/>
        <v/>
      </c>
      <c r="I1559" s="148" t="str">
        <f>IF(LEN(H1559)&gt;0,IF(INDEX($D$7:$E$13,WEEKDAY(H1559,2),2),IF($E$16=FALSE,
IF(
ISERROR(MATCH(H1559,Holidays!$B$6:$B$105,0)),H1559,""),H1559),""),"")</f>
        <v/>
      </c>
      <c r="J1559" s="154"/>
      <c r="L1559" s="148"/>
      <c r="M1559" s="148" t="str">
        <f>IF(AND(ListType="ORDERED",stepType="NUMBER OF DAYS"),IF(MOD(ROW(M1559)-7,stepNumber)=0,IF(LEN(L1559)&gt;0,L1559,""),""),IF(LEN(L1559)&gt;0,L1559,""))</f>
        <v/>
      </c>
      <c r="N1559" s="151" t="str">
        <f ca="1">IF(AND(ListType="RANDOM",LEN(L1559)&gt;0), RAND(),"")</f>
        <v/>
      </c>
    </row>
    <row r="1560" spans="8:14" x14ac:dyDescent="0.25">
      <c r="H1560" s="148" t="str">
        <f t="shared" si="60"/>
        <v/>
      </c>
      <c r="I1560" s="148" t="str">
        <f>IF(LEN(H1560)&gt;0,IF(INDEX($D$7:$E$13,WEEKDAY(H1560,2),2),IF($E$16=FALSE,
IF(
ISERROR(MATCH(H1560,Holidays!$B$6:$B$105,0)),H1560,""),H1560),""),"")</f>
        <v/>
      </c>
      <c r="J1560" s="154"/>
      <c r="L1560" s="148"/>
      <c r="M1560" s="148" t="str">
        <f>IF(AND(ListType="ORDERED",stepType="NUMBER OF DAYS"),IF(MOD(ROW(M1560)-7,stepNumber)=0,IF(LEN(L1560)&gt;0,L1560,""),""),IF(LEN(L1560)&gt;0,L1560,""))</f>
        <v/>
      </c>
      <c r="N1560" s="151" t="str">
        <f ca="1">IF(AND(ListType="RANDOM",LEN(L1560)&gt;0), RAND(),"")</f>
        <v/>
      </c>
    </row>
    <row r="1561" spans="8:14" x14ac:dyDescent="0.25">
      <c r="H1561" s="148" t="str">
        <f t="shared" si="60"/>
        <v/>
      </c>
      <c r="I1561" s="148" t="str">
        <f>IF(LEN(H1561)&gt;0,IF(INDEX($D$7:$E$13,WEEKDAY(H1561,2),2),IF($E$16=FALSE,
IF(
ISERROR(MATCH(H1561,Holidays!$B$6:$B$105,0)),H1561,""),H1561),""),"")</f>
        <v/>
      </c>
      <c r="J1561" s="154"/>
      <c r="L1561" s="148"/>
      <c r="M1561" s="148" t="str">
        <f>IF(AND(ListType="ORDERED",stepType="NUMBER OF DAYS"),IF(MOD(ROW(M1561)-7,stepNumber)=0,IF(LEN(L1561)&gt;0,L1561,""),""),IF(LEN(L1561)&gt;0,L1561,""))</f>
        <v/>
      </c>
      <c r="N1561" s="151" t="str">
        <f ca="1">IF(AND(ListType="RANDOM",LEN(L1561)&gt;0), RAND(),"")</f>
        <v/>
      </c>
    </row>
    <row r="1562" spans="8:14" x14ac:dyDescent="0.25">
      <c r="H1562" s="148" t="str">
        <f t="shared" si="60"/>
        <v/>
      </c>
      <c r="I1562" s="148" t="str">
        <f>IF(LEN(H1562)&gt;0,IF(INDEX($D$7:$E$13,WEEKDAY(H1562,2),2),IF($E$16=FALSE,
IF(
ISERROR(MATCH(H1562,Holidays!$B$6:$B$105,0)),H1562,""),H1562),""),"")</f>
        <v/>
      </c>
      <c r="J1562" s="154"/>
      <c r="L1562" s="148"/>
      <c r="M1562" s="148" t="str">
        <f>IF(AND(ListType="ORDERED",stepType="NUMBER OF DAYS"),IF(MOD(ROW(M1562)-7,stepNumber)=0,IF(LEN(L1562)&gt;0,L1562,""),""),IF(LEN(L1562)&gt;0,L1562,""))</f>
        <v/>
      </c>
      <c r="N1562" s="151" t="str">
        <f ca="1">IF(AND(ListType="RANDOM",LEN(L1562)&gt;0), RAND(),"")</f>
        <v/>
      </c>
    </row>
    <row r="1563" spans="8:14" x14ac:dyDescent="0.25">
      <c r="H1563" s="148" t="str">
        <f t="shared" ref="H1563:H1626" si="61">IF(ROW(H1563)-7&lt;$G$7,H1562+1,"")</f>
        <v/>
      </c>
      <c r="I1563" s="148" t="str">
        <f>IF(LEN(H1563)&gt;0,IF(INDEX($D$7:$E$13,WEEKDAY(H1563,2),2),IF($E$16=FALSE,
IF(
ISERROR(MATCH(H1563,Holidays!$B$6:$B$105,0)),H1563,""),H1563),""),"")</f>
        <v/>
      </c>
      <c r="J1563" s="154"/>
      <c r="L1563" s="148"/>
      <c r="M1563" s="148" t="str">
        <f>IF(AND(ListType="ORDERED",stepType="NUMBER OF DAYS"),IF(MOD(ROW(M1563)-7,stepNumber)=0,IF(LEN(L1563)&gt;0,L1563,""),""),IF(LEN(L1563)&gt;0,L1563,""))</f>
        <v/>
      </c>
      <c r="N1563" s="151" t="str">
        <f ca="1">IF(AND(ListType="RANDOM",LEN(L1563)&gt;0), RAND(),"")</f>
        <v/>
      </c>
    </row>
    <row r="1564" spans="8:14" x14ac:dyDescent="0.25">
      <c r="H1564" s="148" t="str">
        <f t="shared" si="61"/>
        <v/>
      </c>
      <c r="I1564" s="148" t="str">
        <f>IF(LEN(H1564)&gt;0,IF(INDEX($D$7:$E$13,WEEKDAY(H1564,2),2),IF($E$16=FALSE,
IF(
ISERROR(MATCH(H1564,Holidays!$B$6:$B$105,0)),H1564,""),H1564),""),"")</f>
        <v/>
      </c>
      <c r="J1564" s="154"/>
      <c r="L1564" s="148"/>
      <c r="M1564" s="148" t="str">
        <f>IF(AND(ListType="ORDERED",stepType="NUMBER OF DAYS"),IF(MOD(ROW(M1564)-7,stepNumber)=0,IF(LEN(L1564)&gt;0,L1564,""),""),IF(LEN(L1564)&gt;0,L1564,""))</f>
        <v/>
      </c>
      <c r="N1564" s="151" t="str">
        <f ca="1">IF(AND(ListType="RANDOM",LEN(L1564)&gt;0), RAND(),"")</f>
        <v/>
      </c>
    </row>
    <row r="1565" spans="8:14" x14ac:dyDescent="0.25">
      <c r="H1565" s="148" t="str">
        <f t="shared" si="61"/>
        <v/>
      </c>
      <c r="I1565" s="148" t="str">
        <f>IF(LEN(H1565)&gt;0,IF(INDEX($D$7:$E$13,WEEKDAY(H1565,2),2),IF($E$16=FALSE,
IF(
ISERROR(MATCH(H1565,Holidays!$B$6:$B$105,0)),H1565,""),H1565),""),"")</f>
        <v/>
      </c>
      <c r="J1565" s="154"/>
      <c r="L1565" s="148"/>
      <c r="M1565" s="148" t="str">
        <f>IF(AND(ListType="ORDERED",stepType="NUMBER OF DAYS"),IF(MOD(ROW(M1565)-7,stepNumber)=0,IF(LEN(L1565)&gt;0,L1565,""),""),IF(LEN(L1565)&gt;0,L1565,""))</f>
        <v/>
      </c>
      <c r="N1565" s="151" t="str">
        <f ca="1">IF(AND(ListType="RANDOM",LEN(L1565)&gt;0), RAND(),"")</f>
        <v/>
      </c>
    </row>
    <row r="1566" spans="8:14" x14ac:dyDescent="0.25">
      <c r="H1566" s="148" t="str">
        <f t="shared" si="61"/>
        <v/>
      </c>
      <c r="I1566" s="148" t="str">
        <f>IF(LEN(H1566)&gt;0,IF(INDEX($D$7:$E$13,WEEKDAY(H1566,2),2),IF($E$16=FALSE,
IF(
ISERROR(MATCH(H1566,Holidays!$B$6:$B$105,0)),H1566,""),H1566),""),"")</f>
        <v/>
      </c>
      <c r="J1566" s="154"/>
      <c r="L1566" s="148"/>
      <c r="M1566" s="148" t="str">
        <f>IF(AND(ListType="ORDERED",stepType="NUMBER OF DAYS"),IF(MOD(ROW(M1566)-7,stepNumber)=0,IF(LEN(L1566)&gt;0,L1566,""),""),IF(LEN(L1566)&gt;0,L1566,""))</f>
        <v/>
      </c>
      <c r="N1566" s="151" t="str">
        <f ca="1">IF(AND(ListType="RANDOM",LEN(L1566)&gt;0), RAND(),"")</f>
        <v/>
      </c>
    </row>
    <row r="1567" spans="8:14" x14ac:dyDescent="0.25">
      <c r="H1567" s="148" t="str">
        <f t="shared" si="61"/>
        <v/>
      </c>
      <c r="I1567" s="148" t="str">
        <f>IF(LEN(H1567)&gt;0,IF(INDEX($D$7:$E$13,WEEKDAY(H1567,2),2),IF($E$16=FALSE,
IF(
ISERROR(MATCH(H1567,Holidays!$B$6:$B$105,0)),H1567,""),H1567),""),"")</f>
        <v/>
      </c>
      <c r="J1567" s="154"/>
      <c r="L1567" s="148"/>
      <c r="M1567" s="148" t="str">
        <f>IF(AND(ListType="ORDERED",stepType="NUMBER OF DAYS"),IF(MOD(ROW(M1567)-7,stepNumber)=0,IF(LEN(L1567)&gt;0,L1567,""),""),IF(LEN(L1567)&gt;0,L1567,""))</f>
        <v/>
      </c>
      <c r="N1567" s="151" t="str">
        <f ca="1">IF(AND(ListType="RANDOM",LEN(L1567)&gt;0), RAND(),"")</f>
        <v/>
      </c>
    </row>
    <row r="1568" spans="8:14" x14ac:dyDescent="0.25">
      <c r="H1568" s="148" t="str">
        <f t="shared" si="61"/>
        <v/>
      </c>
      <c r="I1568" s="148" t="str">
        <f>IF(LEN(H1568)&gt;0,IF(INDEX($D$7:$E$13,WEEKDAY(H1568,2),2),IF($E$16=FALSE,
IF(
ISERROR(MATCH(H1568,Holidays!$B$6:$B$105,0)),H1568,""),H1568),""),"")</f>
        <v/>
      </c>
      <c r="J1568" s="154"/>
      <c r="L1568" s="148"/>
      <c r="M1568" s="148" t="str">
        <f>IF(AND(ListType="ORDERED",stepType="NUMBER OF DAYS"),IF(MOD(ROW(M1568)-7,stepNumber)=0,IF(LEN(L1568)&gt;0,L1568,""),""),IF(LEN(L1568)&gt;0,L1568,""))</f>
        <v/>
      </c>
      <c r="N1568" s="151" t="str">
        <f ca="1">IF(AND(ListType="RANDOM",LEN(L1568)&gt;0), RAND(),"")</f>
        <v/>
      </c>
    </row>
    <row r="1569" spans="8:14" x14ac:dyDescent="0.25">
      <c r="H1569" s="148" t="str">
        <f t="shared" si="61"/>
        <v/>
      </c>
      <c r="I1569" s="148" t="str">
        <f>IF(LEN(H1569)&gt;0,IF(INDEX($D$7:$E$13,WEEKDAY(H1569,2),2),IF($E$16=FALSE,
IF(
ISERROR(MATCH(H1569,Holidays!$B$6:$B$105,0)),H1569,""),H1569),""),"")</f>
        <v/>
      </c>
      <c r="J1569" s="154"/>
      <c r="L1569" s="148"/>
      <c r="M1569" s="148" t="str">
        <f>IF(AND(ListType="ORDERED",stepType="NUMBER OF DAYS"),IF(MOD(ROW(M1569)-7,stepNumber)=0,IF(LEN(L1569)&gt;0,L1569,""),""),IF(LEN(L1569)&gt;0,L1569,""))</f>
        <v/>
      </c>
      <c r="N1569" s="151" t="str">
        <f ca="1">IF(AND(ListType="RANDOM",LEN(L1569)&gt;0), RAND(),"")</f>
        <v/>
      </c>
    </row>
    <row r="1570" spans="8:14" x14ac:dyDescent="0.25">
      <c r="H1570" s="148" t="str">
        <f t="shared" si="61"/>
        <v/>
      </c>
      <c r="I1570" s="148" t="str">
        <f>IF(LEN(H1570)&gt;0,IF(INDEX($D$7:$E$13,WEEKDAY(H1570,2),2),IF($E$16=FALSE,
IF(
ISERROR(MATCH(H1570,Holidays!$B$6:$B$105,0)),H1570,""),H1570),""),"")</f>
        <v/>
      </c>
      <c r="J1570" s="154"/>
      <c r="L1570" s="148"/>
      <c r="M1570" s="148" t="str">
        <f>IF(AND(ListType="ORDERED",stepType="NUMBER OF DAYS"),IF(MOD(ROW(M1570)-7,stepNumber)=0,IF(LEN(L1570)&gt;0,L1570,""),""),IF(LEN(L1570)&gt;0,L1570,""))</f>
        <v/>
      </c>
      <c r="N1570" s="151" t="str">
        <f ca="1">IF(AND(ListType="RANDOM",LEN(L1570)&gt;0), RAND(),"")</f>
        <v/>
      </c>
    </row>
    <row r="1571" spans="8:14" x14ac:dyDescent="0.25">
      <c r="H1571" s="148" t="str">
        <f t="shared" si="61"/>
        <v/>
      </c>
      <c r="I1571" s="148" t="str">
        <f>IF(LEN(H1571)&gt;0,IF(INDEX($D$7:$E$13,WEEKDAY(H1571,2),2),IF($E$16=FALSE,
IF(
ISERROR(MATCH(H1571,Holidays!$B$6:$B$105,0)),H1571,""),H1571),""),"")</f>
        <v/>
      </c>
      <c r="J1571" s="154"/>
      <c r="L1571" s="148"/>
      <c r="M1571" s="148" t="str">
        <f>IF(AND(ListType="ORDERED",stepType="NUMBER OF DAYS"),IF(MOD(ROW(M1571)-7,stepNumber)=0,IF(LEN(L1571)&gt;0,L1571,""),""),IF(LEN(L1571)&gt;0,L1571,""))</f>
        <v/>
      </c>
      <c r="N1571" s="151" t="str">
        <f ca="1">IF(AND(ListType="RANDOM",LEN(L1571)&gt;0), RAND(),"")</f>
        <v/>
      </c>
    </row>
    <row r="1572" spans="8:14" x14ac:dyDescent="0.25">
      <c r="H1572" s="148" t="str">
        <f t="shared" si="61"/>
        <v/>
      </c>
      <c r="I1572" s="148" t="str">
        <f>IF(LEN(H1572)&gt;0,IF(INDEX($D$7:$E$13,WEEKDAY(H1572,2),2),IF($E$16=FALSE,
IF(
ISERROR(MATCH(H1572,Holidays!$B$6:$B$105,0)),H1572,""),H1572),""),"")</f>
        <v/>
      </c>
      <c r="J1572" s="154"/>
      <c r="L1572" s="148"/>
      <c r="M1572" s="148" t="str">
        <f>IF(AND(ListType="ORDERED",stepType="NUMBER OF DAYS"),IF(MOD(ROW(M1572)-7,stepNumber)=0,IF(LEN(L1572)&gt;0,L1572,""),""),IF(LEN(L1572)&gt;0,L1572,""))</f>
        <v/>
      </c>
      <c r="N1572" s="151" t="str">
        <f ca="1">IF(AND(ListType="RANDOM",LEN(L1572)&gt;0), RAND(),"")</f>
        <v/>
      </c>
    </row>
    <row r="1573" spans="8:14" x14ac:dyDescent="0.25">
      <c r="H1573" s="148" t="str">
        <f t="shared" si="61"/>
        <v/>
      </c>
      <c r="I1573" s="148" t="str">
        <f>IF(LEN(H1573)&gt;0,IF(INDEX($D$7:$E$13,WEEKDAY(H1573,2),2),IF($E$16=FALSE,
IF(
ISERROR(MATCH(H1573,Holidays!$B$6:$B$105,0)),H1573,""),H1573),""),"")</f>
        <v/>
      </c>
      <c r="J1573" s="154"/>
      <c r="L1573" s="148"/>
      <c r="M1573" s="148" t="str">
        <f>IF(AND(ListType="ORDERED",stepType="NUMBER OF DAYS"),IF(MOD(ROW(M1573)-7,stepNumber)=0,IF(LEN(L1573)&gt;0,L1573,""),""),IF(LEN(L1573)&gt;0,L1573,""))</f>
        <v/>
      </c>
      <c r="N1573" s="151" t="str">
        <f ca="1">IF(AND(ListType="RANDOM",LEN(L1573)&gt;0), RAND(),"")</f>
        <v/>
      </c>
    </row>
    <row r="1574" spans="8:14" x14ac:dyDescent="0.25">
      <c r="H1574" s="148" t="str">
        <f t="shared" si="61"/>
        <v/>
      </c>
      <c r="I1574" s="148" t="str">
        <f>IF(LEN(H1574)&gt;0,IF(INDEX($D$7:$E$13,WEEKDAY(H1574,2),2),IF($E$16=FALSE,
IF(
ISERROR(MATCH(H1574,Holidays!$B$6:$B$105,0)),H1574,""),H1574),""),"")</f>
        <v/>
      </c>
      <c r="J1574" s="154"/>
      <c r="L1574" s="148"/>
      <c r="M1574" s="148" t="str">
        <f>IF(AND(ListType="ORDERED",stepType="NUMBER OF DAYS"),IF(MOD(ROW(M1574)-7,stepNumber)=0,IF(LEN(L1574)&gt;0,L1574,""),""),IF(LEN(L1574)&gt;0,L1574,""))</f>
        <v/>
      </c>
      <c r="N1574" s="151" t="str">
        <f ca="1">IF(AND(ListType="RANDOM",LEN(L1574)&gt;0), RAND(),"")</f>
        <v/>
      </c>
    </row>
    <row r="1575" spans="8:14" x14ac:dyDescent="0.25">
      <c r="H1575" s="148" t="str">
        <f t="shared" si="61"/>
        <v/>
      </c>
      <c r="I1575" s="148" t="str">
        <f>IF(LEN(H1575)&gt;0,IF(INDEX($D$7:$E$13,WEEKDAY(H1575,2),2),IF($E$16=FALSE,
IF(
ISERROR(MATCH(H1575,Holidays!$B$6:$B$105,0)),H1575,""),H1575),""),"")</f>
        <v/>
      </c>
      <c r="J1575" s="154"/>
      <c r="L1575" s="148"/>
      <c r="M1575" s="148" t="str">
        <f>IF(AND(ListType="ORDERED",stepType="NUMBER OF DAYS"),IF(MOD(ROW(M1575)-7,stepNumber)=0,IF(LEN(L1575)&gt;0,L1575,""),""),IF(LEN(L1575)&gt;0,L1575,""))</f>
        <v/>
      </c>
      <c r="N1575" s="151" t="str">
        <f ca="1">IF(AND(ListType="RANDOM",LEN(L1575)&gt;0), RAND(),"")</f>
        <v/>
      </c>
    </row>
    <row r="1576" spans="8:14" x14ac:dyDescent="0.25">
      <c r="H1576" s="148" t="str">
        <f t="shared" si="61"/>
        <v/>
      </c>
      <c r="I1576" s="148" t="str">
        <f>IF(LEN(H1576)&gt;0,IF(INDEX($D$7:$E$13,WEEKDAY(H1576,2),2),IF($E$16=FALSE,
IF(
ISERROR(MATCH(H1576,Holidays!$B$6:$B$105,0)),H1576,""),H1576),""),"")</f>
        <v/>
      </c>
      <c r="J1576" s="154"/>
      <c r="L1576" s="148"/>
      <c r="M1576" s="148" t="str">
        <f>IF(AND(ListType="ORDERED",stepType="NUMBER OF DAYS"),IF(MOD(ROW(M1576)-7,stepNumber)=0,IF(LEN(L1576)&gt;0,L1576,""),""),IF(LEN(L1576)&gt;0,L1576,""))</f>
        <v/>
      </c>
      <c r="N1576" s="151" t="str">
        <f ca="1">IF(AND(ListType="RANDOM",LEN(L1576)&gt;0), RAND(),"")</f>
        <v/>
      </c>
    </row>
    <row r="1577" spans="8:14" x14ac:dyDescent="0.25">
      <c r="H1577" s="148" t="str">
        <f t="shared" si="61"/>
        <v/>
      </c>
      <c r="I1577" s="148" t="str">
        <f>IF(LEN(H1577)&gt;0,IF(INDEX($D$7:$E$13,WEEKDAY(H1577,2),2),IF($E$16=FALSE,
IF(
ISERROR(MATCH(H1577,Holidays!$B$6:$B$105,0)),H1577,""),H1577),""),"")</f>
        <v/>
      </c>
      <c r="J1577" s="154"/>
      <c r="L1577" s="148"/>
      <c r="M1577" s="148" t="str">
        <f>IF(AND(ListType="ORDERED",stepType="NUMBER OF DAYS"),IF(MOD(ROW(M1577)-7,stepNumber)=0,IF(LEN(L1577)&gt;0,L1577,""),""),IF(LEN(L1577)&gt;0,L1577,""))</f>
        <v/>
      </c>
      <c r="N1577" s="151" t="str">
        <f ca="1">IF(AND(ListType="RANDOM",LEN(L1577)&gt;0), RAND(),"")</f>
        <v/>
      </c>
    </row>
    <row r="1578" spans="8:14" x14ac:dyDescent="0.25">
      <c r="H1578" s="148" t="str">
        <f t="shared" si="61"/>
        <v/>
      </c>
      <c r="I1578" s="148" t="str">
        <f>IF(LEN(H1578)&gt;0,IF(INDEX($D$7:$E$13,WEEKDAY(H1578,2),2),IF($E$16=FALSE,
IF(
ISERROR(MATCH(H1578,Holidays!$B$6:$B$105,0)),H1578,""),H1578),""),"")</f>
        <v/>
      </c>
      <c r="J1578" s="154"/>
      <c r="L1578" s="148"/>
      <c r="M1578" s="148" t="str">
        <f>IF(AND(ListType="ORDERED",stepType="NUMBER OF DAYS"),IF(MOD(ROW(M1578)-7,stepNumber)=0,IF(LEN(L1578)&gt;0,L1578,""),""),IF(LEN(L1578)&gt;0,L1578,""))</f>
        <v/>
      </c>
      <c r="N1578" s="151" t="str">
        <f ca="1">IF(AND(ListType="RANDOM",LEN(L1578)&gt;0), RAND(),"")</f>
        <v/>
      </c>
    </row>
    <row r="1579" spans="8:14" x14ac:dyDescent="0.25">
      <c r="H1579" s="148" t="str">
        <f t="shared" si="61"/>
        <v/>
      </c>
      <c r="I1579" s="148" t="str">
        <f>IF(LEN(H1579)&gt;0,IF(INDEX($D$7:$E$13,WEEKDAY(H1579,2),2),IF($E$16=FALSE,
IF(
ISERROR(MATCH(H1579,Holidays!$B$6:$B$105,0)),H1579,""),H1579),""),"")</f>
        <v/>
      </c>
      <c r="J1579" s="154"/>
      <c r="L1579" s="148"/>
      <c r="M1579" s="148" t="str">
        <f>IF(AND(ListType="ORDERED",stepType="NUMBER OF DAYS"),IF(MOD(ROW(M1579)-7,stepNumber)=0,IF(LEN(L1579)&gt;0,L1579,""),""),IF(LEN(L1579)&gt;0,L1579,""))</f>
        <v/>
      </c>
      <c r="N1579" s="151" t="str">
        <f ca="1">IF(AND(ListType="RANDOM",LEN(L1579)&gt;0), RAND(),"")</f>
        <v/>
      </c>
    </row>
    <row r="1580" spans="8:14" x14ac:dyDescent="0.25">
      <c r="H1580" s="148" t="str">
        <f t="shared" si="61"/>
        <v/>
      </c>
      <c r="I1580" s="148" t="str">
        <f>IF(LEN(H1580)&gt;0,IF(INDEX($D$7:$E$13,WEEKDAY(H1580,2),2),IF($E$16=FALSE,
IF(
ISERROR(MATCH(H1580,Holidays!$B$6:$B$105,0)),H1580,""),H1580),""),"")</f>
        <v/>
      </c>
      <c r="J1580" s="154"/>
      <c r="L1580" s="148"/>
      <c r="M1580" s="148" t="str">
        <f>IF(AND(ListType="ORDERED",stepType="NUMBER OF DAYS"),IF(MOD(ROW(M1580)-7,stepNumber)=0,IF(LEN(L1580)&gt;0,L1580,""),""),IF(LEN(L1580)&gt;0,L1580,""))</f>
        <v/>
      </c>
      <c r="N1580" s="151" t="str">
        <f ca="1">IF(AND(ListType="RANDOM",LEN(L1580)&gt;0), RAND(),"")</f>
        <v/>
      </c>
    </row>
    <row r="1581" spans="8:14" x14ac:dyDescent="0.25">
      <c r="H1581" s="148" t="str">
        <f t="shared" si="61"/>
        <v/>
      </c>
      <c r="I1581" s="148" t="str">
        <f>IF(LEN(H1581)&gt;0,IF(INDEX($D$7:$E$13,WEEKDAY(H1581,2),2),IF($E$16=FALSE,
IF(
ISERROR(MATCH(H1581,Holidays!$B$6:$B$105,0)),H1581,""),H1581),""),"")</f>
        <v/>
      </c>
      <c r="J1581" s="154"/>
      <c r="L1581" s="148"/>
      <c r="M1581" s="148" t="str">
        <f>IF(AND(ListType="ORDERED",stepType="NUMBER OF DAYS"),IF(MOD(ROW(M1581)-7,stepNumber)=0,IF(LEN(L1581)&gt;0,L1581,""),""),IF(LEN(L1581)&gt;0,L1581,""))</f>
        <v/>
      </c>
      <c r="N1581" s="151" t="str">
        <f ca="1">IF(AND(ListType="RANDOM",LEN(L1581)&gt;0), RAND(),"")</f>
        <v/>
      </c>
    </row>
    <row r="1582" spans="8:14" x14ac:dyDescent="0.25">
      <c r="H1582" s="148" t="str">
        <f t="shared" si="61"/>
        <v/>
      </c>
      <c r="I1582" s="148" t="str">
        <f>IF(LEN(H1582)&gt;0,IF(INDEX($D$7:$E$13,WEEKDAY(H1582,2),2),IF($E$16=FALSE,
IF(
ISERROR(MATCH(H1582,Holidays!$B$6:$B$105,0)),H1582,""),H1582),""),"")</f>
        <v/>
      </c>
      <c r="J1582" s="154"/>
      <c r="L1582" s="148"/>
      <c r="M1582" s="148" t="str">
        <f>IF(AND(ListType="ORDERED",stepType="NUMBER OF DAYS"),IF(MOD(ROW(M1582)-7,stepNumber)=0,IF(LEN(L1582)&gt;0,L1582,""),""),IF(LEN(L1582)&gt;0,L1582,""))</f>
        <v/>
      </c>
      <c r="N1582" s="151" t="str">
        <f ca="1">IF(AND(ListType="RANDOM",LEN(L1582)&gt;0), RAND(),"")</f>
        <v/>
      </c>
    </row>
    <row r="1583" spans="8:14" x14ac:dyDescent="0.25">
      <c r="H1583" s="148" t="str">
        <f t="shared" si="61"/>
        <v/>
      </c>
      <c r="I1583" s="148" t="str">
        <f>IF(LEN(H1583)&gt;0,IF(INDEX($D$7:$E$13,WEEKDAY(H1583,2),2),IF($E$16=FALSE,
IF(
ISERROR(MATCH(H1583,Holidays!$B$6:$B$105,0)),H1583,""),H1583),""),"")</f>
        <v/>
      </c>
      <c r="J1583" s="154"/>
      <c r="L1583" s="148"/>
      <c r="M1583" s="148" t="str">
        <f>IF(AND(ListType="ORDERED",stepType="NUMBER OF DAYS"),IF(MOD(ROW(M1583)-7,stepNumber)=0,IF(LEN(L1583)&gt;0,L1583,""),""),IF(LEN(L1583)&gt;0,L1583,""))</f>
        <v/>
      </c>
      <c r="N1583" s="151" t="str">
        <f ca="1">IF(AND(ListType="RANDOM",LEN(L1583)&gt;0), RAND(),"")</f>
        <v/>
      </c>
    </row>
    <row r="1584" spans="8:14" x14ac:dyDescent="0.25">
      <c r="H1584" s="148" t="str">
        <f t="shared" si="61"/>
        <v/>
      </c>
      <c r="I1584" s="148" t="str">
        <f>IF(LEN(H1584)&gt;0,IF(INDEX($D$7:$E$13,WEEKDAY(H1584,2),2),IF($E$16=FALSE,
IF(
ISERROR(MATCH(H1584,Holidays!$B$6:$B$105,0)),H1584,""),H1584),""),"")</f>
        <v/>
      </c>
      <c r="J1584" s="154"/>
      <c r="L1584" s="148"/>
      <c r="M1584" s="148" t="str">
        <f>IF(AND(ListType="ORDERED",stepType="NUMBER OF DAYS"),IF(MOD(ROW(M1584)-7,stepNumber)=0,IF(LEN(L1584)&gt;0,L1584,""),""),IF(LEN(L1584)&gt;0,L1584,""))</f>
        <v/>
      </c>
      <c r="N1584" s="151" t="str">
        <f ca="1">IF(AND(ListType="RANDOM",LEN(L1584)&gt;0), RAND(),"")</f>
        <v/>
      </c>
    </row>
    <row r="1585" spans="8:14" x14ac:dyDescent="0.25">
      <c r="H1585" s="148" t="str">
        <f t="shared" si="61"/>
        <v/>
      </c>
      <c r="I1585" s="148" t="str">
        <f>IF(LEN(H1585)&gt;0,IF(INDEX($D$7:$E$13,WEEKDAY(H1585,2),2),IF($E$16=FALSE,
IF(
ISERROR(MATCH(H1585,Holidays!$B$6:$B$105,0)),H1585,""),H1585),""),"")</f>
        <v/>
      </c>
      <c r="J1585" s="154"/>
      <c r="L1585" s="148"/>
      <c r="M1585" s="148" t="str">
        <f>IF(AND(ListType="ORDERED",stepType="NUMBER OF DAYS"),IF(MOD(ROW(M1585)-7,stepNumber)=0,IF(LEN(L1585)&gt;0,L1585,""),""),IF(LEN(L1585)&gt;0,L1585,""))</f>
        <v/>
      </c>
      <c r="N1585" s="151" t="str">
        <f ca="1">IF(AND(ListType="RANDOM",LEN(L1585)&gt;0), RAND(),"")</f>
        <v/>
      </c>
    </row>
    <row r="1586" spans="8:14" x14ac:dyDescent="0.25">
      <c r="H1586" s="148" t="str">
        <f t="shared" si="61"/>
        <v/>
      </c>
      <c r="I1586" s="148" t="str">
        <f>IF(LEN(H1586)&gt;0,IF(INDEX($D$7:$E$13,WEEKDAY(H1586,2),2),IF($E$16=FALSE,
IF(
ISERROR(MATCH(H1586,Holidays!$B$6:$B$105,0)),H1586,""),H1586),""),"")</f>
        <v/>
      </c>
      <c r="J1586" s="154"/>
      <c r="L1586" s="148"/>
      <c r="M1586" s="148" t="str">
        <f>IF(AND(ListType="ORDERED",stepType="NUMBER OF DAYS"),IF(MOD(ROW(M1586)-7,stepNumber)=0,IF(LEN(L1586)&gt;0,L1586,""),""),IF(LEN(L1586)&gt;0,L1586,""))</f>
        <v/>
      </c>
      <c r="N1586" s="151" t="str">
        <f ca="1">IF(AND(ListType="RANDOM",LEN(L1586)&gt;0), RAND(),"")</f>
        <v/>
      </c>
    </row>
    <row r="1587" spans="8:14" x14ac:dyDescent="0.25">
      <c r="H1587" s="148" t="str">
        <f t="shared" si="61"/>
        <v/>
      </c>
      <c r="I1587" s="148" t="str">
        <f>IF(LEN(H1587)&gt;0,IF(INDEX($D$7:$E$13,WEEKDAY(H1587,2),2),IF($E$16=FALSE,
IF(
ISERROR(MATCH(H1587,Holidays!$B$6:$B$105,0)),H1587,""),H1587),""),"")</f>
        <v/>
      </c>
      <c r="J1587" s="154"/>
      <c r="L1587" s="148"/>
      <c r="M1587" s="148" t="str">
        <f>IF(AND(ListType="ORDERED",stepType="NUMBER OF DAYS"),IF(MOD(ROW(M1587)-7,stepNumber)=0,IF(LEN(L1587)&gt;0,L1587,""),""),IF(LEN(L1587)&gt;0,L1587,""))</f>
        <v/>
      </c>
      <c r="N1587" s="151" t="str">
        <f ca="1">IF(AND(ListType="RANDOM",LEN(L1587)&gt;0), RAND(),"")</f>
        <v/>
      </c>
    </row>
    <row r="1588" spans="8:14" x14ac:dyDescent="0.25">
      <c r="H1588" s="148" t="str">
        <f t="shared" si="61"/>
        <v/>
      </c>
      <c r="I1588" s="148" t="str">
        <f>IF(LEN(H1588)&gt;0,IF(INDEX($D$7:$E$13,WEEKDAY(H1588,2),2),IF($E$16=FALSE,
IF(
ISERROR(MATCH(H1588,Holidays!$B$6:$B$105,0)),H1588,""),H1588),""),"")</f>
        <v/>
      </c>
      <c r="J1588" s="154"/>
      <c r="L1588" s="148"/>
      <c r="M1588" s="148" t="str">
        <f>IF(AND(ListType="ORDERED",stepType="NUMBER OF DAYS"),IF(MOD(ROW(M1588)-7,stepNumber)=0,IF(LEN(L1588)&gt;0,L1588,""),""),IF(LEN(L1588)&gt;0,L1588,""))</f>
        <v/>
      </c>
      <c r="N1588" s="151" t="str">
        <f ca="1">IF(AND(ListType="RANDOM",LEN(L1588)&gt;0), RAND(),"")</f>
        <v/>
      </c>
    </row>
    <row r="1589" spans="8:14" x14ac:dyDescent="0.25">
      <c r="H1589" s="148" t="str">
        <f t="shared" si="61"/>
        <v/>
      </c>
      <c r="I1589" s="148" t="str">
        <f>IF(LEN(H1589)&gt;0,IF(INDEX($D$7:$E$13,WEEKDAY(H1589,2),2),IF($E$16=FALSE,
IF(
ISERROR(MATCH(H1589,Holidays!$B$6:$B$105,0)),H1589,""),H1589),""),"")</f>
        <v/>
      </c>
      <c r="J1589" s="154"/>
      <c r="L1589" s="148"/>
      <c r="M1589" s="148" t="str">
        <f>IF(AND(ListType="ORDERED",stepType="NUMBER OF DAYS"),IF(MOD(ROW(M1589)-7,stepNumber)=0,IF(LEN(L1589)&gt;0,L1589,""),""),IF(LEN(L1589)&gt;0,L1589,""))</f>
        <v/>
      </c>
      <c r="N1589" s="151" t="str">
        <f ca="1">IF(AND(ListType="RANDOM",LEN(L1589)&gt;0), RAND(),"")</f>
        <v/>
      </c>
    </row>
    <row r="1590" spans="8:14" x14ac:dyDescent="0.25">
      <c r="H1590" s="148" t="str">
        <f t="shared" si="61"/>
        <v/>
      </c>
      <c r="I1590" s="148" t="str">
        <f>IF(LEN(H1590)&gt;0,IF(INDEX($D$7:$E$13,WEEKDAY(H1590,2),2),IF($E$16=FALSE,
IF(
ISERROR(MATCH(H1590,Holidays!$B$6:$B$105,0)),H1590,""),H1590),""),"")</f>
        <v/>
      </c>
      <c r="J1590" s="154"/>
      <c r="L1590" s="148"/>
      <c r="M1590" s="148" t="str">
        <f>IF(AND(ListType="ORDERED",stepType="NUMBER OF DAYS"),IF(MOD(ROW(M1590)-7,stepNumber)=0,IF(LEN(L1590)&gt;0,L1590,""),""),IF(LEN(L1590)&gt;0,L1590,""))</f>
        <v/>
      </c>
      <c r="N1590" s="151" t="str">
        <f ca="1">IF(AND(ListType="RANDOM",LEN(L1590)&gt;0), RAND(),"")</f>
        <v/>
      </c>
    </row>
    <row r="1591" spans="8:14" x14ac:dyDescent="0.25">
      <c r="H1591" s="148" t="str">
        <f t="shared" si="61"/>
        <v/>
      </c>
      <c r="I1591" s="148" t="str">
        <f>IF(LEN(H1591)&gt;0,IF(INDEX($D$7:$E$13,WEEKDAY(H1591,2),2),IF($E$16=FALSE,
IF(
ISERROR(MATCH(H1591,Holidays!$B$6:$B$105,0)),H1591,""),H1591),""),"")</f>
        <v/>
      </c>
      <c r="J1591" s="154"/>
      <c r="L1591" s="148"/>
      <c r="M1591" s="148" t="str">
        <f>IF(AND(ListType="ORDERED",stepType="NUMBER OF DAYS"),IF(MOD(ROW(M1591)-7,stepNumber)=0,IF(LEN(L1591)&gt;0,L1591,""),""),IF(LEN(L1591)&gt;0,L1591,""))</f>
        <v/>
      </c>
      <c r="N1591" s="151" t="str">
        <f ca="1">IF(AND(ListType="RANDOM",LEN(L1591)&gt;0), RAND(),"")</f>
        <v/>
      </c>
    </row>
    <row r="1592" spans="8:14" x14ac:dyDescent="0.25">
      <c r="H1592" s="148" t="str">
        <f t="shared" si="61"/>
        <v/>
      </c>
      <c r="I1592" s="148" t="str">
        <f>IF(LEN(H1592)&gt;0,IF(INDEX($D$7:$E$13,WEEKDAY(H1592,2),2),IF($E$16=FALSE,
IF(
ISERROR(MATCH(H1592,Holidays!$B$6:$B$105,0)),H1592,""),H1592),""),"")</f>
        <v/>
      </c>
      <c r="J1592" s="154"/>
      <c r="L1592" s="148"/>
      <c r="M1592" s="148" t="str">
        <f>IF(AND(ListType="ORDERED",stepType="NUMBER OF DAYS"),IF(MOD(ROW(M1592)-7,stepNumber)=0,IF(LEN(L1592)&gt;0,L1592,""),""),IF(LEN(L1592)&gt;0,L1592,""))</f>
        <v/>
      </c>
      <c r="N1592" s="151" t="str">
        <f ca="1">IF(AND(ListType="RANDOM",LEN(L1592)&gt;0), RAND(),"")</f>
        <v/>
      </c>
    </row>
    <row r="1593" spans="8:14" x14ac:dyDescent="0.25">
      <c r="H1593" s="148" t="str">
        <f t="shared" si="61"/>
        <v/>
      </c>
      <c r="I1593" s="148" t="str">
        <f>IF(LEN(H1593)&gt;0,IF(INDEX($D$7:$E$13,WEEKDAY(H1593,2),2),IF($E$16=FALSE,
IF(
ISERROR(MATCH(H1593,Holidays!$B$6:$B$105,0)),H1593,""),H1593),""),"")</f>
        <v/>
      </c>
      <c r="J1593" s="154"/>
      <c r="L1593" s="148"/>
      <c r="M1593" s="148" t="str">
        <f>IF(AND(ListType="ORDERED",stepType="NUMBER OF DAYS"),IF(MOD(ROW(M1593)-7,stepNumber)=0,IF(LEN(L1593)&gt;0,L1593,""),""),IF(LEN(L1593)&gt;0,L1593,""))</f>
        <v/>
      </c>
      <c r="N1593" s="151" t="str">
        <f ca="1">IF(AND(ListType="RANDOM",LEN(L1593)&gt;0), RAND(),"")</f>
        <v/>
      </c>
    </row>
    <row r="1594" spans="8:14" x14ac:dyDescent="0.25">
      <c r="H1594" s="148" t="str">
        <f t="shared" si="61"/>
        <v/>
      </c>
      <c r="I1594" s="148" t="str">
        <f>IF(LEN(H1594)&gt;0,IF(INDEX($D$7:$E$13,WEEKDAY(H1594,2),2),IF($E$16=FALSE,
IF(
ISERROR(MATCH(H1594,Holidays!$B$6:$B$105,0)),H1594,""),H1594),""),"")</f>
        <v/>
      </c>
      <c r="J1594" s="154"/>
      <c r="L1594" s="148"/>
      <c r="M1594" s="148" t="str">
        <f>IF(AND(ListType="ORDERED",stepType="NUMBER OF DAYS"),IF(MOD(ROW(M1594)-7,stepNumber)=0,IF(LEN(L1594)&gt;0,L1594,""),""),IF(LEN(L1594)&gt;0,L1594,""))</f>
        <v/>
      </c>
      <c r="N1594" s="151" t="str">
        <f ca="1">IF(AND(ListType="RANDOM",LEN(L1594)&gt;0), RAND(),"")</f>
        <v/>
      </c>
    </row>
    <row r="1595" spans="8:14" x14ac:dyDescent="0.25">
      <c r="H1595" s="148" t="str">
        <f t="shared" si="61"/>
        <v/>
      </c>
      <c r="I1595" s="148" t="str">
        <f>IF(LEN(H1595)&gt;0,IF(INDEX($D$7:$E$13,WEEKDAY(H1595,2),2),IF($E$16=FALSE,
IF(
ISERROR(MATCH(H1595,Holidays!$B$6:$B$105,0)),H1595,""),H1595),""),"")</f>
        <v/>
      </c>
      <c r="J1595" s="154"/>
      <c r="L1595" s="148"/>
      <c r="M1595" s="148" t="str">
        <f>IF(AND(ListType="ORDERED",stepType="NUMBER OF DAYS"),IF(MOD(ROW(M1595)-7,stepNumber)=0,IF(LEN(L1595)&gt;0,L1595,""),""),IF(LEN(L1595)&gt;0,L1595,""))</f>
        <v/>
      </c>
      <c r="N1595" s="151" t="str">
        <f ca="1">IF(AND(ListType="RANDOM",LEN(L1595)&gt;0), RAND(),"")</f>
        <v/>
      </c>
    </row>
    <row r="1596" spans="8:14" x14ac:dyDescent="0.25">
      <c r="H1596" s="148" t="str">
        <f t="shared" si="61"/>
        <v/>
      </c>
      <c r="I1596" s="148" t="str">
        <f>IF(LEN(H1596)&gt;0,IF(INDEX($D$7:$E$13,WEEKDAY(H1596,2),2),IF($E$16=FALSE,
IF(
ISERROR(MATCH(H1596,Holidays!$B$6:$B$105,0)),H1596,""),H1596),""),"")</f>
        <v/>
      </c>
      <c r="J1596" s="154"/>
      <c r="L1596" s="148"/>
      <c r="M1596" s="148" t="str">
        <f>IF(AND(ListType="ORDERED",stepType="NUMBER OF DAYS"),IF(MOD(ROW(M1596)-7,stepNumber)=0,IF(LEN(L1596)&gt;0,L1596,""),""),IF(LEN(L1596)&gt;0,L1596,""))</f>
        <v/>
      </c>
      <c r="N1596" s="151" t="str">
        <f ca="1">IF(AND(ListType="RANDOM",LEN(L1596)&gt;0), RAND(),"")</f>
        <v/>
      </c>
    </row>
    <row r="1597" spans="8:14" x14ac:dyDescent="0.25">
      <c r="H1597" s="148" t="str">
        <f t="shared" si="61"/>
        <v/>
      </c>
      <c r="I1597" s="148" t="str">
        <f>IF(LEN(H1597)&gt;0,IF(INDEX($D$7:$E$13,WEEKDAY(H1597,2),2),IF($E$16=FALSE,
IF(
ISERROR(MATCH(H1597,Holidays!$B$6:$B$105,0)),H1597,""),H1597),""),"")</f>
        <v/>
      </c>
      <c r="J1597" s="154"/>
      <c r="L1597" s="148"/>
      <c r="M1597" s="148" t="str">
        <f>IF(AND(ListType="ORDERED",stepType="NUMBER OF DAYS"),IF(MOD(ROW(M1597)-7,stepNumber)=0,IF(LEN(L1597)&gt;0,L1597,""),""),IF(LEN(L1597)&gt;0,L1597,""))</f>
        <v/>
      </c>
      <c r="N1597" s="151" t="str">
        <f ca="1">IF(AND(ListType="RANDOM",LEN(L1597)&gt;0), RAND(),"")</f>
        <v/>
      </c>
    </row>
    <row r="1598" spans="8:14" x14ac:dyDescent="0.25">
      <c r="H1598" s="148" t="str">
        <f t="shared" si="61"/>
        <v/>
      </c>
      <c r="I1598" s="148" t="str">
        <f>IF(LEN(H1598)&gt;0,IF(INDEX($D$7:$E$13,WEEKDAY(H1598,2),2),IF($E$16=FALSE,
IF(
ISERROR(MATCH(H1598,Holidays!$B$6:$B$105,0)),H1598,""),H1598),""),"")</f>
        <v/>
      </c>
      <c r="J1598" s="154"/>
      <c r="L1598" s="148"/>
      <c r="M1598" s="148" t="str">
        <f>IF(AND(ListType="ORDERED",stepType="NUMBER OF DAYS"),IF(MOD(ROW(M1598)-7,stepNumber)=0,IF(LEN(L1598)&gt;0,L1598,""),""),IF(LEN(L1598)&gt;0,L1598,""))</f>
        <v/>
      </c>
      <c r="N1598" s="151" t="str">
        <f ca="1">IF(AND(ListType="RANDOM",LEN(L1598)&gt;0), RAND(),"")</f>
        <v/>
      </c>
    </row>
    <row r="1599" spans="8:14" x14ac:dyDescent="0.25">
      <c r="H1599" s="148" t="str">
        <f t="shared" si="61"/>
        <v/>
      </c>
      <c r="I1599" s="148" t="str">
        <f>IF(LEN(H1599)&gt;0,IF(INDEX($D$7:$E$13,WEEKDAY(H1599,2),2),IF($E$16=FALSE,
IF(
ISERROR(MATCH(H1599,Holidays!$B$6:$B$105,0)),H1599,""),H1599),""),"")</f>
        <v/>
      </c>
      <c r="J1599" s="154"/>
      <c r="L1599" s="148"/>
      <c r="M1599" s="148" t="str">
        <f>IF(AND(ListType="ORDERED",stepType="NUMBER OF DAYS"),IF(MOD(ROW(M1599)-7,stepNumber)=0,IF(LEN(L1599)&gt;0,L1599,""),""),IF(LEN(L1599)&gt;0,L1599,""))</f>
        <v/>
      </c>
      <c r="N1599" s="151" t="str">
        <f ca="1">IF(AND(ListType="RANDOM",LEN(L1599)&gt;0), RAND(),"")</f>
        <v/>
      </c>
    </row>
    <row r="1600" spans="8:14" x14ac:dyDescent="0.25">
      <c r="H1600" s="148" t="str">
        <f t="shared" si="61"/>
        <v/>
      </c>
      <c r="I1600" s="148" t="str">
        <f>IF(LEN(H1600)&gt;0,IF(INDEX($D$7:$E$13,WEEKDAY(H1600,2),2),IF($E$16=FALSE,
IF(
ISERROR(MATCH(H1600,Holidays!$B$6:$B$105,0)),H1600,""),H1600),""),"")</f>
        <v/>
      </c>
      <c r="J1600" s="154"/>
      <c r="L1600" s="148"/>
      <c r="M1600" s="148" t="str">
        <f>IF(AND(ListType="ORDERED",stepType="NUMBER OF DAYS"),IF(MOD(ROW(M1600)-7,stepNumber)=0,IF(LEN(L1600)&gt;0,L1600,""),""),IF(LEN(L1600)&gt;0,L1600,""))</f>
        <v/>
      </c>
      <c r="N1600" s="151" t="str">
        <f ca="1">IF(AND(ListType="RANDOM",LEN(L1600)&gt;0), RAND(),"")</f>
        <v/>
      </c>
    </row>
    <row r="1601" spans="8:14" x14ac:dyDescent="0.25">
      <c r="H1601" s="148" t="str">
        <f t="shared" si="61"/>
        <v/>
      </c>
      <c r="I1601" s="148" t="str">
        <f>IF(LEN(H1601)&gt;0,IF(INDEX($D$7:$E$13,WEEKDAY(H1601,2),2),IF($E$16=FALSE,
IF(
ISERROR(MATCH(H1601,Holidays!$B$6:$B$105,0)),H1601,""),H1601),""),"")</f>
        <v/>
      </c>
      <c r="J1601" s="154"/>
      <c r="L1601" s="148"/>
      <c r="M1601" s="148" t="str">
        <f>IF(AND(ListType="ORDERED",stepType="NUMBER OF DAYS"),IF(MOD(ROW(M1601)-7,stepNumber)=0,IF(LEN(L1601)&gt;0,L1601,""),""),IF(LEN(L1601)&gt;0,L1601,""))</f>
        <v/>
      </c>
      <c r="N1601" s="151" t="str">
        <f ca="1">IF(AND(ListType="RANDOM",LEN(L1601)&gt;0), RAND(),"")</f>
        <v/>
      </c>
    </row>
    <row r="1602" spans="8:14" x14ac:dyDescent="0.25">
      <c r="H1602" s="148" t="str">
        <f t="shared" si="61"/>
        <v/>
      </c>
      <c r="I1602" s="148" t="str">
        <f>IF(LEN(H1602)&gt;0,IF(INDEX($D$7:$E$13,WEEKDAY(H1602,2),2),IF($E$16=FALSE,
IF(
ISERROR(MATCH(H1602,Holidays!$B$6:$B$105,0)),H1602,""),H1602),""),"")</f>
        <v/>
      </c>
      <c r="J1602" s="154"/>
      <c r="L1602" s="148"/>
      <c r="M1602" s="148" t="str">
        <f>IF(AND(ListType="ORDERED",stepType="NUMBER OF DAYS"),IF(MOD(ROW(M1602)-7,stepNumber)=0,IF(LEN(L1602)&gt;0,L1602,""),""),IF(LEN(L1602)&gt;0,L1602,""))</f>
        <v/>
      </c>
      <c r="N1602" s="151" t="str">
        <f ca="1">IF(AND(ListType="RANDOM",LEN(L1602)&gt;0), RAND(),"")</f>
        <v/>
      </c>
    </row>
    <row r="1603" spans="8:14" x14ac:dyDescent="0.25">
      <c r="H1603" s="148" t="str">
        <f t="shared" si="61"/>
        <v/>
      </c>
      <c r="I1603" s="148" t="str">
        <f>IF(LEN(H1603)&gt;0,IF(INDEX($D$7:$E$13,WEEKDAY(H1603,2),2),IF($E$16=FALSE,
IF(
ISERROR(MATCH(H1603,Holidays!$B$6:$B$105,0)),H1603,""),H1603),""),"")</f>
        <v/>
      </c>
      <c r="J1603" s="154"/>
      <c r="L1603" s="148"/>
      <c r="M1603" s="148" t="str">
        <f>IF(AND(ListType="ORDERED",stepType="NUMBER OF DAYS"),IF(MOD(ROW(M1603)-7,stepNumber)=0,IF(LEN(L1603)&gt;0,L1603,""),""),IF(LEN(L1603)&gt;0,L1603,""))</f>
        <v/>
      </c>
      <c r="N1603" s="151" t="str">
        <f ca="1">IF(AND(ListType="RANDOM",LEN(L1603)&gt;0), RAND(),"")</f>
        <v/>
      </c>
    </row>
    <row r="1604" spans="8:14" x14ac:dyDescent="0.25">
      <c r="H1604" s="148" t="str">
        <f t="shared" si="61"/>
        <v/>
      </c>
      <c r="I1604" s="148" t="str">
        <f>IF(LEN(H1604)&gt;0,IF(INDEX($D$7:$E$13,WEEKDAY(H1604,2),2),IF($E$16=FALSE,
IF(
ISERROR(MATCH(H1604,Holidays!$B$6:$B$105,0)),H1604,""),H1604),""),"")</f>
        <v/>
      </c>
      <c r="J1604" s="154"/>
      <c r="L1604" s="148"/>
      <c r="M1604" s="148" t="str">
        <f>IF(AND(ListType="ORDERED",stepType="NUMBER OF DAYS"),IF(MOD(ROW(M1604)-7,stepNumber)=0,IF(LEN(L1604)&gt;0,L1604,""),""),IF(LEN(L1604)&gt;0,L1604,""))</f>
        <v/>
      </c>
      <c r="N1604" s="151" t="str">
        <f ca="1">IF(AND(ListType="RANDOM",LEN(L1604)&gt;0), RAND(),"")</f>
        <v/>
      </c>
    </row>
    <row r="1605" spans="8:14" x14ac:dyDescent="0.25">
      <c r="H1605" s="148" t="str">
        <f t="shared" si="61"/>
        <v/>
      </c>
      <c r="I1605" s="148" t="str">
        <f>IF(LEN(H1605)&gt;0,IF(INDEX($D$7:$E$13,WEEKDAY(H1605,2),2),IF($E$16=FALSE,
IF(
ISERROR(MATCH(H1605,Holidays!$B$6:$B$105,0)),H1605,""),H1605),""),"")</f>
        <v/>
      </c>
      <c r="J1605" s="154"/>
      <c r="L1605" s="148"/>
      <c r="M1605" s="148" t="str">
        <f>IF(AND(ListType="ORDERED",stepType="NUMBER OF DAYS"),IF(MOD(ROW(M1605)-7,stepNumber)=0,IF(LEN(L1605)&gt;0,L1605,""),""),IF(LEN(L1605)&gt;0,L1605,""))</f>
        <v/>
      </c>
      <c r="N1605" s="151" t="str">
        <f ca="1">IF(AND(ListType="RANDOM",LEN(L1605)&gt;0), RAND(),"")</f>
        <v/>
      </c>
    </row>
    <row r="1606" spans="8:14" x14ac:dyDescent="0.25">
      <c r="H1606" s="148" t="str">
        <f t="shared" si="61"/>
        <v/>
      </c>
      <c r="I1606" s="148" t="str">
        <f>IF(LEN(H1606)&gt;0,IF(INDEX($D$7:$E$13,WEEKDAY(H1606,2),2),IF($E$16=FALSE,
IF(
ISERROR(MATCH(H1606,Holidays!$B$6:$B$105,0)),H1606,""),H1606),""),"")</f>
        <v/>
      </c>
      <c r="J1606" s="154"/>
      <c r="L1606" s="148"/>
      <c r="M1606" s="148" t="str">
        <f>IF(AND(ListType="ORDERED",stepType="NUMBER OF DAYS"),IF(MOD(ROW(M1606)-7,stepNumber)=0,IF(LEN(L1606)&gt;0,L1606,""),""),IF(LEN(L1606)&gt;0,L1606,""))</f>
        <v/>
      </c>
      <c r="N1606" s="151" t="str">
        <f ca="1">IF(AND(ListType="RANDOM",LEN(L1606)&gt;0), RAND(),"")</f>
        <v/>
      </c>
    </row>
    <row r="1607" spans="8:14" x14ac:dyDescent="0.25">
      <c r="H1607" s="148" t="str">
        <f t="shared" si="61"/>
        <v/>
      </c>
      <c r="I1607" s="148" t="str">
        <f>IF(LEN(H1607)&gt;0,IF(INDEX($D$7:$E$13,WEEKDAY(H1607,2),2),IF($E$16=FALSE,
IF(
ISERROR(MATCH(H1607,Holidays!$B$6:$B$105,0)),H1607,""),H1607),""),"")</f>
        <v/>
      </c>
      <c r="J1607" s="154"/>
      <c r="L1607" s="148"/>
      <c r="M1607" s="148" t="str">
        <f>IF(AND(ListType="ORDERED",stepType="NUMBER OF DAYS"),IF(MOD(ROW(M1607)-7,stepNumber)=0,IF(LEN(L1607)&gt;0,L1607,""),""),IF(LEN(L1607)&gt;0,L1607,""))</f>
        <v/>
      </c>
      <c r="N1607" s="151" t="str">
        <f ca="1">IF(AND(ListType="RANDOM",LEN(L1607)&gt;0), RAND(),"")</f>
        <v/>
      </c>
    </row>
    <row r="1608" spans="8:14" x14ac:dyDescent="0.25">
      <c r="H1608" s="148" t="str">
        <f t="shared" si="61"/>
        <v/>
      </c>
      <c r="I1608" s="148" t="str">
        <f>IF(LEN(H1608)&gt;0,IF(INDEX($D$7:$E$13,WEEKDAY(H1608,2),2),IF($E$16=FALSE,
IF(
ISERROR(MATCH(H1608,Holidays!$B$6:$B$105,0)),H1608,""),H1608),""),"")</f>
        <v/>
      </c>
      <c r="J1608" s="154"/>
      <c r="L1608" s="148"/>
      <c r="M1608" s="148" t="str">
        <f>IF(AND(ListType="ORDERED",stepType="NUMBER OF DAYS"),IF(MOD(ROW(M1608)-7,stepNumber)=0,IF(LEN(L1608)&gt;0,L1608,""),""),IF(LEN(L1608)&gt;0,L1608,""))</f>
        <v/>
      </c>
      <c r="N1608" s="151" t="str">
        <f ca="1">IF(AND(ListType="RANDOM",LEN(L1608)&gt;0), RAND(),"")</f>
        <v/>
      </c>
    </row>
    <row r="1609" spans="8:14" x14ac:dyDescent="0.25">
      <c r="H1609" s="148" t="str">
        <f t="shared" si="61"/>
        <v/>
      </c>
      <c r="I1609" s="148" t="str">
        <f>IF(LEN(H1609)&gt;0,IF(INDEX($D$7:$E$13,WEEKDAY(H1609,2),2),IF($E$16=FALSE,
IF(
ISERROR(MATCH(H1609,Holidays!$B$6:$B$105,0)),H1609,""),H1609),""),"")</f>
        <v/>
      </c>
      <c r="J1609" s="154"/>
      <c r="L1609" s="148"/>
      <c r="M1609" s="148" t="str">
        <f>IF(AND(ListType="ORDERED",stepType="NUMBER OF DAYS"),IF(MOD(ROW(M1609)-7,stepNumber)=0,IF(LEN(L1609)&gt;0,L1609,""),""),IF(LEN(L1609)&gt;0,L1609,""))</f>
        <v/>
      </c>
      <c r="N1609" s="151" t="str">
        <f ca="1">IF(AND(ListType="RANDOM",LEN(L1609)&gt;0), RAND(),"")</f>
        <v/>
      </c>
    </row>
    <row r="1610" spans="8:14" x14ac:dyDescent="0.25">
      <c r="H1610" s="148" t="str">
        <f t="shared" si="61"/>
        <v/>
      </c>
      <c r="I1610" s="148" t="str">
        <f>IF(LEN(H1610)&gt;0,IF(INDEX($D$7:$E$13,WEEKDAY(H1610,2),2),IF($E$16=FALSE,
IF(
ISERROR(MATCH(H1610,Holidays!$B$6:$B$105,0)),H1610,""),H1610),""),"")</f>
        <v/>
      </c>
      <c r="J1610" s="154"/>
      <c r="L1610" s="148"/>
      <c r="M1610" s="148" t="str">
        <f>IF(AND(ListType="ORDERED",stepType="NUMBER OF DAYS"),IF(MOD(ROW(M1610)-7,stepNumber)=0,IF(LEN(L1610)&gt;0,L1610,""),""),IF(LEN(L1610)&gt;0,L1610,""))</f>
        <v/>
      </c>
      <c r="N1610" s="151" t="str">
        <f ca="1">IF(AND(ListType="RANDOM",LEN(L1610)&gt;0), RAND(),"")</f>
        <v/>
      </c>
    </row>
    <row r="1611" spans="8:14" x14ac:dyDescent="0.25">
      <c r="H1611" s="148" t="str">
        <f t="shared" si="61"/>
        <v/>
      </c>
      <c r="I1611" s="148" t="str">
        <f>IF(LEN(H1611)&gt;0,IF(INDEX($D$7:$E$13,WEEKDAY(H1611,2),2),IF($E$16=FALSE,
IF(
ISERROR(MATCH(H1611,Holidays!$B$6:$B$105,0)),H1611,""),H1611),""),"")</f>
        <v/>
      </c>
      <c r="J1611" s="154"/>
      <c r="L1611" s="148"/>
      <c r="M1611" s="148" t="str">
        <f>IF(AND(ListType="ORDERED",stepType="NUMBER OF DAYS"),IF(MOD(ROW(M1611)-7,stepNumber)=0,IF(LEN(L1611)&gt;0,L1611,""),""),IF(LEN(L1611)&gt;0,L1611,""))</f>
        <v/>
      </c>
      <c r="N1611" s="151" t="str">
        <f ca="1">IF(AND(ListType="RANDOM",LEN(L1611)&gt;0), RAND(),"")</f>
        <v/>
      </c>
    </row>
    <row r="1612" spans="8:14" x14ac:dyDescent="0.25">
      <c r="H1612" s="148" t="str">
        <f t="shared" si="61"/>
        <v/>
      </c>
      <c r="I1612" s="148" t="str">
        <f>IF(LEN(H1612)&gt;0,IF(INDEX($D$7:$E$13,WEEKDAY(H1612,2),2),IF($E$16=FALSE,
IF(
ISERROR(MATCH(H1612,Holidays!$B$6:$B$105,0)),H1612,""),H1612),""),"")</f>
        <v/>
      </c>
      <c r="J1612" s="154"/>
      <c r="L1612" s="148"/>
      <c r="M1612" s="148" t="str">
        <f>IF(AND(ListType="ORDERED",stepType="NUMBER OF DAYS"),IF(MOD(ROW(M1612)-7,stepNumber)=0,IF(LEN(L1612)&gt;0,L1612,""),""),IF(LEN(L1612)&gt;0,L1612,""))</f>
        <v/>
      </c>
      <c r="N1612" s="151" t="str">
        <f ca="1">IF(AND(ListType="RANDOM",LEN(L1612)&gt;0), RAND(),"")</f>
        <v/>
      </c>
    </row>
    <row r="1613" spans="8:14" x14ac:dyDescent="0.25">
      <c r="H1613" s="148" t="str">
        <f t="shared" si="61"/>
        <v/>
      </c>
      <c r="I1613" s="148" t="str">
        <f>IF(LEN(H1613)&gt;0,IF(INDEX($D$7:$E$13,WEEKDAY(H1613,2),2),IF($E$16=FALSE,
IF(
ISERROR(MATCH(H1613,Holidays!$B$6:$B$105,0)),H1613,""),H1613),""),"")</f>
        <v/>
      </c>
      <c r="J1613" s="154"/>
      <c r="L1613" s="148"/>
      <c r="M1613" s="148" t="str">
        <f>IF(AND(ListType="ORDERED",stepType="NUMBER OF DAYS"),IF(MOD(ROW(M1613)-7,stepNumber)=0,IF(LEN(L1613)&gt;0,L1613,""),""),IF(LEN(L1613)&gt;0,L1613,""))</f>
        <v/>
      </c>
      <c r="N1613" s="151" t="str">
        <f ca="1">IF(AND(ListType="RANDOM",LEN(L1613)&gt;0), RAND(),"")</f>
        <v/>
      </c>
    </row>
    <row r="1614" spans="8:14" x14ac:dyDescent="0.25">
      <c r="H1614" s="148" t="str">
        <f t="shared" si="61"/>
        <v/>
      </c>
      <c r="I1614" s="148" t="str">
        <f>IF(LEN(H1614)&gt;0,IF(INDEX($D$7:$E$13,WEEKDAY(H1614,2),2),IF($E$16=FALSE,
IF(
ISERROR(MATCH(H1614,Holidays!$B$6:$B$105,0)),H1614,""),H1614),""),"")</f>
        <v/>
      </c>
      <c r="J1614" s="154"/>
      <c r="L1614" s="148"/>
      <c r="M1614" s="148" t="str">
        <f>IF(AND(ListType="ORDERED",stepType="NUMBER OF DAYS"),IF(MOD(ROW(M1614)-7,stepNumber)=0,IF(LEN(L1614)&gt;0,L1614,""),""),IF(LEN(L1614)&gt;0,L1614,""))</f>
        <v/>
      </c>
      <c r="N1614" s="151" t="str">
        <f ca="1">IF(AND(ListType="RANDOM",LEN(L1614)&gt;0), RAND(),"")</f>
        <v/>
      </c>
    </row>
    <row r="1615" spans="8:14" x14ac:dyDescent="0.25">
      <c r="H1615" s="148" t="str">
        <f t="shared" si="61"/>
        <v/>
      </c>
      <c r="I1615" s="148" t="str">
        <f>IF(LEN(H1615)&gt;0,IF(INDEX($D$7:$E$13,WEEKDAY(H1615,2),2),IF($E$16=FALSE,
IF(
ISERROR(MATCH(H1615,Holidays!$B$6:$B$105,0)),H1615,""),H1615),""),"")</f>
        <v/>
      </c>
      <c r="J1615" s="154"/>
      <c r="L1615" s="148"/>
      <c r="M1615" s="148" t="str">
        <f>IF(AND(ListType="ORDERED",stepType="NUMBER OF DAYS"),IF(MOD(ROW(M1615)-7,stepNumber)=0,IF(LEN(L1615)&gt;0,L1615,""),""),IF(LEN(L1615)&gt;0,L1615,""))</f>
        <v/>
      </c>
      <c r="N1615" s="151" t="str">
        <f ca="1">IF(AND(ListType="RANDOM",LEN(L1615)&gt;0), RAND(),"")</f>
        <v/>
      </c>
    </row>
    <row r="1616" spans="8:14" x14ac:dyDescent="0.25">
      <c r="H1616" s="148" t="str">
        <f t="shared" si="61"/>
        <v/>
      </c>
      <c r="I1616" s="148" t="str">
        <f>IF(LEN(H1616)&gt;0,IF(INDEX($D$7:$E$13,WEEKDAY(H1616,2),2),IF($E$16=FALSE,
IF(
ISERROR(MATCH(H1616,Holidays!$B$6:$B$105,0)),H1616,""),H1616),""),"")</f>
        <v/>
      </c>
      <c r="J1616" s="154"/>
      <c r="L1616" s="148"/>
      <c r="M1616" s="148" t="str">
        <f>IF(AND(ListType="ORDERED",stepType="NUMBER OF DAYS"),IF(MOD(ROW(M1616)-7,stepNumber)=0,IF(LEN(L1616)&gt;0,L1616,""),""),IF(LEN(L1616)&gt;0,L1616,""))</f>
        <v/>
      </c>
      <c r="N1616" s="151" t="str">
        <f ca="1">IF(AND(ListType="RANDOM",LEN(L1616)&gt;0), RAND(),"")</f>
        <v/>
      </c>
    </row>
    <row r="1617" spans="8:14" x14ac:dyDescent="0.25">
      <c r="H1617" s="148" t="str">
        <f t="shared" si="61"/>
        <v/>
      </c>
      <c r="I1617" s="148" t="str">
        <f>IF(LEN(H1617)&gt;0,IF(INDEX($D$7:$E$13,WEEKDAY(H1617,2),2),IF($E$16=FALSE,
IF(
ISERROR(MATCH(H1617,Holidays!$B$6:$B$105,0)),H1617,""),H1617),""),"")</f>
        <v/>
      </c>
      <c r="J1617" s="154"/>
      <c r="L1617" s="148"/>
      <c r="M1617" s="148" t="str">
        <f>IF(AND(ListType="ORDERED",stepType="NUMBER OF DAYS"),IF(MOD(ROW(M1617)-7,stepNumber)=0,IF(LEN(L1617)&gt;0,L1617,""),""),IF(LEN(L1617)&gt;0,L1617,""))</f>
        <v/>
      </c>
      <c r="N1617" s="151" t="str">
        <f ca="1">IF(AND(ListType="RANDOM",LEN(L1617)&gt;0), RAND(),"")</f>
        <v/>
      </c>
    </row>
    <row r="1618" spans="8:14" x14ac:dyDescent="0.25">
      <c r="H1618" s="148" t="str">
        <f t="shared" si="61"/>
        <v/>
      </c>
      <c r="I1618" s="148" t="str">
        <f>IF(LEN(H1618)&gt;0,IF(INDEX($D$7:$E$13,WEEKDAY(H1618,2),2),IF($E$16=FALSE,
IF(
ISERROR(MATCH(H1618,Holidays!$B$6:$B$105,0)),H1618,""),H1618),""),"")</f>
        <v/>
      </c>
      <c r="J1618" s="154"/>
      <c r="L1618" s="148"/>
      <c r="M1618" s="148" t="str">
        <f>IF(AND(ListType="ORDERED",stepType="NUMBER OF DAYS"),IF(MOD(ROW(M1618)-7,stepNumber)=0,IF(LEN(L1618)&gt;0,L1618,""),""),IF(LEN(L1618)&gt;0,L1618,""))</f>
        <v/>
      </c>
      <c r="N1618" s="151" t="str">
        <f ca="1">IF(AND(ListType="RANDOM",LEN(L1618)&gt;0), RAND(),"")</f>
        <v/>
      </c>
    </row>
    <row r="1619" spans="8:14" x14ac:dyDescent="0.25">
      <c r="H1619" s="148" t="str">
        <f t="shared" si="61"/>
        <v/>
      </c>
      <c r="I1619" s="148" t="str">
        <f>IF(LEN(H1619)&gt;0,IF(INDEX($D$7:$E$13,WEEKDAY(H1619,2),2),IF($E$16=FALSE,
IF(
ISERROR(MATCH(H1619,Holidays!$B$6:$B$105,0)),H1619,""),H1619),""),"")</f>
        <v/>
      </c>
      <c r="J1619" s="154"/>
      <c r="L1619" s="148"/>
      <c r="M1619" s="148" t="str">
        <f>IF(AND(ListType="ORDERED",stepType="NUMBER OF DAYS"),IF(MOD(ROW(M1619)-7,stepNumber)=0,IF(LEN(L1619)&gt;0,L1619,""),""),IF(LEN(L1619)&gt;0,L1619,""))</f>
        <v/>
      </c>
      <c r="N1619" s="151" t="str">
        <f ca="1">IF(AND(ListType="RANDOM",LEN(L1619)&gt;0), RAND(),"")</f>
        <v/>
      </c>
    </row>
    <row r="1620" spans="8:14" x14ac:dyDescent="0.25">
      <c r="H1620" s="148" t="str">
        <f t="shared" si="61"/>
        <v/>
      </c>
      <c r="I1620" s="148" t="str">
        <f>IF(LEN(H1620)&gt;0,IF(INDEX($D$7:$E$13,WEEKDAY(H1620,2),2),IF($E$16=FALSE,
IF(
ISERROR(MATCH(H1620,Holidays!$B$6:$B$105,0)),H1620,""),H1620),""),"")</f>
        <v/>
      </c>
      <c r="J1620" s="154"/>
      <c r="L1620" s="148"/>
      <c r="M1620" s="148" t="str">
        <f>IF(AND(ListType="ORDERED",stepType="NUMBER OF DAYS"),IF(MOD(ROW(M1620)-7,stepNumber)=0,IF(LEN(L1620)&gt;0,L1620,""),""),IF(LEN(L1620)&gt;0,L1620,""))</f>
        <v/>
      </c>
      <c r="N1620" s="151" t="str">
        <f ca="1">IF(AND(ListType="RANDOM",LEN(L1620)&gt;0), RAND(),"")</f>
        <v/>
      </c>
    </row>
    <row r="1621" spans="8:14" x14ac:dyDescent="0.25">
      <c r="H1621" s="148" t="str">
        <f t="shared" si="61"/>
        <v/>
      </c>
      <c r="I1621" s="148" t="str">
        <f>IF(LEN(H1621)&gt;0,IF(INDEX($D$7:$E$13,WEEKDAY(H1621,2),2),IF($E$16=FALSE,
IF(
ISERROR(MATCH(H1621,Holidays!$B$6:$B$105,0)),H1621,""),H1621),""),"")</f>
        <v/>
      </c>
      <c r="J1621" s="154"/>
      <c r="L1621" s="148"/>
      <c r="M1621" s="148" t="str">
        <f>IF(AND(ListType="ORDERED",stepType="NUMBER OF DAYS"),IF(MOD(ROW(M1621)-7,stepNumber)=0,IF(LEN(L1621)&gt;0,L1621,""),""),IF(LEN(L1621)&gt;0,L1621,""))</f>
        <v/>
      </c>
      <c r="N1621" s="151" t="str">
        <f ca="1">IF(AND(ListType="RANDOM",LEN(L1621)&gt;0), RAND(),"")</f>
        <v/>
      </c>
    </row>
    <row r="1622" spans="8:14" x14ac:dyDescent="0.25">
      <c r="H1622" s="148" t="str">
        <f t="shared" si="61"/>
        <v/>
      </c>
      <c r="I1622" s="148" t="str">
        <f>IF(LEN(H1622)&gt;0,IF(INDEX($D$7:$E$13,WEEKDAY(H1622,2),2),IF($E$16=FALSE,
IF(
ISERROR(MATCH(H1622,Holidays!$B$6:$B$105,0)),H1622,""),H1622),""),"")</f>
        <v/>
      </c>
      <c r="J1622" s="154"/>
      <c r="L1622" s="148"/>
      <c r="M1622" s="148" t="str">
        <f>IF(AND(ListType="ORDERED",stepType="NUMBER OF DAYS"),IF(MOD(ROW(M1622)-7,stepNumber)=0,IF(LEN(L1622)&gt;0,L1622,""),""),IF(LEN(L1622)&gt;0,L1622,""))</f>
        <v/>
      </c>
      <c r="N1622" s="151" t="str">
        <f ca="1">IF(AND(ListType="RANDOM",LEN(L1622)&gt;0), RAND(),"")</f>
        <v/>
      </c>
    </row>
    <row r="1623" spans="8:14" x14ac:dyDescent="0.25">
      <c r="H1623" s="148" t="str">
        <f t="shared" si="61"/>
        <v/>
      </c>
      <c r="I1623" s="148" t="str">
        <f>IF(LEN(H1623)&gt;0,IF(INDEX($D$7:$E$13,WEEKDAY(H1623,2),2),IF($E$16=FALSE,
IF(
ISERROR(MATCH(H1623,Holidays!$B$6:$B$105,0)),H1623,""),H1623),""),"")</f>
        <v/>
      </c>
      <c r="J1623" s="154"/>
      <c r="L1623" s="148"/>
      <c r="M1623" s="148" t="str">
        <f>IF(AND(ListType="ORDERED",stepType="NUMBER OF DAYS"),IF(MOD(ROW(M1623)-7,stepNumber)=0,IF(LEN(L1623)&gt;0,L1623,""),""),IF(LEN(L1623)&gt;0,L1623,""))</f>
        <v/>
      </c>
      <c r="N1623" s="151" t="str">
        <f ca="1">IF(AND(ListType="RANDOM",LEN(L1623)&gt;0), RAND(),"")</f>
        <v/>
      </c>
    </row>
    <row r="1624" spans="8:14" x14ac:dyDescent="0.25">
      <c r="H1624" s="148" t="str">
        <f t="shared" si="61"/>
        <v/>
      </c>
      <c r="I1624" s="148" t="str">
        <f>IF(LEN(H1624)&gt;0,IF(INDEX($D$7:$E$13,WEEKDAY(H1624,2),2),IF($E$16=FALSE,
IF(
ISERROR(MATCH(H1624,Holidays!$B$6:$B$105,0)),H1624,""),H1624),""),"")</f>
        <v/>
      </c>
      <c r="J1624" s="154"/>
      <c r="L1624" s="148"/>
      <c r="M1624" s="148" t="str">
        <f>IF(AND(ListType="ORDERED",stepType="NUMBER OF DAYS"),IF(MOD(ROW(M1624)-7,stepNumber)=0,IF(LEN(L1624)&gt;0,L1624,""),""),IF(LEN(L1624)&gt;0,L1624,""))</f>
        <v/>
      </c>
      <c r="N1624" s="151" t="str">
        <f ca="1">IF(AND(ListType="RANDOM",LEN(L1624)&gt;0), RAND(),"")</f>
        <v/>
      </c>
    </row>
    <row r="1625" spans="8:14" x14ac:dyDescent="0.25">
      <c r="H1625" s="148" t="str">
        <f t="shared" si="61"/>
        <v/>
      </c>
      <c r="I1625" s="148" t="str">
        <f>IF(LEN(H1625)&gt;0,IF(INDEX($D$7:$E$13,WEEKDAY(H1625,2),2),IF($E$16=FALSE,
IF(
ISERROR(MATCH(H1625,Holidays!$B$6:$B$105,0)),H1625,""),H1625),""),"")</f>
        <v/>
      </c>
      <c r="J1625" s="154"/>
      <c r="L1625" s="148"/>
      <c r="M1625" s="148" t="str">
        <f>IF(AND(ListType="ORDERED",stepType="NUMBER OF DAYS"),IF(MOD(ROW(M1625)-7,stepNumber)=0,IF(LEN(L1625)&gt;0,L1625,""),""),IF(LEN(L1625)&gt;0,L1625,""))</f>
        <v/>
      </c>
      <c r="N1625" s="151" t="str">
        <f ca="1">IF(AND(ListType="RANDOM",LEN(L1625)&gt;0), RAND(),"")</f>
        <v/>
      </c>
    </row>
    <row r="1626" spans="8:14" x14ac:dyDescent="0.25">
      <c r="H1626" s="148" t="str">
        <f t="shared" si="61"/>
        <v/>
      </c>
      <c r="I1626" s="148" t="str">
        <f>IF(LEN(H1626)&gt;0,IF(INDEX($D$7:$E$13,WEEKDAY(H1626,2),2),IF($E$16=FALSE,
IF(
ISERROR(MATCH(H1626,Holidays!$B$6:$B$105,0)),H1626,""),H1626),""),"")</f>
        <v/>
      </c>
      <c r="J1626" s="154"/>
      <c r="L1626" s="148"/>
      <c r="M1626" s="148" t="str">
        <f>IF(AND(ListType="ORDERED",stepType="NUMBER OF DAYS"),IF(MOD(ROW(M1626)-7,stepNumber)=0,IF(LEN(L1626)&gt;0,L1626,""),""),IF(LEN(L1626)&gt;0,L1626,""))</f>
        <v/>
      </c>
      <c r="N1626" s="151" t="str">
        <f ca="1">IF(AND(ListType="RANDOM",LEN(L1626)&gt;0), RAND(),"")</f>
        <v/>
      </c>
    </row>
    <row r="1627" spans="8:14" x14ac:dyDescent="0.25">
      <c r="H1627" s="148" t="str">
        <f t="shared" ref="H1627:H1690" si="62">IF(ROW(H1627)-7&lt;$G$7,H1626+1,"")</f>
        <v/>
      </c>
      <c r="I1627" s="148" t="str">
        <f>IF(LEN(H1627)&gt;0,IF(INDEX($D$7:$E$13,WEEKDAY(H1627,2),2),IF($E$16=FALSE,
IF(
ISERROR(MATCH(H1627,Holidays!$B$6:$B$105,0)),H1627,""),H1627),""),"")</f>
        <v/>
      </c>
      <c r="J1627" s="154"/>
      <c r="L1627" s="148"/>
      <c r="M1627" s="148" t="str">
        <f>IF(AND(ListType="ORDERED",stepType="NUMBER OF DAYS"),IF(MOD(ROW(M1627)-7,stepNumber)=0,IF(LEN(L1627)&gt;0,L1627,""),""),IF(LEN(L1627)&gt;0,L1627,""))</f>
        <v/>
      </c>
      <c r="N1627" s="151" t="str">
        <f ca="1">IF(AND(ListType="RANDOM",LEN(L1627)&gt;0), RAND(),"")</f>
        <v/>
      </c>
    </row>
    <row r="1628" spans="8:14" x14ac:dyDescent="0.25">
      <c r="H1628" s="148" t="str">
        <f t="shared" si="62"/>
        <v/>
      </c>
      <c r="I1628" s="148" t="str">
        <f>IF(LEN(H1628)&gt;0,IF(INDEX($D$7:$E$13,WEEKDAY(H1628,2),2),IF($E$16=FALSE,
IF(
ISERROR(MATCH(H1628,Holidays!$B$6:$B$105,0)),H1628,""),H1628),""),"")</f>
        <v/>
      </c>
      <c r="J1628" s="154"/>
      <c r="L1628" s="148"/>
      <c r="M1628" s="148" t="str">
        <f>IF(AND(ListType="ORDERED",stepType="NUMBER OF DAYS"),IF(MOD(ROW(M1628)-7,stepNumber)=0,IF(LEN(L1628)&gt;0,L1628,""),""),IF(LEN(L1628)&gt;0,L1628,""))</f>
        <v/>
      </c>
      <c r="N1628" s="151" t="str">
        <f ca="1">IF(AND(ListType="RANDOM",LEN(L1628)&gt;0), RAND(),"")</f>
        <v/>
      </c>
    </row>
    <row r="1629" spans="8:14" x14ac:dyDescent="0.25">
      <c r="H1629" s="148" t="str">
        <f t="shared" si="62"/>
        <v/>
      </c>
      <c r="I1629" s="148" t="str">
        <f>IF(LEN(H1629)&gt;0,IF(INDEX($D$7:$E$13,WEEKDAY(H1629,2),2),IF($E$16=FALSE,
IF(
ISERROR(MATCH(H1629,Holidays!$B$6:$B$105,0)),H1629,""),H1629),""),"")</f>
        <v/>
      </c>
      <c r="J1629" s="154"/>
      <c r="L1629" s="148"/>
      <c r="M1629" s="148" t="str">
        <f>IF(AND(ListType="ORDERED",stepType="NUMBER OF DAYS"),IF(MOD(ROW(M1629)-7,stepNumber)=0,IF(LEN(L1629)&gt;0,L1629,""),""),IF(LEN(L1629)&gt;0,L1629,""))</f>
        <v/>
      </c>
      <c r="N1629" s="151" t="str">
        <f ca="1">IF(AND(ListType="RANDOM",LEN(L1629)&gt;0), RAND(),"")</f>
        <v/>
      </c>
    </row>
    <row r="1630" spans="8:14" x14ac:dyDescent="0.25">
      <c r="H1630" s="148" t="str">
        <f t="shared" si="62"/>
        <v/>
      </c>
      <c r="I1630" s="148" t="str">
        <f>IF(LEN(H1630)&gt;0,IF(INDEX($D$7:$E$13,WEEKDAY(H1630,2),2),IF($E$16=FALSE,
IF(
ISERROR(MATCH(H1630,Holidays!$B$6:$B$105,0)),H1630,""),H1630),""),"")</f>
        <v/>
      </c>
      <c r="J1630" s="154"/>
      <c r="L1630" s="148"/>
      <c r="M1630" s="148" t="str">
        <f>IF(AND(ListType="ORDERED",stepType="NUMBER OF DAYS"),IF(MOD(ROW(M1630)-7,stepNumber)=0,IF(LEN(L1630)&gt;0,L1630,""),""),IF(LEN(L1630)&gt;0,L1630,""))</f>
        <v/>
      </c>
      <c r="N1630" s="151" t="str">
        <f ca="1">IF(AND(ListType="RANDOM",LEN(L1630)&gt;0), RAND(),"")</f>
        <v/>
      </c>
    </row>
    <row r="1631" spans="8:14" x14ac:dyDescent="0.25">
      <c r="H1631" s="148" t="str">
        <f t="shared" si="62"/>
        <v/>
      </c>
      <c r="I1631" s="148" t="str">
        <f>IF(LEN(H1631)&gt;0,IF(INDEX($D$7:$E$13,WEEKDAY(H1631,2),2),IF($E$16=FALSE,
IF(
ISERROR(MATCH(H1631,Holidays!$B$6:$B$105,0)),H1631,""),H1631),""),"")</f>
        <v/>
      </c>
      <c r="J1631" s="154"/>
      <c r="L1631" s="148"/>
      <c r="M1631" s="148" t="str">
        <f>IF(AND(ListType="ORDERED",stepType="NUMBER OF DAYS"),IF(MOD(ROW(M1631)-7,stepNumber)=0,IF(LEN(L1631)&gt;0,L1631,""),""),IF(LEN(L1631)&gt;0,L1631,""))</f>
        <v/>
      </c>
      <c r="N1631" s="151" t="str">
        <f ca="1">IF(AND(ListType="RANDOM",LEN(L1631)&gt;0), RAND(),"")</f>
        <v/>
      </c>
    </row>
    <row r="1632" spans="8:14" x14ac:dyDescent="0.25">
      <c r="H1632" s="148" t="str">
        <f t="shared" si="62"/>
        <v/>
      </c>
      <c r="I1632" s="148" t="str">
        <f>IF(LEN(H1632)&gt;0,IF(INDEX($D$7:$E$13,WEEKDAY(H1632,2),2),IF($E$16=FALSE,
IF(
ISERROR(MATCH(H1632,Holidays!$B$6:$B$105,0)),H1632,""),H1632),""),"")</f>
        <v/>
      </c>
      <c r="J1632" s="154"/>
      <c r="L1632" s="148"/>
      <c r="M1632" s="148" t="str">
        <f>IF(AND(ListType="ORDERED",stepType="NUMBER OF DAYS"),IF(MOD(ROW(M1632)-7,stepNumber)=0,IF(LEN(L1632)&gt;0,L1632,""),""),IF(LEN(L1632)&gt;0,L1632,""))</f>
        <v/>
      </c>
      <c r="N1632" s="151" t="str">
        <f ca="1">IF(AND(ListType="RANDOM",LEN(L1632)&gt;0), RAND(),"")</f>
        <v/>
      </c>
    </row>
    <row r="1633" spans="8:14" x14ac:dyDescent="0.25">
      <c r="H1633" s="148" t="str">
        <f t="shared" si="62"/>
        <v/>
      </c>
      <c r="I1633" s="148" t="str">
        <f>IF(LEN(H1633)&gt;0,IF(INDEX($D$7:$E$13,WEEKDAY(H1633,2),2),IF($E$16=FALSE,
IF(
ISERROR(MATCH(H1633,Holidays!$B$6:$B$105,0)),H1633,""),H1633),""),"")</f>
        <v/>
      </c>
      <c r="J1633" s="154"/>
      <c r="L1633" s="148"/>
      <c r="M1633" s="148" t="str">
        <f>IF(AND(ListType="ORDERED",stepType="NUMBER OF DAYS"),IF(MOD(ROW(M1633)-7,stepNumber)=0,IF(LEN(L1633)&gt;0,L1633,""),""),IF(LEN(L1633)&gt;0,L1633,""))</f>
        <v/>
      </c>
      <c r="N1633" s="151" t="str">
        <f ca="1">IF(AND(ListType="RANDOM",LEN(L1633)&gt;0), RAND(),"")</f>
        <v/>
      </c>
    </row>
    <row r="1634" spans="8:14" x14ac:dyDescent="0.25">
      <c r="H1634" s="148" t="str">
        <f t="shared" si="62"/>
        <v/>
      </c>
      <c r="I1634" s="148" t="str">
        <f>IF(LEN(H1634)&gt;0,IF(INDEX($D$7:$E$13,WEEKDAY(H1634,2),2),IF($E$16=FALSE,
IF(
ISERROR(MATCH(H1634,Holidays!$B$6:$B$105,0)),H1634,""),H1634),""),"")</f>
        <v/>
      </c>
      <c r="J1634" s="154"/>
      <c r="L1634" s="148"/>
      <c r="M1634" s="148" t="str">
        <f>IF(AND(ListType="ORDERED",stepType="NUMBER OF DAYS"),IF(MOD(ROW(M1634)-7,stepNumber)=0,IF(LEN(L1634)&gt;0,L1634,""),""),IF(LEN(L1634)&gt;0,L1634,""))</f>
        <v/>
      </c>
      <c r="N1634" s="151" t="str">
        <f ca="1">IF(AND(ListType="RANDOM",LEN(L1634)&gt;0), RAND(),"")</f>
        <v/>
      </c>
    </row>
    <row r="1635" spans="8:14" x14ac:dyDescent="0.25">
      <c r="H1635" s="148" t="str">
        <f t="shared" si="62"/>
        <v/>
      </c>
      <c r="I1635" s="148" t="str">
        <f>IF(LEN(H1635)&gt;0,IF(INDEX($D$7:$E$13,WEEKDAY(H1635,2),2),IF($E$16=FALSE,
IF(
ISERROR(MATCH(H1635,Holidays!$B$6:$B$105,0)),H1635,""),H1635),""),"")</f>
        <v/>
      </c>
      <c r="J1635" s="154"/>
      <c r="L1635" s="148"/>
      <c r="M1635" s="148" t="str">
        <f>IF(AND(ListType="ORDERED",stepType="NUMBER OF DAYS"),IF(MOD(ROW(M1635)-7,stepNumber)=0,IF(LEN(L1635)&gt;0,L1635,""),""),IF(LEN(L1635)&gt;0,L1635,""))</f>
        <v/>
      </c>
      <c r="N1635" s="151" t="str">
        <f ca="1">IF(AND(ListType="RANDOM",LEN(L1635)&gt;0), RAND(),"")</f>
        <v/>
      </c>
    </row>
    <row r="1636" spans="8:14" x14ac:dyDescent="0.25">
      <c r="H1636" s="148" t="str">
        <f t="shared" si="62"/>
        <v/>
      </c>
      <c r="I1636" s="148" t="str">
        <f>IF(LEN(H1636)&gt;0,IF(INDEX($D$7:$E$13,WEEKDAY(H1636,2),2),IF($E$16=FALSE,
IF(
ISERROR(MATCH(H1636,Holidays!$B$6:$B$105,0)),H1636,""),H1636),""),"")</f>
        <v/>
      </c>
      <c r="J1636" s="154"/>
      <c r="L1636" s="148"/>
      <c r="M1636" s="148" t="str">
        <f>IF(AND(ListType="ORDERED",stepType="NUMBER OF DAYS"),IF(MOD(ROW(M1636)-7,stepNumber)=0,IF(LEN(L1636)&gt;0,L1636,""),""),IF(LEN(L1636)&gt;0,L1636,""))</f>
        <v/>
      </c>
      <c r="N1636" s="151" t="str">
        <f ca="1">IF(AND(ListType="RANDOM",LEN(L1636)&gt;0), RAND(),"")</f>
        <v/>
      </c>
    </row>
    <row r="1637" spans="8:14" x14ac:dyDescent="0.25">
      <c r="H1637" s="148" t="str">
        <f t="shared" si="62"/>
        <v/>
      </c>
      <c r="I1637" s="148" t="str">
        <f>IF(LEN(H1637)&gt;0,IF(INDEX($D$7:$E$13,WEEKDAY(H1637,2),2),IF($E$16=FALSE,
IF(
ISERROR(MATCH(H1637,Holidays!$B$6:$B$105,0)),H1637,""),H1637),""),"")</f>
        <v/>
      </c>
      <c r="J1637" s="154"/>
      <c r="L1637" s="148"/>
      <c r="M1637" s="148" t="str">
        <f>IF(AND(ListType="ORDERED",stepType="NUMBER OF DAYS"),IF(MOD(ROW(M1637)-7,stepNumber)=0,IF(LEN(L1637)&gt;0,L1637,""),""),IF(LEN(L1637)&gt;0,L1637,""))</f>
        <v/>
      </c>
      <c r="N1637" s="151" t="str">
        <f ca="1">IF(AND(ListType="RANDOM",LEN(L1637)&gt;0), RAND(),"")</f>
        <v/>
      </c>
    </row>
    <row r="1638" spans="8:14" x14ac:dyDescent="0.25">
      <c r="H1638" s="148" t="str">
        <f t="shared" si="62"/>
        <v/>
      </c>
      <c r="I1638" s="148" t="str">
        <f>IF(LEN(H1638)&gt;0,IF(INDEX($D$7:$E$13,WEEKDAY(H1638,2),2),IF($E$16=FALSE,
IF(
ISERROR(MATCH(H1638,Holidays!$B$6:$B$105,0)),H1638,""),H1638),""),"")</f>
        <v/>
      </c>
      <c r="J1638" s="154"/>
      <c r="L1638" s="148"/>
      <c r="M1638" s="148" t="str">
        <f>IF(AND(ListType="ORDERED",stepType="NUMBER OF DAYS"),IF(MOD(ROW(M1638)-7,stepNumber)=0,IF(LEN(L1638)&gt;0,L1638,""),""),IF(LEN(L1638)&gt;0,L1638,""))</f>
        <v/>
      </c>
      <c r="N1638" s="151" t="str">
        <f ca="1">IF(AND(ListType="RANDOM",LEN(L1638)&gt;0), RAND(),"")</f>
        <v/>
      </c>
    </row>
    <row r="1639" spans="8:14" x14ac:dyDescent="0.25">
      <c r="H1639" s="148" t="str">
        <f t="shared" si="62"/>
        <v/>
      </c>
      <c r="I1639" s="148" t="str">
        <f>IF(LEN(H1639)&gt;0,IF(INDEX($D$7:$E$13,WEEKDAY(H1639,2),2),IF($E$16=FALSE,
IF(
ISERROR(MATCH(H1639,Holidays!$B$6:$B$105,0)),H1639,""),H1639),""),"")</f>
        <v/>
      </c>
      <c r="J1639" s="154"/>
      <c r="L1639" s="148"/>
      <c r="M1639" s="148" t="str">
        <f>IF(AND(ListType="ORDERED",stepType="NUMBER OF DAYS"),IF(MOD(ROW(M1639)-7,stepNumber)=0,IF(LEN(L1639)&gt;0,L1639,""),""),IF(LEN(L1639)&gt;0,L1639,""))</f>
        <v/>
      </c>
      <c r="N1639" s="151" t="str">
        <f ca="1">IF(AND(ListType="RANDOM",LEN(L1639)&gt;0), RAND(),"")</f>
        <v/>
      </c>
    </row>
    <row r="1640" spans="8:14" x14ac:dyDescent="0.25">
      <c r="H1640" s="148" t="str">
        <f t="shared" si="62"/>
        <v/>
      </c>
      <c r="I1640" s="148" t="str">
        <f>IF(LEN(H1640)&gt;0,IF(INDEX($D$7:$E$13,WEEKDAY(H1640,2),2),IF($E$16=FALSE,
IF(
ISERROR(MATCH(H1640,Holidays!$B$6:$B$105,0)),H1640,""),H1640),""),"")</f>
        <v/>
      </c>
      <c r="J1640" s="154"/>
      <c r="L1640" s="148"/>
      <c r="M1640" s="148" t="str">
        <f>IF(AND(ListType="ORDERED",stepType="NUMBER OF DAYS"),IF(MOD(ROW(M1640)-7,stepNumber)=0,IF(LEN(L1640)&gt;0,L1640,""),""),IF(LEN(L1640)&gt;0,L1640,""))</f>
        <v/>
      </c>
      <c r="N1640" s="151" t="str">
        <f ca="1">IF(AND(ListType="RANDOM",LEN(L1640)&gt;0), RAND(),"")</f>
        <v/>
      </c>
    </row>
    <row r="1641" spans="8:14" x14ac:dyDescent="0.25">
      <c r="H1641" s="148" t="str">
        <f t="shared" si="62"/>
        <v/>
      </c>
      <c r="I1641" s="148" t="str">
        <f>IF(LEN(H1641)&gt;0,IF(INDEX($D$7:$E$13,WEEKDAY(H1641,2),2),IF($E$16=FALSE,
IF(
ISERROR(MATCH(H1641,Holidays!$B$6:$B$105,0)),H1641,""),H1641),""),"")</f>
        <v/>
      </c>
      <c r="J1641" s="154"/>
      <c r="L1641" s="148"/>
      <c r="M1641" s="148" t="str">
        <f>IF(AND(ListType="ORDERED",stepType="NUMBER OF DAYS"),IF(MOD(ROW(M1641)-7,stepNumber)=0,IF(LEN(L1641)&gt;0,L1641,""),""),IF(LEN(L1641)&gt;0,L1641,""))</f>
        <v/>
      </c>
      <c r="N1641" s="151" t="str">
        <f ca="1">IF(AND(ListType="RANDOM",LEN(L1641)&gt;0), RAND(),"")</f>
        <v/>
      </c>
    </row>
    <row r="1642" spans="8:14" x14ac:dyDescent="0.25">
      <c r="H1642" s="148" t="str">
        <f t="shared" si="62"/>
        <v/>
      </c>
      <c r="I1642" s="148" t="str">
        <f>IF(LEN(H1642)&gt;0,IF(INDEX($D$7:$E$13,WEEKDAY(H1642,2),2),IF($E$16=FALSE,
IF(
ISERROR(MATCH(H1642,Holidays!$B$6:$B$105,0)),H1642,""),H1642),""),"")</f>
        <v/>
      </c>
      <c r="J1642" s="154"/>
      <c r="L1642" s="148"/>
      <c r="M1642" s="148" t="str">
        <f>IF(AND(ListType="ORDERED",stepType="NUMBER OF DAYS"),IF(MOD(ROW(M1642)-7,stepNumber)=0,IF(LEN(L1642)&gt;0,L1642,""),""),IF(LEN(L1642)&gt;0,L1642,""))</f>
        <v/>
      </c>
      <c r="N1642" s="151" t="str">
        <f ca="1">IF(AND(ListType="RANDOM",LEN(L1642)&gt;0), RAND(),"")</f>
        <v/>
      </c>
    </row>
    <row r="1643" spans="8:14" x14ac:dyDescent="0.25">
      <c r="H1643" s="148" t="str">
        <f t="shared" si="62"/>
        <v/>
      </c>
      <c r="I1643" s="148" t="str">
        <f>IF(LEN(H1643)&gt;0,IF(INDEX($D$7:$E$13,WEEKDAY(H1643,2),2),IF($E$16=FALSE,
IF(
ISERROR(MATCH(H1643,Holidays!$B$6:$B$105,0)),H1643,""),H1643),""),"")</f>
        <v/>
      </c>
      <c r="J1643" s="154"/>
      <c r="L1643" s="148"/>
      <c r="M1643" s="148" t="str">
        <f>IF(AND(ListType="ORDERED",stepType="NUMBER OF DAYS"),IF(MOD(ROW(M1643)-7,stepNumber)=0,IF(LEN(L1643)&gt;0,L1643,""),""),IF(LEN(L1643)&gt;0,L1643,""))</f>
        <v/>
      </c>
      <c r="N1643" s="151" t="str">
        <f ca="1">IF(AND(ListType="RANDOM",LEN(L1643)&gt;0), RAND(),"")</f>
        <v/>
      </c>
    </row>
    <row r="1644" spans="8:14" x14ac:dyDescent="0.25">
      <c r="H1644" s="148" t="str">
        <f t="shared" si="62"/>
        <v/>
      </c>
      <c r="I1644" s="148" t="str">
        <f>IF(LEN(H1644)&gt;0,IF(INDEX($D$7:$E$13,WEEKDAY(H1644,2),2),IF($E$16=FALSE,
IF(
ISERROR(MATCH(H1644,Holidays!$B$6:$B$105,0)),H1644,""),H1644),""),"")</f>
        <v/>
      </c>
      <c r="J1644" s="154"/>
      <c r="L1644" s="148"/>
      <c r="M1644" s="148" t="str">
        <f>IF(AND(ListType="ORDERED",stepType="NUMBER OF DAYS"),IF(MOD(ROW(M1644)-7,stepNumber)=0,IF(LEN(L1644)&gt;0,L1644,""),""),IF(LEN(L1644)&gt;0,L1644,""))</f>
        <v/>
      </c>
      <c r="N1644" s="151" t="str">
        <f ca="1">IF(AND(ListType="RANDOM",LEN(L1644)&gt;0), RAND(),"")</f>
        <v/>
      </c>
    </row>
    <row r="1645" spans="8:14" x14ac:dyDescent="0.25">
      <c r="H1645" s="148" t="str">
        <f t="shared" si="62"/>
        <v/>
      </c>
      <c r="I1645" s="148" t="str">
        <f>IF(LEN(H1645)&gt;0,IF(INDEX($D$7:$E$13,WEEKDAY(H1645,2),2),IF($E$16=FALSE,
IF(
ISERROR(MATCH(H1645,Holidays!$B$6:$B$105,0)),H1645,""),H1645),""),"")</f>
        <v/>
      </c>
      <c r="J1645" s="154"/>
      <c r="L1645" s="148"/>
      <c r="M1645" s="148" t="str">
        <f>IF(AND(ListType="ORDERED",stepType="NUMBER OF DAYS"),IF(MOD(ROW(M1645)-7,stepNumber)=0,IF(LEN(L1645)&gt;0,L1645,""),""),IF(LEN(L1645)&gt;0,L1645,""))</f>
        <v/>
      </c>
      <c r="N1645" s="151" t="str">
        <f ca="1">IF(AND(ListType="RANDOM",LEN(L1645)&gt;0), RAND(),"")</f>
        <v/>
      </c>
    </row>
    <row r="1646" spans="8:14" x14ac:dyDescent="0.25">
      <c r="H1646" s="148" t="str">
        <f t="shared" si="62"/>
        <v/>
      </c>
      <c r="I1646" s="148" t="str">
        <f>IF(LEN(H1646)&gt;0,IF(INDEX($D$7:$E$13,WEEKDAY(H1646,2),2),IF($E$16=FALSE,
IF(
ISERROR(MATCH(H1646,Holidays!$B$6:$B$105,0)),H1646,""),H1646),""),"")</f>
        <v/>
      </c>
      <c r="J1646" s="154"/>
      <c r="L1646" s="148"/>
      <c r="M1646" s="148" t="str">
        <f>IF(AND(ListType="ORDERED",stepType="NUMBER OF DAYS"),IF(MOD(ROW(M1646)-7,stepNumber)=0,IF(LEN(L1646)&gt;0,L1646,""),""),IF(LEN(L1646)&gt;0,L1646,""))</f>
        <v/>
      </c>
      <c r="N1646" s="151" t="str">
        <f ca="1">IF(AND(ListType="RANDOM",LEN(L1646)&gt;0), RAND(),"")</f>
        <v/>
      </c>
    </row>
    <row r="1647" spans="8:14" x14ac:dyDescent="0.25">
      <c r="H1647" s="148" t="str">
        <f t="shared" si="62"/>
        <v/>
      </c>
      <c r="I1647" s="148" t="str">
        <f>IF(LEN(H1647)&gt;0,IF(INDEX($D$7:$E$13,WEEKDAY(H1647,2),2),IF($E$16=FALSE,
IF(
ISERROR(MATCH(H1647,Holidays!$B$6:$B$105,0)),H1647,""),H1647),""),"")</f>
        <v/>
      </c>
      <c r="J1647" s="154"/>
      <c r="L1647" s="148"/>
      <c r="M1647" s="148" t="str">
        <f>IF(AND(ListType="ORDERED",stepType="NUMBER OF DAYS"),IF(MOD(ROW(M1647)-7,stepNumber)=0,IF(LEN(L1647)&gt;0,L1647,""),""),IF(LEN(L1647)&gt;0,L1647,""))</f>
        <v/>
      </c>
      <c r="N1647" s="151" t="str">
        <f ca="1">IF(AND(ListType="RANDOM",LEN(L1647)&gt;0), RAND(),"")</f>
        <v/>
      </c>
    </row>
    <row r="1648" spans="8:14" x14ac:dyDescent="0.25">
      <c r="H1648" s="148" t="str">
        <f t="shared" si="62"/>
        <v/>
      </c>
      <c r="I1648" s="148" t="str">
        <f>IF(LEN(H1648)&gt;0,IF(INDEX($D$7:$E$13,WEEKDAY(H1648,2),2),IF($E$16=FALSE,
IF(
ISERROR(MATCH(H1648,Holidays!$B$6:$B$105,0)),H1648,""),H1648),""),"")</f>
        <v/>
      </c>
      <c r="J1648" s="154"/>
      <c r="L1648" s="148"/>
      <c r="M1648" s="148" t="str">
        <f>IF(AND(ListType="ORDERED",stepType="NUMBER OF DAYS"),IF(MOD(ROW(M1648)-7,stepNumber)=0,IF(LEN(L1648)&gt;0,L1648,""),""),IF(LEN(L1648)&gt;0,L1648,""))</f>
        <v/>
      </c>
      <c r="N1648" s="151" t="str">
        <f ca="1">IF(AND(ListType="RANDOM",LEN(L1648)&gt;0), RAND(),"")</f>
        <v/>
      </c>
    </row>
    <row r="1649" spans="8:14" x14ac:dyDescent="0.25">
      <c r="H1649" s="148" t="str">
        <f t="shared" si="62"/>
        <v/>
      </c>
      <c r="I1649" s="148" t="str">
        <f>IF(LEN(H1649)&gt;0,IF(INDEX($D$7:$E$13,WEEKDAY(H1649,2),2),IF($E$16=FALSE,
IF(
ISERROR(MATCH(H1649,Holidays!$B$6:$B$105,0)),H1649,""),H1649),""),"")</f>
        <v/>
      </c>
      <c r="J1649" s="154"/>
      <c r="L1649" s="148"/>
      <c r="M1649" s="148" t="str">
        <f>IF(AND(ListType="ORDERED",stepType="NUMBER OF DAYS"),IF(MOD(ROW(M1649)-7,stepNumber)=0,IF(LEN(L1649)&gt;0,L1649,""),""),IF(LEN(L1649)&gt;0,L1649,""))</f>
        <v/>
      </c>
      <c r="N1649" s="151" t="str">
        <f ca="1">IF(AND(ListType="RANDOM",LEN(L1649)&gt;0), RAND(),"")</f>
        <v/>
      </c>
    </row>
    <row r="1650" spans="8:14" x14ac:dyDescent="0.25">
      <c r="H1650" s="148" t="str">
        <f t="shared" si="62"/>
        <v/>
      </c>
      <c r="I1650" s="148" t="str">
        <f>IF(LEN(H1650)&gt;0,IF(INDEX($D$7:$E$13,WEEKDAY(H1650,2),2),IF($E$16=FALSE,
IF(
ISERROR(MATCH(H1650,Holidays!$B$6:$B$105,0)),H1650,""),H1650),""),"")</f>
        <v/>
      </c>
      <c r="J1650" s="154"/>
      <c r="L1650" s="148"/>
      <c r="M1650" s="148" t="str">
        <f>IF(AND(ListType="ORDERED",stepType="NUMBER OF DAYS"),IF(MOD(ROW(M1650)-7,stepNumber)=0,IF(LEN(L1650)&gt;0,L1650,""),""),IF(LEN(L1650)&gt;0,L1650,""))</f>
        <v/>
      </c>
      <c r="N1650" s="151" t="str">
        <f ca="1">IF(AND(ListType="RANDOM",LEN(L1650)&gt;0), RAND(),"")</f>
        <v/>
      </c>
    </row>
    <row r="1651" spans="8:14" x14ac:dyDescent="0.25">
      <c r="H1651" s="148" t="str">
        <f t="shared" si="62"/>
        <v/>
      </c>
      <c r="I1651" s="148" t="str">
        <f>IF(LEN(H1651)&gt;0,IF(INDEX($D$7:$E$13,WEEKDAY(H1651,2),2),IF($E$16=FALSE,
IF(
ISERROR(MATCH(H1651,Holidays!$B$6:$B$105,0)),H1651,""),H1651),""),"")</f>
        <v/>
      </c>
      <c r="J1651" s="154"/>
      <c r="L1651" s="148"/>
      <c r="M1651" s="148" t="str">
        <f>IF(AND(ListType="ORDERED",stepType="NUMBER OF DAYS"),IF(MOD(ROW(M1651)-7,stepNumber)=0,IF(LEN(L1651)&gt;0,L1651,""),""),IF(LEN(L1651)&gt;0,L1651,""))</f>
        <v/>
      </c>
      <c r="N1651" s="151" t="str">
        <f ca="1">IF(AND(ListType="RANDOM",LEN(L1651)&gt;0), RAND(),"")</f>
        <v/>
      </c>
    </row>
    <row r="1652" spans="8:14" x14ac:dyDescent="0.25">
      <c r="H1652" s="148" t="str">
        <f t="shared" si="62"/>
        <v/>
      </c>
      <c r="I1652" s="148" t="str">
        <f>IF(LEN(H1652)&gt;0,IF(INDEX($D$7:$E$13,WEEKDAY(H1652,2),2),IF($E$16=FALSE,
IF(
ISERROR(MATCH(H1652,Holidays!$B$6:$B$105,0)),H1652,""),H1652),""),"")</f>
        <v/>
      </c>
      <c r="J1652" s="154"/>
      <c r="L1652" s="148"/>
      <c r="M1652" s="148" t="str">
        <f>IF(AND(ListType="ORDERED",stepType="NUMBER OF DAYS"),IF(MOD(ROW(M1652)-7,stepNumber)=0,IF(LEN(L1652)&gt;0,L1652,""),""),IF(LEN(L1652)&gt;0,L1652,""))</f>
        <v/>
      </c>
      <c r="N1652" s="151" t="str">
        <f ca="1">IF(AND(ListType="RANDOM",LEN(L1652)&gt;0), RAND(),"")</f>
        <v/>
      </c>
    </row>
    <row r="1653" spans="8:14" x14ac:dyDescent="0.25">
      <c r="H1653" s="148" t="str">
        <f t="shared" si="62"/>
        <v/>
      </c>
      <c r="I1653" s="148" t="str">
        <f>IF(LEN(H1653)&gt;0,IF(INDEX($D$7:$E$13,WEEKDAY(H1653,2),2),IF($E$16=FALSE,
IF(
ISERROR(MATCH(H1653,Holidays!$B$6:$B$105,0)),H1653,""),H1653),""),"")</f>
        <v/>
      </c>
      <c r="J1653" s="154"/>
      <c r="L1653" s="148"/>
      <c r="M1653" s="148" t="str">
        <f>IF(AND(ListType="ORDERED",stepType="NUMBER OF DAYS"),IF(MOD(ROW(M1653)-7,stepNumber)=0,IF(LEN(L1653)&gt;0,L1653,""),""),IF(LEN(L1653)&gt;0,L1653,""))</f>
        <v/>
      </c>
      <c r="N1653" s="151" t="str">
        <f ca="1">IF(AND(ListType="RANDOM",LEN(L1653)&gt;0), RAND(),"")</f>
        <v/>
      </c>
    </row>
    <row r="1654" spans="8:14" x14ac:dyDescent="0.25">
      <c r="H1654" s="148" t="str">
        <f t="shared" si="62"/>
        <v/>
      </c>
      <c r="I1654" s="148" t="str">
        <f>IF(LEN(H1654)&gt;0,IF(INDEX($D$7:$E$13,WEEKDAY(H1654,2),2),IF($E$16=FALSE,
IF(
ISERROR(MATCH(H1654,Holidays!$B$6:$B$105,0)),H1654,""),H1654),""),"")</f>
        <v/>
      </c>
      <c r="J1654" s="154"/>
      <c r="L1654" s="148"/>
      <c r="M1654" s="148" t="str">
        <f>IF(AND(ListType="ORDERED",stepType="NUMBER OF DAYS"),IF(MOD(ROW(M1654)-7,stepNumber)=0,IF(LEN(L1654)&gt;0,L1654,""),""),IF(LEN(L1654)&gt;0,L1654,""))</f>
        <v/>
      </c>
      <c r="N1654" s="151" t="str">
        <f ca="1">IF(AND(ListType="RANDOM",LEN(L1654)&gt;0), RAND(),"")</f>
        <v/>
      </c>
    </row>
    <row r="1655" spans="8:14" x14ac:dyDescent="0.25">
      <c r="H1655" s="148" t="str">
        <f t="shared" si="62"/>
        <v/>
      </c>
      <c r="I1655" s="148" t="str">
        <f>IF(LEN(H1655)&gt;0,IF(INDEX($D$7:$E$13,WEEKDAY(H1655,2),2),IF($E$16=FALSE,
IF(
ISERROR(MATCH(H1655,Holidays!$B$6:$B$105,0)),H1655,""),H1655),""),"")</f>
        <v/>
      </c>
      <c r="J1655" s="154"/>
      <c r="L1655" s="148"/>
      <c r="M1655" s="148" t="str">
        <f>IF(AND(ListType="ORDERED",stepType="NUMBER OF DAYS"),IF(MOD(ROW(M1655)-7,stepNumber)=0,IF(LEN(L1655)&gt;0,L1655,""),""),IF(LEN(L1655)&gt;0,L1655,""))</f>
        <v/>
      </c>
      <c r="N1655" s="151" t="str">
        <f ca="1">IF(AND(ListType="RANDOM",LEN(L1655)&gt;0), RAND(),"")</f>
        <v/>
      </c>
    </row>
    <row r="1656" spans="8:14" x14ac:dyDescent="0.25">
      <c r="H1656" s="148" t="str">
        <f t="shared" si="62"/>
        <v/>
      </c>
      <c r="I1656" s="148" t="str">
        <f>IF(LEN(H1656)&gt;0,IF(INDEX($D$7:$E$13,WEEKDAY(H1656,2),2),IF($E$16=FALSE,
IF(
ISERROR(MATCH(H1656,Holidays!$B$6:$B$105,0)),H1656,""),H1656),""),"")</f>
        <v/>
      </c>
      <c r="J1656" s="154"/>
      <c r="L1656" s="148"/>
      <c r="M1656" s="148" t="str">
        <f>IF(AND(ListType="ORDERED",stepType="NUMBER OF DAYS"),IF(MOD(ROW(M1656)-7,stepNumber)=0,IF(LEN(L1656)&gt;0,L1656,""),""),IF(LEN(L1656)&gt;0,L1656,""))</f>
        <v/>
      </c>
      <c r="N1656" s="151" t="str">
        <f ca="1">IF(AND(ListType="RANDOM",LEN(L1656)&gt;0), RAND(),"")</f>
        <v/>
      </c>
    </row>
    <row r="1657" spans="8:14" x14ac:dyDescent="0.25">
      <c r="H1657" s="148" t="str">
        <f t="shared" si="62"/>
        <v/>
      </c>
      <c r="I1657" s="148" t="str">
        <f>IF(LEN(H1657)&gt;0,IF(INDEX($D$7:$E$13,WEEKDAY(H1657,2),2),IF($E$16=FALSE,
IF(
ISERROR(MATCH(H1657,Holidays!$B$6:$B$105,0)),H1657,""),H1657),""),"")</f>
        <v/>
      </c>
      <c r="J1657" s="154"/>
      <c r="L1657" s="148"/>
      <c r="M1657" s="148" t="str">
        <f>IF(AND(ListType="ORDERED",stepType="NUMBER OF DAYS"),IF(MOD(ROW(M1657)-7,stepNumber)=0,IF(LEN(L1657)&gt;0,L1657,""),""),IF(LEN(L1657)&gt;0,L1657,""))</f>
        <v/>
      </c>
      <c r="N1657" s="151" t="str">
        <f ca="1">IF(AND(ListType="RANDOM",LEN(L1657)&gt;0), RAND(),"")</f>
        <v/>
      </c>
    </row>
    <row r="1658" spans="8:14" x14ac:dyDescent="0.25">
      <c r="H1658" s="148" t="str">
        <f t="shared" si="62"/>
        <v/>
      </c>
      <c r="I1658" s="148" t="str">
        <f>IF(LEN(H1658)&gt;0,IF(INDEX($D$7:$E$13,WEEKDAY(H1658,2),2),IF($E$16=FALSE,
IF(
ISERROR(MATCH(H1658,Holidays!$B$6:$B$105,0)),H1658,""),H1658),""),"")</f>
        <v/>
      </c>
      <c r="J1658" s="154"/>
      <c r="L1658" s="148"/>
      <c r="M1658" s="148" t="str">
        <f>IF(AND(ListType="ORDERED",stepType="NUMBER OF DAYS"),IF(MOD(ROW(M1658)-7,stepNumber)=0,IF(LEN(L1658)&gt;0,L1658,""),""),IF(LEN(L1658)&gt;0,L1658,""))</f>
        <v/>
      </c>
      <c r="N1658" s="151" t="str">
        <f ca="1">IF(AND(ListType="RANDOM",LEN(L1658)&gt;0), RAND(),"")</f>
        <v/>
      </c>
    </row>
    <row r="1659" spans="8:14" x14ac:dyDescent="0.25">
      <c r="H1659" s="148" t="str">
        <f t="shared" si="62"/>
        <v/>
      </c>
      <c r="I1659" s="148" t="str">
        <f>IF(LEN(H1659)&gt;0,IF(INDEX($D$7:$E$13,WEEKDAY(H1659,2),2),IF($E$16=FALSE,
IF(
ISERROR(MATCH(H1659,Holidays!$B$6:$B$105,0)),H1659,""),H1659),""),"")</f>
        <v/>
      </c>
      <c r="J1659" s="154"/>
      <c r="L1659" s="148"/>
      <c r="M1659" s="148" t="str">
        <f>IF(AND(ListType="ORDERED",stepType="NUMBER OF DAYS"),IF(MOD(ROW(M1659)-7,stepNumber)=0,IF(LEN(L1659)&gt;0,L1659,""),""),IF(LEN(L1659)&gt;0,L1659,""))</f>
        <v/>
      </c>
      <c r="N1659" s="151" t="str">
        <f ca="1">IF(AND(ListType="RANDOM",LEN(L1659)&gt;0), RAND(),"")</f>
        <v/>
      </c>
    </row>
    <row r="1660" spans="8:14" x14ac:dyDescent="0.25">
      <c r="H1660" s="148" t="str">
        <f t="shared" si="62"/>
        <v/>
      </c>
      <c r="I1660" s="148" t="str">
        <f>IF(LEN(H1660)&gt;0,IF(INDEX($D$7:$E$13,WEEKDAY(H1660,2),2),IF($E$16=FALSE,
IF(
ISERROR(MATCH(H1660,Holidays!$B$6:$B$105,0)),H1660,""),H1660),""),"")</f>
        <v/>
      </c>
      <c r="J1660" s="154"/>
      <c r="L1660" s="148"/>
      <c r="M1660" s="148" t="str">
        <f>IF(AND(ListType="ORDERED",stepType="NUMBER OF DAYS"),IF(MOD(ROW(M1660)-7,stepNumber)=0,IF(LEN(L1660)&gt;0,L1660,""),""),IF(LEN(L1660)&gt;0,L1660,""))</f>
        <v/>
      </c>
      <c r="N1660" s="151" t="str">
        <f ca="1">IF(AND(ListType="RANDOM",LEN(L1660)&gt;0), RAND(),"")</f>
        <v/>
      </c>
    </row>
    <row r="1661" spans="8:14" x14ac:dyDescent="0.25">
      <c r="H1661" s="148" t="str">
        <f t="shared" si="62"/>
        <v/>
      </c>
      <c r="I1661" s="148" t="str">
        <f>IF(LEN(H1661)&gt;0,IF(INDEX($D$7:$E$13,WEEKDAY(H1661,2),2),IF($E$16=FALSE,
IF(
ISERROR(MATCH(H1661,Holidays!$B$6:$B$105,0)),H1661,""),H1661),""),"")</f>
        <v/>
      </c>
      <c r="J1661" s="154"/>
      <c r="L1661" s="148"/>
      <c r="M1661" s="148" t="str">
        <f>IF(AND(ListType="ORDERED",stepType="NUMBER OF DAYS"),IF(MOD(ROW(M1661)-7,stepNumber)=0,IF(LEN(L1661)&gt;0,L1661,""),""),IF(LEN(L1661)&gt;0,L1661,""))</f>
        <v/>
      </c>
      <c r="N1661" s="151" t="str">
        <f ca="1">IF(AND(ListType="RANDOM",LEN(L1661)&gt;0), RAND(),"")</f>
        <v/>
      </c>
    </row>
    <row r="1662" spans="8:14" x14ac:dyDescent="0.25">
      <c r="H1662" s="148" t="str">
        <f t="shared" si="62"/>
        <v/>
      </c>
      <c r="I1662" s="148" t="str">
        <f>IF(LEN(H1662)&gt;0,IF(INDEX($D$7:$E$13,WEEKDAY(H1662,2),2),IF($E$16=FALSE,
IF(
ISERROR(MATCH(H1662,Holidays!$B$6:$B$105,0)),H1662,""),H1662),""),"")</f>
        <v/>
      </c>
      <c r="J1662" s="154"/>
      <c r="L1662" s="148"/>
      <c r="M1662" s="148" t="str">
        <f>IF(AND(ListType="ORDERED",stepType="NUMBER OF DAYS"),IF(MOD(ROW(M1662)-7,stepNumber)=0,IF(LEN(L1662)&gt;0,L1662,""),""),IF(LEN(L1662)&gt;0,L1662,""))</f>
        <v/>
      </c>
      <c r="N1662" s="151" t="str">
        <f ca="1">IF(AND(ListType="RANDOM",LEN(L1662)&gt;0), RAND(),"")</f>
        <v/>
      </c>
    </row>
    <row r="1663" spans="8:14" x14ac:dyDescent="0.25">
      <c r="H1663" s="148" t="str">
        <f t="shared" si="62"/>
        <v/>
      </c>
      <c r="I1663" s="148" t="str">
        <f>IF(LEN(H1663)&gt;0,IF(INDEX($D$7:$E$13,WEEKDAY(H1663,2),2),IF($E$16=FALSE,
IF(
ISERROR(MATCH(H1663,Holidays!$B$6:$B$105,0)),H1663,""),H1663),""),"")</f>
        <v/>
      </c>
      <c r="J1663" s="154"/>
      <c r="L1663" s="148"/>
      <c r="M1663" s="148" t="str">
        <f>IF(AND(ListType="ORDERED",stepType="NUMBER OF DAYS"),IF(MOD(ROW(M1663)-7,stepNumber)=0,IF(LEN(L1663)&gt;0,L1663,""),""),IF(LEN(L1663)&gt;0,L1663,""))</f>
        <v/>
      </c>
      <c r="N1663" s="151" t="str">
        <f ca="1">IF(AND(ListType="RANDOM",LEN(L1663)&gt;0), RAND(),"")</f>
        <v/>
      </c>
    </row>
    <row r="1664" spans="8:14" x14ac:dyDescent="0.25">
      <c r="H1664" s="148" t="str">
        <f t="shared" si="62"/>
        <v/>
      </c>
      <c r="I1664" s="148" t="str">
        <f>IF(LEN(H1664)&gt;0,IF(INDEX($D$7:$E$13,WEEKDAY(H1664,2),2),IF($E$16=FALSE,
IF(
ISERROR(MATCH(H1664,Holidays!$B$6:$B$105,0)),H1664,""),H1664),""),"")</f>
        <v/>
      </c>
      <c r="J1664" s="154"/>
      <c r="L1664" s="148"/>
      <c r="M1664" s="148" t="str">
        <f>IF(AND(ListType="ORDERED",stepType="NUMBER OF DAYS"),IF(MOD(ROW(M1664)-7,stepNumber)=0,IF(LEN(L1664)&gt;0,L1664,""),""),IF(LEN(L1664)&gt;0,L1664,""))</f>
        <v/>
      </c>
      <c r="N1664" s="151" t="str">
        <f ca="1">IF(AND(ListType="RANDOM",LEN(L1664)&gt;0), RAND(),"")</f>
        <v/>
      </c>
    </row>
    <row r="1665" spans="8:14" x14ac:dyDescent="0.25">
      <c r="H1665" s="148" t="str">
        <f t="shared" si="62"/>
        <v/>
      </c>
      <c r="I1665" s="148" t="str">
        <f>IF(LEN(H1665)&gt;0,IF(INDEX($D$7:$E$13,WEEKDAY(H1665,2),2),IF($E$16=FALSE,
IF(
ISERROR(MATCH(H1665,Holidays!$B$6:$B$105,0)),H1665,""),H1665),""),"")</f>
        <v/>
      </c>
      <c r="J1665" s="154"/>
      <c r="L1665" s="148"/>
      <c r="M1665" s="148" t="str">
        <f>IF(AND(ListType="ORDERED",stepType="NUMBER OF DAYS"),IF(MOD(ROW(M1665)-7,stepNumber)=0,IF(LEN(L1665)&gt;0,L1665,""),""),IF(LEN(L1665)&gt;0,L1665,""))</f>
        <v/>
      </c>
      <c r="N1665" s="151" t="str">
        <f ca="1">IF(AND(ListType="RANDOM",LEN(L1665)&gt;0), RAND(),"")</f>
        <v/>
      </c>
    </row>
    <row r="1666" spans="8:14" x14ac:dyDescent="0.25">
      <c r="H1666" s="148" t="str">
        <f t="shared" si="62"/>
        <v/>
      </c>
      <c r="I1666" s="148" t="str">
        <f>IF(LEN(H1666)&gt;0,IF(INDEX($D$7:$E$13,WEEKDAY(H1666,2),2),IF($E$16=FALSE,
IF(
ISERROR(MATCH(H1666,Holidays!$B$6:$B$105,0)),H1666,""),H1666),""),"")</f>
        <v/>
      </c>
      <c r="J1666" s="154"/>
      <c r="L1666" s="148"/>
      <c r="M1666" s="148" t="str">
        <f>IF(AND(ListType="ORDERED",stepType="NUMBER OF DAYS"),IF(MOD(ROW(M1666)-7,stepNumber)=0,IF(LEN(L1666)&gt;0,L1666,""),""),IF(LEN(L1666)&gt;0,L1666,""))</f>
        <v/>
      </c>
      <c r="N1666" s="151" t="str">
        <f ca="1">IF(AND(ListType="RANDOM",LEN(L1666)&gt;0), RAND(),"")</f>
        <v/>
      </c>
    </row>
    <row r="1667" spans="8:14" x14ac:dyDescent="0.25">
      <c r="H1667" s="148" t="str">
        <f t="shared" si="62"/>
        <v/>
      </c>
      <c r="I1667" s="148" t="str">
        <f>IF(LEN(H1667)&gt;0,IF(INDEX($D$7:$E$13,WEEKDAY(H1667,2),2),IF($E$16=FALSE,
IF(
ISERROR(MATCH(H1667,Holidays!$B$6:$B$105,0)),H1667,""),H1667),""),"")</f>
        <v/>
      </c>
      <c r="J1667" s="154"/>
      <c r="L1667" s="148"/>
      <c r="M1667" s="148" t="str">
        <f>IF(AND(ListType="ORDERED",stepType="NUMBER OF DAYS"),IF(MOD(ROW(M1667)-7,stepNumber)=0,IF(LEN(L1667)&gt;0,L1667,""),""),IF(LEN(L1667)&gt;0,L1667,""))</f>
        <v/>
      </c>
      <c r="N1667" s="151" t="str">
        <f ca="1">IF(AND(ListType="RANDOM",LEN(L1667)&gt;0), RAND(),"")</f>
        <v/>
      </c>
    </row>
    <row r="1668" spans="8:14" x14ac:dyDescent="0.25">
      <c r="H1668" s="148" t="str">
        <f t="shared" si="62"/>
        <v/>
      </c>
      <c r="I1668" s="148" t="str">
        <f>IF(LEN(H1668)&gt;0,IF(INDEX($D$7:$E$13,WEEKDAY(H1668,2),2),IF($E$16=FALSE,
IF(
ISERROR(MATCH(H1668,Holidays!$B$6:$B$105,0)),H1668,""),H1668),""),"")</f>
        <v/>
      </c>
      <c r="J1668" s="154"/>
      <c r="L1668" s="148"/>
      <c r="M1668" s="148" t="str">
        <f>IF(AND(ListType="ORDERED",stepType="NUMBER OF DAYS"),IF(MOD(ROW(M1668)-7,stepNumber)=0,IF(LEN(L1668)&gt;0,L1668,""),""),IF(LEN(L1668)&gt;0,L1668,""))</f>
        <v/>
      </c>
      <c r="N1668" s="151" t="str">
        <f ca="1">IF(AND(ListType="RANDOM",LEN(L1668)&gt;0), RAND(),"")</f>
        <v/>
      </c>
    </row>
    <row r="1669" spans="8:14" x14ac:dyDescent="0.25">
      <c r="H1669" s="148" t="str">
        <f t="shared" si="62"/>
        <v/>
      </c>
      <c r="I1669" s="148" t="str">
        <f>IF(LEN(H1669)&gt;0,IF(INDEX($D$7:$E$13,WEEKDAY(H1669,2),2),IF($E$16=FALSE,
IF(
ISERROR(MATCH(H1669,Holidays!$B$6:$B$105,0)),H1669,""),H1669),""),"")</f>
        <v/>
      </c>
      <c r="J1669" s="154"/>
      <c r="L1669" s="148"/>
      <c r="M1669" s="148" t="str">
        <f>IF(AND(ListType="ORDERED",stepType="NUMBER OF DAYS"),IF(MOD(ROW(M1669)-7,stepNumber)=0,IF(LEN(L1669)&gt;0,L1669,""),""),IF(LEN(L1669)&gt;0,L1669,""))</f>
        <v/>
      </c>
      <c r="N1669" s="151" t="str">
        <f ca="1">IF(AND(ListType="RANDOM",LEN(L1669)&gt;0), RAND(),"")</f>
        <v/>
      </c>
    </row>
    <row r="1670" spans="8:14" x14ac:dyDescent="0.25">
      <c r="H1670" s="148" t="str">
        <f t="shared" si="62"/>
        <v/>
      </c>
      <c r="I1670" s="148" t="str">
        <f>IF(LEN(H1670)&gt;0,IF(INDEX($D$7:$E$13,WEEKDAY(H1670,2),2),IF($E$16=FALSE,
IF(
ISERROR(MATCH(H1670,Holidays!$B$6:$B$105,0)),H1670,""),H1670),""),"")</f>
        <v/>
      </c>
      <c r="J1670" s="154"/>
      <c r="L1670" s="148"/>
      <c r="M1670" s="148" t="str">
        <f>IF(AND(ListType="ORDERED",stepType="NUMBER OF DAYS"),IF(MOD(ROW(M1670)-7,stepNumber)=0,IF(LEN(L1670)&gt;0,L1670,""),""),IF(LEN(L1670)&gt;0,L1670,""))</f>
        <v/>
      </c>
      <c r="N1670" s="151" t="str">
        <f ca="1">IF(AND(ListType="RANDOM",LEN(L1670)&gt;0), RAND(),"")</f>
        <v/>
      </c>
    </row>
    <row r="1671" spans="8:14" x14ac:dyDescent="0.25">
      <c r="H1671" s="148" t="str">
        <f t="shared" si="62"/>
        <v/>
      </c>
      <c r="I1671" s="148" t="str">
        <f>IF(LEN(H1671)&gt;0,IF(INDEX($D$7:$E$13,WEEKDAY(H1671,2),2),IF($E$16=FALSE,
IF(
ISERROR(MATCH(H1671,Holidays!$B$6:$B$105,0)),H1671,""),H1671),""),"")</f>
        <v/>
      </c>
      <c r="J1671" s="154"/>
      <c r="L1671" s="148"/>
      <c r="M1671" s="148" t="str">
        <f>IF(AND(ListType="ORDERED",stepType="NUMBER OF DAYS"),IF(MOD(ROW(M1671)-7,stepNumber)=0,IF(LEN(L1671)&gt;0,L1671,""),""),IF(LEN(L1671)&gt;0,L1671,""))</f>
        <v/>
      </c>
      <c r="N1671" s="151" t="str">
        <f ca="1">IF(AND(ListType="RANDOM",LEN(L1671)&gt;0), RAND(),"")</f>
        <v/>
      </c>
    </row>
    <row r="1672" spans="8:14" x14ac:dyDescent="0.25">
      <c r="H1672" s="148" t="str">
        <f t="shared" si="62"/>
        <v/>
      </c>
      <c r="I1672" s="148" t="str">
        <f>IF(LEN(H1672)&gt;0,IF(INDEX($D$7:$E$13,WEEKDAY(H1672,2),2),IF($E$16=FALSE,
IF(
ISERROR(MATCH(H1672,Holidays!$B$6:$B$105,0)),H1672,""),H1672),""),"")</f>
        <v/>
      </c>
      <c r="J1672" s="154"/>
      <c r="L1672" s="148"/>
      <c r="M1672" s="148" t="str">
        <f>IF(AND(ListType="ORDERED",stepType="NUMBER OF DAYS"),IF(MOD(ROW(M1672)-7,stepNumber)=0,IF(LEN(L1672)&gt;0,L1672,""),""),IF(LEN(L1672)&gt;0,L1672,""))</f>
        <v/>
      </c>
      <c r="N1672" s="151" t="str">
        <f ca="1">IF(AND(ListType="RANDOM",LEN(L1672)&gt;0), RAND(),"")</f>
        <v/>
      </c>
    </row>
    <row r="1673" spans="8:14" x14ac:dyDescent="0.25">
      <c r="H1673" s="148" t="str">
        <f t="shared" si="62"/>
        <v/>
      </c>
      <c r="I1673" s="148" t="str">
        <f>IF(LEN(H1673)&gt;0,IF(INDEX($D$7:$E$13,WEEKDAY(H1673,2),2),IF($E$16=FALSE,
IF(
ISERROR(MATCH(H1673,Holidays!$B$6:$B$105,0)),H1673,""),H1673),""),"")</f>
        <v/>
      </c>
      <c r="J1673" s="154"/>
      <c r="L1673" s="148"/>
      <c r="M1673" s="148" t="str">
        <f>IF(AND(ListType="ORDERED",stepType="NUMBER OF DAYS"),IF(MOD(ROW(M1673)-7,stepNumber)=0,IF(LEN(L1673)&gt;0,L1673,""),""),IF(LEN(L1673)&gt;0,L1673,""))</f>
        <v/>
      </c>
      <c r="N1673" s="151" t="str">
        <f ca="1">IF(AND(ListType="RANDOM",LEN(L1673)&gt;0), RAND(),"")</f>
        <v/>
      </c>
    </row>
    <row r="1674" spans="8:14" x14ac:dyDescent="0.25">
      <c r="H1674" s="148" t="str">
        <f t="shared" si="62"/>
        <v/>
      </c>
      <c r="I1674" s="148" t="str">
        <f>IF(LEN(H1674)&gt;0,IF(INDEX($D$7:$E$13,WEEKDAY(H1674,2),2),IF($E$16=FALSE,
IF(
ISERROR(MATCH(H1674,Holidays!$B$6:$B$105,0)),H1674,""),H1674),""),"")</f>
        <v/>
      </c>
      <c r="J1674" s="154"/>
      <c r="L1674" s="148"/>
      <c r="M1674" s="148" t="str">
        <f>IF(AND(ListType="ORDERED",stepType="NUMBER OF DAYS"),IF(MOD(ROW(M1674)-7,stepNumber)=0,IF(LEN(L1674)&gt;0,L1674,""),""),IF(LEN(L1674)&gt;0,L1674,""))</f>
        <v/>
      </c>
      <c r="N1674" s="151" t="str">
        <f ca="1">IF(AND(ListType="RANDOM",LEN(L1674)&gt;0), RAND(),"")</f>
        <v/>
      </c>
    </row>
    <row r="1675" spans="8:14" x14ac:dyDescent="0.25">
      <c r="H1675" s="148" t="str">
        <f t="shared" si="62"/>
        <v/>
      </c>
      <c r="I1675" s="148" t="str">
        <f>IF(LEN(H1675)&gt;0,IF(INDEX($D$7:$E$13,WEEKDAY(H1675,2),2),IF($E$16=FALSE,
IF(
ISERROR(MATCH(H1675,Holidays!$B$6:$B$105,0)),H1675,""),H1675),""),"")</f>
        <v/>
      </c>
      <c r="J1675" s="154"/>
      <c r="L1675" s="148"/>
      <c r="M1675" s="148" t="str">
        <f>IF(AND(ListType="ORDERED",stepType="NUMBER OF DAYS"),IF(MOD(ROW(M1675)-7,stepNumber)=0,IF(LEN(L1675)&gt;0,L1675,""),""),IF(LEN(L1675)&gt;0,L1675,""))</f>
        <v/>
      </c>
      <c r="N1675" s="151" t="str">
        <f ca="1">IF(AND(ListType="RANDOM",LEN(L1675)&gt;0), RAND(),"")</f>
        <v/>
      </c>
    </row>
    <row r="1676" spans="8:14" x14ac:dyDescent="0.25">
      <c r="H1676" s="148" t="str">
        <f t="shared" si="62"/>
        <v/>
      </c>
      <c r="I1676" s="148" t="str">
        <f>IF(LEN(H1676)&gt;0,IF(INDEX($D$7:$E$13,WEEKDAY(H1676,2),2),IF($E$16=FALSE,
IF(
ISERROR(MATCH(H1676,Holidays!$B$6:$B$105,0)),H1676,""),H1676),""),"")</f>
        <v/>
      </c>
      <c r="J1676" s="154"/>
      <c r="L1676" s="148"/>
      <c r="M1676" s="148" t="str">
        <f>IF(AND(ListType="ORDERED",stepType="NUMBER OF DAYS"),IF(MOD(ROW(M1676)-7,stepNumber)=0,IF(LEN(L1676)&gt;0,L1676,""),""),IF(LEN(L1676)&gt;0,L1676,""))</f>
        <v/>
      </c>
      <c r="N1676" s="151" t="str">
        <f ca="1">IF(AND(ListType="RANDOM",LEN(L1676)&gt;0), RAND(),"")</f>
        <v/>
      </c>
    </row>
    <row r="1677" spans="8:14" x14ac:dyDescent="0.25">
      <c r="H1677" s="148" t="str">
        <f t="shared" si="62"/>
        <v/>
      </c>
      <c r="I1677" s="148" t="str">
        <f>IF(LEN(H1677)&gt;0,IF(INDEX($D$7:$E$13,WEEKDAY(H1677,2),2),IF($E$16=FALSE,
IF(
ISERROR(MATCH(H1677,Holidays!$B$6:$B$105,0)),H1677,""),H1677),""),"")</f>
        <v/>
      </c>
      <c r="J1677" s="154"/>
      <c r="L1677" s="148"/>
      <c r="M1677" s="148" t="str">
        <f>IF(AND(ListType="ORDERED",stepType="NUMBER OF DAYS"),IF(MOD(ROW(M1677)-7,stepNumber)=0,IF(LEN(L1677)&gt;0,L1677,""),""),IF(LEN(L1677)&gt;0,L1677,""))</f>
        <v/>
      </c>
      <c r="N1677" s="151" t="str">
        <f ca="1">IF(AND(ListType="RANDOM",LEN(L1677)&gt;0), RAND(),"")</f>
        <v/>
      </c>
    </row>
    <row r="1678" spans="8:14" x14ac:dyDescent="0.25">
      <c r="H1678" s="148" t="str">
        <f t="shared" si="62"/>
        <v/>
      </c>
      <c r="I1678" s="148" t="str">
        <f>IF(LEN(H1678)&gt;0,IF(INDEX($D$7:$E$13,WEEKDAY(H1678,2),2),IF($E$16=FALSE,
IF(
ISERROR(MATCH(H1678,Holidays!$B$6:$B$105,0)),H1678,""),H1678),""),"")</f>
        <v/>
      </c>
      <c r="J1678" s="154"/>
      <c r="L1678" s="148"/>
      <c r="M1678" s="148" t="str">
        <f>IF(AND(ListType="ORDERED",stepType="NUMBER OF DAYS"),IF(MOD(ROW(M1678)-7,stepNumber)=0,IF(LEN(L1678)&gt;0,L1678,""),""),IF(LEN(L1678)&gt;0,L1678,""))</f>
        <v/>
      </c>
      <c r="N1678" s="151" t="str">
        <f ca="1">IF(AND(ListType="RANDOM",LEN(L1678)&gt;0), RAND(),"")</f>
        <v/>
      </c>
    </row>
    <row r="1679" spans="8:14" x14ac:dyDescent="0.25">
      <c r="H1679" s="148" t="str">
        <f t="shared" si="62"/>
        <v/>
      </c>
      <c r="I1679" s="148" t="str">
        <f>IF(LEN(H1679)&gt;0,IF(INDEX($D$7:$E$13,WEEKDAY(H1679,2),2),IF($E$16=FALSE,
IF(
ISERROR(MATCH(H1679,Holidays!$B$6:$B$105,0)),H1679,""),H1679),""),"")</f>
        <v/>
      </c>
      <c r="J1679" s="154"/>
      <c r="L1679" s="148"/>
      <c r="M1679" s="148" t="str">
        <f>IF(AND(ListType="ORDERED",stepType="NUMBER OF DAYS"),IF(MOD(ROW(M1679)-7,stepNumber)=0,IF(LEN(L1679)&gt;0,L1679,""),""),IF(LEN(L1679)&gt;0,L1679,""))</f>
        <v/>
      </c>
      <c r="N1679" s="151" t="str">
        <f ca="1">IF(AND(ListType="RANDOM",LEN(L1679)&gt;0), RAND(),"")</f>
        <v/>
      </c>
    </row>
    <row r="1680" spans="8:14" x14ac:dyDescent="0.25">
      <c r="H1680" s="148" t="str">
        <f t="shared" si="62"/>
        <v/>
      </c>
      <c r="I1680" s="148" t="str">
        <f>IF(LEN(H1680)&gt;0,IF(INDEX($D$7:$E$13,WEEKDAY(H1680,2),2),IF($E$16=FALSE,
IF(
ISERROR(MATCH(H1680,Holidays!$B$6:$B$105,0)),H1680,""),H1680),""),"")</f>
        <v/>
      </c>
      <c r="J1680" s="154"/>
      <c r="L1680" s="148"/>
      <c r="M1680" s="148" t="str">
        <f>IF(AND(ListType="ORDERED",stepType="NUMBER OF DAYS"),IF(MOD(ROW(M1680)-7,stepNumber)=0,IF(LEN(L1680)&gt;0,L1680,""),""),IF(LEN(L1680)&gt;0,L1680,""))</f>
        <v/>
      </c>
      <c r="N1680" s="151" t="str">
        <f ca="1">IF(AND(ListType="RANDOM",LEN(L1680)&gt;0), RAND(),"")</f>
        <v/>
      </c>
    </row>
    <row r="1681" spans="8:14" x14ac:dyDescent="0.25">
      <c r="H1681" s="148" t="str">
        <f t="shared" si="62"/>
        <v/>
      </c>
      <c r="I1681" s="148" t="str">
        <f>IF(LEN(H1681)&gt;0,IF(INDEX($D$7:$E$13,WEEKDAY(H1681,2),2),IF($E$16=FALSE,
IF(
ISERROR(MATCH(H1681,Holidays!$B$6:$B$105,0)),H1681,""),H1681),""),"")</f>
        <v/>
      </c>
      <c r="J1681" s="154"/>
      <c r="L1681" s="148"/>
      <c r="M1681" s="148" t="str">
        <f>IF(AND(ListType="ORDERED",stepType="NUMBER OF DAYS"),IF(MOD(ROW(M1681)-7,stepNumber)=0,IF(LEN(L1681)&gt;0,L1681,""),""),IF(LEN(L1681)&gt;0,L1681,""))</f>
        <v/>
      </c>
      <c r="N1681" s="151" t="str">
        <f ca="1">IF(AND(ListType="RANDOM",LEN(L1681)&gt;0), RAND(),"")</f>
        <v/>
      </c>
    </row>
    <row r="1682" spans="8:14" x14ac:dyDescent="0.25">
      <c r="H1682" s="148" t="str">
        <f t="shared" si="62"/>
        <v/>
      </c>
      <c r="I1682" s="148" t="str">
        <f>IF(LEN(H1682)&gt;0,IF(INDEX($D$7:$E$13,WEEKDAY(H1682,2),2),IF($E$16=FALSE,
IF(
ISERROR(MATCH(H1682,Holidays!$B$6:$B$105,0)),H1682,""),H1682),""),"")</f>
        <v/>
      </c>
      <c r="J1682" s="154"/>
      <c r="L1682" s="148"/>
      <c r="M1682" s="148" t="str">
        <f>IF(AND(ListType="ORDERED",stepType="NUMBER OF DAYS"),IF(MOD(ROW(M1682)-7,stepNumber)=0,IF(LEN(L1682)&gt;0,L1682,""),""),IF(LEN(L1682)&gt;0,L1682,""))</f>
        <v/>
      </c>
      <c r="N1682" s="151" t="str">
        <f ca="1">IF(AND(ListType="RANDOM",LEN(L1682)&gt;0), RAND(),"")</f>
        <v/>
      </c>
    </row>
    <row r="1683" spans="8:14" x14ac:dyDescent="0.25">
      <c r="H1683" s="148" t="str">
        <f t="shared" si="62"/>
        <v/>
      </c>
      <c r="I1683" s="148" t="str">
        <f>IF(LEN(H1683)&gt;0,IF(INDEX($D$7:$E$13,WEEKDAY(H1683,2),2),IF($E$16=FALSE,
IF(
ISERROR(MATCH(H1683,Holidays!$B$6:$B$105,0)),H1683,""),H1683),""),"")</f>
        <v/>
      </c>
      <c r="J1683" s="154"/>
      <c r="L1683" s="148"/>
      <c r="M1683" s="148" t="str">
        <f>IF(AND(ListType="ORDERED",stepType="NUMBER OF DAYS"),IF(MOD(ROW(M1683)-7,stepNumber)=0,IF(LEN(L1683)&gt;0,L1683,""),""),IF(LEN(L1683)&gt;0,L1683,""))</f>
        <v/>
      </c>
      <c r="N1683" s="151" t="str">
        <f ca="1">IF(AND(ListType="RANDOM",LEN(L1683)&gt;0), RAND(),"")</f>
        <v/>
      </c>
    </row>
    <row r="1684" spans="8:14" x14ac:dyDescent="0.25">
      <c r="H1684" s="148" t="str">
        <f t="shared" si="62"/>
        <v/>
      </c>
      <c r="I1684" s="148" t="str">
        <f>IF(LEN(H1684)&gt;0,IF(INDEX($D$7:$E$13,WEEKDAY(H1684,2),2),IF($E$16=FALSE,
IF(
ISERROR(MATCH(H1684,Holidays!$B$6:$B$105,0)),H1684,""),H1684),""),"")</f>
        <v/>
      </c>
      <c r="J1684" s="154"/>
      <c r="L1684" s="148"/>
      <c r="M1684" s="148" t="str">
        <f>IF(AND(ListType="ORDERED",stepType="NUMBER OF DAYS"),IF(MOD(ROW(M1684)-7,stepNumber)=0,IF(LEN(L1684)&gt;0,L1684,""),""),IF(LEN(L1684)&gt;0,L1684,""))</f>
        <v/>
      </c>
      <c r="N1684" s="151" t="str">
        <f ca="1">IF(AND(ListType="RANDOM",LEN(L1684)&gt;0), RAND(),"")</f>
        <v/>
      </c>
    </row>
    <row r="1685" spans="8:14" x14ac:dyDescent="0.25">
      <c r="H1685" s="148" t="str">
        <f t="shared" si="62"/>
        <v/>
      </c>
      <c r="I1685" s="148" t="str">
        <f>IF(LEN(H1685)&gt;0,IF(INDEX($D$7:$E$13,WEEKDAY(H1685,2),2),IF($E$16=FALSE,
IF(
ISERROR(MATCH(H1685,Holidays!$B$6:$B$105,0)),H1685,""),H1685),""),"")</f>
        <v/>
      </c>
      <c r="J1685" s="154"/>
      <c r="L1685" s="148"/>
      <c r="M1685" s="148" t="str">
        <f>IF(AND(ListType="ORDERED",stepType="NUMBER OF DAYS"),IF(MOD(ROW(M1685)-7,stepNumber)=0,IF(LEN(L1685)&gt;0,L1685,""),""),IF(LEN(L1685)&gt;0,L1685,""))</f>
        <v/>
      </c>
      <c r="N1685" s="151" t="str">
        <f ca="1">IF(AND(ListType="RANDOM",LEN(L1685)&gt;0), RAND(),"")</f>
        <v/>
      </c>
    </row>
    <row r="1686" spans="8:14" x14ac:dyDescent="0.25">
      <c r="H1686" s="148" t="str">
        <f t="shared" si="62"/>
        <v/>
      </c>
      <c r="I1686" s="148" t="str">
        <f>IF(LEN(H1686)&gt;0,IF(INDEX($D$7:$E$13,WEEKDAY(H1686,2),2),IF($E$16=FALSE,
IF(
ISERROR(MATCH(H1686,Holidays!$B$6:$B$105,0)),H1686,""),H1686),""),"")</f>
        <v/>
      </c>
      <c r="J1686" s="154"/>
      <c r="L1686" s="148"/>
      <c r="M1686" s="148" t="str">
        <f>IF(AND(ListType="ORDERED",stepType="NUMBER OF DAYS"),IF(MOD(ROW(M1686)-7,stepNumber)=0,IF(LEN(L1686)&gt;0,L1686,""),""),IF(LEN(L1686)&gt;0,L1686,""))</f>
        <v/>
      </c>
      <c r="N1686" s="151" t="str">
        <f ca="1">IF(AND(ListType="RANDOM",LEN(L1686)&gt;0), RAND(),"")</f>
        <v/>
      </c>
    </row>
    <row r="1687" spans="8:14" x14ac:dyDescent="0.25">
      <c r="H1687" s="148" t="str">
        <f t="shared" si="62"/>
        <v/>
      </c>
      <c r="I1687" s="148" t="str">
        <f>IF(LEN(H1687)&gt;0,IF(INDEX($D$7:$E$13,WEEKDAY(H1687,2),2),IF($E$16=FALSE,
IF(
ISERROR(MATCH(H1687,Holidays!$B$6:$B$105,0)),H1687,""),H1687),""),"")</f>
        <v/>
      </c>
      <c r="J1687" s="154"/>
      <c r="L1687" s="148"/>
      <c r="M1687" s="148" t="str">
        <f>IF(AND(ListType="ORDERED",stepType="NUMBER OF DAYS"),IF(MOD(ROW(M1687)-7,stepNumber)=0,IF(LEN(L1687)&gt;0,L1687,""),""),IF(LEN(L1687)&gt;0,L1687,""))</f>
        <v/>
      </c>
      <c r="N1687" s="151" t="str">
        <f ca="1">IF(AND(ListType="RANDOM",LEN(L1687)&gt;0), RAND(),"")</f>
        <v/>
      </c>
    </row>
    <row r="1688" spans="8:14" x14ac:dyDescent="0.25">
      <c r="H1688" s="148" t="str">
        <f t="shared" si="62"/>
        <v/>
      </c>
      <c r="I1688" s="148" t="str">
        <f>IF(LEN(H1688)&gt;0,IF(INDEX($D$7:$E$13,WEEKDAY(H1688,2),2),IF($E$16=FALSE,
IF(
ISERROR(MATCH(H1688,Holidays!$B$6:$B$105,0)),H1688,""),H1688),""),"")</f>
        <v/>
      </c>
      <c r="J1688" s="154"/>
      <c r="L1688" s="148"/>
      <c r="M1688" s="148" t="str">
        <f>IF(AND(ListType="ORDERED",stepType="NUMBER OF DAYS"),IF(MOD(ROW(M1688)-7,stepNumber)=0,IF(LEN(L1688)&gt;0,L1688,""),""),IF(LEN(L1688)&gt;0,L1688,""))</f>
        <v/>
      </c>
      <c r="N1688" s="151" t="str">
        <f ca="1">IF(AND(ListType="RANDOM",LEN(L1688)&gt;0), RAND(),"")</f>
        <v/>
      </c>
    </row>
    <row r="1689" spans="8:14" x14ac:dyDescent="0.25">
      <c r="H1689" s="148" t="str">
        <f t="shared" si="62"/>
        <v/>
      </c>
      <c r="I1689" s="148" t="str">
        <f>IF(LEN(H1689)&gt;0,IF(INDEX($D$7:$E$13,WEEKDAY(H1689,2),2),IF($E$16=FALSE,
IF(
ISERROR(MATCH(H1689,Holidays!$B$6:$B$105,0)),H1689,""),H1689),""),"")</f>
        <v/>
      </c>
      <c r="J1689" s="154"/>
      <c r="L1689" s="148"/>
      <c r="M1689" s="148" t="str">
        <f>IF(AND(ListType="ORDERED",stepType="NUMBER OF DAYS"),IF(MOD(ROW(M1689)-7,stepNumber)=0,IF(LEN(L1689)&gt;0,L1689,""),""),IF(LEN(L1689)&gt;0,L1689,""))</f>
        <v/>
      </c>
      <c r="N1689" s="151" t="str">
        <f ca="1">IF(AND(ListType="RANDOM",LEN(L1689)&gt;0), RAND(),"")</f>
        <v/>
      </c>
    </row>
    <row r="1690" spans="8:14" x14ac:dyDescent="0.25">
      <c r="H1690" s="148" t="str">
        <f t="shared" si="62"/>
        <v/>
      </c>
      <c r="I1690" s="148" t="str">
        <f>IF(LEN(H1690)&gt;0,IF(INDEX($D$7:$E$13,WEEKDAY(H1690,2),2),IF($E$16=FALSE,
IF(
ISERROR(MATCH(H1690,Holidays!$B$6:$B$105,0)),H1690,""),H1690),""),"")</f>
        <v/>
      </c>
      <c r="J1690" s="154"/>
      <c r="L1690" s="148"/>
      <c r="M1690" s="148" t="str">
        <f>IF(AND(ListType="ORDERED",stepType="NUMBER OF DAYS"),IF(MOD(ROW(M1690)-7,stepNumber)=0,IF(LEN(L1690)&gt;0,L1690,""),""),IF(LEN(L1690)&gt;0,L1690,""))</f>
        <v/>
      </c>
      <c r="N1690" s="151" t="str">
        <f ca="1">IF(AND(ListType="RANDOM",LEN(L1690)&gt;0), RAND(),"")</f>
        <v/>
      </c>
    </row>
    <row r="1691" spans="8:14" x14ac:dyDescent="0.25">
      <c r="H1691" s="148" t="str">
        <f t="shared" ref="H1691:H1754" si="63">IF(ROW(H1691)-7&lt;$G$7,H1690+1,"")</f>
        <v/>
      </c>
      <c r="I1691" s="148" t="str">
        <f>IF(LEN(H1691)&gt;0,IF(INDEX($D$7:$E$13,WEEKDAY(H1691,2),2),IF($E$16=FALSE,
IF(
ISERROR(MATCH(H1691,Holidays!$B$6:$B$105,0)),H1691,""),H1691),""),"")</f>
        <v/>
      </c>
      <c r="J1691" s="154"/>
      <c r="L1691" s="148"/>
      <c r="M1691" s="148" t="str">
        <f>IF(AND(ListType="ORDERED",stepType="NUMBER OF DAYS"),IF(MOD(ROW(M1691)-7,stepNumber)=0,IF(LEN(L1691)&gt;0,L1691,""),""),IF(LEN(L1691)&gt;0,L1691,""))</f>
        <v/>
      </c>
      <c r="N1691" s="151" t="str">
        <f ca="1">IF(AND(ListType="RANDOM",LEN(L1691)&gt;0), RAND(),"")</f>
        <v/>
      </c>
    </row>
    <row r="1692" spans="8:14" x14ac:dyDescent="0.25">
      <c r="H1692" s="148" t="str">
        <f t="shared" si="63"/>
        <v/>
      </c>
      <c r="I1692" s="148" t="str">
        <f>IF(LEN(H1692)&gt;0,IF(INDEX($D$7:$E$13,WEEKDAY(H1692,2),2),IF($E$16=FALSE,
IF(
ISERROR(MATCH(H1692,Holidays!$B$6:$B$105,0)),H1692,""),H1692),""),"")</f>
        <v/>
      </c>
      <c r="J1692" s="154"/>
      <c r="L1692" s="148"/>
      <c r="M1692" s="148" t="str">
        <f>IF(AND(ListType="ORDERED",stepType="NUMBER OF DAYS"),IF(MOD(ROW(M1692)-7,stepNumber)=0,IF(LEN(L1692)&gt;0,L1692,""),""),IF(LEN(L1692)&gt;0,L1692,""))</f>
        <v/>
      </c>
      <c r="N1692" s="151" t="str">
        <f ca="1">IF(AND(ListType="RANDOM",LEN(L1692)&gt;0), RAND(),"")</f>
        <v/>
      </c>
    </row>
    <row r="1693" spans="8:14" x14ac:dyDescent="0.25">
      <c r="H1693" s="148" t="str">
        <f t="shared" si="63"/>
        <v/>
      </c>
      <c r="I1693" s="148" t="str">
        <f>IF(LEN(H1693)&gt;0,IF(INDEX($D$7:$E$13,WEEKDAY(H1693,2),2),IF($E$16=FALSE,
IF(
ISERROR(MATCH(H1693,Holidays!$B$6:$B$105,0)),H1693,""),H1693),""),"")</f>
        <v/>
      </c>
      <c r="J1693" s="154"/>
      <c r="L1693" s="148"/>
      <c r="M1693" s="148" t="str">
        <f>IF(AND(ListType="ORDERED",stepType="NUMBER OF DAYS"),IF(MOD(ROW(M1693)-7,stepNumber)=0,IF(LEN(L1693)&gt;0,L1693,""),""),IF(LEN(L1693)&gt;0,L1693,""))</f>
        <v/>
      </c>
      <c r="N1693" s="151" t="str">
        <f ca="1">IF(AND(ListType="RANDOM",LEN(L1693)&gt;0), RAND(),"")</f>
        <v/>
      </c>
    </row>
    <row r="1694" spans="8:14" x14ac:dyDescent="0.25">
      <c r="H1694" s="148" t="str">
        <f t="shared" si="63"/>
        <v/>
      </c>
      <c r="I1694" s="148" t="str">
        <f>IF(LEN(H1694)&gt;0,IF(INDEX($D$7:$E$13,WEEKDAY(H1694,2),2),IF($E$16=FALSE,
IF(
ISERROR(MATCH(H1694,Holidays!$B$6:$B$105,0)),H1694,""),H1694),""),"")</f>
        <v/>
      </c>
      <c r="J1694" s="154"/>
      <c r="L1694" s="148"/>
      <c r="M1694" s="148" t="str">
        <f>IF(AND(ListType="ORDERED",stepType="NUMBER OF DAYS"),IF(MOD(ROW(M1694)-7,stepNumber)=0,IF(LEN(L1694)&gt;0,L1694,""),""),IF(LEN(L1694)&gt;0,L1694,""))</f>
        <v/>
      </c>
      <c r="N1694" s="151" t="str">
        <f ca="1">IF(AND(ListType="RANDOM",LEN(L1694)&gt;0), RAND(),"")</f>
        <v/>
      </c>
    </row>
    <row r="1695" spans="8:14" x14ac:dyDescent="0.25">
      <c r="H1695" s="148" t="str">
        <f t="shared" si="63"/>
        <v/>
      </c>
      <c r="I1695" s="148" t="str">
        <f>IF(LEN(H1695)&gt;0,IF(INDEX($D$7:$E$13,WEEKDAY(H1695,2),2),IF($E$16=FALSE,
IF(
ISERROR(MATCH(H1695,Holidays!$B$6:$B$105,0)),H1695,""),H1695),""),"")</f>
        <v/>
      </c>
      <c r="J1695" s="154"/>
      <c r="L1695" s="148"/>
      <c r="M1695" s="148" t="str">
        <f>IF(AND(ListType="ORDERED",stepType="NUMBER OF DAYS"),IF(MOD(ROW(M1695)-7,stepNumber)=0,IF(LEN(L1695)&gt;0,L1695,""),""),IF(LEN(L1695)&gt;0,L1695,""))</f>
        <v/>
      </c>
      <c r="N1695" s="151" t="str">
        <f ca="1">IF(AND(ListType="RANDOM",LEN(L1695)&gt;0), RAND(),"")</f>
        <v/>
      </c>
    </row>
    <row r="1696" spans="8:14" x14ac:dyDescent="0.25">
      <c r="H1696" s="148" t="str">
        <f t="shared" si="63"/>
        <v/>
      </c>
      <c r="I1696" s="148" t="str">
        <f>IF(LEN(H1696)&gt;0,IF(INDEX($D$7:$E$13,WEEKDAY(H1696,2),2),IF($E$16=FALSE,
IF(
ISERROR(MATCH(H1696,Holidays!$B$6:$B$105,0)),H1696,""),H1696),""),"")</f>
        <v/>
      </c>
      <c r="J1696" s="154"/>
      <c r="L1696" s="148"/>
      <c r="M1696" s="148" t="str">
        <f>IF(AND(ListType="ORDERED",stepType="NUMBER OF DAYS"),IF(MOD(ROW(M1696)-7,stepNumber)=0,IF(LEN(L1696)&gt;0,L1696,""),""),IF(LEN(L1696)&gt;0,L1696,""))</f>
        <v/>
      </c>
      <c r="N1696" s="151" t="str">
        <f ca="1">IF(AND(ListType="RANDOM",LEN(L1696)&gt;0), RAND(),"")</f>
        <v/>
      </c>
    </row>
    <row r="1697" spans="8:14" x14ac:dyDescent="0.25">
      <c r="H1697" s="148" t="str">
        <f t="shared" si="63"/>
        <v/>
      </c>
      <c r="I1697" s="148" t="str">
        <f>IF(LEN(H1697)&gt;0,IF(INDEX($D$7:$E$13,WEEKDAY(H1697,2),2),IF($E$16=FALSE,
IF(
ISERROR(MATCH(H1697,Holidays!$B$6:$B$105,0)),H1697,""),H1697),""),"")</f>
        <v/>
      </c>
      <c r="J1697" s="154"/>
      <c r="L1697" s="148"/>
      <c r="M1697" s="148" t="str">
        <f>IF(AND(ListType="ORDERED",stepType="NUMBER OF DAYS"),IF(MOD(ROW(M1697)-7,stepNumber)=0,IF(LEN(L1697)&gt;0,L1697,""),""),IF(LEN(L1697)&gt;0,L1697,""))</f>
        <v/>
      </c>
      <c r="N1697" s="151" t="str">
        <f ca="1">IF(AND(ListType="RANDOM",LEN(L1697)&gt;0), RAND(),"")</f>
        <v/>
      </c>
    </row>
    <row r="1698" spans="8:14" x14ac:dyDescent="0.25">
      <c r="H1698" s="148" t="str">
        <f t="shared" si="63"/>
        <v/>
      </c>
      <c r="I1698" s="148" t="str">
        <f>IF(LEN(H1698)&gt;0,IF(INDEX($D$7:$E$13,WEEKDAY(H1698,2),2),IF($E$16=FALSE,
IF(
ISERROR(MATCH(H1698,Holidays!$B$6:$B$105,0)),H1698,""),H1698),""),"")</f>
        <v/>
      </c>
      <c r="J1698" s="154"/>
      <c r="L1698" s="148"/>
      <c r="M1698" s="148" t="str">
        <f>IF(AND(ListType="ORDERED",stepType="NUMBER OF DAYS"),IF(MOD(ROW(M1698)-7,stepNumber)=0,IF(LEN(L1698)&gt;0,L1698,""),""),IF(LEN(L1698)&gt;0,L1698,""))</f>
        <v/>
      </c>
      <c r="N1698" s="151" t="str">
        <f ca="1">IF(AND(ListType="RANDOM",LEN(L1698)&gt;0), RAND(),"")</f>
        <v/>
      </c>
    </row>
    <row r="1699" spans="8:14" x14ac:dyDescent="0.25">
      <c r="H1699" s="148" t="str">
        <f t="shared" si="63"/>
        <v/>
      </c>
      <c r="I1699" s="148" t="str">
        <f>IF(LEN(H1699)&gt;0,IF(INDEX($D$7:$E$13,WEEKDAY(H1699,2),2),IF($E$16=FALSE,
IF(
ISERROR(MATCH(H1699,Holidays!$B$6:$B$105,0)),H1699,""),H1699),""),"")</f>
        <v/>
      </c>
      <c r="J1699" s="154"/>
      <c r="L1699" s="148"/>
      <c r="M1699" s="148" t="str">
        <f>IF(AND(ListType="ORDERED",stepType="NUMBER OF DAYS"),IF(MOD(ROW(M1699)-7,stepNumber)=0,IF(LEN(L1699)&gt;0,L1699,""),""),IF(LEN(L1699)&gt;0,L1699,""))</f>
        <v/>
      </c>
      <c r="N1699" s="151" t="str">
        <f ca="1">IF(AND(ListType="RANDOM",LEN(L1699)&gt;0), RAND(),"")</f>
        <v/>
      </c>
    </row>
    <row r="1700" spans="8:14" x14ac:dyDescent="0.25">
      <c r="H1700" s="148" t="str">
        <f t="shared" si="63"/>
        <v/>
      </c>
      <c r="I1700" s="148" t="str">
        <f>IF(LEN(H1700)&gt;0,IF(INDEX($D$7:$E$13,WEEKDAY(H1700,2),2),IF($E$16=FALSE,
IF(
ISERROR(MATCH(H1700,Holidays!$B$6:$B$105,0)),H1700,""),H1700),""),"")</f>
        <v/>
      </c>
      <c r="J1700" s="154"/>
      <c r="L1700" s="148"/>
      <c r="M1700" s="148" t="str">
        <f>IF(AND(ListType="ORDERED",stepType="NUMBER OF DAYS"),IF(MOD(ROW(M1700)-7,stepNumber)=0,IF(LEN(L1700)&gt;0,L1700,""),""),IF(LEN(L1700)&gt;0,L1700,""))</f>
        <v/>
      </c>
      <c r="N1700" s="151" t="str">
        <f ca="1">IF(AND(ListType="RANDOM",LEN(L1700)&gt;0), RAND(),"")</f>
        <v/>
      </c>
    </row>
    <row r="1701" spans="8:14" x14ac:dyDescent="0.25">
      <c r="H1701" s="148" t="str">
        <f t="shared" si="63"/>
        <v/>
      </c>
      <c r="I1701" s="148" t="str">
        <f>IF(LEN(H1701)&gt;0,IF(INDEX($D$7:$E$13,WEEKDAY(H1701,2),2),IF($E$16=FALSE,
IF(
ISERROR(MATCH(H1701,Holidays!$B$6:$B$105,0)),H1701,""),H1701),""),"")</f>
        <v/>
      </c>
      <c r="J1701" s="154"/>
      <c r="L1701" s="148"/>
      <c r="M1701" s="148" t="str">
        <f>IF(AND(ListType="ORDERED",stepType="NUMBER OF DAYS"),IF(MOD(ROW(M1701)-7,stepNumber)=0,IF(LEN(L1701)&gt;0,L1701,""),""),IF(LEN(L1701)&gt;0,L1701,""))</f>
        <v/>
      </c>
      <c r="N1701" s="151" t="str">
        <f ca="1">IF(AND(ListType="RANDOM",LEN(L1701)&gt;0), RAND(),"")</f>
        <v/>
      </c>
    </row>
    <row r="1702" spans="8:14" x14ac:dyDescent="0.25">
      <c r="H1702" s="148" t="str">
        <f t="shared" si="63"/>
        <v/>
      </c>
      <c r="I1702" s="148" t="str">
        <f>IF(LEN(H1702)&gt;0,IF(INDEX($D$7:$E$13,WEEKDAY(H1702,2),2),IF($E$16=FALSE,
IF(
ISERROR(MATCH(H1702,Holidays!$B$6:$B$105,0)),H1702,""),H1702),""),"")</f>
        <v/>
      </c>
      <c r="J1702" s="154"/>
      <c r="L1702" s="148"/>
      <c r="M1702" s="148" t="str">
        <f>IF(AND(ListType="ORDERED",stepType="NUMBER OF DAYS"),IF(MOD(ROW(M1702)-7,stepNumber)=0,IF(LEN(L1702)&gt;0,L1702,""),""),IF(LEN(L1702)&gt;0,L1702,""))</f>
        <v/>
      </c>
      <c r="N1702" s="151" t="str">
        <f ca="1">IF(AND(ListType="RANDOM",LEN(L1702)&gt;0), RAND(),"")</f>
        <v/>
      </c>
    </row>
    <row r="1703" spans="8:14" x14ac:dyDescent="0.25">
      <c r="H1703" s="148" t="str">
        <f t="shared" si="63"/>
        <v/>
      </c>
      <c r="I1703" s="148" t="str">
        <f>IF(LEN(H1703)&gt;0,IF(INDEX($D$7:$E$13,WEEKDAY(H1703,2),2),IF($E$16=FALSE,
IF(
ISERROR(MATCH(H1703,Holidays!$B$6:$B$105,0)),H1703,""),H1703),""),"")</f>
        <v/>
      </c>
      <c r="J1703" s="154"/>
      <c r="L1703" s="148"/>
      <c r="M1703" s="148" t="str">
        <f>IF(AND(ListType="ORDERED",stepType="NUMBER OF DAYS"),IF(MOD(ROW(M1703)-7,stepNumber)=0,IF(LEN(L1703)&gt;0,L1703,""),""),IF(LEN(L1703)&gt;0,L1703,""))</f>
        <v/>
      </c>
      <c r="N1703" s="151" t="str">
        <f ca="1">IF(AND(ListType="RANDOM",LEN(L1703)&gt;0), RAND(),"")</f>
        <v/>
      </c>
    </row>
    <row r="1704" spans="8:14" x14ac:dyDescent="0.25">
      <c r="H1704" s="148" t="str">
        <f t="shared" si="63"/>
        <v/>
      </c>
      <c r="I1704" s="148" t="str">
        <f>IF(LEN(H1704)&gt;0,IF(INDEX($D$7:$E$13,WEEKDAY(H1704,2),2),IF($E$16=FALSE,
IF(
ISERROR(MATCH(H1704,Holidays!$B$6:$B$105,0)),H1704,""),H1704),""),"")</f>
        <v/>
      </c>
      <c r="J1704" s="154"/>
      <c r="L1704" s="148"/>
      <c r="M1704" s="148" t="str">
        <f>IF(AND(ListType="ORDERED",stepType="NUMBER OF DAYS"),IF(MOD(ROW(M1704)-7,stepNumber)=0,IF(LEN(L1704)&gt;0,L1704,""),""),IF(LEN(L1704)&gt;0,L1704,""))</f>
        <v/>
      </c>
      <c r="N1704" s="151" t="str">
        <f ca="1">IF(AND(ListType="RANDOM",LEN(L1704)&gt;0), RAND(),"")</f>
        <v/>
      </c>
    </row>
    <row r="1705" spans="8:14" x14ac:dyDescent="0.25">
      <c r="H1705" s="148" t="str">
        <f t="shared" si="63"/>
        <v/>
      </c>
      <c r="I1705" s="148" t="str">
        <f>IF(LEN(H1705)&gt;0,IF(INDEX($D$7:$E$13,WEEKDAY(H1705,2),2),IF($E$16=FALSE,
IF(
ISERROR(MATCH(H1705,Holidays!$B$6:$B$105,0)),H1705,""),H1705),""),"")</f>
        <v/>
      </c>
      <c r="J1705" s="154"/>
      <c r="L1705" s="148"/>
      <c r="M1705" s="148" t="str">
        <f>IF(AND(ListType="ORDERED",stepType="NUMBER OF DAYS"),IF(MOD(ROW(M1705)-7,stepNumber)=0,IF(LEN(L1705)&gt;0,L1705,""),""),IF(LEN(L1705)&gt;0,L1705,""))</f>
        <v/>
      </c>
      <c r="N1705" s="151" t="str">
        <f ca="1">IF(AND(ListType="RANDOM",LEN(L1705)&gt;0), RAND(),"")</f>
        <v/>
      </c>
    </row>
    <row r="1706" spans="8:14" x14ac:dyDescent="0.25">
      <c r="H1706" s="148" t="str">
        <f t="shared" si="63"/>
        <v/>
      </c>
      <c r="I1706" s="148" t="str">
        <f>IF(LEN(H1706)&gt;0,IF(INDEX($D$7:$E$13,WEEKDAY(H1706,2),2),IF($E$16=FALSE,
IF(
ISERROR(MATCH(H1706,Holidays!$B$6:$B$105,0)),H1706,""),H1706),""),"")</f>
        <v/>
      </c>
      <c r="J1706" s="154"/>
      <c r="L1706" s="148"/>
      <c r="M1706" s="148" t="str">
        <f>IF(AND(ListType="ORDERED",stepType="NUMBER OF DAYS"),IF(MOD(ROW(M1706)-7,stepNumber)=0,IF(LEN(L1706)&gt;0,L1706,""),""),IF(LEN(L1706)&gt;0,L1706,""))</f>
        <v/>
      </c>
      <c r="N1706" s="151" t="str">
        <f ca="1">IF(AND(ListType="RANDOM",LEN(L1706)&gt;0), RAND(),"")</f>
        <v/>
      </c>
    </row>
    <row r="1707" spans="8:14" x14ac:dyDescent="0.25">
      <c r="H1707" s="148" t="str">
        <f t="shared" si="63"/>
        <v/>
      </c>
      <c r="I1707" s="148" t="str">
        <f>IF(LEN(H1707)&gt;0,IF(INDEX($D$7:$E$13,WEEKDAY(H1707,2),2),IF($E$16=FALSE,
IF(
ISERROR(MATCH(H1707,Holidays!$B$6:$B$105,0)),H1707,""),H1707),""),"")</f>
        <v/>
      </c>
      <c r="J1707" s="154"/>
      <c r="L1707" s="148"/>
      <c r="M1707" s="148" t="str">
        <f>IF(AND(ListType="ORDERED",stepType="NUMBER OF DAYS"),IF(MOD(ROW(M1707)-7,stepNumber)=0,IF(LEN(L1707)&gt;0,L1707,""),""),IF(LEN(L1707)&gt;0,L1707,""))</f>
        <v/>
      </c>
      <c r="N1707" s="151" t="str">
        <f ca="1">IF(AND(ListType="RANDOM",LEN(L1707)&gt;0), RAND(),"")</f>
        <v/>
      </c>
    </row>
    <row r="1708" spans="8:14" x14ac:dyDescent="0.25">
      <c r="H1708" s="148" t="str">
        <f t="shared" si="63"/>
        <v/>
      </c>
      <c r="I1708" s="148" t="str">
        <f>IF(LEN(H1708)&gt;0,IF(INDEX($D$7:$E$13,WEEKDAY(H1708,2),2),IF($E$16=FALSE,
IF(
ISERROR(MATCH(H1708,Holidays!$B$6:$B$105,0)),H1708,""),H1708),""),"")</f>
        <v/>
      </c>
      <c r="J1708" s="154"/>
      <c r="L1708" s="148"/>
      <c r="M1708" s="148" t="str">
        <f>IF(AND(ListType="ORDERED",stepType="NUMBER OF DAYS"),IF(MOD(ROW(M1708)-7,stepNumber)=0,IF(LEN(L1708)&gt;0,L1708,""),""),IF(LEN(L1708)&gt;0,L1708,""))</f>
        <v/>
      </c>
      <c r="N1708" s="151" t="str">
        <f ca="1">IF(AND(ListType="RANDOM",LEN(L1708)&gt;0), RAND(),"")</f>
        <v/>
      </c>
    </row>
    <row r="1709" spans="8:14" x14ac:dyDescent="0.25">
      <c r="H1709" s="148" t="str">
        <f t="shared" si="63"/>
        <v/>
      </c>
      <c r="I1709" s="148" t="str">
        <f>IF(LEN(H1709)&gt;0,IF(INDEX($D$7:$E$13,WEEKDAY(H1709,2),2),IF($E$16=FALSE,
IF(
ISERROR(MATCH(H1709,Holidays!$B$6:$B$105,0)),H1709,""),H1709),""),"")</f>
        <v/>
      </c>
      <c r="J1709" s="154"/>
      <c r="L1709" s="148"/>
      <c r="M1709" s="148" t="str">
        <f>IF(AND(ListType="ORDERED",stepType="NUMBER OF DAYS"),IF(MOD(ROW(M1709)-7,stepNumber)=0,IF(LEN(L1709)&gt;0,L1709,""),""),IF(LEN(L1709)&gt;0,L1709,""))</f>
        <v/>
      </c>
      <c r="N1709" s="151" t="str">
        <f ca="1">IF(AND(ListType="RANDOM",LEN(L1709)&gt;0), RAND(),"")</f>
        <v/>
      </c>
    </row>
    <row r="1710" spans="8:14" x14ac:dyDescent="0.25">
      <c r="H1710" s="148" t="str">
        <f t="shared" si="63"/>
        <v/>
      </c>
      <c r="I1710" s="148" t="str">
        <f>IF(LEN(H1710)&gt;0,IF(INDEX($D$7:$E$13,WEEKDAY(H1710,2),2),IF($E$16=FALSE,
IF(
ISERROR(MATCH(H1710,Holidays!$B$6:$B$105,0)),H1710,""),H1710),""),"")</f>
        <v/>
      </c>
      <c r="J1710" s="154"/>
      <c r="L1710" s="148"/>
      <c r="M1710" s="148" t="str">
        <f>IF(AND(ListType="ORDERED",stepType="NUMBER OF DAYS"),IF(MOD(ROW(M1710)-7,stepNumber)=0,IF(LEN(L1710)&gt;0,L1710,""),""),IF(LEN(L1710)&gt;0,L1710,""))</f>
        <v/>
      </c>
      <c r="N1710" s="151" t="str">
        <f ca="1">IF(AND(ListType="RANDOM",LEN(L1710)&gt;0), RAND(),"")</f>
        <v/>
      </c>
    </row>
    <row r="1711" spans="8:14" x14ac:dyDescent="0.25">
      <c r="H1711" s="148" t="str">
        <f t="shared" si="63"/>
        <v/>
      </c>
      <c r="I1711" s="148" t="str">
        <f>IF(LEN(H1711)&gt;0,IF(INDEX($D$7:$E$13,WEEKDAY(H1711,2),2),IF($E$16=FALSE,
IF(
ISERROR(MATCH(H1711,Holidays!$B$6:$B$105,0)),H1711,""),H1711),""),"")</f>
        <v/>
      </c>
      <c r="J1711" s="154"/>
      <c r="L1711" s="148"/>
      <c r="M1711" s="148" t="str">
        <f>IF(AND(ListType="ORDERED",stepType="NUMBER OF DAYS"),IF(MOD(ROW(M1711)-7,stepNumber)=0,IF(LEN(L1711)&gt;0,L1711,""),""),IF(LEN(L1711)&gt;0,L1711,""))</f>
        <v/>
      </c>
      <c r="N1711" s="151" t="str">
        <f ca="1">IF(AND(ListType="RANDOM",LEN(L1711)&gt;0), RAND(),"")</f>
        <v/>
      </c>
    </row>
    <row r="1712" spans="8:14" x14ac:dyDescent="0.25">
      <c r="H1712" s="148" t="str">
        <f t="shared" si="63"/>
        <v/>
      </c>
      <c r="I1712" s="148" t="str">
        <f>IF(LEN(H1712)&gt;0,IF(INDEX($D$7:$E$13,WEEKDAY(H1712,2),2),IF($E$16=FALSE,
IF(
ISERROR(MATCH(H1712,Holidays!$B$6:$B$105,0)),H1712,""),H1712),""),"")</f>
        <v/>
      </c>
      <c r="J1712" s="154"/>
      <c r="L1712" s="148"/>
      <c r="M1712" s="148" t="str">
        <f>IF(AND(ListType="ORDERED",stepType="NUMBER OF DAYS"),IF(MOD(ROW(M1712)-7,stepNumber)=0,IF(LEN(L1712)&gt;0,L1712,""),""),IF(LEN(L1712)&gt;0,L1712,""))</f>
        <v/>
      </c>
      <c r="N1712" s="151" t="str">
        <f ca="1">IF(AND(ListType="RANDOM",LEN(L1712)&gt;0), RAND(),"")</f>
        <v/>
      </c>
    </row>
    <row r="1713" spans="8:14" x14ac:dyDescent="0.25">
      <c r="H1713" s="148" t="str">
        <f t="shared" si="63"/>
        <v/>
      </c>
      <c r="I1713" s="148" t="str">
        <f>IF(LEN(H1713)&gt;0,IF(INDEX($D$7:$E$13,WEEKDAY(H1713,2),2),IF($E$16=FALSE,
IF(
ISERROR(MATCH(H1713,Holidays!$B$6:$B$105,0)),H1713,""),H1713),""),"")</f>
        <v/>
      </c>
      <c r="J1713" s="154"/>
      <c r="L1713" s="148"/>
      <c r="M1713" s="148" t="str">
        <f>IF(AND(ListType="ORDERED",stepType="NUMBER OF DAYS"),IF(MOD(ROW(M1713)-7,stepNumber)=0,IF(LEN(L1713)&gt;0,L1713,""),""),IF(LEN(L1713)&gt;0,L1713,""))</f>
        <v/>
      </c>
      <c r="N1713" s="151" t="str">
        <f ca="1">IF(AND(ListType="RANDOM",LEN(L1713)&gt;0), RAND(),"")</f>
        <v/>
      </c>
    </row>
    <row r="1714" spans="8:14" x14ac:dyDescent="0.25">
      <c r="H1714" s="148" t="str">
        <f t="shared" si="63"/>
        <v/>
      </c>
      <c r="I1714" s="148" t="str">
        <f>IF(LEN(H1714)&gt;0,IF(INDEX($D$7:$E$13,WEEKDAY(H1714,2),2),IF($E$16=FALSE,
IF(
ISERROR(MATCH(H1714,Holidays!$B$6:$B$105,0)),H1714,""),H1714),""),"")</f>
        <v/>
      </c>
      <c r="J1714" s="154"/>
      <c r="L1714" s="148"/>
      <c r="M1714" s="148" t="str">
        <f>IF(AND(ListType="ORDERED",stepType="NUMBER OF DAYS"),IF(MOD(ROW(M1714)-7,stepNumber)=0,IF(LEN(L1714)&gt;0,L1714,""),""),IF(LEN(L1714)&gt;0,L1714,""))</f>
        <v/>
      </c>
      <c r="N1714" s="151" t="str">
        <f ca="1">IF(AND(ListType="RANDOM",LEN(L1714)&gt;0), RAND(),"")</f>
        <v/>
      </c>
    </row>
    <row r="1715" spans="8:14" x14ac:dyDescent="0.25">
      <c r="H1715" s="148" t="str">
        <f t="shared" si="63"/>
        <v/>
      </c>
      <c r="I1715" s="148" t="str">
        <f>IF(LEN(H1715)&gt;0,IF(INDEX($D$7:$E$13,WEEKDAY(H1715,2),2),IF($E$16=FALSE,
IF(
ISERROR(MATCH(H1715,Holidays!$B$6:$B$105,0)),H1715,""),H1715),""),"")</f>
        <v/>
      </c>
      <c r="J1715" s="154"/>
      <c r="L1715" s="148"/>
      <c r="M1715" s="148" t="str">
        <f>IF(AND(ListType="ORDERED",stepType="NUMBER OF DAYS"),IF(MOD(ROW(M1715)-7,stepNumber)=0,IF(LEN(L1715)&gt;0,L1715,""),""),IF(LEN(L1715)&gt;0,L1715,""))</f>
        <v/>
      </c>
      <c r="N1715" s="151" t="str">
        <f ca="1">IF(AND(ListType="RANDOM",LEN(L1715)&gt;0), RAND(),"")</f>
        <v/>
      </c>
    </row>
    <row r="1716" spans="8:14" x14ac:dyDescent="0.25">
      <c r="H1716" s="148" t="str">
        <f t="shared" si="63"/>
        <v/>
      </c>
      <c r="I1716" s="148" t="str">
        <f>IF(LEN(H1716)&gt;0,IF(INDEX($D$7:$E$13,WEEKDAY(H1716,2),2),IF($E$16=FALSE,
IF(
ISERROR(MATCH(H1716,Holidays!$B$6:$B$105,0)),H1716,""),H1716),""),"")</f>
        <v/>
      </c>
      <c r="J1716" s="154"/>
      <c r="L1716" s="148"/>
      <c r="M1716" s="148" t="str">
        <f>IF(AND(ListType="ORDERED",stepType="NUMBER OF DAYS"),IF(MOD(ROW(M1716)-7,stepNumber)=0,IF(LEN(L1716)&gt;0,L1716,""),""),IF(LEN(L1716)&gt;0,L1716,""))</f>
        <v/>
      </c>
      <c r="N1716" s="151" t="str">
        <f ca="1">IF(AND(ListType="RANDOM",LEN(L1716)&gt;0), RAND(),"")</f>
        <v/>
      </c>
    </row>
    <row r="1717" spans="8:14" x14ac:dyDescent="0.25">
      <c r="H1717" s="148" t="str">
        <f t="shared" si="63"/>
        <v/>
      </c>
      <c r="I1717" s="148" t="str">
        <f>IF(LEN(H1717)&gt;0,IF(INDEX($D$7:$E$13,WEEKDAY(H1717,2),2),IF($E$16=FALSE,
IF(
ISERROR(MATCH(H1717,Holidays!$B$6:$B$105,0)),H1717,""),H1717),""),"")</f>
        <v/>
      </c>
      <c r="J1717" s="154"/>
      <c r="L1717" s="148"/>
      <c r="M1717" s="148" t="str">
        <f>IF(AND(ListType="ORDERED",stepType="NUMBER OF DAYS"),IF(MOD(ROW(M1717)-7,stepNumber)=0,IF(LEN(L1717)&gt;0,L1717,""),""),IF(LEN(L1717)&gt;0,L1717,""))</f>
        <v/>
      </c>
      <c r="N1717" s="151" t="str">
        <f ca="1">IF(AND(ListType="RANDOM",LEN(L1717)&gt;0), RAND(),"")</f>
        <v/>
      </c>
    </row>
    <row r="1718" spans="8:14" x14ac:dyDescent="0.25">
      <c r="H1718" s="148" t="str">
        <f t="shared" si="63"/>
        <v/>
      </c>
      <c r="I1718" s="148" t="str">
        <f>IF(LEN(H1718)&gt;0,IF(INDEX($D$7:$E$13,WEEKDAY(H1718,2),2),IF($E$16=FALSE,
IF(
ISERROR(MATCH(H1718,Holidays!$B$6:$B$105,0)),H1718,""),H1718),""),"")</f>
        <v/>
      </c>
      <c r="J1718" s="154"/>
      <c r="L1718" s="148"/>
      <c r="M1718" s="148" t="str">
        <f>IF(AND(ListType="ORDERED",stepType="NUMBER OF DAYS"),IF(MOD(ROW(M1718)-7,stepNumber)=0,IF(LEN(L1718)&gt;0,L1718,""),""),IF(LEN(L1718)&gt;0,L1718,""))</f>
        <v/>
      </c>
      <c r="N1718" s="151" t="str">
        <f ca="1">IF(AND(ListType="RANDOM",LEN(L1718)&gt;0), RAND(),"")</f>
        <v/>
      </c>
    </row>
    <row r="1719" spans="8:14" x14ac:dyDescent="0.25">
      <c r="H1719" s="148" t="str">
        <f t="shared" si="63"/>
        <v/>
      </c>
      <c r="I1719" s="148" t="str">
        <f>IF(LEN(H1719)&gt;0,IF(INDEX($D$7:$E$13,WEEKDAY(H1719,2),2),IF($E$16=FALSE,
IF(
ISERROR(MATCH(H1719,Holidays!$B$6:$B$105,0)),H1719,""),H1719),""),"")</f>
        <v/>
      </c>
      <c r="J1719" s="154"/>
      <c r="L1719" s="148"/>
      <c r="M1719" s="148" t="str">
        <f>IF(AND(ListType="ORDERED",stepType="NUMBER OF DAYS"),IF(MOD(ROW(M1719)-7,stepNumber)=0,IF(LEN(L1719)&gt;0,L1719,""),""),IF(LEN(L1719)&gt;0,L1719,""))</f>
        <v/>
      </c>
      <c r="N1719" s="151" t="str">
        <f ca="1">IF(AND(ListType="RANDOM",LEN(L1719)&gt;0), RAND(),"")</f>
        <v/>
      </c>
    </row>
    <row r="1720" spans="8:14" x14ac:dyDescent="0.25">
      <c r="H1720" s="148" t="str">
        <f t="shared" si="63"/>
        <v/>
      </c>
      <c r="I1720" s="148" t="str">
        <f>IF(LEN(H1720)&gt;0,IF(INDEX($D$7:$E$13,WEEKDAY(H1720,2),2),IF($E$16=FALSE,
IF(
ISERROR(MATCH(H1720,Holidays!$B$6:$B$105,0)),H1720,""),H1720),""),"")</f>
        <v/>
      </c>
      <c r="J1720" s="154"/>
      <c r="L1720" s="148"/>
      <c r="M1720" s="148" t="str">
        <f>IF(AND(ListType="ORDERED",stepType="NUMBER OF DAYS"),IF(MOD(ROW(M1720)-7,stepNumber)=0,IF(LEN(L1720)&gt;0,L1720,""),""),IF(LEN(L1720)&gt;0,L1720,""))</f>
        <v/>
      </c>
      <c r="N1720" s="151" t="str">
        <f ca="1">IF(AND(ListType="RANDOM",LEN(L1720)&gt;0), RAND(),"")</f>
        <v/>
      </c>
    </row>
    <row r="1721" spans="8:14" x14ac:dyDescent="0.25">
      <c r="H1721" s="148" t="str">
        <f t="shared" si="63"/>
        <v/>
      </c>
      <c r="I1721" s="148" t="str">
        <f>IF(LEN(H1721)&gt;0,IF(INDEX($D$7:$E$13,WEEKDAY(H1721,2),2),IF($E$16=FALSE,
IF(
ISERROR(MATCH(H1721,Holidays!$B$6:$B$105,0)),H1721,""),H1721),""),"")</f>
        <v/>
      </c>
      <c r="J1721" s="154"/>
      <c r="L1721" s="148"/>
      <c r="M1721" s="148" t="str">
        <f>IF(AND(ListType="ORDERED",stepType="NUMBER OF DAYS"),IF(MOD(ROW(M1721)-7,stepNumber)=0,IF(LEN(L1721)&gt;0,L1721,""),""),IF(LEN(L1721)&gt;0,L1721,""))</f>
        <v/>
      </c>
      <c r="N1721" s="151" t="str">
        <f ca="1">IF(AND(ListType="RANDOM",LEN(L1721)&gt;0), RAND(),"")</f>
        <v/>
      </c>
    </row>
    <row r="1722" spans="8:14" x14ac:dyDescent="0.25">
      <c r="H1722" s="148" t="str">
        <f t="shared" si="63"/>
        <v/>
      </c>
      <c r="I1722" s="148" t="str">
        <f>IF(LEN(H1722)&gt;0,IF(INDEX($D$7:$E$13,WEEKDAY(H1722,2),2),IF($E$16=FALSE,
IF(
ISERROR(MATCH(H1722,Holidays!$B$6:$B$105,0)),H1722,""),H1722),""),"")</f>
        <v/>
      </c>
      <c r="J1722" s="154"/>
      <c r="L1722" s="148"/>
      <c r="M1722" s="148" t="str">
        <f>IF(AND(ListType="ORDERED",stepType="NUMBER OF DAYS"),IF(MOD(ROW(M1722)-7,stepNumber)=0,IF(LEN(L1722)&gt;0,L1722,""),""),IF(LEN(L1722)&gt;0,L1722,""))</f>
        <v/>
      </c>
      <c r="N1722" s="151" t="str">
        <f ca="1">IF(AND(ListType="RANDOM",LEN(L1722)&gt;0), RAND(),"")</f>
        <v/>
      </c>
    </row>
    <row r="1723" spans="8:14" x14ac:dyDescent="0.25">
      <c r="H1723" s="148" t="str">
        <f t="shared" si="63"/>
        <v/>
      </c>
      <c r="I1723" s="148" t="str">
        <f>IF(LEN(H1723)&gt;0,IF(INDEX($D$7:$E$13,WEEKDAY(H1723,2),2),IF($E$16=FALSE,
IF(
ISERROR(MATCH(H1723,Holidays!$B$6:$B$105,0)),H1723,""),H1723),""),"")</f>
        <v/>
      </c>
      <c r="J1723" s="154"/>
      <c r="L1723" s="148"/>
      <c r="M1723" s="148" t="str">
        <f>IF(AND(ListType="ORDERED",stepType="NUMBER OF DAYS"),IF(MOD(ROW(M1723)-7,stepNumber)=0,IF(LEN(L1723)&gt;0,L1723,""),""),IF(LEN(L1723)&gt;0,L1723,""))</f>
        <v/>
      </c>
      <c r="N1723" s="151" t="str">
        <f ca="1">IF(AND(ListType="RANDOM",LEN(L1723)&gt;0), RAND(),"")</f>
        <v/>
      </c>
    </row>
    <row r="1724" spans="8:14" x14ac:dyDescent="0.25">
      <c r="H1724" s="148" t="str">
        <f t="shared" si="63"/>
        <v/>
      </c>
      <c r="I1724" s="148" t="str">
        <f>IF(LEN(H1724)&gt;0,IF(INDEX($D$7:$E$13,WEEKDAY(H1724,2),2),IF($E$16=FALSE,
IF(
ISERROR(MATCH(H1724,Holidays!$B$6:$B$105,0)),H1724,""),H1724),""),"")</f>
        <v/>
      </c>
      <c r="J1724" s="154"/>
      <c r="L1724" s="148"/>
      <c r="M1724" s="148" t="str">
        <f>IF(AND(ListType="ORDERED",stepType="NUMBER OF DAYS"),IF(MOD(ROW(M1724)-7,stepNumber)=0,IF(LEN(L1724)&gt;0,L1724,""),""),IF(LEN(L1724)&gt;0,L1724,""))</f>
        <v/>
      </c>
      <c r="N1724" s="151" t="str">
        <f ca="1">IF(AND(ListType="RANDOM",LEN(L1724)&gt;0), RAND(),"")</f>
        <v/>
      </c>
    </row>
    <row r="1725" spans="8:14" x14ac:dyDescent="0.25">
      <c r="H1725" s="148" t="str">
        <f t="shared" si="63"/>
        <v/>
      </c>
      <c r="I1725" s="148" t="str">
        <f>IF(LEN(H1725)&gt;0,IF(INDEX($D$7:$E$13,WEEKDAY(H1725,2),2),IF($E$16=FALSE,
IF(
ISERROR(MATCH(H1725,Holidays!$B$6:$B$105,0)),H1725,""),H1725),""),"")</f>
        <v/>
      </c>
      <c r="J1725" s="154"/>
      <c r="L1725" s="148"/>
      <c r="M1725" s="148" t="str">
        <f>IF(AND(ListType="ORDERED",stepType="NUMBER OF DAYS"),IF(MOD(ROW(M1725)-7,stepNumber)=0,IF(LEN(L1725)&gt;0,L1725,""),""),IF(LEN(L1725)&gt;0,L1725,""))</f>
        <v/>
      </c>
      <c r="N1725" s="151" t="str">
        <f ca="1">IF(AND(ListType="RANDOM",LEN(L1725)&gt;0), RAND(),"")</f>
        <v/>
      </c>
    </row>
    <row r="1726" spans="8:14" x14ac:dyDescent="0.25">
      <c r="H1726" s="148" t="str">
        <f t="shared" si="63"/>
        <v/>
      </c>
      <c r="I1726" s="148" t="str">
        <f>IF(LEN(H1726)&gt;0,IF(INDEX($D$7:$E$13,WEEKDAY(H1726,2),2),IF($E$16=FALSE,
IF(
ISERROR(MATCH(H1726,Holidays!$B$6:$B$105,0)),H1726,""),H1726),""),"")</f>
        <v/>
      </c>
      <c r="J1726" s="154"/>
      <c r="L1726" s="148"/>
      <c r="M1726" s="148" t="str">
        <f>IF(AND(ListType="ORDERED",stepType="NUMBER OF DAYS"),IF(MOD(ROW(M1726)-7,stepNumber)=0,IF(LEN(L1726)&gt;0,L1726,""),""),IF(LEN(L1726)&gt;0,L1726,""))</f>
        <v/>
      </c>
      <c r="N1726" s="151" t="str">
        <f ca="1">IF(AND(ListType="RANDOM",LEN(L1726)&gt;0), RAND(),"")</f>
        <v/>
      </c>
    </row>
    <row r="1727" spans="8:14" x14ac:dyDescent="0.25">
      <c r="H1727" s="148" t="str">
        <f t="shared" si="63"/>
        <v/>
      </c>
      <c r="I1727" s="148" t="str">
        <f>IF(LEN(H1727)&gt;0,IF(INDEX($D$7:$E$13,WEEKDAY(H1727,2),2),IF($E$16=FALSE,
IF(
ISERROR(MATCH(H1727,Holidays!$B$6:$B$105,0)),H1727,""),H1727),""),"")</f>
        <v/>
      </c>
      <c r="J1727" s="154"/>
      <c r="L1727" s="148"/>
      <c r="M1727" s="148" t="str">
        <f>IF(AND(ListType="ORDERED",stepType="NUMBER OF DAYS"),IF(MOD(ROW(M1727)-7,stepNumber)=0,IF(LEN(L1727)&gt;0,L1727,""),""),IF(LEN(L1727)&gt;0,L1727,""))</f>
        <v/>
      </c>
      <c r="N1727" s="151" t="str">
        <f ca="1">IF(AND(ListType="RANDOM",LEN(L1727)&gt;0), RAND(),"")</f>
        <v/>
      </c>
    </row>
    <row r="1728" spans="8:14" x14ac:dyDescent="0.25">
      <c r="H1728" s="148" t="str">
        <f t="shared" si="63"/>
        <v/>
      </c>
      <c r="I1728" s="148" t="str">
        <f>IF(LEN(H1728)&gt;0,IF(INDEX($D$7:$E$13,WEEKDAY(H1728,2),2),IF($E$16=FALSE,
IF(
ISERROR(MATCH(H1728,Holidays!$B$6:$B$105,0)),H1728,""),H1728),""),"")</f>
        <v/>
      </c>
      <c r="J1728" s="154"/>
      <c r="L1728" s="148"/>
      <c r="M1728" s="148" t="str">
        <f>IF(AND(ListType="ORDERED",stepType="NUMBER OF DAYS"),IF(MOD(ROW(M1728)-7,stepNumber)=0,IF(LEN(L1728)&gt;0,L1728,""),""),IF(LEN(L1728)&gt;0,L1728,""))</f>
        <v/>
      </c>
      <c r="N1728" s="151" t="str">
        <f ca="1">IF(AND(ListType="RANDOM",LEN(L1728)&gt;0), RAND(),"")</f>
        <v/>
      </c>
    </row>
    <row r="1729" spans="8:14" x14ac:dyDescent="0.25">
      <c r="H1729" s="148" t="str">
        <f t="shared" si="63"/>
        <v/>
      </c>
      <c r="I1729" s="148" t="str">
        <f>IF(LEN(H1729)&gt;0,IF(INDEX($D$7:$E$13,WEEKDAY(H1729,2),2),IF($E$16=FALSE,
IF(
ISERROR(MATCH(H1729,Holidays!$B$6:$B$105,0)),H1729,""),H1729),""),"")</f>
        <v/>
      </c>
      <c r="J1729" s="154"/>
      <c r="L1729" s="148"/>
      <c r="M1729" s="148" t="str">
        <f>IF(AND(ListType="ORDERED",stepType="NUMBER OF DAYS"),IF(MOD(ROW(M1729)-7,stepNumber)=0,IF(LEN(L1729)&gt;0,L1729,""),""),IF(LEN(L1729)&gt;0,L1729,""))</f>
        <v/>
      </c>
      <c r="N1729" s="151" t="str">
        <f ca="1">IF(AND(ListType="RANDOM",LEN(L1729)&gt;0), RAND(),"")</f>
        <v/>
      </c>
    </row>
    <row r="1730" spans="8:14" x14ac:dyDescent="0.25">
      <c r="H1730" s="148" t="str">
        <f t="shared" si="63"/>
        <v/>
      </c>
      <c r="I1730" s="148" t="str">
        <f>IF(LEN(H1730)&gt;0,IF(INDEX($D$7:$E$13,WEEKDAY(H1730,2),2),IF($E$16=FALSE,
IF(
ISERROR(MATCH(H1730,Holidays!$B$6:$B$105,0)),H1730,""),H1730),""),"")</f>
        <v/>
      </c>
      <c r="J1730" s="154"/>
      <c r="L1730" s="148"/>
      <c r="M1730" s="148" t="str">
        <f>IF(AND(ListType="ORDERED",stepType="NUMBER OF DAYS"),IF(MOD(ROW(M1730)-7,stepNumber)=0,IF(LEN(L1730)&gt;0,L1730,""),""),IF(LEN(L1730)&gt;0,L1730,""))</f>
        <v/>
      </c>
      <c r="N1730" s="151" t="str">
        <f ca="1">IF(AND(ListType="RANDOM",LEN(L1730)&gt;0), RAND(),"")</f>
        <v/>
      </c>
    </row>
    <row r="1731" spans="8:14" x14ac:dyDescent="0.25">
      <c r="H1731" s="148" t="str">
        <f t="shared" si="63"/>
        <v/>
      </c>
      <c r="I1731" s="148" t="str">
        <f>IF(LEN(H1731)&gt;0,IF(INDEX($D$7:$E$13,WEEKDAY(H1731,2),2),IF($E$16=FALSE,
IF(
ISERROR(MATCH(H1731,Holidays!$B$6:$B$105,0)),H1731,""),H1731),""),"")</f>
        <v/>
      </c>
      <c r="J1731" s="154"/>
      <c r="L1731" s="148"/>
      <c r="M1731" s="148" t="str">
        <f>IF(AND(ListType="ORDERED",stepType="NUMBER OF DAYS"),IF(MOD(ROW(M1731)-7,stepNumber)=0,IF(LEN(L1731)&gt;0,L1731,""),""),IF(LEN(L1731)&gt;0,L1731,""))</f>
        <v/>
      </c>
      <c r="N1731" s="151" t="str">
        <f ca="1">IF(AND(ListType="RANDOM",LEN(L1731)&gt;0), RAND(),"")</f>
        <v/>
      </c>
    </row>
    <row r="1732" spans="8:14" x14ac:dyDescent="0.25">
      <c r="H1732" s="148" t="str">
        <f t="shared" si="63"/>
        <v/>
      </c>
      <c r="I1732" s="148" t="str">
        <f>IF(LEN(H1732)&gt;0,IF(INDEX($D$7:$E$13,WEEKDAY(H1732,2),2),IF($E$16=FALSE,
IF(
ISERROR(MATCH(H1732,Holidays!$B$6:$B$105,0)),H1732,""),H1732),""),"")</f>
        <v/>
      </c>
      <c r="J1732" s="154"/>
      <c r="L1732" s="148"/>
      <c r="M1732" s="148" t="str">
        <f>IF(AND(ListType="ORDERED",stepType="NUMBER OF DAYS"),IF(MOD(ROW(M1732)-7,stepNumber)=0,IF(LEN(L1732)&gt;0,L1732,""),""),IF(LEN(L1732)&gt;0,L1732,""))</f>
        <v/>
      </c>
      <c r="N1732" s="151" t="str">
        <f ca="1">IF(AND(ListType="RANDOM",LEN(L1732)&gt;0), RAND(),"")</f>
        <v/>
      </c>
    </row>
    <row r="1733" spans="8:14" x14ac:dyDescent="0.25">
      <c r="H1733" s="148" t="str">
        <f t="shared" si="63"/>
        <v/>
      </c>
      <c r="I1733" s="148" t="str">
        <f>IF(LEN(H1733)&gt;0,IF(INDEX($D$7:$E$13,WEEKDAY(H1733,2),2),IF($E$16=FALSE,
IF(
ISERROR(MATCH(H1733,Holidays!$B$6:$B$105,0)),H1733,""),H1733),""),"")</f>
        <v/>
      </c>
      <c r="J1733" s="154"/>
      <c r="L1733" s="148"/>
      <c r="M1733" s="148" t="str">
        <f>IF(AND(ListType="ORDERED",stepType="NUMBER OF DAYS"),IF(MOD(ROW(M1733)-7,stepNumber)=0,IF(LEN(L1733)&gt;0,L1733,""),""),IF(LEN(L1733)&gt;0,L1733,""))</f>
        <v/>
      </c>
      <c r="N1733" s="151" t="str">
        <f ca="1">IF(AND(ListType="RANDOM",LEN(L1733)&gt;0), RAND(),"")</f>
        <v/>
      </c>
    </row>
    <row r="1734" spans="8:14" x14ac:dyDescent="0.25">
      <c r="H1734" s="148" t="str">
        <f t="shared" si="63"/>
        <v/>
      </c>
      <c r="I1734" s="148" t="str">
        <f>IF(LEN(H1734)&gt;0,IF(INDEX($D$7:$E$13,WEEKDAY(H1734,2),2),IF($E$16=FALSE,
IF(
ISERROR(MATCH(H1734,Holidays!$B$6:$B$105,0)),H1734,""),H1734),""),"")</f>
        <v/>
      </c>
      <c r="J1734" s="154"/>
      <c r="L1734" s="148"/>
      <c r="M1734" s="148" t="str">
        <f>IF(AND(ListType="ORDERED",stepType="NUMBER OF DAYS"),IF(MOD(ROW(M1734)-7,stepNumber)=0,IF(LEN(L1734)&gt;0,L1734,""),""),IF(LEN(L1734)&gt;0,L1734,""))</f>
        <v/>
      </c>
      <c r="N1734" s="151" t="str">
        <f ca="1">IF(AND(ListType="RANDOM",LEN(L1734)&gt;0), RAND(),"")</f>
        <v/>
      </c>
    </row>
    <row r="1735" spans="8:14" x14ac:dyDescent="0.25">
      <c r="H1735" s="148" t="str">
        <f t="shared" si="63"/>
        <v/>
      </c>
      <c r="I1735" s="148" t="str">
        <f>IF(LEN(H1735)&gt;0,IF(INDEX($D$7:$E$13,WEEKDAY(H1735,2),2),IF($E$16=FALSE,
IF(
ISERROR(MATCH(H1735,Holidays!$B$6:$B$105,0)),H1735,""),H1735),""),"")</f>
        <v/>
      </c>
      <c r="J1735" s="154"/>
      <c r="L1735" s="148"/>
      <c r="M1735" s="148" t="str">
        <f>IF(AND(ListType="ORDERED",stepType="NUMBER OF DAYS"),IF(MOD(ROW(M1735)-7,stepNumber)=0,IF(LEN(L1735)&gt;0,L1735,""),""),IF(LEN(L1735)&gt;0,L1735,""))</f>
        <v/>
      </c>
      <c r="N1735" s="151" t="str">
        <f ca="1">IF(AND(ListType="RANDOM",LEN(L1735)&gt;0), RAND(),"")</f>
        <v/>
      </c>
    </row>
    <row r="1736" spans="8:14" x14ac:dyDescent="0.25">
      <c r="H1736" s="148" t="str">
        <f t="shared" si="63"/>
        <v/>
      </c>
      <c r="I1736" s="148" t="str">
        <f>IF(LEN(H1736)&gt;0,IF(INDEX($D$7:$E$13,WEEKDAY(H1736,2),2),IF($E$16=FALSE,
IF(
ISERROR(MATCH(H1736,Holidays!$B$6:$B$105,0)),H1736,""),H1736),""),"")</f>
        <v/>
      </c>
      <c r="J1736" s="154"/>
      <c r="L1736" s="148"/>
      <c r="M1736" s="148" t="str">
        <f>IF(AND(ListType="ORDERED",stepType="NUMBER OF DAYS"),IF(MOD(ROW(M1736)-7,stepNumber)=0,IF(LEN(L1736)&gt;0,L1736,""),""),IF(LEN(L1736)&gt;0,L1736,""))</f>
        <v/>
      </c>
      <c r="N1736" s="151" t="str">
        <f ca="1">IF(AND(ListType="RANDOM",LEN(L1736)&gt;0), RAND(),"")</f>
        <v/>
      </c>
    </row>
    <row r="1737" spans="8:14" x14ac:dyDescent="0.25">
      <c r="H1737" s="148" t="str">
        <f t="shared" si="63"/>
        <v/>
      </c>
      <c r="I1737" s="148" t="str">
        <f>IF(LEN(H1737)&gt;0,IF(INDEX($D$7:$E$13,WEEKDAY(H1737,2),2),IF($E$16=FALSE,
IF(
ISERROR(MATCH(H1737,Holidays!$B$6:$B$105,0)),H1737,""),H1737),""),"")</f>
        <v/>
      </c>
      <c r="J1737" s="154"/>
      <c r="L1737" s="148"/>
      <c r="M1737" s="148" t="str">
        <f>IF(AND(ListType="ORDERED",stepType="NUMBER OF DAYS"),IF(MOD(ROW(M1737)-7,stepNumber)=0,IF(LEN(L1737)&gt;0,L1737,""),""),IF(LEN(L1737)&gt;0,L1737,""))</f>
        <v/>
      </c>
      <c r="N1737" s="151" t="str">
        <f ca="1">IF(AND(ListType="RANDOM",LEN(L1737)&gt;0), RAND(),"")</f>
        <v/>
      </c>
    </row>
    <row r="1738" spans="8:14" x14ac:dyDescent="0.25">
      <c r="H1738" s="148" t="str">
        <f t="shared" si="63"/>
        <v/>
      </c>
      <c r="I1738" s="148" t="str">
        <f>IF(LEN(H1738)&gt;0,IF(INDEX($D$7:$E$13,WEEKDAY(H1738,2),2),IF($E$16=FALSE,
IF(
ISERROR(MATCH(H1738,Holidays!$B$6:$B$105,0)),H1738,""),H1738),""),"")</f>
        <v/>
      </c>
      <c r="J1738" s="154"/>
      <c r="L1738" s="148"/>
      <c r="M1738" s="148" t="str">
        <f>IF(AND(ListType="ORDERED",stepType="NUMBER OF DAYS"),IF(MOD(ROW(M1738)-7,stepNumber)=0,IF(LEN(L1738)&gt;0,L1738,""),""),IF(LEN(L1738)&gt;0,L1738,""))</f>
        <v/>
      </c>
      <c r="N1738" s="151" t="str">
        <f ca="1">IF(AND(ListType="RANDOM",LEN(L1738)&gt;0), RAND(),"")</f>
        <v/>
      </c>
    </row>
    <row r="1739" spans="8:14" x14ac:dyDescent="0.25">
      <c r="H1739" s="148" t="str">
        <f t="shared" si="63"/>
        <v/>
      </c>
      <c r="I1739" s="148" t="str">
        <f>IF(LEN(H1739)&gt;0,IF(INDEX($D$7:$E$13,WEEKDAY(H1739,2),2),IF($E$16=FALSE,
IF(
ISERROR(MATCH(H1739,Holidays!$B$6:$B$105,0)),H1739,""),H1739),""),"")</f>
        <v/>
      </c>
      <c r="J1739" s="154"/>
      <c r="L1739" s="148"/>
      <c r="M1739" s="148" t="str">
        <f>IF(AND(ListType="ORDERED",stepType="NUMBER OF DAYS"),IF(MOD(ROW(M1739)-7,stepNumber)=0,IF(LEN(L1739)&gt;0,L1739,""),""),IF(LEN(L1739)&gt;0,L1739,""))</f>
        <v/>
      </c>
      <c r="N1739" s="151" t="str">
        <f ca="1">IF(AND(ListType="RANDOM",LEN(L1739)&gt;0), RAND(),"")</f>
        <v/>
      </c>
    </row>
    <row r="1740" spans="8:14" x14ac:dyDescent="0.25">
      <c r="H1740" s="148" t="str">
        <f t="shared" si="63"/>
        <v/>
      </c>
      <c r="I1740" s="148" t="str">
        <f>IF(LEN(H1740)&gt;0,IF(INDEX($D$7:$E$13,WEEKDAY(H1740,2),2),IF($E$16=FALSE,
IF(
ISERROR(MATCH(H1740,Holidays!$B$6:$B$105,0)),H1740,""),H1740),""),"")</f>
        <v/>
      </c>
      <c r="J1740" s="154"/>
      <c r="L1740" s="148"/>
      <c r="M1740" s="148" t="str">
        <f>IF(AND(ListType="ORDERED",stepType="NUMBER OF DAYS"),IF(MOD(ROW(M1740)-7,stepNumber)=0,IF(LEN(L1740)&gt;0,L1740,""),""),IF(LEN(L1740)&gt;0,L1740,""))</f>
        <v/>
      </c>
      <c r="N1740" s="151" t="str">
        <f ca="1">IF(AND(ListType="RANDOM",LEN(L1740)&gt;0), RAND(),"")</f>
        <v/>
      </c>
    </row>
    <row r="1741" spans="8:14" x14ac:dyDescent="0.25">
      <c r="H1741" s="148" t="str">
        <f t="shared" si="63"/>
        <v/>
      </c>
      <c r="I1741" s="148" t="str">
        <f>IF(LEN(H1741)&gt;0,IF(INDEX($D$7:$E$13,WEEKDAY(H1741,2),2),IF($E$16=FALSE,
IF(
ISERROR(MATCH(H1741,Holidays!$B$6:$B$105,0)),H1741,""),H1741),""),"")</f>
        <v/>
      </c>
      <c r="J1741" s="154"/>
      <c r="L1741" s="148"/>
      <c r="M1741" s="148" t="str">
        <f>IF(AND(ListType="ORDERED",stepType="NUMBER OF DAYS"),IF(MOD(ROW(M1741)-7,stepNumber)=0,IF(LEN(L1741)&gt;0,L1741,""),""),IF(LEN(L1741)&gt;0,L1741,""))</f>
        <v/>
      </c>
      <c r="N1741" s="151" t="str">
        <f ca="1">IF(AND(ListType="RANDOM",LEN(L1741)&gt;0), RAND(),"")</f>
        <v/>
      </c>
    </row>
    <row r="1742" spans="8:14" x14ac:dyDescent="0.25">
      <c r="H1742" s="148" t="str">
        <f t="shared" si="63"/>
        <v/>
      </c>
      <c r="I1742" s="148" t="str">
        <f>IF(LEN(H1742)&gt;0,IF(INDEX($D$7:$E$13,WEEKDAY(H1742,2),2),IF($E$16=FALSE,
IF(
ISERROR(MATCH(H1742,Holidays!$B$6:$B$105,0)),H1742,""),H1742),""),"")</f>
        <v/>
      </c>
      <c r="J1742" s="154"/>
      <c r="L1742" s="148"/>
      <c r="M1742" s="148" t="str">
        <f>IF(AND(ListType="ORDERED",stepType="NUMBER OF DAYS"),IF(MOD(ROW(M1742)-7,stepNumber)=0,IF(LEN(L1742)&gt;0,L1742,""),""),IF(LEN(L1742)&gt;0,L1742,""))</f>
        <v/>
      </c>
      <c r="N1742" s="151" t="str">
        <f ca="1">IF(AND(ListType="RANDOM",LEN(L1742)&gt;0), RAND(),"")</f>
        <v/>
      </c>
    </row>
    <row r="1743" spans="8:14" x14ac:dyDescent="0.25">
      <c r="H1743" s="148" t="str">
        <f t="shared" si="63"/>
        <v/>
      </c>
      <c r="I1743" s="148" t="str">
        <f>IF(LEN(H1743)&gt;0,IF(INDEX($D$7:$E$13,WEEKDAY(H1743,2),2),IF($E$16=FALSE,
IF(
ISERROR(MATCH(H1743,Holidays!$B$6:$B$105,0)),H1743,""),H1743),""),"")</f>
        <v/>
      </c>
      <c r="J1743" s="154"/>
      <c r="L1743" s="148"/>
      <c r="M1743" s="148" t="str">
        <f>IF(AND(ListType="ORDERED",stepType="NUMBER OF DAYS"),IF(MOD(ROW(M1743)-7,stepNumber)=0,IF(LEN(L1743)&gt;0,L1743,""),""),IF(LEN(L1743)&gt;0,L1743,""))</f>
        <v/>
      </c>
      <c r="N1743" s="151" t="str">
        <f ca="1">IF(AND(ListType="RANDOM",LEN(L1743)&gt;0), RAND(),"")</f>
        <v/>
      </c>
    </row>
    <row r="1744" spans="8:14" x14ac:dyDescent="0.25">
      <c r="H1744" s="148" t="str">
        <f t="shared" si="63"/>
        <v/>
      </c>
      <c r="I1744" s="148" t="str">
        <f>IF(LEN(H1744)&gt;0,IF(INDEX($D$7:$E$13,WEEKDAY(H1744,2),2),IF($E$16=FALSE,
IF(
ISERROR(MATCH(H1744,Holidays!$B$6:$B$105,0)),H1744,""),H1744),""),"")</f>
        <v/>
      </c>
      <c r="J1744" s="154"/>
      <c r="L1744" s="148"/>
      <c r="M1744" s="148" t="str">
        <f>IF(AND(ListType="ORDERED",stepType="NUMBER OF DAYS"),IF(MOD(ROW(M1744)-7,stepNumber)=0,IF(LEN(L1744)&gt;0,L1744,""),""),IF(LEN(L1744)&gt;0,L1744,""))</f>
        <v/>
      </c>
      <c r="N1744" s="151" t="str">
        <f ca="1">IF(AND(ListType="RANDOM",LEN(L1744)&gt;0), RAND(),"")</f>
        <v/>
      </c>
    </row>
    <row r="1745" spans="8:14" x14ac:dyDescent="0.25">
      <c r="H1745" s="148" t="str">
        <f t="shared" si="63"/>
        <v/>
      </c>
      <c r="I1745" s="148" t="str">
        <f>IF(LEN(H1745)&gt;0,IF(INDEX($D$7:$E$13,WEEKDAY(H1745,2),2),IF($E$16=FALSE,
IF(
ISERROR(MATCH(H1745,Holidays!$B$6:$B$105,0)),H1745,""),H1745),""),"")</f>
        <v/>
      </c>
      <c r="J1745" s="154"/>
      <c r="L1745" s="148"/>
      <c r="M1745" s="148" t="str">
        <f>IF(AND(ListType="ORDERED",stepType="NUMBER OF DAYS"),IF(MOD(ROW(M1745)-7,stepNumber)=0,IF(LEN(L1745)&gt;0,L1745,""),""),IF(LEN(L1745)&gt;0,L1745,""))</f>
        <v/>
      </c>
      <c r="N1745" s="151" t="str">
        <f ca="1">IF(AND(ListType="RANDOM",LEN(L1745)&gt;0), RAND(),"")</f>
        <v/>
      </c>
    </row>
    <row r="1746" spans="8:14" x14ac:dyDescent="0.25">
      <c r="H1746" s="148" t="str">
        <f t="shared" si="63"/>
        <v/>
      </c>
      <c r="I1746" s="148" t="str">
        <f>IF(LEN(H1746)&gt;0,IF(INDEX($D$7:$E$13,WEEKDAY(H1746,2),2),IF($E$16=FALSE,
IF(
ISERROR(MATCH(H1746,Holidays!$B$6:$B$105,0)),H1746,""),H1746),""),"")</f>
        <v/>
      </c>
      <c r="J1746" s="154"/>
      <c r="L1746" s="148"/>
      <c r="M1746" s="148" t="str">
        <f>IF(AND(ListType="ORDERED",stepType="NUMBER OF DAYS"),IF(MOD(ROW(M1746)-7,stepNumber)=0,IF(LEN(L1746)&gt;0,L1746,""),""),IF(LEN(L1746)&gt;0,L1746,""))</f>
        <v/>
      </c>
      <c r="N1746" s="151" t="str">
        <f ca="1">IF(AND(ListType="RANDOM",LEN(L1746)&gt;0), RAND(),"")</f>
        <v/>
      </c>
    </row>
    <row r="1747" spans="8:14" x14ac:dyDescent="0.25">
      <c r="H1747" s="148" t="str">
        <f t="shared" si="63"/>
        <v/>
      </c>
      <c r="I1747" s="148" t="str">
        <f>IF(LEN(H1747)&gt;0,IF(INDEX($D$7:$E$13,WEEKDAY(H1747,2),2),IF($E$16=FALSE,
IF(
ISERROR(MATCH(H1747,Holidays!$B$6:$B$105,0)),H1747,""),H1747),""),"")</f>
        <v/>
      </c>
      <c r="J1747" s="154"/>
      <c r="L1747" s="148"/>
      <c r="M1747" s="148" t="str">
        <f>IF(AND(ListType="ORDERED",stepType="NUMBER OF DAYS"),IF(MOD(ROW(M1747)-7,stepNumber)=0,IF(LEN(L1747)&gt;0,L1747,""),""),IF(LEN(L1747)&gt;0,L1747,""))</f>
        <v/>
      </c>
      <c r="N1747" s="151" t="str">
        <f ca="1">IF(AND(ListType="RANDOM",LEN(L1747)&gt;0), RAND(),"")</f>
        <v/>
      </c>
    </row>
    <row r="1748" spans="8:14" x14ac:dyDescent="0.25">
      <c r="H1748" s="148" t="str">
        <f t="shared" si="63"/>
        <v/>
      </c>
      <c r="I1748" s="148" t="str">
        <f>IF(LEN(H1748)&gt;0,IF(INDEX($D$7:$E$13,WEEKDAY(H1748,2),2),IF($E$16=FALSE,
IF(
ISERROR(MATCH(H1748,Holidays!$B$6:$B$105,0)),H1748,""),H1748),""),"")</f>
        <v/>
      </c>
      <c r="J1748" s="154"/>
      <c r="L1748" s="148"/>
      <c r="M1748" s="148" t="str">
        <f>IF(AND(ListType="ORDERED",stepType="NUMBER OF DAYS"),IF(MOD(ROW(M1748)-7,stepNumber)=0,IF(LEN(L1748)&gt;0,L1748,""),""),IF(LEN(L1748)&gt;0,L1748,""))</f>
        <v/>
      </c>
      <c r="N1748" s="151" t="str">
        <f ca="1">IF(AND(ListType="RANDOM",LEN(L1748)&gt;0), RAND(),"")</f>
        <v/>
      </c>
    </row>
    <row r="1749" spans="8:14" x14ac:dyDescent="0.25">
      <c r="H1749" s="148" t="str">
        <f t="shared" si="63"/>
        <v/>
      </c>
      <c r="I1749" s="148" t="str">
        <f>IF(LEN(H1749)&gt;0,IF(INDEX($D$7:$E$13,WEEKDAY(H1749,2),2),IF($E$16=FALSE,
IF(
ISERROR(MATCH(H1749,Holidays!$B$6:$B$105,0)),H1749,""),H1749),""),"")</f>
        <v/>
      </c>
      <c r="J1749" s="154"/>
      <c r="L1749" s="148"/>
      <c r="M1749" s="148" t="str">
        <f>IF(AND(ListType="ORDERED",stepType="NUMBER OF DAYS"),IF(MOD(ROW(M1749)-7,stepNumber)=0,IF(LEN(L1749)&gt;0,L1749,""),""),IF(LEN(L1749)&gt;0,L1749,""))</f>
        <v/>
      </c>
      <c r="N1749" s="151" t="str">
        <f ca="1">IF(AND(ListType="RANDOM",LEN(L1749)&gt;0), RAND(),"")</f>
        <v/>
      </c>
    </row>
    <row r="1750" spans="8:14" x14ac:dyDescent="0.25">
      <c r="H1750" s="148" t="str">
        <f t="shared" si="63"/>
        <v/>
      </c>
      <c r="I1750" s="148" t="str">
        <f>IF(LEN(H1750)&gt;0,IF(INDEX($D$7:$E$13,WEEKDAY(H1750,2),2),IF($E$16=FALSE,
IF(
ISERROR(MATCH(H1750,Holidays!$B$6:$B$105,0)),H1750,""),H1750),""),"")</f>
        <v/>
      </c>
      <c r="J1750" s="154"/>
      <c r="L1750" s="148"/>
      <c r="M1750" s="148" t="str">
        <f>IF(AND(ListType="ORDERED",stepType="NUMBER OF DAYS"),IF(MOD(ROW(M1750)-7,stepNumber)=0,IF(LEN(L1750)&gt;0,L1750,""),""),IF(LEN(L1750)&gt;0,L1750,""))</f>
        <v/>
      </c>
      <c r="N1750" s="151" t="str">
        <f ca="1">IF(AND(ListType="RANDOM",LEN(L1750)&gt;0), RAND(),"")</f>
        <v/>
      </c>
    </row>
    <row r="1751" spans="8:14" x14ac:dyDescent="0.25">
      <c r="H1751" s="148" t="str">
        <f t="shared" si="63"/>
        <v/>
      </c>
      <c r="I1751" s="148" t="str">
        <f>IF(LEN(H1751)&gt;0,IF(INDEX($D$7:$E$13,WEEKDAY(H1751,2),2),IF($E$16=FALSE,
IF(
ISERROR(MATCH(H1751,Holidays!$B$6:$B$105,0)),H1751,""),H1751),""),"")</f>
        <v/>
      </c>
      <c r="J1751" s="154"/>
      <c r="L1751" s="148"/>
      <c r="M1751" s="148" t="str">
        <f>IF(AND(ListType="ORDERED",stepType="NUMBER OF DAYS"),IF(MOD(ROW(M1751)-7,stepNumber)=0,IF(LEN(L1751)&gt;0,L1751,""),""),IF(LEN(L1751)&gt;0,L1751,""))</f>
        <v/>
      </c>
      <c r="N1751" s="151" t="str">
        <f ca="1">IF(AND(ListType="RANDOM",LEN(L1751)&gt;0), RAND(),"")</f>
        <v/>
      </c>
    </row>
    <row r="1752" spans="8:14" x14ac:dyDescent="0.25">
      <c r="H1752" s="148" t="str">
        <f t="shared" si="63"/>
        <v/>
      </c>
      <c r="I1752" s="148" t="str">
        <f>IF(LEN(H1752)&gt;0,IF(INDEX($D$7:$E$13,WEEKDAY(H1752,2),2),IF($E$16=FALSE,
IF(
ISERROR(MATCH(H1752,Holidays!$B$6:$B$105,0)),H1752,""),H1752),""),"")</f>
        <v/>
      </c>
      <c r="J1752" s="154"/>
      <c r="L1752" s="148"/>
      <c r="M1752" s="148" t="str">
        <f>IF(AND(ListType="ORDERED",stepType="NUMBER OF DAYS"),IF(MOD(ROW(M1752)-7,stepNumber)=0,IF(LEN(L1752)&gt;0,L1752,""),""),IF(LEN(L1752)&gt;0,L1752,""))</f>
        <v/>
      </c>
      <c r="N1752" s="151" t="str">
        <f ca="1">IF(AND(ListType="RANDOM",LEN(L1752)&gt;0), RAND(),"")</f>
        <v/>
      </c>
    </row>
    <row r="1753" spans="8:14" x14ac:dyDescent="0.25">
      <c r="H1753" s="148" t="str">
        <f t="shared" si="63"/>
        <v/>
      </c>
      <c r="I1753" s="148" t="str">
        <f>IF(LEN(H1753)&gt;0,IF(INDEX($D$7:$E$13,WEEKDAY(H1753,2),2),IF($E$16=FALSE,
IF(
ISERROR(MATCH(H1753,Holidays!$B$6:$B$105,0)),H1753,""),H1753),""),"")</f>
        <v/>
      </c>
      <c r="J1753" s="154"/>
      <c r="L1753" s="148"/>
      <c r="M1753" s="148" t="str">
        <f>IF(AND(ListType="ORDERED",stepType="NUMBER OF DAYS"),IF(MOD(ROW(M1753)-7,stepNumber)=0,IF(LEN(L1753)&gt;0,L1753,""),""),IF(LEN(L1753)&gt;0,L1753,""))</f>
        <v/>
      </c>
      <c r="N1753" s="151" t="str">
        <f ca="1">IF(AND(ListType="RANDOM",LEN(L1753)&gt;0), RAND(),"")</f>
        <v/>
      </c>
    </row>
    <row r="1754" spans="8:14" x14ac:dyDescent="0.25">
      <c r="H1754" s="148" t="str">
        <f t="shared" si="63"/>
        <v/>
      </c>
      <c r="I1754" s="148" t="str">
        <f>IF(LEN(H1754)&gt;0,IF(INDEX($D$7:$E$13,WEEKDAY(H1754,2),2),IF($E$16=FALSE,
IF(
ISERROR(MATCH(H1754,Holidays!$B$6:$B$105,0)),H1754,""),H1754),""),"")</f>
        <v/>
      </c>
      <c r="J1754" s="154"/>
      <c r="L1754" s="148"/>
      <c r="M1754" s="148" t="str">
        <f>IF(AND(ListType="ORDERED",stepType="NUMBER OF DAYS"),IF(MOD(ROW(M1754)-7,stepNumber)=0,IF(LEN(L1754)&gt;0,L1754,""),""),IF(LEN(L1754)&gt;0,L1754,""))</f>
        <v/>
      </c>
      <c r="N1754" s="151" t="str">
        <f ca="1">IF(AND(ListType="RANDOM",LEN(L1754)&gt;0), RAND(),"")</f>
        <v/>
      </c>
    </row>
    <row r="1755" spans="8:14" x14ac:dyDescent="0.25">
      <c r="H1755" s="148" t="str">
        <f t="shared" ref="H1755:H1818" si="64">IF(ROW(H1755)-7&lt;$G$7,H1754+1,"")</f>
        <v/>
      </c>
      <c r="I1755" s="148" t="str">
        <f>IF(LEN(H1755)&gt;0,IF(INDEX($D$7:$E$13,WEEKDAY(H1755,2),2),IF($E$16=FALSE,
IF(
ISERROR(MATCH(H1755,Holidays!$B$6:$B$105,0)),H1755,""),H1755),""),"")</f>
        <v/>
      </c>
      <c r="J1755" s="154"/>
      <c r="L1755" s="148"/>
      <c r="M1755" s="148" t="str">
        <f>IF(AND(ListType="ORDERED",stepType="NUMBER OF DAYS"),IF(MOD(ROW(M1755)-7,stepNumber)=0,IF(LEN(L1755)&gt;0,L1755,""),""),IF(LEN(L1755)&gt;0,L1755,""))</f>
        <v/>
      </c>
      <c r="N1755" s="151" t="str">
        <f ca="1">IF(AND(ListType="RANDOM",LEN(L1755)&gt;0), RAND(),"")</f>
        <v/>
      </c>
    </row>
    <row r="1756" spans="8:14" x14ac:dyDescent="0.25">
      <c r="H1756" s="148" t="str">
        <f t="shared" si="64"/>
        <v/>
      </c>
      <c r="I1756" s="148" t="str">
        <f>IF(LEN(H1756)&gt;0,IF(INDEX($D$7:$E$13,WEEKDAY(H1756,2),2),IF($E$16=FALSE,
IF(
ISERROR(MATCH(H1756,Holidays!$B$6:$B$105,0)),H1756,""),H1756),""),"")</f>
        <v/>
      </c>
      <c r="J1756" s="154"/>
      <c r="L1756" s="148"/>
      <c r="M1756" s="148" t="str">
        <f>IF(AND(ListType="ORDERED",stepType="NUMBER OF DAYS"),IF(MOD(ROW(M1756)-7,stepNumber)=0,IF(LEN(L1756)&gt;0,L1756,""),""),IF(LEN(L1756)&gt;0,L1756,""))</f>
        <v/>
      </c>
      <c r="N1756" s="151" t="str">
        <f ca="1">IF(AND(ListType="RANDOM",LEN(L1756)&gt;0), RAND(),"")</f>
        <v/>
      </c>
    </row>
    <row r="1757" spans="8:14" x14ac:dyDescent="0.25">
      <c r="H1757" s="148" t="str">
        <f t="shared" si="64"/>
        <v/>
      </c>
      <c r="I1757" s="148" t="str">
        <f>IF(LEN(H1757)&gt;0,IF(INDEX($D$7:$E$13,WEEKDAY(H1757,2),2),IF($E$16=FALSE,
IF(
ISERROR(MATCH(H1757,Holidays!$B$6:$B$105,0)),H1757,""),H1757),""),"")</f>
        <v/>
      </c>
      <c r="J1757" s="154"/>
      <c r="L1757" s="148"/>
      <c r="M1757" s="148" t="str">
        <f>IF(AND(ListType="ORDERED",stepType="NUMBER OF DAYS"),IF(MOD(ROW(M1757)-7,stepNumber)=0,IF(LEN(L1757)&gt;0,L1757,""),""),IF(LEN(L1757)&gt;0,L1757,""))</f>
        <v/>
      </c>
      <c r="N1757" s="151" t="str">
        <f ca="1">IF(AND(ListType="RANDOM",LEN(L1757)&gt;0), RAND(),"")</f>
        <v/>
      </c>
    </row>
    <row r="1758" spans="8:14" x14ac:dyDescent="0.25">
      <c r="H1758" s="148" t="str">
        <f t="shared" si="64"/>
        <v/>
      </c>
      <c r="I1758" s="148" t="str">
        <f>IF(LEN(H1758)&gt;0,IF(INDEX($D$7:$E$13,WEEKDAY(H1758,2),2),IF($E$16=FALSE,
IF(
ISERROR(MATCH(H1758,Holidays!$B$6:$B$105,0)),H1758,""),H1758),""),"")</f>
        <v/>
      </c>
      <c r="J1758" s="154"/>
      <c r="L1758" s="148"/>
      <c r="M1758" s="148" t="str">
        <f>IF(AND(ListType="ORDERED",stepType="NUMBER OF DAYS"),IF(MOD(ROW(M1758)-7,stepNumber)=0,IF(LEN(L1758)&gt;0,L1758,""),""),IF(LEN(L1758)&gt;0,L1758,""))</f>
        <v/>
      </c>
      <c r="N1758" s="151" t="str">
        <f ca="1">IF(AND(ListType="RANDOM",LEN(L1758)&gt;0), RAND(),"")</f>
        <v/>
      </c>
    </row>
    <row r="1759" spans="8:14" x14ac:dyDescent="0.25">
      <c r="H1759" s="148" t="str">
        <f t="shared" si="64"/>
        <v/>
      </c>
      <c r="I1759" s="148" t="str">
        <f>IF(LEN(H1759)&gt;0,IF(INDEX($D$7:$E$13,WEEKDAY(H1759,2),2),IF($E$16=FALSE,
IF(
ISERROR(MATCH(H1759,Holidays!$B$6:$B$105,0)),H1759,""),H1759),""),"")</f>
        <v/>
      </c>
      <c r="J1759" s="154"/>
      <c r="L1759" s="148"/>
      <c r="M1759" s="148" t="str">
        <f>IF(AND(ListType="ORDERED",stepType="NUMBER OF DAYS"),IF(MOD(ROW(M1759)-7,stepNumber)=0,IF(LEN(L1759)&gt;0,L1759,""),""),IF(LEN(L1759)&gt;0,L1759,""))</f>
        <v/>
      </c>
      <c r="N1759" s="151" t="str">
        <f ca="1">IF(AND(ListType="RANDOM",LEN(L1759)&gt;0), RAND(),"")</f>
        <v/>
      </c>
    </row>
    <row r="1760" spans="8:14" x14ac:dyDescent="0.25">
      <c r="H1760" s="148" t="str">
        <f t="shared" si="64"/>
        <v/>
      </c>
      <c r="I1760" s="148" t="str">
        <f>IF(LEN(H1760)&gt;0,IF(INDEX($D$7:$E$13,WEEKDAY(H1760,2),2),IF($E$16=FALSE,
IF(
ISERROR(MATCH(H1760,Holidays!$B$6:$B$105,0)),H1760,""),H1760),""),"")</f>
        <v/>
      </c>
      <c r="J1760" s="154"/>
      <c r="L1760" s="148"/>
      <c r="M1760" s="148" t="str">
        <f>IF(AND(ListType="ORDERED",stepType="NUMBER OF DAYS"),IF(MOD(ROW(M1760)-7,stepNumber)=0,IF(LEN(L1760)&gt;0,L1760,""),""),IF(LEN(L1760)&gt;0,L1760,""))</f>
        <v/>
      </c>
      <c r="N1760" s="151" t="str">
        <f ca="1">IF(AND(ListType="RANDOM",LEN(L1760)&gt;0), RAND(),"")</f>
        <v/>
      </c>
    </row>
    <row r="1761" spans="8:14" x14ac:dyDescent="0.25">
      <c r="H1761" s="148" t="str">
        <f t="shared" si="64"/>
        <v/>
      </c>
      <c r="I1761" s="148" t="str">
        <f>IF(LEN(H1761)&gt;0,IF(INDEX($D$7:$E$13,WEEKDAY(H1761,2),2),IF($E$16=FALSE,
IF(
ISERROR(MATCH(H1761,Holidays!$B$6:$B$105,0)),H1761,""),H1761),""),"")</f>
        <v/>
      </c>
      <c r="J1761" s="154"/>
      <c r="L1761" s="148"/>
      <c r="M1761" s="148" t="str">
        <f>IF(AND(ListType="ORDERED",stepType="NUMBER OF DAYS"),IF(MOD(ROW(M1761)-7,stepNumber)=0,IF(LEN(L1761)&gt;0,L1761,""),""),IF(LEN(L1761)&gt;0,L1761,""))</f>
        <v/>
      </c>
      <c r="N1761" s="151" t="str">
        <f ca="1">IF(AND(ListType="RANDOM",LEN(L1761)&gt;0), RAND(),"")</f>
        <v/>
      </c>
    </row>
    <row r="1762" spans="8:14" x14ac:dyDescent="0.25">
      <c r="H1762" s="148" t="str">
        <f t="shared" si="64"/>
        <v/>
      </c>
      <c r="I1762" s="148" t="str">
        <f>IF(LEN(H1762)&gt;0,IF(INDEX($D$7:$E$13,WEEKDAY(H1762,2),2),IF($E$16=FALSE,
IF(
ISERROR(MATCH(H1762,Holidays!$B$6:$B$105,0)),H1762,""),H1762),""),"")</f>
        <v/>
      </c>
      <c r="J1762" s="154"/>
      <c r="L1762" s="148"/>
      <c r="M1762" s="148" t="str">
        <f>IF(AND(ListType="ORDERED",stepType="NUMBER OF DAYS"),IF(MOD(ROW(M1762)-7,stepNumber)=0,IF(LEN(L1762)&gt;0,L1762,""),""),IF(LEN(L1762)&gt;0,L1762,""))</f>
        <v/>
      </c>
      <c r="N1762" s="151" t="str">
        <f ca="1">IF(AND(ListType="RANDOM",LEN(L1762)&gt;0), RAND(),"")</f>
        <v/>
      </c>
    </row>
    <row r="1763" spans="8:14" x14ac:dyDescent="0.25">
      <c r="H1763" s="148" t="str">
        <f t="shared" si="64"/>
        <v/>
      </c>
      <c r="I1763" s="148" t="str">
        <f>IF(LEN(H1763)&gt;0,IF(INDEX($D$7:$E$13,WEEKDAY(H1763,2),2),IF($E$16=FALSE,
IF(
ISERROR(MATCH(H1763,Holidays!$B$6:$B$105,0)),H1763,""),H1763),""),"")</f>
        <v/>
      </c>
      <c r="J1763" s="154"/>
      <c r="L1763" s="148"/>
      <c r="M1763" s="148" t="str">
        <f>IF(AND(ListType="ORDERED",stepType="NUMBER OF DAYS"),IF(MOD(ROW(M1763)-7,stepNumber)=0,IF(LEN(L1763)&gt;0,L1763,""),""),IF(LEN(L1763)&gt;0,L1763,""))</f>
        <v/>
      </c>
      <c r="N1763" s="151" t="str">
        <f ca="1">IF(AND(ListType="RANDOM",LEN(L1763)&gt;0), RAND(),"")</f>
        <v/>
      </c>
    </row>
    <row r="1764" spans="8:14" x14ac:dyDescent="0.25">
      <c r="H1764" s="148" t="str">
        <f t="shared" si="64"/>
        <v/>
      </c>
      <c r="I1764" s="148" t="str">
        <f>IF(LEN(H1764)&gt;0,IF(INDEX($D$7:$E$13,WEEKDAY(H1764,2),2),IF($E$16=FALSE,
IF(
ISERROR(MATCH(H1764,Holidays!$B$6:$B$105,0)),H1764,""),H1764),""),"")</f>
        <v/>
      </c>
      <c r="J1764" s="154"/>
      <c r="L1764" s="148"/>
      <c r="M1764" s="148" t="str">
        <f>IF(AND(ListType="ORDERED",stepType="NUMBER OF DAYS"),IF(MOD(ROW(M1764)-7,stepNumber)=0,IF(LEN(L1764)&gt;0,L1764,""),""),IF(LEN(L1764)&gt;0,L1764,""))</f>
        <v/>
      </c>
      <c r="N1764" s="151" t="str">
        <f ca="1">IF(AND(ListType="RANDOM",LEN(L1764)&gt;0), RAND(),"")</f>
        <v/>
      </c>
    </row>
    <row r="1765" spans="8:14" x14ac:dyDescent="0.25">
      <c r="H1765" s="148" t="str">
        <f t="shared" si="64"/>
        <v/>
      </c>
      <c r="I1765" s="148" t="str">
        <f>IF(LEN(H1765)&gt;0,IF(INDEX($D$7:$E$13,WEEKDAY(H1765,2),2),IF($E$16=FALSE,
IF(
ISERROR(MATCH(H1765,Holidays!$B$6:$B$105,0)),H1765,""),H1765),""),"")</f>
        <v/>
      </c>
      <c r="J1765" s="154"/>
      <c r="L1765" s="148"/>
      <c r="M1765" s="148" t="str">
        <f>IF(AND(ListType="ORDERED",stepType="NUMBER OF DAYS"),IF(MOD(ROW(M1765)-7,stepNumber)=0,IF(LEN(L1765)&gt;0,L1765,""),""),IF(LEN(L1765)&gt;0,L1765,""))</f>
        <v/>
      </c>
      <c r="N1765" s="151" t="str">
        <f ca="1">IF(AND(ListType="RANDOM",LEN(L1765)&gt;0), RAND(),"")</f>
        <v/>
      </c>
    </row>
    <row r="1766" spans="8:14" x14ac:dyDescent="0.25">
      <c r="H1766" s="148" t="str">
        <f t="shared" si="64"/>
        <v/>
      </c>
      <c r="I1766" s="148" t="str">
        <f>IF(LEN(H1766)&gt;0,IF(INDEX($D$7:$E$13,WEEKDAY(H1766,2),2),IF($E$16=FALSE,
IF(
ISERROR(MATCH(H1766,Holidays!$B$6:$B$105,0)),H1766,""),H1766),""),"")</f>
        <v/>
      </c>
      <c r="J1766" s="154"/>
      <c r="L1766" s="148"/>
      <c r="M1766" s="148" t="str">
        <f>IF(AND(ListType="ORDERED",stepType="NUMBER OF DAYS"),IF(MOD(ROW(M1766)-7,stepNumber)=0,IF(LEN(L1766)&gt;0,L1766,""),""),IF(LEN(L1766)&gt;0,L1766,""))</f>
        <v/>
      </c>
      <c r="N1766" s="151" t="str">
        <f ca="1">IF(AND(ListType="RANDOM",LEN(L1766)&gt;0), RAND(),"")</f>
        <v/>
      </c>
    </row>
    <row r="1767" spans="8:14" x14ac:dyDescent="0.25">
      <c r="H1767" s="148" t="str">
        <f t="shared" si="64"/>
        <v/>
      </c>
      <c r="I1767" s="148" t="str">
        <f>IF(LEN(H1767)&gt;0,IF(INDEX($D$7:$E$13,WEEKDAY(H1767,2),2),IF($E$16=FALSE,
IF(
ISERROR(MATCH(H1767,Holidays!$B$6:$B$105,0)),H1767,""),H1767),""),"")</f>
        <v/>
      </c>
      <c r="J1767" s="154"/>
      <c r="L1767" s="148"/>
      <c r="M1767" s="148" t="str">
        <f>IF(AND(ListType="ORDERED",stepType="NUMBER OF DAYS"),IF(MOD(ROW(M1767)-7,stepNumber)=0,IF(LEN(L1767)&gt;0,L1767,""),""),IF(LEN(L1767)&gt;0,L1767,""))</f>
        <v/>
      </c>
      <c r="N1767" s="151" t="str">
        <f ca="1">IF(AND(ListType="RANDOM",LEN(L1767)&gt;0), RAND(),"")</f>
        <v/>
      </c>
    </row>
    <row r="1768" spans="8:14" x14ac:dyDescent="0.25">
      <c r="H1768" s="148" t="str">
        <f t="shared" si="64"/>
        <v/>
      </c>
      <c r="I1768" s="148" t="str">
        <f>IF(LEN(H1768)&gt;0,IF(INDEX($D$7:$E$13,WEEKDAY(H1768,2),2),IF($E$16=FALSE,
IF(
ISERROR(MATCH(H1768,Holidays!$B$6:$B$105,0)),H1768,""),H1768),""),"")</f>
        <v/>
      </c>
      <c r="J1768" s="154"/>
      <c r="L1768" s="148"/>
      <c r="M1768" s="148" t="str">
        <f>IF(AND(ListType="ORDERED",stepType="NUMBER OF DAYS"),IF(MOD(ROW(M1768)-7,stepNumber)=0,IF(LEN(L1768)&gt;0,L1768,""),""),IF(LEN(L1768)&gt;0,L1768,""))</f>
        <v/>
      </c>
      <c r="N1768" s="151" t="str">
        <f ca="1">IF(AND(ListType="RANDOM",LEN(L1768)&gt;0), RAND(),"")</f>
        <v/>
      </c>
    </row>
    <row r="1769" spans="8:14" x14ac:dyDescent="0.25">
      <c r="H1769" s="148" t="str">
        <f t="shared" si="64"/>
        <v/>
      </c>
      <c r="I1769" s="148" t="str">
        <f>IF(LEN(H1769)&gt;0,IF(INDEX($D$7:$E$13,WEEKDAY(H1769,2),2),IF($E$16=FALSE,
IF(
ISERROR(MATCH(H1769,Holidays!$B$6:$B$105,0)),H1769,""),H1769),""),"")</f>
        <v/>
      </c>
      <c r="J1769" s="154"/>
      <c r="L1769" s="148"/>
      <c r="M1769" s="148" t="str">
        <f>IF(AND(ListType="ORDERED",stepType="NUMBER OF DAYS"),IF(MOD(ROW(M1769)-7,stepNumber)=0,IF(LEN(L1769)&gt;0,L1769,""),""),IF(LEN(L1769)&gt;0,L1769,""))</f>
        <v/>
      </c>
      <c r="N1769" s="151" t="str">
        <f ca="1">IF(AND(ListType="RANDOM",LEN(L1769)&gt;0), RAND(),"")</f>
        <v/>
      </c>
    </row>
    <row r="1770" spans="8:14" x14ac:dyDescent="0.25">
      <c r="H1770" s="148" t="str">
        <f t="shared" si="64"/>
        <v/>
      </c>
      <c r="I1770" s="148" t="str">
        <f>IF(LEN(H1770)&gt;0,IF(INDEX($D$7:$E$13,WEEKDAY(H1770,2),2),IF($E$16=FALSE,
IF(
ISERROR(MATCH(H1770,Holidays!$B$6:$B$105,0)),H1770,""),H1770),""),"")</f>
        <v/>
      </c>
      <c r="J1770" s="154"/>
      <c r="L1770" s="148"/>
      <c r="M1770" s="148" t="str">
        <f>IF(AND(ListType="ORDERED",stepType="NUMBER OF DAYS"),IF(MOD(ROW(M1770)-7,stepNumber)=0,IF(LEN(L1770)&gt;0,L1770,""),""),IF(LEN(L1770)&gt;0,L1770,""))</f>
        <v/>
      </c>
      <c r="N1770" s="151" t="str">
        <f ca="1">IF(AND(ListType="RANDOM",LEN(L1770)&gt;0), RAND(),"")</f>
        <v/>
      </c>
    </row>
    <row r="1771" spans="8:14" x14ac:dyDescent="0.25">
      <c r="H1771" s="148" t="str">
        <f t="shared" si="64"/>
        <v/>
      </c>
      <c r="I1771" s="148" t="str">
        <f>IF(LEN(H1771)&gt;0,IF(INDEX($D$7:$E$13,WEEKDAY(H1771,2),2),IF($E$16=FALSE,
IF(
ISERROR(MATCH(H1771,Holidays!$B$6:$B$105,0)),H1771,""),H1771),""),"")</f>
        <v/>
      </c>
      <c r="J1771" s="154"/>
      <c r="L1771" s="148"/>
      <c r="M1771" s="148" t="str">
        <f>IF(AND(ListType="ORDERED",stepType="NUMBER OF DAYS"),IF(MOD(ROW(M1771)-7,stepNumber)=0,IF(LEN(L1771)&gt;0,L1771,""),""),IF(LEN(L1771)&gt;0,L1771,""))</f>
        <v/>
      </c>
      <c r="N1771" s="151" t="str">
        <f ca="1">IF(AND(ListType="RANDOM",LEN(L1771)&gt;0), RAND(),"")</f>
        <v/>
      </c>
    </row>
    <row r="1772" spans="8:14" x14ac:dyDescent="0.25">
      <c r="H1772" s="148" t="str">
        <f t="shared" si="64"/>
        <v/>
      </c>
      <c r="I1772" s="148" t="str">
        <f>IF(LEN(H1772)&gt;0,IF(INDEX($D$7:$E$13,WEEKDAY(H1772,2),2),IF($E$16=FALSE,
IF(
ISERROR(MATCH(H1772,Holidays!$B$6:$B$105,0)),H1772,""),H1772),""),"")</f>
        <v/>
      </c>
      <c r="J1772" s="154"/>
      <c r="L1772" s="148"/>
      <c r="M1772" s="148" t="str">
        <f>IF(AND(ListType="ORDERED",stepType="NUMBER OF DAYS"),IF(MOD(ROW(M1772)-7,stepNumber)=0,IF(LEN(L1772)&gt;0,L1772,""),""),IF(LEN(L1772)&gt;0,L1772,""))</f>
        <v/>
      </c>
      <c r="N1772" s="151" t="str">
        <f ca="1">IF(AND(ListType="RANDOM",LEN(L1772)&gt;0), RAND(),"")</f>
        <v/>
      </c>
    </row>
    <row r="1773" spans="8:14" x14ac:dyDescent="0.25">
      <c r="H1773" s="148" t="str">
        <f t="shared" si="64"/>
        <v/>
      </c>
      <c r="I1773" s="148" t="str">
        <f>IF(LEN(H1773)&gt;0,IF(INDEX($D$7:$E$13,WEEKDAY(H1773,2),2),IF($E$16=FALSE,
IF(
ISERROR(MATCH(H1773,Holidays!$B$6:$B$105,0)),H1773,""),H1773),""),"")</f>
        <v/>
      </c>
      <c r="J1773" s="154"/>
      <c r="L1773" s="148"/>
      <c r="M1773" s="148" t="str">
        <f>IF(AND(ListType="ORDERED",stepType="NUMBER OF DAYS"),IF(MOD(ROW(M1773)-7,stepNumber)=0,IF(LEN(L1773)&gt;0,L1773,""),""),IF(LEN(L1773)&gt;0,L1773,""))</f>
        <v/>
      </c>
      <c r="N1773" s="151" t="str">
        <f ca="1">IF(AND(ListType="RANDOM",LEN(L1773)&gt;0), RAND(),"")</f>
        <v/>
      </c>
    </row>
    <row r="1774" spans="8:14" x14ac:dyDescent="0.25">
      <c r="H1774" s="148" t="str">
        <f t="shared" si="64"/>
        <v/>
      </c>
      <c r="I1774" s="148" t="str">
        <f>IF(LEN(H1774)&gt;0,IF(INDEX($D$7:$E$13,WEEKDAY(H1774,2),2),IF($E$16=FALSE,
IF(
ISERROR(MATCH(H1774,Holidays!$B$6:$B$105,0)),H1774,""),H1774),""),"")</f>
        <v/>
      </c>
      <c r="J1774" s="154"/>
      <c r="L1774" s="148"/>
      <c r="M1774" s="148" t="str">
        <f>IF(AND(ListType="ORDERED",stepType="NUMBER OF DAYS"),IF(MOD(ROW(M1774)-7,stepNumber)=0,IF(LEN(L1774)&gt;0,L1774,""),""),IF(LEN(L1774)&gt;0,L1774,""))</f>
        <v/>
      </c>
      <c r="N1774" s="151" t="str">
        <f ca="1">IF(AND(ListType="RANDOM",LEN(L1774)&gt;0), RAND(),"")</f>
        <v/>
      </c>
    </row>
    <row r="1775" spans="8:14" x14ac:dyDescent="0.25">
      <c r="H1775" s="148" t="str">
        <f t="shared" si="64"/>
        <v/>
      </c>
      <c r="I1775" s="148" t="str">
        <f>IF(LEN(H1775)&gt;0,IF(INDEX($D$7:$E$13,WEEKDAY(H1775,2),2),IF($E$16=FALSE,
IF(
ISERROR(MATCH(H1775,Holidays!$B$6:$B$105,0)),H1775,""),H1775),""),"")</f>
        <v/>
      </c>
      <c r="J1775" s="154"/>
      <c r="L1775" s="148"/>
      <c r="M1775" s="148" t="str">
        <f>IF(AND(ListType="ORDERED",stepType="NUMBER OF DAYS"),IF(MOD(ROW(M1775)-7,stepNumber)=0,IF(LEN(L1775)&gt;0,L1775,""),""),IF(LEN(L1775)&gt;0,L1775,""))</f>
        <v/>
      </c>
      <c r="N1775" s="151" t="str">
        <f ca="1">IF(AND(ListType="RANDOM",LEN(L1775)&gt;0), RAND(),"")</f>
        <v/>
      </c>
    </row>
    <row r="1776" spans="8:14" x14ac:dyDescent="0.25">
      <c r="H1776" s="148" t="str">
        <f t="shared" si="64"/>
        <v/>
      </c>
      <c r="I1776" s="148" t="str">
        <f>IF(LEN(H1776)&gt;0,IF(INDEX($D$7:$E$13,WEEKDAY(H1776,2),2),IF($E$16=FALSE,
IF(
ISERROR(MATCH(H1776,Holidays!$B$6:$B$105,0)),H1776,""),H1776),""),"")</f>
        <v/>
      </c>
      <c r="J1776" s="154"/>
      <c r="L1776" s="148"/>
      <c r="M1776" s="148" t="str">
        <f>IF(AND(ListType="ORDERED",stepType="NUMBER OF DAYS"),IF(MOD(ROW(M1776)-7,stepNumber)=0,IF(LEN(L1776)&gt;0,L1776,""),""),IF(LEN(L1776)&gt;0,L1776,""))</f>
        <v/>
      </c>
      <c r="N1776" s="151" t="str">
        <f ca="1">IF(AND(ListType="RANDOM",LEN(L1776)&gt;0), RAND(),"")</f>
        <v/>
      </c>
    </row>
    <row r="1777" spans="8:14" x14ac:dyDescent="0.25">
      <c r="H1777" s="148" t="str">
        <f t="shared" si="64"/>
        <v/>
      </c>
      <c r="I1777" s="148" t="str">
        <f>IF(LEN(H1777)&gt;0,IF(INDEX($D$7:$E$13,WEEKDAY(H1777,2),2),IF($E$16=FALSE,
IF(
ISERROR(MATCH(H1777,Holidays!$B$6:$B$105,0)),H1777,""),H1777),""),"")</f>
        <v/>
      </c>
      <c r="J1777" s="154"/>
      <c r="L1777" s="148"/>
      <c r="M1777" s="148" t="str">
        <f>IF(AND(ListType="ORDERED",stepType="NUMBER OF DAYS"),IF(MOD(ROW(M1777)-7,stepNumber)=0,IF(LEN(L1777)&gt;0,L1777,""),""),IF(LEN(L1777)&gt;0,L1777,""))</f>
        <v/>
      </c>
      <c r="N1777" s="151" t="str">
        <f ca="1">IF(AND(ListType="RANDOM",LEN(L1777)&gt;0), RAND(),"")</f>
        <v/>
      </c>
    </row>
    <row r="1778" spans="8:14" x14ac:dyDescent="0.25">
      <c r="H1778" s="148" t="str">
        <f t="shared" si="64"/>
        <v/>
      </c>
      <c r="I1778" s="148" t="str">
        <f>IF(LEN(H1778)&gt;0,IF(INDEX($D$7:$E$13,WEEKDAY(H1778,2),2),IF($E$16=FALSE,
IF(
ISERROR(MATCH(H1778,Holidays!$B$6:$B$105,0)),H1778,""),H1778),""),"")</f>
        <v/>
      </c>
      <c r="J1778" s="154"/>
      <c r="L1778" s="148"/>
      <c r="M1778" s="148" t="str">
        <f>IF(AND(ListType="ORDERED",stepType="NUMBER OF DAYS"),IF(MOD(ROW(M1778)-7,stepNumber)=0,IF(LEN(L1778)&gt;0,L1778,""),""),IF(LEN(L1778)&gt;0,L1778,""))</f>
        <v/>
      </c>
      <c r="N1778" s="151" t="str">
        <f ca="1">IF(AND(ListType="RANDOM",LEN(L1778)&gt;0), RAND(),"")</f>
        <v/>
      </c>
    </row>
    <row r="1779" spans="8:14" x14ac:dyDescent="0.25">
      <c r="H1779" s="148" t="str">
        <f t="shared" si="64"/>
        <v/>
      </c>
      <c r="I1779" s="148" t="str">
        <f>IF(LEN(H1779)&gt;0,IF(INDEX($D$7:$E$13,WEEKDAY(H1779,2),2),IF($E$16=FALSE,
IF(
ISERROR(MATCH(H1779,Holidays!$B$6:$B$105,0)),H1779,""),H1779),""),"")</f>
        <v/>
      </c>
      <c r="J1779" s="154"/>
      <c r="L1779" s="148"/>
      <c r="M1779" s="148" t="str">
        <f>IF(AND(ListType="ORDERED",stepType="NUMBER OF DAYS"),IF(MOD(ROW(M1779)-7,stepNumber)=0,IF(LEN(L1779)&gt;0,L1779,""),""),IF(LEN(L1779)&gt;0,L1779,""))</f>
        <v/>
      </c>
      <c r="N1779" s="151" t="str">
        <f ca="1">IF(AND(ListType="RANDOM",LEN(L1779)&gt;0), RAND(),"")</f>
        <v/>
      </c>
    </row>
    <row r="1780" spans="8:14" x14ac:dyDescent="0.25">
      <c r="H1780" s="148" t="str">
        <f t="shared" si="64"/>
        <v/>
      </c>
      <c r="I1780" s="148" t="str">
        <f>IF(LEN(H1780)&gt;0,IF(INDEX($D$7:$E$13,WEEKDAY(H1780,2),2),IF($E$16=FALSE,
IF(
ISERROR(MATCH(H1780,Holidays!$B$6:$B$105,0)),H1780,""),H1780),""),"")</f>
        <v/>
      </c>
      <c r="J1780" s="154"/>
      <c r="L1780" s="148"/>
      <c r="M1780" s="148" t="str">
        <f>IF(AND(ListType="ORDERED",stepType="NUMBER OF DAYS"),IF(MOD(ROW(M1780)-7,stepNumber)=0,IF(LEN(L1780)&gt;0,L1780,""),""),IF(LEN(L1780)&gt;0,L1780,""))</f>
        <v/>
      </c>
      <c r="N1780" s="151" t="str">
        <f ca="1">IF(AND(ListType="RANDOM",LEN(L1780)&gt;0), RAND(),"")</f>
        <v/>
      </c>
    </row>
    <row r="1781" spans="8:14" x14ac:dyDescent="0.25">
      <c r="H1781" s="148" t="str">
        <f t="shared" si="64"/>
        <v/>
      </c>
      <c r="I1781" s="148" t="str">
        <f>IF(LEN(H1781)&gt;0,IF(INDEX($D$7:$E$13,WEEKDAY(H1781,2),2),IF($E$16=FALSE,
IF(
ISERROR(MATCH(H1781,Holidays!$B$6:$B$105,0)),H1781,""),H1781),""),"")</f>
        <v/>
      </c>
      <c r="J1781" s="154"/>
      <c r="L1781" s="148"/>
      <c r="M1781" s="148" t="str">
        <f>IF(AND(ListType="ORDERED",stepType="NUMBER OF DAYS"),IF(MOD(ROW(M1781)-7,stepNumber)=0,IF(LEN(L1781)&gt;0,L1781,""),""),IF(LEN(L1781)&gt;0,L1781,""))</f>
        <v/>
      </c>
      <c r="N1781" s="151" t="str">
        <f ca="1">IF(AND(ListType="RANDOM",LEN(L1781)&gt;0), RAND(),"")</f>
        <v/>
      </c>
    </row>
    <row r="1782" spans="8:14" x14ac:dyDescent="0.25">
      <c r="H1782" s="148" t="str">
        <f t="shared" si="64"/>
        <v/>
      </c>
      <c r="I1782" s="148" t="str">
        <f>IF(LEN(H1782)&gt;0,IF(INDEX($D$7:$E$13,WEEKDAY(H1782,2),2),IF($E$16=FALSE,
IF(
ISERROR(MATCH(H1782,Holidays!$B$6:$B$105,0)),H1782,""),H1782),""),"")</f>
        <v/>
      </c>
      <c r="J1782" s="154"/>
      <c r="L1782" s="148"/>
      <c r="M1782" s="148" t="str">
        <f>IF(AND(ListType="ORDERED",stepType="NUMBER OF DAYS"),IF(MOD(ROW(M1782)-7,stepNumber)=0,IF(LEN(L1782)&gt;0,L1782,""),""),IF(LEN(L1782)&gt;0,L1782,""))</f>
        <v/>
      </c>
      <c r="N1782" s="151" t="str">
        <f ca="1">IF(AND(ListType="RANDOM",LEN(L1782)&gt;0), RAND(),"")</f>
        <v/>
      </c>
    </row>
    <row r="1783" spans="8:14" x14ac:dyDescent="0.25">
      <c r="H1783" s="148" t="str">
        <f t="shared" si="64"/>
        <v/>
      </c>
      <c r="I1783" s="148" t="str">
        <f>IF(LEN(H1783)&gt;0,IF(INDEX($D$7:$E$13,WEEKDAY(H1783,2),2),IF($E$16=FALSE,
IF(
ISERROR(MATCH(H1783,Holidays!$B$6:$B$105,0)),H1783,""),H1783),""),"")</f>
        <v/>
      </c>
      <c r="J1783" s="154"/>
      <c r="L1783" s="148"/>
      <c r="M1783" s="148" t="str">
        <f>IF(AND(ListType="ORDERED",stepType="NUMBER OF DAYS"),IF(MOD(ROW(M1783)-7,stepNumber)=0,IF(LEN(L1783)&gt;0,L1783,""),""),IF(LEN(L1783)&gt;0,L1783,""))</f>
        <v/>
      </c>
      <c r="N1783" s="151" t="str">
        <f ca="1">IF(AND(ListType="RANDOM",LEN(L1783)&gt;0), RAND(),"")</f>
        <v/>
      </c>
    </row>
    <row r="1784" spans="8:14" x14ac:dyDescent="0.25">
      <c r="H1784" s="148" t="str">
        <f t="shared" si="64"/>
        <v/>
      </c>
      <c r="I1784" s="148" t="str">
        <f>IF(LEN(H1784)&gt;0,IF(INDEX($D$7:$E$13,WEEKDAY(H1784,2),2),IF($E$16=FALSE,
IF(
ISERROR(MATCH(H1784,Holidays!$B$6:$B$105,0)),H1784,""),H1784),""),"")</f>
        <v/>
      </c>
      <c r="J1784" s="154"/>
      <c r="L1784" s="148"/>
      <c r="M1784" s="148" t="str">
        <f>IF(AND(ListType="ORDERED",stepType="NUMBER OF DAYS"),IF(MOD(ROW(M1784)-7,stepNumber)=0,IF(LEN(L1784)&gt;0,L1784,""),""),IF(LEN(L1784)&gt;0,L1784,""))</f>
        <v/>
      </c>
      <c r="N1784" s="151" t="str">
        <f ca="1">IF(AND(ListType="RANDOM",LEN(L1784)&gt;0), RAND(),"")</f>
        <v/>
      </c>
    </row>
    <row r="1785" spans="8:14" x14ac:dyDescent="0.25">
      <c r="H1785" s="148" t="str">
        <f t="shared" si="64"/>
        <v/>
      </c>
      <c r="I1785" s="148" t="str">
        <f>IF(LEN(H1785)&gt;0,IF(INDEX($D$7:$E$13,WEEKDAY(H1785,2),2),IF($E$16=FALSE,
IF(
ISERROR(MATCH(H1785,Holidays!$B$6:$B$105,0)),H1785,""),H1785),""),"")</f>
        <v/>
      </c>
      <c r="J1785" s="154"/>
      <c r="L1785" s="148"/>
      <c r="M1785" s="148" t="str">
        <f>IF(AND(ListType="ORDERED",stepType="NUMBER OF DAYS"),IF(MOD(ROW(M1785)-7,stepNumber)=0,IF(LEN(L1785)&gt;0,L1785,""),""),IF(LEN(L1785)&gt;0,L1785,""))</f>
        <v/>
      </c>
      <c r="N1785" s="151" t="str">
        <f ca="1">IF(AND(ListType="RANDOM",LEN(L1785)&gt;0), RAND(),"")</f>
        <v/>
      </c>
    </row>
    <row r="1786" spans="8:14" x14ac:dyDescent="0.25">
      <c r="H1786" s="148" t="str">
        <f t="shared" si="64"/>
        <v/>
      </c>
      <c r="I1786" s="148" t="str">
        <f>IF(LEN(H1786)&gt;0,IF(INDEX($D$7:$E$13,WEEKDAY(H1786,2),2),IF($E$16=FALSE,
IF(
ISERROR(MATCH(H1786,Holidays!$B$6:$B$105,0)),H1786,""),H1786),""),"")</f>
        <v/>
      </c>
      <c r="J1786" s="154"/>
      <c r="L1786" s="148"/>
      <c r="M1786" s="148" t="str">
        <f>IF(AND(ListType="ORDERED",stepType="NUMBER OF DAYS"),IF(MOD(ROW(M1786)-7,stepNumber)=0,IF(LEN(L1786)&gt;0,L1786,""),""),IF(LEN(L1786)&gt;0,L1786,""))</f>
        <v/>
      </c>
      <c r="N1786" s="151" t="str">
        <f ca="1">IF(AND(ListType="RANDOM",LEN(L1786)&gt;0), RAND(),"")</f>
        <v/>
      </c>
    </row>
    <row r="1787" spans="8:14" x14ac:dyDescent="0.25">
      <c r="H1787" s="148" t="str">
        <f t="shared" si="64"/>
        <v/>
      </c>
      <c r="I1787" s="148" t="str">
        <f>IF(LEN(H1787)&gt;0,IF(INDEX($D$7:$E$13,WEEKDAY(H1787,2),2),IF($E$16=FALSE,
IF(
ISERROR(MATCH(H1787,Holidays!$B$6:$B$105,0)),H1787,""),H1787),""),"")</f>
        <v/>
      </c>
      <c r="J1787" s="154"/>
      <c r="L1787" s="148"/>
      <c r="M1787" s="148" t="str">
        <f>IF(AND(ListType="ORDERED",stepType="NUMBER OF DAYS"),IF(MOD(ROW(M1787)-7,stepNumber)=0,IF(LEN(L1787)&gt;0,L1787,""),""),IF(LEN(L1787)&gt;0,L1787,""))</f>
        <v/>
      </c>
      <c r="N1787" s="151" t="str">
        <f ca="1">IF(AND(ListType="RANDOM",LEN(L1787)&gt;0), RAND(),"")</f>
        <v/>
      </c>
    </row>
    <row r="1788" spans="8:14" x14ac:dyDescent="0.25">
      <c r="H1788" s="148" t="str">
        <f t="shared" si="64"/>
        <v/>
      </c>
      <c r="I1788" s="148" t="str">
        <f>IF(LEN(H1788)&gt;0,IF(INDEX($D$7:$E$13,WEEKDAY(H1788,2),2),IF($E$16=FALSE,
IF(
ISERROR(MATCH(H1788,Holidays!$B$6:$B$105,0)),H1788,""),H1788),""),"")</f>
        <v/>
      </c>
      <c r="J1788" s="154"/>
      <c r="L1788" s="148"/>
      <c r="M1788" s="148" t="str">
        <f>IF(AND(ListType="ORDERED",stepType="NUMBER OF DAYS"),IF(MOD(ROW(M1788)-7,stepNumber)=0,IF(LEN(L1788)&gt;0,L1788,""),""),IF(LEN(L1788)&gt;0,L1788,""))</f>
        <v/>
      </c>
      <c r="N1788" s="151" t="str">
        <f ca="1">IF(AND(ListType="RANDOM",LEN(L1788)&gt;0), RAND(),"")</f>
        <v/>
      </c>
    </row>
    <row r="1789" spans="8:14" x14ac:dyDescent="0.25">
      <c r="H1789" s="148" t="str">
        <f t="shared" si="64"/>
        <v/>
      </c>
      <c r="I1789" s="148" t="str">
        <f>IF(LEN(H1789)&gt;0,IF(INDEX($D$7:$E$13,WEEKDAY(H1789,2),2),IF($E$16=FALSE,
IF(
ISERROR(MATCH(H1789,Holidays!$B$6:$B$105,0)),H1789,""),H1789),""),"")</f>
        <v/>
      </c>
      <c r="J1789" s="154"/>
      <c r="L1789" s="148"/>
      <c r="M1789" s="148" t="str">
        <f>IF(AND(ListType="ORDERED",stepType="NUMBER OF DAYS"),IF(MOD(ROW(M1789)-7,stepNumber)=0,IF(LEN(L1789)&gt;0,L1789,""),""),IF(LEN(L1789)&gt;0,L1789,""))</f>
        <v/>
      </c>
      <c r="N1789" s="151" t="str">
        <f ca="1">IF(AND(ListType="RANDOM",LEN(L1789)&gt;0), RAND(),"")</f>
        <v/>
      </c>
    </row>
    <row r="1790" spans="8:14" x14ac:dyDescent="0.25">
      <c r="H1790" s="148" t="str">
        <f t="shared" si="64"/>
        <v/>
      </c>
      <c r="I1790" s="148" t="str">
        <f>IF(LEN(H1790)&gt;0,IF(INDEX($D$7:$E$13,WEEKDAY(H1790,2),2),IF($E$16=FALSE,
IF(
ISERROR(MATCH(H1790,Holidays!$B$6:$B$105,0)),H1790,""),H1790),""),"")</f>
        <v/>
      </c>
      <c r="J1790" s="154"/>
      <c r="L1790" s="148"/>
      <c r="M1790" s="148" t="str">
        <f>IF(AND(ListType="ORDERED",stepType="NUMBER OF DAYS"),IF(MOD(ROW(M1790)-7,stepNumber)=0,IF(LEN(L1790)&gt;0,L1790,""),""),IF(LEN(L1790)&gt;0,L1790,""))</f>
        <v/>
      </c>
      <c r="N1790" s="151" t="str">
        <f ca="1">IF(AND(ListType="RANDOM",LEN(L1790)&gt;0), RAND(),"")</f>
        <v/>
      </c>
    </row>
    <row r="1791" spans="8:14" x14ac:dyDescent="0.25">
      <c r="H1791" s="148" t="str">
        <f t="shared" si="64"/>
        <v/>
      </c>
      <c r="I1791" s="148" t="str">
        <f>IF(LEN(H1791)&gt;0,IF(INDEX($D$7:$E$13,WEEKDAY(H1791,2),2),IF($E$16=FALSE,
IF(
ISERROR(MATCH(H1791,Holidays!$B$6:$B$105,0)),H1791,""),H1791),""),"")</f>
        <v/>
      </c>
      <c r="J1791" s="154"/>
      <c r="L1791" s="148"/>
      <c r="M1791" s="148" t="str">
        <f>IF(AND(ListType="ORDERED",stepType="NUMBER OF DAYS"),IF(MOD(ROW(M1791)-7,stepNumber)=0,IF(LEN(L1791)&gt;0,L1791,""),""),IF(LEN(L1791)&gt;0,L1791,""))</f>
        <v/>
      </c>
      <c r="N1791" s="151" t="str">
        <f ca="1">IF(AND(ListType="RANDOM",LEN(L1791)&gt;0), RAND(),"")</f>
        <v/>
      </c>
    </row>
    <row r="1792" spans="8:14" x14ac:dyDescent="0.25">
      <c r="H1792" s="148" t="str">
        <f t="shared" si="64"/>
        <v/>
      </c>
      <c r="I1792" s="148" t="str">
        <f>IF(LEN(H1792)&gt;0,IF(INDEX($D$7:$E$13,WEEKDAY(H1792,2),2),IF($E$16=FALSE,
IF(
ISERROR(MATCH(H1792,Holidays!$B$6:$B$105,0)),H1792,""),H1792),""),"")</f>
        <v/>
      </c>
      <c r="J1792" s="154"/>
      <c r="L1792" s="148"/>
      <c r="M1792" s="148" t="str">
        <f>IF(AND(ListType="ORDERED",stepType="NUMBER OF DAYS"),IF(MOD(ROW(M1792)-7,stepNumber)=0,IF(LEN(L1792)&gt;0,L1792,""),""),IF(LEN(L1792)&gt;0,L1792,""))</f>
        <v/>
      </c>
      <c r="N1792" s="151" t="str">
        <f ca="1">IF(AND(ListType="RANDOM",LEN(L1792)&gt;0), RAND(),"")</f>
        <v/>
      </c>
    </row>
    <row r="1793" spans="8:14" x14ac:dyDescent="0.25">
      <c r="H1793" s="148" t="str">
        <f t="shared" si="64"/>
        <v/>
      </c>
      <c r="I1793" s="148" t="str">
        <f>IF(LEN(H1793)&gt;0,IF(INDEX($D$7:$E$13,WEEKDAY(H1793,2),2),IF($E$16=FALSE,
IF(
ISERROR(MATCH(H1793,Holidays!$B$6:$B$105,0)),H1793,""),H1793),""),"")</f>
        <v/>
      </c>
      <c r="J1793" s="154"/>
      <c r="L1793" s="148"/>
      <c r="M1793" s="148" t="str">
        <f>IF(AND(ListType="ORDERED",stepType="NUMBER OF DAYS"),IF(MOD(ROW(M1793)-7,stepNumber)=0,IF(LEN(L1793)&gt;0,L1793,""),""),IF(LEN(L1793)&gt;0,L1793,""))</f>
        <v/>
      </c>
      <c r="N1793" s="151" t="str">
        <f ca="1">IF(AND(ListType="RANDOM",LEN(L1793)&gt;0), RAND(),"")</f>
        <v/>
      </c>
    </row>
    <row r="1794" spans="8:14" x14ac:dyDescent="0.25">
      <c r="H1794" s="148" t="str">
        <f t="shared" si="64"/>
        <v/>
      </c>
      <c r="I1794" s="148" t="str">
        <f>IF(LEN(H1794)&gt;0,IF(INDEX($D$7:$E$13,WEEKDAY(H1794,2),2),IF($E$16=FALSE,
IF(
ISERROR(MATCH(H1794,Holidays!$B$6:$B$105,0)),H1794,""),H1794),""),"")</f>
        <v/>
      </c>
      <c r="J1794" s="154"/>
      <c r="L1794" s="148"/>
      <c r="M1794" s="148" t="str">
        <f>IF(AND(ListType="ORDERED",stepType="NUMBER OF DAYS"),IF(MOD(ROW(M1794)-7,stepNumber)=0,IF(LEN(L1794)&gt;0,L1794,""),""),IF(LEN(L1794)&gt;0,L1794,""))</f>
        <v/>
      </c>
      <c r="N1794" s="151" t="str">
        <f ca="1">IF(AND(ListType="RANDOM",LEN(L1794)&gt;0), RAND(),"")</f>
        <v/>
      </c>
    </row>
    <row r="1795" spans="8:14" x14ac:dyDescent="0.25">
      <c r="H1795" s="148" t="str">
        <f t="shared" si="64"/>
        <v/>
      </c>
      <c r="I1795" s="148" t="str">
        <f>IF(LEN(H1795)&gt;0,IF(INDEX($D$7:$E$13,WEEKDAY(H1795,2),2),IF($E$16=FALSE,
IF(
ISERROR(MATCH(H1795,Holidays!$B$6:$B$105,0)),H1795,""),H1795),""),"")</f>
        <v/>
      </c>
      <c r="J1795" s="154"/>
      <c r="L1795" s="148"/>
      <c r="M1795" s="148" t="str">
        <f>IF(AND(ListType="ORDERED",stepType="NUMBER OF DAYS"),IF(MOD(ROW(M1795)-7,stepNumber)=0,IF(LEN(L1795)&gt;0,L1795,""),""),IF(LEN(L1795)&gt;0,L1795,""))</f>
        <v/>
      </c>
      <c r="N1795" s="151" t="str">
        <f ca="1">IF(AND(ListType="RANDOM",LEN(L1795)&gt;0), RAND(),"")</f>
        <v/>
      </c>
    </row>
    <row r="1796" spans="8:14" x14ac:dyDescent="0.25">
      <c r="H1796" s="148" t="str">
        <f t="shared" si="64"/>
        <v/>
      </c>
      <c r="I1796" s="148" t="str">
        <f>IF(LEN(H1796)&gt;0,IF(INDEX($D$7:$E$13,WEEKDAY(H1796,2),2),IF($E$16=FALSE,
IF(
ISERROR(MATCH(H1796,Holidays!$B$6:$B$105,0)),H1796,""),H1796),""),"")</f>
        <v/>
      </c>
      <c r="J1796" s="154"/>
      <c r="L1796" s="148"/>
      <c r="M1796" s="148" t="str">
        <f>IF(AND(ListType="ORDERED",stepType="NUMBER OF DAYS"),IF(MOD(ROW(M1796)-7,stepNumber)=0,IF(LEN(L1796)&gt;0,L1796,""),""),IF(LEN(L1796)&gt;0,L1796,""))</f>
        <v/>
      </c>
      <c r="N1796" s="151" t="str">
        <f ca="1">IF(AND(ListType="RANDOM",LEN(L1796)&gt;0), RAND(),"")</f>
        <v/>
      </c>
    </row>
    <row r="1797" spans="8:14" x14ac:dyDescent="0.25">
      <c r="H1797" s="148" t="str">
        <f t="shared" si="64"/>
        <v/>
      </c>
      <c r="I1797" s="148" t="str">
        <f>IF(LEN(H1797)&gt;0,IF(INDEX($D$7:$E$13,WEEKDAY(H1797,2),2),IF($E$16=FALSE,
IF(
ISERROR(MATCH(H1797,Holidays!$B$6:$B$105,0)),H1797,""),H1797),""),"")</f>
        <v/>
      </c>
      <c r="J1797" s="154"/>
      <c r="L1797" s="148"/>
      <c r="M1797" s="148" t="str">
        <f>IF(AND(ListType="ORDERED",stepType="NUMBER OF DAYS"),IF(MOD(ROW(M1797)-7,stepNumber)=0,IF(LEN(L1797)&gt;0,L1797,""),""),IF(LEN(L1797)&gt;0,L1797,""))</f>
        <v/>
      </c>
      <c r="N1797" s="151" t="str">
        <f ca="1">IF(AND(ListType="RANDOM",LEN(L1797)&gt;0), RAND(),"")</f>
        <v/>
      </c>
    </row>
    <row r="1798" spans="8:14" x14ac:dyDescent="0.25">
      <c r="H1798" s="148" t="str">
        <f t="shared" si="64"/>
        <v/>
      </c>
      <c r="I1798" s="148" t="str">
        <f>IF(LEN(H1798)&gt;0,IF(INDEX($D$7:$E$13,WEEKDAY(H1798,2),2),IF($E$16=FALSE,
IF(
ISERROR(MATCH(H1798,Holidays!$B$6:$B$105,0)),H1798,""),H1798),""),"")</f>
        <v/>
      </c>
      <c r="J1798" s="154"/>
      <c r="L1798" s="148"/>
      <c r="M1798" s="148" t="str">
        <f>IF(AND(ListType="ORDERED",stepType="NUMBER OF DAYS"),IF(MOD(ROW(M1798)-7,stepNumber)=0,IF(LEN(L1798)&gt;0,L1798,""),""),IF(LEN(L1798)&gt;0,L1798,""))</f>
        <v/>
      </c>
      <c r="N1798" s="151" t="str">
        <f ca="1">IF(AND(ListType="RANDOM",LEN(L1798)&gt;0), RAND(),"")</f>
        <v/>
      </c>
    </row>
    <row r="1799" spans="8:14" x14ac:dyDescent="0.25">
      <c r="H1799" s="148" t="str">
        <f t="shared" si="64"/>
        <v/>
      </c>
      <c r="I1799" s="148" t="str">
        <f>IF(LEN(H1799)&gt;0,IF(INDEX($D$7:$E$13,WEEKDAY(H1799,2),2),IF($E$16=FALSE,
IF(
ISERROR(MATCH(H1799,Holidays!$B$6:$B$105,0)),H1799,""),H1799),""),"")</f>
        <v/>
      </c>
      <c r="J1799" s="154"/>
      <c r="L1799" s="148"/>
      <c r="M1799" s="148" t="str">
        <f>IF(AND(ListType="ORDERED",stepType="NUMBER OF DAYS"),IF(MOD(ROW(M1799)-7,stepNumber)=0,IF(LEN(L1799)&gt;0,L1799,""),""),IF(LEN(L1799)&gt;0,L1799,""))</f>
        <v/>
      </c>
      <c r="N1799" s="151" t="str">
        <f ca="1">IF(AND(ListType="RANDOM",LEN(L1799)&gt;0), RAND(),"")</f>
        <v/>
      </c>
    </row>
    <row r="1800" spans="8:14" x14ac:dyDescent="0.25">
      <c r="H1800" s="148" t="str">
        <f t="shared" si="64"/>
        <v/>
      </c>
      <c r="I1800" s="148" t="str">
        <f>IF(LEN(H1800)&gt;0,IF(INDEX($D$7:$E$13,WEEKDAY(H1800,2),2),IF($E$16=FALSE,
IF(
ISERROR(MATCH(H1800,Holidays!$B$6:$B$105,0)),H1800,""),H1800),""),"")</f>
        <v/>
      </c>
      <c r="J1800" s="154"/>
      <c r="L1800" s="148"/>
      <c r="M1800" s="148" t="str">
        <f>IF(AND(ListType="ORDERED",stepType="NUMBER OF DAYS"),IF(MOD(ROW(M1800)-7,stepNumber)=0,IF(LEN(L1800)&gt;0,L1800,""),""),IF(LEN(L1800)&gt;0,L1800,""))</f>
        <v/>
      </c>
      <c r="N1800" s="151" t="str">
        <f ca="1">IF(AND(ListType="RANDOM",LEN(L1800)&gt;0), RAND(),"")</f>
        <v/>
      </c>
    </row>
    <row r="1801" spans="8:14" x14ac:dyDescent="0.25">
      <c r="H1801" s="148" t="str">
        <f t="shared" si="64"/>
        <v/>
      </c>
      <c r="I1801" s="148" t="str">
        <f>IF(LEN(H1801)&gt;0,IF(INDEX($D$7:$E$13,WEEKDAY(H1801,2),2),IF($E$16=FALSE,
IF(
ISERROR(MATCH(H1801,Holidays!$B$6:$B$105,0)),H1801,""),H1801),""),"")</f>
        <v/>
      </c>
      <c r="J1801" s="154"/>
      <c r="L1801" s="148"/>
      <c r="M1801" s="148" t="str">
        <f>IF(AND(ListType="ORDERED",stepType="NUMBER OF DAYS"),IF(MOD(ROW(M1801)-7,stepNumber)=0,IF(LEN(L1801)&gt;0,L1801,""),""),IF(LEN(L1801)&gt;0,L1801,""))</f>
        <v/>
      </c>
      <c r="N1801" s="151" t="str">
        <f ca="1">IF(AND(ListType="RANDOM",LEN(L1801)&gt;0), RAND(),"")</f>
        <v/>
      </c>
    </row>
    <row r="1802" spans="8:14" x14ac:dyDescent="0.25">
      <c r="H1802" s="148" t="str">
        <f t="shared" si="64"/>
        <v/>
      </c>
      <c r="I1802" s="148" t="str">
        <f>IF(LEN(H1802)&gt;0,IF(INDEX($D$7:$E$13,WEEKDAY(H1802,2),2),IF($E$16=FALSE,
IF(
ISERROR(MATCH(H1802,Holidays!$B$6:$B$105,0)),H1802,""),H1802),""),"")</f>
        <v/>
      </c>
      <c r="J1802" s="154"/>
      <c r="L1802" s="148"/>
      <c r="M1802" s="148" t="str">
        <f>IF(AND(ListType="ORDERED",stepType="NUMBER OF DAYS"),IF(MOD(ROW(M1802)-7,stepNumber)=0,IF(LEN(L1802)&gt;0,L1802,""),""),IF(LEN(L1802)&gt;0,L1802,""))</f>
        <v/>
      </c>
      <c r="N1802" s="151" t="str">
        <f ca="1">IF(AND(ListType="RANDOM",LEN(L1802)&gt;0), RAND(),"")</f>
        <v/>
      </c>
    </row>
    <row r="1803" spans="8:14" x14ac:dyDescent="0.25">
      <c r="H1803" s="148" t="str">
        <f t="shared" si="64"/>
        <v/>
      </c>
      <c r="I1803" s="148" t="str">
        <f>IF(LEN(H1803)&gt;0,IF(INDEX($D$7:$E$13,WEEKDAY(H1803,2),2),IF($E$16=FALSE,
IF(
ISERROR(MATCH(H1803,Holidays!$B$6:$B$105,0)),H1803,""),H1803),""),"")</f>
        <v/>
      </c>
      <c r="J1803" s="154"/>
      <c r="L1803" s="148"/>
      <c r="M1803" s="148" t="str">
        <f>IF(AND(ListType="ORDERED",stepType="NUMBER OF DAYS"),IF(MOD(ROW(M1803)-7,stepNumber)=0,IF(LEN(L1803)&gt;0,L1803,""),""),IF(LEN(L1803)&gt;0,L1803,""))</f>
        <v/>
      </c>
      <c r="N1803" s="151" t="str">
        <f ca="1">IF(AND(ListType="RANDOM",LEN(L1803)&gt;0), RAND(),"")</f>
        <v/>
      </c>
    </row>
    <row r="1804" spans="8:14" x14ac:dyDescent="0.25">
      <c r="H1804" s="148" t="str">
        <f t="shared" si="64"/>
        <v/>
      </c>
      <c r="I1804" s="148" t="str">
        <f>IF(LEN(H1804)&gt;0,IF(INDEX($D$7:$E$13,WEEKDAY(H1804,2),2),IF($E$16=FALSE,
IF(
ISERROR(MATCH(H1804,Holidays!$B$6:$B$105,0)),H1804,""),H1804),""),"")</f>
        <v/>
      </c>
      <c r="J1804" s="154"/>
      <c r="L1804" s="148"/>
      <c r="M1804" s="148" t="str">
        <f>IF(AND(ListType="ORDERED",stepType="NUMBER OF DAYS"),IF(MOD(ROW(M1804)-7,stepNumber)=0,IF(LEN(L1804)&gt;0,L1804,""),""),IF(LEN(L1804)&gt;0,L1804,""))</f>
        <v/>
      </c>
      <c r="N1804" s="151" t="str">
        <f ca="1">IF(AND(ListType="RANDOM",LEN(L1804)&gt;0), RAND(),"")</f>
        <v/>
      </c>
    </row>
    <row r="1805" spans="8:14" x14ac:dyDescent="0.25">
      <c r="H1805" s="148" t="str">
        <f t="shared" si="64"/>
        <v/>
      </c>
      <c r="I1805" s="148" t="str">
        <f>IF(LEN(H1805)&gt;0,IF(INDEX($D$7:$E$13,WEEKDAY(H1805,2),2),IF($E$16=FALSE,
IF(
ISERROR(MATCH(H1805,Holidays!$B$6:$B$105,0)),H1805,""),H1805),""),"")</f>
        <v/>
      </c>
      <c r="J1805" s="154"/>
      <c r="L1805" s="148"/>
      <c r="M1805" s="148" t="str">
        <f>IF(AND(ListType="ORDERED",stepType="NUMBER OF DAYS"),IF(MOD(ROW(M1805)-7,stepNumber)=0,IF(LEN(L1805)&gt;0,L1805,""),""),IF(LEN(L1805)&gt;0,L1805,""))</f>
        <v/>
      </c>
      <c r="N1805" s="151" t="str">
        <f ca="1">IF(AND(ListType="RANDOM",LEN(L1805)&gt;0), RAND(),"")</f>
        <v/>
      </c>
    </row>
    <row r="1806" spans="8:14" x14ac:dyDescent="0.25">
      <c r="H1806" s="148" t="str">
        <f t="shared" si="64"/>
        <v/>
      </c>
      <c r="I1806" s="148" t="str">
        <f>IF(LEN(H1806)&gt;0,IF(INDEX($D$7:$E$13,WEEKDAY(H1806,2),2),IF($E$16=FALSE,
IF(
ISERROR(MATCH(H1806,Holidays!$B$6:$B$105,0)),H1806,""),H1806),""),"")</f>
        <v/>
      </c>
      <c r="J1806" s="154"/>
      <c r="L1806" s="148"/>
      <c r="M1806" s="148" t="str">
        <f>IF(AND(ListType="ORDERED",stepType="NUMBER OF DAYS"),IF(MOD(ROW(M1806)-7,stepNumber)=0,IF(LEN(L1806)&gt;0,L1806,""),""),IF(LEN(L1806)&gt;0,L1806,""))</f>
        <v/>
      </c>
      <c r="N1806" s="151" t="str">
        <f ca="1">IF(AND(ListType="RANDOM",LEN(L1806)&gt;0), RAND(),"")</f>
        <v/>
      </c>
    </row>
    <row r="1807" spans="8:14" x14ac:dyDescent="0.25">
      <c r="H1807" s="148" t="str">
        <f t="shared" si="64"/>
        <v/>
      </c>
      <c r="I1807" s="148" t="str">
        <f>IF(LEN(H1807)&gt;0,IF(INDEX($D$7:$E$13,WEEKDAY(H1807,2),2),IF($E$16=FALSE,
IF(
ISERROR(MATCH(H1807,Holidays!$B$6:$B$105,0)),H1807,""),H1807),""),"")</f>
        <v/>
      </c>
      <c r="J1807" s="154"/>
      <c r="L1807" s="148"/>
      <c r="M1807" s="148" t="str">
        <f>IF(AND(ListType="ORDERED",stepType="NUMBER OF DAYS"),IF(MOD(ROW(M1807)-7,stepNumber)=0,IF(LEN(L1807)&gt;0,L1807,""),""),IF(LEN(L1807)&gt;0,L1807,""))</f>
        <v/>
      </c>
      <c r="N1807" s="151" t="str">
        <f ca="1">IF(AND(ListType="RANDOM",LEN(L1807)&gt;0), RAND(),"")</f>
        <v/>
      </c>
    </row>
    <row r="1808" spans="8:14" x14ac:dyDescent="0.25">
      <c r="H1808" s="148" t="str">
        <f t="shared" si="64"/>
        <v/>
      </c>
      <c r="I1808" s="148" t="str">
        <f>IF(LEN(H1808)&gt;0,IF(INDEX($D$7:$E$13,WEEKDAY(H1808,2),2),IF($E$16=FALSE,
IF(
ISERROR(MATCH(H1808,Holidays!$B$6:$B$105,0)),H1808,""),H1808),""),"")</f>
        <v/>
      </c>
      <c r="J1808" s="154"/>
      <c r="L1808" s="148"/>
      <c r="M1808" s="148" t="str">
        <f>IF(AND(ListType="ORDERED",stepType="NUMBER OF DAYS"),IF(MOD(ROW(M1808)-7,stepNumber)=0,IF(LEN(L1808)&gt;0,L1808,""),""),IF(LEN(L1808)&gt;0,L1808,""))</f>
        <v/>
      </c>
      <c r="N1808" s="151" t="str">
        <f ca="1">IF(AND(ListType="RANDOM",LEN(L1808)&gt;0), RAND(),"")</f>
        <v/>
      </c>
    </row>
    <row r="1809" spans="8:14" x14ac:dyDescent="0.25">
      <c r="H1809" s="148" t="str">
        <f t="shared" si="64"/>
        <v/>
      </c>
      <c r="I1809" s="148" t="str">
        <f>IF(LEN(H1809)&gt;0,IF(INDEX($D$7:$E$13,WEEKDAY(H1809,2),2),IF($E$16=FALSE,
IF(
ISERROR(MATCH(H1809,Holidays!$B$6:$B$105,0)),H1809,""),H1809),""),"")</f>
        <v/>
      </c>
      <c r="J1809" s="154"/>
      <c r="L1809" s="148"/>
      <c r="M1809" s="148" t="str">
        <f>IF(AND(ListType="ORDERED",stepType="NUMBER OF DAYS"),IF(MOD(ROW(M1809)-7,stepNumber)=0,IF(LEN(L1809)&gt;0,L1809,""),""),IF(LEN(L1809)&gt;0,L1809,""))</f>
        <v/>
      </c>
      <c r="N1809" s="151" t="str">
        <f ca="1">IF(AND(ListType="RANDOM",LEN(L1809)&gt;0), RAND(),"")</f>
        <v/>
      </c>
    </row>
    <row r="1810" spans="8:14" x14ac:dyDescent="0.25">
      <c r="H1810" s="148" t="str">
        <f t="shared" si="64"/>
        <v/>
      </c>
      <c r="I1810" s="148" t="str">
        <f>IF(LEN(H1810)&gt;0,IF(INDEX($D$7:$E$13,WEEKDAY(H1810,2),2),IF($E$16=FALSE,
IF(
ISERROR(MATCH(H1810,Holidays!$B$6:$B$105,0)),H1810,""),H1810),""),"")</f>
        <v/>
      </c>
      <c r="J1810" s="154"/>
      <c r="L1810" s="148"/>
      <c r="M1810" s="148" t="str">
        <f>IF(AND(ListType="ORDERED",stepType="NUMBER OF DAYS"),IF(MOD(ROW(M1810)-7,stepNumber)=0,IF(LEN(L1810)&gt;0,L1810,""),""),IF(LEN(L1810)&gt;0,L1810,""))</f>
        <v/>
      </c>
      <c r="N1810" s="151" t="str">
        <f ca="1">IF(AND(ListType="RANDOM",LEN(L1810)&gt;0), RAND(),"")</f>
        <v/>
      </c>
    </row>
    <row r="1811" spans="8:14" x14ac:dyDescent="0.25">
      <c r="H1811" s="148" t="str">
        <f t="shared" si="64"/>
        <v/>
      </c>
      <c r="I1811" s="148" t="str">
        <f>IF(LEN(H1811)&gt;0,IF(INDEX($D$7:$E$13,WEEKDAY(H1811,2),2),IF($E$16=FALSE,
IF(
ISERROR(MATCH(H1811,Holidays!$B$6:$B$105,0)),H1811,""),H1811),""),"")</f>
        <v/>
      </c>
      <c r="J1811" s="154"/>
      <c r="L1811" s="148"/>
      <c r="M1811" s="148" t="str">
        <f>IF(AND(ListType="ORDERED",stepType="NUMBER OF DAYS"),IF(MOD(ROW(M1811)-7,stepNumber)=0,IF(LEN(L1811)&gt;0,L1811,""),""),IF(LEN(L1811)&gt;0,L1811,""))</f>
        <v/>
      </c>
      <c r="N1811" s="151" t="str">
        <f ca="1">IF(AND(ListType="RANDOM",LEN(L1811)&gt;0), RAND(),"")</f>
        <v/>
      </c>
    </row>
    <row r="1812" spans="8:14" x14ac:dyDescent="0.25">
      <c r="H1812" s="148" t="str">
        <f t="shared" si="64"/>
        <v/>
      </c>
      <c r="I1812" s="148" t="str">
        <f>IF(LEN(H1812)&gt;0,IF(INDEX($D$7:$E$13,WEEKDAY(H1812,2),2),IF($E$16=FALSE,
IF(
ISERROR(MATCH(H1812,Holidays!$B$6:$B$105,0)),H1812,""),H1812),""),"")</f>
        <v/>
      </c>
      <c r="J1812" s="154"/>
      <c r="L1812" s="148"/>
      <c r="M1812" s="148" t="str">
        <f>IF(AND(ListType="ORDERED",stepType="NUMBER OF DAYS"),IF(MOD(ROW(M1812)-7,stepNumber)=0,IF(LEN(L1812)&gt;0,L1812,""),""),IF(LEN(L1812)&gt;0,L1812,""))</f>
        <v/>
      </c>
      <c r="N1812" s="151" t="str">
        <f ca="1">IF(AND(ListType="RANDOM",LEN(L1812)&gt;0), RAND(),"")</f>
        <v/>
      </c>
    </row>
    <row r="1813" spans="8:14" x14ac:dyDescent="0.25">
      <c r="H1813" s="148" t="str">
        <f t="shared" si="64"/>
        <v/>
      </c>
      <c r="I1813" s="148" t="str">
        <f>IF(LEN(H1813)&gt;0,IF(INDEX($D$7:$E$13,WEEKDAY(H1813,2),2),IF($E$16=FALSE,
IF(
ISERROR(MATCH(H1813,Holidays!$B$6:$B$105,0)),H1813,""),H1813),""),"")</f>
        <v/>
      </c>
      <c r="J1813" s="154"/>
      <c r="L1813" s="148"/>
      <c r="M1813" s="148" t="str">
        <f>IF(AND(ListType="ORDERED",stepType="NUMBER OF DAYS"),IF(MOD(ROW(M1813)-7,stepNumber)=0,IF(LEN(L1813)&gt;0,L1813,""),""),IF(LEN(L1813)&gt;0,L1813,""))</f>
        <v/>
      </c>
      <c r="N1813" s="151" t="str">
        <f ca="1">IF(AND(ListType="RANDOM",LEN(L1813)&gt;0), RAND(),"")</f>
        <v/>
      </c>
    </row>
    <row r="1814" spans="8:14" x14ac:dyDescent="0.25">
      <c r="H1814" s="148" t="str">
        <f t="shared" si="64"/>
        <v/>
      </c>
      <c r="I1814" s="148" t="str">
        <f>IF(LEN(H1814)&gt;0,IF(INDEX($D$7:$E$13,WEEKDAY(H1814,2),2),IF($E$16=FALSE,
IF(
ISERROR(MATCH(H1814,Holidays!$B$6:$B$105,0)),H1814,""),H1814),""),"")</f>
        <v/>
      </c>
      <c r="J1814" s="154"/>
      <c r="L1814" s="148"/>
      <c r="M1814" s="148" t="str">
        <f>IF(AND(ListType="ORDERED",stepType="NUMBER OF DAYS"),IF(MOD(ROW(M1814)-7,stepNumber)=0,IF(LEN(L1814)&gt;0,L1814,""),""),IF(LEN(L1814)&gt;0,L1814,""))</f>
        <v/>
      </c>
      <c r="N1814" s="151" t="str">
        <f ca="1">IF(AND(ListType="RANDOM",LEN(L1814)&gt;0), RAND(),"")</f>
        <v/>
      </c>
    </row>
    <row r="1815" spans="8:14" x14ac:dyDescent="0.25">
      <c r="H1815" s="148" t="str">
        <f t="shared" si="64"/>
        <v/>
      </c>
      <c r="I1815" s="148" t="str">
        <f>IF(LEN(H1815)&gt;0,IF(INDEX($D$7:$E$13,WEEKDAY(H1815,2),2),IF($E$16=FALSE,
IF(
ISERROR(MATCH(H1815,Holidays!$B$6:$B$105,0)),H1815,""),H1815),""),"")</f>
        <v/>
      </c>
      <c r="J1815" s="154"/>
      <c r="L1815" s="148"/>
      <c r="M1815" s="148" t="str">
        <f>IF(AND(ListType="ORDERED",stepType="NUMBER OF DAYS"),IF(MOD(ROW(M1815)-7,stepNumber)=0,IF(LEN(L1815)&gt;0,L1815,""),""),IF(LEN(L1815)&gt;0,L1815,""))</f>
        <v/>
      </c>
      <c r="N1815" s="151" t="str">
        <f ca="1">IF(AND(ListType="RANDOM",LEN(L1815)&gt;0), RAND(),"")</f>
        <v/>
      </c>
    </row>
    <row r="1816" spans="8:14" x14ac:dyDescent="0.25">
      <c r="H1816" s="148" t="str">
        <f t="shared" si="64"/>
        <v/>
      </c>
      <c r="I1816" s="148" t="str">
        <f>IF(LEN(H1816)&gt;0,IF(INDEX($D$7:$E$13,WEEKDAY(H1816,2),2),IF($E$16=FALSE,
IF(
ISERROR(MATCH(H1816,Holidays!$B$6:$B$105,0)),H1816,""),H1816),""),"")</f>
        <v/>
      </c>
      <c r="J1816" s="154"/>
      <c r="L1816" s="148"/>
      <c r="M1816" s="148" t="str">
        <f>IF(AND(ListType="ORDERED",stepType="NUMBER OF DAYS"),IF(MOD(ROW(M1816)-7,stepNumber)=0,IF(LEN(L1816)&gt;0,L1816,""),""),IF(LEN(L1816)&gt;0,L1816,""))</f>
        <v/>
      </c>
      <c r="N1816" s="151" t="str">
        <f ca="1">IF(AND(ListType="RANDOM",LEN(L1816)&gt;0), RAND(),"")</f>
        <v/>
      </c>
    </row>
    <row r="1817" spans="8:14" x14ac:dyDescent="0.25">
      <c r="H1817" s="148" t="str">
        <f t="shared" si="64"/>
        <v/>
      </c>
      <c r="I1817" s="148" t="str">
        <f>IF(LEN(H1817)&gt;0,IF(INDEX($D$7:$E$13,WEEKDAY(H1817,2),2),IF($E$16=FALSE,
IF(
ISERROR(MATCH(H1817,Holidays!$B$6:$B$105,0)),H1817,""),H1817),""),"")</f>
        <v/>
      </c>
      <c r="J1817" s="154"/>
      <c r="L1817" s="148"/>
      <c r="M1817" s="148" t="str">
        <f>IF(AND(ListType="ORDERED",stepType="NUMBER OF DAYS"),IF(MOD(ROW(M1817)-7,stepNumber)=0,IF(LEN(L1817)&gt;0,L1817,""),""),IF(LEN(L1817)&gt;0,L1817,""))</f>
        <v/>
      </c>
      <c r="N1817" s="151" t="str">
        <f ca="1">IF(AND(ListType="RANDOM",LEN(L1817)&gt;0), RAND(),"")</f>
        <v/>
      </c>
    </row>
    <row r="1818" spans="8:14" x14ac:dyDescent="0.25">
      <c r="H1818" s="148" t="str">
        <f t="shared" si="64"/>
        <v/>
      </c>
      <c r="I1818" s="148" t="str">
        <f>IF(LEN(H1818)&gt;0,IF(INDEX($D$7:$E$13,WEEKDAY(H1818,2),2),IF($E$16=FALSE,
IF(
ISERROR(MATCH(H1818,Holidays!$B$6:$B$105,0)),H1818,""),H1818),""),"")</f>
        <v/>
      </c>
      <c r="J1818" s="154"/>
      <c r="L1818" s="148"/>
      <c r="M1818" s="148" t="str">
        <f>IF(AND(ListType="ORDERED",stepType="NUMBER OF DAYS"),IF(MOD(ROW(M1818)-7,stepNumber)=0,IF(LEN(L1818)&gt;0,L1818,""),""),IF(LEN(L1818)&gt;0,L1818,""))</f>
        <v/>
      </c>
      <c r="N1818" s="151" t="str">
        <f ca="1">IF(AND(ListType="RANDOM",LEN(L1818)&gt;0), RAND(),"")</f>
        <v/>
      </c>
    </row>
    <row r="1819" spans="8:14" x14ac:dyDescent="0.25">
      <c r="H1819" s="148" t="str">
        <f t="shared" ref="H1819:H1882" si="65">IF(ROW(H1819)-7&lt;$G$7,H1818+1,"")</f>
        <v/>
      </c>
      <c r="I1819" s="148" t="str">
        <f>IF(LEN(H1819)&gt;0,IF(INDEX($D$7:$E$13,WEEKDAY(H1819,2),2),IF($E$16=FALSE,
IF(
ISERROR(MATCH(H1819,Holidays!$B$6:$B$105,0)),H1819,""),H1819),""),"")</f>
        <v/>
      </c>
      <c r="J1819" s="154"/>
      <c r="L1819" s="148"/>
      <c r="M1819" s="148" t="str">
        <f>IF(AND(ListType="ORDERED",stepType="NUMBER OF DAYS"),IF(MOD(ROW(M1819)-7,stepNumber)=0,IF(LEN(L1819)&gt;0,L1819,""),""),IF(LEN(L1819)&gt;0,L1819,""))</f>
        <v/>
      </c>
      <c r="N1819" s="151" t="str">
        <f ca="1">IF(AND(ListType="RANDOM",LEN(L1819)&gt;0), RAND(),"")</f>
        <v/>
      </c>
    </row>
    <row r="1820" spans="8:14" x14ac:dyDescent="0.25">
      <c r="H1820" s="148" t="str">
        <f t="shared" si="65"/>
        <v/>
      </c>
      <c r="I1820" s="148" t="str">
        <f>IF(LEN(H1820)&gt;0,IF(INDEX($D$7:$E$13,WEEKDAY(H1820,2),2),IF($E$16=FALSE,
IF(
ISERROR(MATCH(H1820,Holidays!$B$6:$B$105,0)),H1820,""),H1820),""),"")</f>
        <v/>
      </c>
      <c r="J1820" s="154"/>
      <c r="L1820" s="148"/>
      <c r="M1820" s="148" t="str">
        <f>IF(AND(ListType="ORDERED",stepType="NUMBER OF DAYS"),IF(MOD(ROW(M1820)-7,stepNumber)=0,IF(LEN(L1820)&gt;0,L1820,""),""),IF(LEN(L1820)&gt;0,L1820,""))</f>
        <v/>
      </c>
      <c r="N1820" s="151" t="str">
        <f ca="1">IF(AND(ListType="RANDOM",LEN(L1820)&gt;0), RAND(),"")</f>
        <v/>
      </c>
    </row>
    <row r="1821" spans="8:14" x14ac:dyDescent="0.25">
      <c r="H1821" s="148" t="str">
        <f t="shared" si="65"/>
        <v/>
      </c>
      <c r="I1821" s="148" t="str">
        <f>IF(LEN(H1821)&gt;0,IF(INDEX($D$7:$E$13,WEEKDAY(H1821,2),2),IF($E$16=FALSE,
IF(
ISERROR(MATCH(H1821,Holidays!$B$6:$B$105,0)),H1821,""),H1821),""),"")</f>
        <v/>
      </c>
      <c r="J1821" s="154"/>
      <c r="L1821" s="148"/>
      <c r="M1821" s="148" t="str">
        <f>IF(AND(ListType="ORDERED",stepType="NUMBER OF DAYS"),IF(MOD(ROW(M1821)-7,stepNumber)=0,IF(LEN(L1821)&gt;0,L1821,""),""),IF(LEN(L1821)&gt;0,L1821,""))</f>
        <v/>
      </c>
      <c r="N1821" s="151" t="str">
        <f ca="1">IF(AND(ListType="RANDOM",LEN(L1821)&gt;0), RAND(),"")</f>
        <v/>
      </c>
    </row>
    <row r="1822" spans="8:14" x14ac:dyDescent="0.25">
      <c r="H1822" s="148" t="str">
        <f t="shared" si="65"/>
        <v/>
      </c>
      <c r="I1822" s="148" t="str">
        <f>IF(LEN(H1822)&gt;0,IF(INDEX($D$7:$E$13,WEEKDAY(H1822,2),2),IF($E$16=FALSE,
IF(
ISERROR(MATCH(H1822,Holidays!$B$6:$B$105,0)),H1822,""),H1822),""),"")</f>
        <v/>
      </c>
      <c r="J1822" s="154"/>
      <c r="L1822" s="148"/>
      <c r="M1822" s="148" t="str">
        <f>IF(AND(ListType="ORDERED",stepType="NUMBER OF DAYS"),IF(MOD(ROW(M1822)-7,stepNumber)=0,IF(LEN(L1822)&gt;0,L1822,""),""),IF(LEN(L1822)&gt;0,L1822,""))</f>
        <v/>
      </c>
      <c r="N1822" s="151" t="str">
        <f ca="1">IF(AND(ListType="RANDOM",LEN(L1822)&gt;0), RAND(),"")</f>
        <v/>
      </c>
    </row>
    <row r="1823" spans="8:14" x14ac:dyDescent="0.25">
      <c r="H1823" s="148" t="str">
        <f t="shared" si="65"/>
        <v/>
      </c>
      <c r="I1823" s="148" t="str">
        <f>IF(LEN(H1823)&gt;0,IF(INDEX($D$7:$E$13,WEEKDAY(H1823,2),2),IF($E$16=FALSE,
IF(
ISERROR(MATCH(H1823,Holidays!$B$6:$B$105,0)),H1823,""),H1823),""),"")</f>
        <v/>
      </c>
      <c r="J1823" s="154"/>
      <c r="L1823" s="148"/>
      <c r="M1823" s="148" t="str">
        <f>IF(AND(ListType="ORDERED",stepType="NUMBER OF DAYS"),IF(MOD(ROW(M1823)-7,stepNumber)=0,IF(LEN(L1823)&gt;0,L1823,""),""),IF(LEN(L1823)&gt;0,L1823,""))</f>
        <v/>
      </c>
      <c r="N1823" s="151" t="str">
        <f ca="1">IF(AND(ListType="RANDOM",LEN(L1823)&gt;0), RAND(),"")</f>
        <v/>
      </c>
    </row>
    <row r="1824" spans="8:14" x14ac:dyDescent="0.25">
      <c r="H1824" s="148" t="str">
        <f t="shared" si="65"/>
        <v/>
      </c>
      <c r="I1824" s="148" t="str">
        <f>IF(LEN(H1824)&gt;0,IF(INDEX($D$7:$E$13,WEEKDAY(H1824,2),2),IF($E$16=FALSE,
IF(
ISERROR(MATCH(H1824,Holidays!$B$6:$B$105,0)),H1824,""),H1824),""),"")</f>
        <v/>
      </c>
      <c r="J1824" s="154"/>
      <c r="L1824" s="148"/>
      <c r="M1824" s="148" t="str">
        <f>IF(AND(ListType="ORDERED",stepType="NUMBER OF DAYS"),IF(MOD(ROW(M1824)-7,stepNumber)=0,IF(LEN(L1824)&gt;0,L1824,""),""),IF(LEN(L1824)&gt;0,L1824,""))</f>
        <v/>
      </c>
      <c r="N1824" s="151" t="str">
        <f ca="1">IF(AND(ListType="RANDOM",LEN(L1824)&gt;0), RAND(),"")</f>
        <v/>
      </c>
    </row>
    <row r="1825" spans="8:14" x14ac:dyDescent="0.25">
      <c r="H1825" s="148" t="str">
        <f t="shared" si="65"/>
        <v/>
      </c>
      <c r="I1825" s="148" t="str">
        <f>IF(LEN(H1825)&gt;0,IF(INDEX($D$7:$E$13,WEEKDAY(H1825,2),2),IF($E$16=FALSE,
IF(
ISERROR(MATCH(H1825,Holidays!$B$6:$B$105,0)),H1825,""),H1825),""),"")</f>
        <v/>
      </c>
      <c r="J1825" s="154"/>
      <c r="L1825" s="148"/>
      <c r="M1825" s="148" t="str">
        <f>IF(AND(ListType="ORDERED",stepType="NUMBER OF DAYS"),IF(MOD(ROW(M1825)-7,stepNumber)=0,IF(LEN(L1825)&gt;0,L1825,""),""),IF(LEN(L1825)&gt;0,L1825,""))</f>
        <v/>
      </c>
      <c r="N1825" s="151" t="str">
        <f ca="1">IF(AND(ListType="RANDOM",LEN(L1825)&gt;0), RAND(),"")</f>
        <v/>
      </c>
    </row>
    <row r="1826" spans="8:14" x14ac:dyDescent="0.25">
      <c r="H1826" s="148" t="str">
        <f t="shared" si="65"/>
        <v/>
      </c>
      <c r="I1826" s="148" t="str">
        <f>IF(LEN(H1826)&gt;0,IF(INDEX($D$7:$E$13,WEEKDAY(H1826,2),2),IF($E$16=FALSE,
IF(
ISERROR(MATCH(H1826,Holidays!$B$6:$B$105,0)),H1826,""),H1826),""),"")</f>
        <v/>
      </c>
      <c r="J1826" s="154"/>
      <c r="L1826" s="148"/>
      <c r="M1826" s="148" t="str">
        <f>IF(AND(ListType="ORDERED",stepType="NUMBER OF DAYS"),IF(MOD(ROW(M1826)-7,stepNumber)=0,IF(LEN(L1826)&gt;0,L1826,""),""),IF(LEN(L1826)&gt;0,L1826,""))</f>
        <v/>
      </c>
      <c r="N1826" s="151" t="str">
        <f ca="1">IF(AND(ListType="RANDOM",LEN(L1826)&gt;0), RAND(),"")</f>
        <v/>
      </c>
    </row>
    <row r="1827" spans="8:14" x14ac:dyDescent="0.25">
      <c r="H1827" s="148" t="str">
        <f t="shared" si="65"/>
        <v/>
      </c>
      <c r="I1827" s="148" t="str">
        <f>IF(LEN(H1827)&gt;0,IF(INDEX($D$7:$E$13,WEEKDAY(H1827,2),2),IF($E$16=FALSE,
IF(
ISERROR(MATCH(H1827,Holidays!$B$6:$B$105,0)),H1827,""),H1827),""),"")</f>
        <v/>
      </c>
      <c r="J1827" s="154"/>
      <c r="L1827" s="148"/>
      <c r="M1827" s="148" t="str">
        <f>IF(AND(ListType="ORDERED",stepType="NUMBER OF DAYS"),IF(MOD(ROW(M1827)-7,stepNumber)=0,IF(LEN(L1827)&gt;0,L1827,""),""),IF(LEN(L1827)&gt;0,L1827,""))</f>
        <v/>
      </c>
      <c r="N1827" s="151" t="str">
        <f ca="1">IF(AND(ListType="RANDOM",LEN(L1827)&gt;0), RAND(),"")</f>
        <v/>
      </c>
    </row>
    <row r="1828" spans="8:14" x14ac:dyDescent="0.25">
      <c r="H1828" s="148" t="str">
        <f t="shared" si="65"/>
        <v/>
      </c>
      <c r="I1828" s="148" t="str">
        <f>IF(LEN(H1828)&gt;0,IF(INDEX($D$7:$E$13,WEEKDAY(H1828,2),2),IF($E$16=FALSE,
IF(
ISERROR(MATCH(H1828,Holidays!$B$6:$B$105,0)),H1828,""),H1828),""),"")</f>
        <v/>
      </c>
      <c r="J1828" s="154"/>
      <c r="L1828" s="148"/>
      <c r="M1828" s="148" t="str">
        <f>IF(AND(ListType="ORDERED",stepType="NUMBER OF DAYS"),IF(MOD(ROW(M1828)-7,stepNumber)=0,IF(LEN(L1828)&gt;0,L1828,""),""),IF(LEN(L1828)&gt;0,L1828,""))</f>
        <v/>
      </c>
      <c r="N1828" s="151" t="str">
        <f ca="1">IF(AND(ListType="RANDOM",LEN(L1828)&gt;0), RAND(),"")</f>
        <v/>
      </c>
    </row>
    <row r="1829" spans="8:14" x14ac:dyDescent="0.25">
      <c r="H1829" s="148" t="str">
        <f t="shared" si="65"/>
        <v/>
      </c>
      <c r="I1829" s="148" t="str">
        <f>IF(LEN(H1829)&gt;0,IF(INDEX($D$7:$E$13,WEEKDAY(H1829,2),2),IF($E$16=FALSE,
IF(
ISERROR(MATCH(H1829,Holidays!$B$6:$B$105,0)),H1829,""),H1829),""),"")</f>
        <v/>
      </c>
      <c r="J1829" s="154"/>
      <c r="L1829" s="148"/>
      <c r="M1829" s="148" t="str">
        <f>IF(AND(ListType="ORDERED",stepType="NUMBER OF DAYS"),IF(MOD(ROW(M1829)-7,stepNumber)=0,IF(LEN(L1829)&gt;0,L1829,""),""),IF(LEN(L1829)&gt;0,L1829,""))</f>
        <v/>
      </c>
      <c r="N1829" s="151" t="str">
        <f ca="1">IF(AND(ListType="RANDOM",LEN(L1829)&gt;0), RAND(),"")</f>
        <v/>
      </c>
    </row>
    <row r="1830" spans="8:14" x14ac:dyDescent="0.25">
      <c r="H1830" s="148" t="str">
        <f t="shared" si="65"/>
        <v/>
      </c>
      <c r="I1830" s="148" t="str">
        <f>IF(LEN(H1830)&gt;0,IF(INDEX($D$7:$E$13,WEEKDAY(H1830,2),2),IF($E$16=FALSE,
IF(
ISERROR(MATCH(H1830,Holidays!$B$6:$B$105,0)),H1830,""),H1830),""),"")</f>
        <v/>
      </c>
      <c r="J1830" s="154"/>
      <c r="L1830" s="148"/>
      <c r="M1830" s="148" t="str">
        <f>IF(AND(ListType="ORDERED",stepType="NUMBER OF DAYS"),IF(MOD(ROW(M1830)-7,stepNumber)=0,IF(LEN(L1830)&gt;0,L1830,""),""),IF(LEN(L1830)&gt;0,L1830,""))</f>
        <v/>
      </c>
      <c r="N1830" s="151" t="str">
        <f ca="1">IF(AND(ListType="RANDOM",LEN(L1830)&gt;0), RAND(),"")</f>
        <v/>
      </c>
    </row>
    <row r="1831" spans="8:14" x14ac:dyDescent="0.25">
      <c r="H1831" s="148" t="str">
        <f t="shared" si="65"/>
        <v/>
      </c>
      <c r="I1831" s="148" t="str">
        <f>IF(LEN(H1831)&gt;0,IF(INDEX($D$7:$E$13,WEEKDAY(H1831,2),2),IF($E$16=FALSE,
IF(
ISERROR(MATCH(H1831,Holidays!$B$6:$B$105,0)),H1831,""),H1831),""),"")</f>
        <v/>
      </c>
      <c r="J1831" s="154"/>
      <c r="L1831" s="148"/>
      <c r="M1831" s="148" t="str">
        <f>IF(AND(ListType="ORDERED",stepType="NUMBER OF DAYS"),IF(MOD(ROW(M1831)-7,stepNumber)=0,IF(LEN(L1831)&gt;0,L1831,""),""),IF(LEN(L1831)&gt;0,L1831,""))</f>
        <v/>
      </c>
      <c r="N1831" s="151" t="str">
        <f ca="1">IF(AND(ListType="RANDOM",LEN(L1831)&gt;0), RAND(),"")</f>
        <v/>
      </c>
    </row>
    <row r="1832" spans="8:14" x14ac:dyDescent="0.25">
      <c r="H1832" s="148" t="str">
        <f t="shared" si="65"/>
        <v/>
      </c>
      <c r="I1832" s="148" t="str">
        <f>IF(LEN(H1832)&gt;0,IF(INDEX($D$7:$E$13,WEEKDAY(H1832,2),2),IF($E$16=FALSE,
IF(
ISERROR(MATCH(H1832,Holidays!$B$6:$B$105,0)),H1832,""),H1832),""),"")</f>
        <v/>
      </c>
      <c r="J1832" s="154"/>
      <c r="L1832" s="148"/>
      <c r="M1832" s="148" t="str">
        <f>IF(AND(ListType="ORDERED",stepType="NUMBER OF DAYS"),IF(MOD(ROW(M1832)-7,stepNumber)=0,IF(LEN(L1832)&gt;0,L1832,""),""),IF(LEN(L1832)&gt;0,L1832,""))</f>
        <v/>
      </c>
      <c r="N1832" s="151" t="str">
        <f ca="1">IF(AND(ListType="RANDOM",LEN(L1832)&gt;0), RAND(),"")</f>
        <v/>
      </c>
    </row>
    <row r="1833" spans="8:14" x14ac:dyDescent="0.25">
      <c r="H1833" s="148" t="str">
        <f t="shared" si="65"/>
        <v/>
      </c>
      <c r="I1833" s="148" t="str">
        <f>IF(LEN(H1833)&gt;0,IF(INDEX($D$7:$E$13,WEEKDAY(H1833,2),2),IF($E$16=FALSE,
IF(
ISERROR(MATCH(H1833,Holidays!$B$6:$B$105,0)),H1833,""),H1833),""),"")</f>
        <v/>
      </c>
      <c r="J1833" s="154"/>
      <c r="L1833" s="148"/>
      <c r="M1833" s="148" t="str">
        <f>IF(AND(ListType="ORDERED",stepType="NUMBER OF DAYS"),IF(MOD(ROW(M1833)-7,stepNumber)=0,IF(LEN(L1833)&gt;0,L1833,""),""),IF(LEN(L1833)&gt;0,L1833,""))</f>
        <v/>
      </c>
      <c r="N1833" s="151" t="str">
        <f ca="1">IF(AND(ListType="RANDOM",LEN(L1833)&gt;0), RAND(),"")</f>
        <v/>
      </c>
    </row>
    <row r="1834" spans="8:14" x14ac:dyDescent="0.25">
      <c r="H1834" s="148" t="str">
        <f t="shared" si="65"/>
        <v/>
      </c>
      <c r="I1834" s="148" t="str">
        <f>IF(LEN(H1834)&gt;0,IF(INDEX($D$7:$E$13,WEEKDAY(H1834,2),2),IF($E$16=FALSE,
IF(
ISERROR(MATCH(H1834,Holidays!$B$6:$B$105,0)),H1834,""),H1834),""),"")</f>
        <v/>
      </c>
      <c r="J1834" s="154"/>
      <c r="L1834" s="148"/>
      <c r="M1834" s="148" t="str">
        <f>IF(AND(ListType="ORDERED",stepType="NUMBER OF DAYS"),IF(MOD(ROW(M1834)-7,stepNumber)=0,IF(LEN(L1834)&gt;0,L1834,""),""),IF(LEN(L1834)&gt;0,L1834,""))</f>
        <v/>
      </c>
      <c r="N1834" s="151" t="str">
        <f ca="1">IF(AND(ListType="RANDOM",LEN(L1834)&gt;0), RAND(),"")</f>
        <v/>
      </c>
    </row>
    <row r="1835" spans="8:14" x14ac:dyDescent="0.25">
      <c r="H1835" s="148" t="str">
        <f t="shared" si="65"/>
        <v/>
      </c>
      <c r="I1835" s="148" t="str">
        <f>IF(LEN(H1835)&gt;0,IF(INDEX($D$7:$E$13,WEEKDAY(H1835,2),2),IF($E$16=FALSE,
IF(
ISERROR(MATCH(H1835,Holidays!$B$6:$B$105,0)),H1835,""),H1835),""),"")</f>
        <v/>
      </c>
      <c r="J1835" s="154"/>
      <c r="L1835" s="148"/>
      <c r="M1835" s="148" t="str">
        <f>IF(AND(ListType="ORDERED",stepType="NUMBER OF DAYS"),IF(MOD(ROW(M1835)-7,stepNumber)=0,IF(LEN(L1835)&gt;0,L1835,""),""),IF(LEN(L1835)&gt;0,L1835,""))</f>
        <v/>
      </c>
      <c r="N1835" s="151" t="str">
        <f ca="1">IF(AND(ListType="RANDOM",LEN(L1835)&gt;0), RAND(),"")</f>
        <v/>
      </c>
    </row>
    <row r="1836" spans="8:14" x14ac:dyDescent="0.25">
      <c r="H1836" s="148" t="str">
        <f t="shared" si="65"/>
        <v/>
      </c>
      <c r="I1836" s="148" t="str">
        <f>IF(LEN(H1836)&gt;0,IF(INDEX($D$7:$E$13,WEEKDAY(H1836,2),2),IF($E$16=FALSE,
IF(
ISERROR(MATCH(H1836,Holidays!$B$6:$B$105,0)),H1836,""),H1836),""),"")</f>
        <v/>
      </c>
      <c r="J1836" s="154"/>
      <c r="L1836" s="148"/>
      <c r="M1836" s="148" t="str">
        <f>IF(AND(ListType="ORDERED",stepType="NUMBER OF DAYS"),IF(MOD(ROW(M1836)-7,stepNumber)=0,IF(LEN(L1836)&gt;0,L1836,""),""),IF(LEN(L1836)&gt;0,L1836,""))</f>
        <v/>
      </c>
      <c r="N1836" s="151" t="str">
        <f ca="1">IF(AND(ListType="RANDOM",LEN(L1836)&gt;0), RAND(),"")</f>
        <v/>
      </c>
    </row>
    <row r="1837" spans="8:14" x14ac:dyDescent="0.25">
      <c r="H1837" s="148" t="str">
        <f t="shared" si="65"/>
        <v/>
      </c>
      <c r="I1837" s="148" t="str">
        <f>IF(LEN(H1837)&gt;0,IF(INDEX($D$7:$E$13,WEEKDAY(H1837,2),2),IF($E$16=FALSE,
IF(
ISERROR(MATCH(H1837,Holidays!$B$6:$B$105,0)),H1837,""),H1837),""),"")</f>
        <v/>
      </c>
      <c r="J1837" s="154"/>
      <c r="L1837" s="148"/>
      <c r="M1837" s="148" t="str">
        <f>IF(AND(ListType="ORDERED",stepType="NUMBER OF DAYS"),IF(MOD(ROW(M1837)-7,stepNumber)=0,IF(LEN(L1837)&gt;0,L1837,""),""),IF(LEN(L1837)&gt;0,L1837,""))</f>
        <v/>
      </c>
      <c r="N1837" s="151" t="str">
        <f ca="1">IF(AND(ListType="RANDOM",LEN(L1837)&gt;0), RAND(),"")</f>
        <v/>
      </c>
    </row>
    <row r="1838" spans="8:14" x14ac:dyDescent="0.25">
      <c r="H1838" s="148" t="str">
        <f t="shared" si="65"/>
        <v/>
      </c>
      <c r="I1838" s="148" t="str">
        <f>IF(LEN(H1838)&gt;0,IF(INDEX($D$7:$E$13,WEEKDAY(H1838,2),2),IF($E$16=FALSE,
IF(
ISERROR(MATCH(H1838,Holidays!$B$6:$B$105,0)),H1838,""),H1838),""),"")</f>
        <v/>
      </c>
      <c r="J1838" s="154"/>
      <c r="L1838" s="148"/>
      <c r="M1838" s="148" t="str">
        <f>IF(AND(ListType="ORDERED",stepType="NUMBER OF DAYS"),IF(MOD(ROW(M1838)-7,stepNumber)=0,IF(LEN(L1838)&gt;0,L1838,""),""),IF(LEN(L1838)&gt;0,L1838,""))</f>
        <v/>
      </c>
      <c r="N1838" s="151" t="str">
        <f ca="1">IF(AND(ListType="RANDOM",LEN(L1838)&gt;0), RAND(),"")</f>
        <v/>
      </c>
    </row>
    <row r="1839" spans="8:14" x14ac:dyDescent="0.25">
      <c r="H1839" s="148" t="str">
        <f t="shared" si="65"/>
        <v/>
      </c>
      <c r="I1839" s="148" t="str">
        <f>IF(LEN(H1839)&gt;0,IF(INDEX($D$7:$E$13,WEEKDAY(H1839,2),2),IF($E$16=FALSE,
IF(
ISERROR(MATCH(H1839,Holidays!$B$6:$B$105,0)),H1839,""),H1839),""),"")</f>
        <v/>
      </c>
      <c r="J1839" s="154"/>
      <c r="L1839" s="148"/>
      <c r="M1839" s="148" t="str">
        <f>IF(AND(ListType="ORDERED",stepType="NUMBER OF DAYS"),IF(MOD(ROW(M1839)-7,stepNumber)=0,IF(LEN(L1839)&gt;0,L1839,""),""),IF(LEN(L1839)&gt;0,L1839,""))</f>
        <v/>
      </c>
      <c r="N1839" s="151" t="str">
        <f ca="1">IF(AND(ListType="RANDOM",LEN(L1839)&gt;0), RAND(),"")</f>
        <v/>
      </c>
    </row>
    <row r="1840" spans="8:14" x14ac:dyDescent="0.25">
      <c r="H1840" s="148" t="str">
        <f t="shared" si="65"/>
        <v/>
      </c>
      <c r="I1840" s="148" t="str">
        <f>IF(LEN(H1840)&gt;0,IF(INDEX($D$7:$E$13,WEEKDAY(H1840,2),2),IF($E$16=FALSE,
IF(
ISERROR(MATCH(H1840,Holidays!$B$6:$B$105,0)),H1840,""),H1840),""),"")</f>
        <v/>
      </c>
      <c r="J1840" s="154"/>
      <c r="L1840" s="148"/>
      <c r="M1840" s="148" t="str">
        <f>IF(AND(ListType="ORDERED",stepType="NUMBER OF DAYS"),IF(MOD(ROW(M1840)-7,stepNumber)=0,IF(LEN(L1840)&gt;0,L1840,""),""),IF(LEN(L1840)&gt;0,L1840,""))</f>
        <v/>
      </c>
      <c r="N1840" s="151" t="str">
        <f ca="1">IF(AND(ListType="RANDOM",LEN(L1840)&gt;0), RAND(),"")</f>
        <v/>
      </c>
    </row>
    <row r="1841" spans="8:14" x14ac:dyDescent="0.25">
      <c r="H1841" s="148" t="str">
        <f t="shared" si="65"/>
        <v/>
      </c>
      <c r="I1841" s="148" t="str">
        <f>IF(LEN(H1841)&gt;0,IF(INDEX($D$7:$E$13,WEEKDAY(H1841,2),2),IF($E$16=FALSE,
IF(
ISERROR(MATCH(H1841,Holidays!$B$6:$B$105,0)),H1841,""),H1841),""),"")</f>
        <v/>
      </c>
      <c r="J1841" s="154"/>
      <c r="L1841" s="148"/>
      <c r="M1841" s="148" t="str">
        <f>IF(AND(ListType="ORDERED",stepType="NUMBER OF DAYS"),IF(MOD(ROW(M1841)-7,stepNumber)=0,IF(LEN(L1841)&gt;0,L1841,""),""),IF(LEN(L1841)&gt;0,L1841,""))</f>
        <v/>
      </c>
      <c r="N1841" s="151" t="str">
        <f ca="1">IF(AND(ListType="RANDOM",LEN(L1841)&gt;0), RAND(),"")</f>
        <v/>
      </c>
    </row>
    <row r="1842" spans="8:14" x14ac:dyDescent="0.25">
      <c r="H1842" s="148" t="str">
        <f t="shared" si="65"/>
        <v/>
      </c>
      <c r="I1842" s="148" t="str">
        <f>IF(LEN(H1842)&gt;0,IF(INDEX($D$7:$E$13,WEEKDAY(H1842,2),2),IF($E$16=FALSE,
IF(
ISERROR(MATCH(H1842,Holidays!$B$6:$B$105,0)),H1842,""),H1842),""),"")</f>
        <v/>
      </c>
      <c r="J1842" s="154"/>
      <c r="L1842" s="148"/>
      <c r="M1842" s="148" t="str">
        <f>IF(AND(ListType="ORDERED",stepType="NUMBER OF DAYS"),IF(MOD(ROW(M1842)-7,stepNumber)=0,IF(LEN(L1842)&gt;0,L1842,""),""),IF(LEN(L1842)&gt;0,L1842,""))</f>
        <v/>
      </c>
      <c r="N1842" s="151" t="str">
        <f ca="1">IF(AND(ListType="RANDOM",LEN(L1842)&gt;0), RAND(),"")</f>
        <v/>
      </c>
    </row>
    <row r="1843" spans="8:14" x14ac:dyDescent="0.25">
      <c r="H1843" s="148" t="str">
        <f t="shared" si="65"/>
        <v/>
      </c>
      <c r="I1843" s="148" t="str">
        <f>IF(LEN(H1843)&gt;0,IF(INDEX($D$7:$E$13,WEEKDAY(H1843,2),2),IF($E$16=FALSE,
IF(
ISERROR(MATCH(H1843,Holidays!$B$6:$B$105,0)),H1843,""),H1843),""),"")</f>
        <v/>
      </c>
      <c r="J1843" s="154"/>
      <c r="L1843" s="148"/>
      <c r="M1843" s="148" t="str">
        <f>IF(AND(ListType="ORDERED",stepType="NUMBER OF DAYS"),IF(MOD(ROW(M1843)-7,stepNumber)=0,IF(LEN(L1843)&gt;0,L1843,""),""),IF(LEN(L1843)&gt;0,L1843,""))</f>
        <v/>
      </c>
      <c r="N1843" s="151" t="str">
        <f ca="1">IF(AND(ListType="RANDOM",LEN(L1843)&gt;0), RAND(),"")</f>
        <v/>
      </c>
    </row>
    <row r="1844" spans="8:14" x14ac:dyDescent="0.25">
      <c r="H1844" s="148" t="str">
        <f t="shared" si="65"/>
        <v/>
      </c>
      <c r="I1844" s="148" t="str">
        <f>IF(LEN(H1844)&gt;0,IF(INDEX($D$7:$E$13,WEEKDAY(H1844,2),2),IF($E$16=FALSE,
IF(
ISERROR(MATCH(H1844,Holidays!$B$6:$B$105,0)),H1844,""),H1844),""),"")</f>
        <v/>
      </c>
      <c r="J1844" s="154"/>
      <c r="L1844" s="148"/>
      <c r="M1844" s="148" t="str">
        <f>IF(AND(ListType="ORDERED",stepType="NUMBER OF DAYS"),IF(MOD(ROW(M1844)-7,stepNumber)=0,IF(LEN(L1844)&gt;0,L1844,""),""),IF(LEN(L1844)&gt;0,L1844,""))</f>
        <v/>
      </c>
      <c r="N1844" s="151" t="str">
        <f ca="1">IF(AND(ListType="RANDOM",LEN(L1844)&gt;0), RAND(),"")</f>
        <v/>
      </c>
    </row>
    <row r="1845" spans="8:14" x14ac:dyDescent="0.25">
      <c r="H1845" s="148" t="str">
        <f t="shared" si="65"/>
        <v/>
      </c>
      <c r="I1845" s="148" t="str">
        <f>IF(LEN(H1845)&gt;0,IF(INDEX($D$7:$E$13,WEEKDAY(H1845,2),2),IF($E$16=FALSE,
IF(
ISERROR(MATCH(H1845,Holidays!$B$6:$B$105,0)),H1845,""),H1845),""),"")</f>
        <v/>
      </c>
      <c r="J1845" s="154"/>
      <c r="L1845" s="148"/>
      <c r="M1845" s="148" t="str">
        <f>IF(AND(ListType="ORDERED",stepType="NUMBER OF DAYS"),IF(MOD(ROW(M1845)-7,stepNumber)=0,IF(LEN(L1845)&gt;0,L1845,""),""),IF(LEN(L1845)&gt;0,L1845,""))</f>
        <v/>
      </c>
      <c r="N1845" s="151" t="str">
        <f ca="1">IF(AND(ListType="RANDOM",LEN(L1845)&gt;0), RAND(),"")</f>
        <v/>
      </c>
    </row>
    <row r="1846" spans="8:14" x14ac:dyDescent="0.25">
      <c r="H1846" s="148" t="str">
        <f t="shared" si="65"/>
        <v/>
      </c>
      <c r="I1846" s="148" t="str">
        <f>IF(LEN(H1846)&gt;0,IF(INDEX($D$7:$E$13,WEEKDAY(H1846,2),2),IF($E$16=FALSE,
IF(
ISERROR(MATCH(H1846,Holidays!$B$6:$B$105,0)),H1846,""),H1846),""),"")</f>
        <v/>
      </c>
      <c r="J1846" s="154"/>
      <c r="L1846" s="148"/>
      <c r="M1846" s="148" t="str">
        <f>IF(AND(ListType="ORDERED",stepType="NUMBER OF DAYS"),IF(MOD(ROW(M1846)-7,stepNumber)=0,IF(LEN(L1846)&gt;0,L1846,""),""),IF(LEN(L1846)&gt;0,L1846,""))</f>
        <v/>
      </c>
      <c r="N1846" s="151" t="str">
        <f ca="1">IF(AND(ListType="RANDOM",LEN(L1846)&gt;0), RAND(),"")</f>
        <v/>
      </c>
    </row>
    <row r="1847" spans="8:14" x14ac:dyDescent="0.25">
      <c r="H1847" s="148" t="str">
        <f t="shared" si="65"/>
        <v/>
      </c>
      <c r="I1847" s="148" t="str">
        <f>IF(LEN(H1847)&gt;0,IF(INDEX($D$7:$E$13,WEEKDAY(H1847,2),2),IF($E$16=FALSE,
IF(
ISERROR(MATCH(H1847,Holidays!$B$6:$B$105,0)),H1847,""),H1847),""),"")</f>
        <v/>
      </c>
      <c r="J1847" s="154"/>
      <c r="L1847" s="148"/>
      <c r="M1847" s="148" t="str">
        <f>IF(AND(ListType="ORDERED",stepType="NUMBER OF DAYS"),IF(MOD(ROW(M1847)-7,stepNumber)=0,IF(LEN(L1847)&gt;0,L1847,""),""),IF(LEN(L1847)&gt;0,L1847,""))</f>
        <v/>
      </c>
      <c r="N1847" s="151" t="str">
        <f ca="1">IF(AND(ListType="RANDOM",LEN(L1847)&gt;0), RAND(),"")</f>
        <v/>
      </c>
    </row>
    <row r="1848" spans="8:14" x14ac:dyDescent="0.25">
      <c r="H1848" s="148" t="str">
        <f t="shared" si="65"/>
        <v/>
      </c>
      <c r="I1848" s="148" t="str">
        <f>IF(LEN(H1848)&gt;0,IF(INDEX($D$7:$E$13,WEEKDAY(H1848,2),2),IF($E$16=FALSE,
IF(
ISERROR(MATCH(H1848,Holidays!$B$6:$B$105,0)),H1848,""),H1848),""),"")</f>
        <v/>
      </c>
      <c r="J1848" s="154"/>
      <c r="L1848" s="148"/>
      <c r="M1848" s="148" t="str">
        <f>IF(AND(ListType="ORDERED",stepType="NUMBER OF DAYS"),IF(MOD(ROW(M1848)-7,stepNumber)=0,IF(LEN(L1848)&gt;0,L1848,""),""),IF(LEN(L1848)&gt;0,L1848,""))</f>
        <v/>
      </c>
      <c r="N1848" s="151" t="str">
        <f ca="1">IF(AND(ListType="RANDOM",LEN(L1848)&gt;0), RAND(),"")</f>
        <v/>
      </c>
    </row>
    <row r="1849" spans="8:14" x14ac:dyDescent="0.25">
      <c r="H1849" s="148" t="str">
        <f t="shared" si="65"/>
        <v/>
      </c>
      <c r="I1849" s="148" t="str">
        <f>IF(LEN(H1849)&gt;0,IF(INDEX($D$7:$E$13,WEEKDAY(H1849,2),2),IF($E$16=FALSE,
IF(
ISERROR(MATCH(H1849,Holidays!$B$6:$B$105,0)),H1849,""),H1849),""),"")</f>
        <v/>
      </c>
      <c r="J1849" s="154"/>
      <c r="L1849" s="148"/>
      <c r="M1849" s="148" t="str">
        <f>IF(AND(ListType="ORDERED",stepType="NUMBER OF DAYS"),IF(MOD(ROW(M1849)-7,stepNumber)=0,IF(LEN(L1849)&gt;0,L1849,""),""),IF(LEN(L1849)&gt;0,L1849,""))</f>
        <v/>
      </c>
      <c r="N1849" s="151" t="str">
        <f ca="1">IF(AND(ListType="RANDOM",LEN(L1849)&gt;0), RAND(),"")</f>
        <v/>
      </c>
    </row>
    <row r="1850" spans="8:14" x14ac:dyDescent="0.25">
      <c r="H1850" s="148" t="str">
        <f t="shared" si="65"/>
        <v/>
      </c>
      <c r="I1850" s="148" t="str">
        <f>IF(LEN(H1850)&gt;0,IF(INDEX($D$7:$E$13,WEEKDAY(H1850,2),2),IF($E$16=FALSE,
IF(
ISERROR(MATCH(H1850,Holidays!$B$6:$B$105,0)),H1850,""),H1850),""),"")</f>
        <v/>
      </c>
      <c r="J1850" s="154"/>
      <c r="L1850" s="148"/>
      <c r="M1850" s="148" t="str">
        <f>IF(AND(ListType="ORDERED",stepType="NUMBER OF DAYS"),IF(MOD(ROW(M1850)-7,stepNumber)=0,IF(LEN(L1850)&gt;0,L1850,""),""),IF(LEN(L1850)&gt;0,L1850,""))</f>
        <v/>
      </c>
      <c r="N1850" s="151" t="str">
        <f ca="1">IF(AND(ListType="RANDOM",LEN(L1850)&gt;0), RAND(),"")</f>
        <v/>
      </c>
    </row>
    <row r="1851" spans="8:14" x14ac:dyDescent="0.25">
      <c r="H1851" s="148" t="str">
        <f t="shared" si="65"/>
        <v/>
      </c>
      <c r="I1851" s="148" t="str">
        <f>IF(LEN(H1851)&gt;0,IF(INDEX($D$7:$E$13,WEEKDAY(H1851,2),2),IF($E$16=FALSE,
IF(
ISERROR(MATCH(H1851,Holidays!$B$6:$B$105,0)),H1851,""),H1851),""),"")</f>
        <v/>
      </c>
      <c r="J1851" s="154"/>
      <c r="L1851" s="148"/>
      <c r="M1851" s="148" t="str">
        <f>IF(AND(ListType="ORDERED",stepType="NUMBER OF DAYS"),IF(MOD(ROW(M1851)-7,stepNumber)=0,IF(LEN(L1851)&gt;0,L1851,""),""),IF(LEN(L1851)&gt;0,L1851,""))</f>
        <v/>
      </c>
      <c r="N1851" s="151" t="str">
        <f ca="1">IF(AND(ListType="RANDOM",LEN(L1851)&gt;0), RAND(),"")</f>
        <v/>
      </c>
    </row>
    <row r="1852" spans="8:14" x14ac:dyDescent="0.25">
      <c r="H1852" s="148" t="str">
        <f t="shared" si="65"/>
        <v/>
      </c>
      <c r="I1852" s="148" t="str">
        <f>IF(LEN(H1852)&gt;0,IF(INDEX($D$7:$E$13,WEEKDAY(H1852,2),2),IF($E$16=FALSE,
IF(
ISERROR(MATCH(H1852,Holidays!$B$6:$B$105,0)),H1852,""),H1852),""),"")</f>
        <v/>
      </c>
      <c r="J1852" s="154"/>
      <c r="L1852" s="148"/>
      <c r="M1852" s="148" t="str">
        <f>IF(AND(ListType="ORDERED",stepType="NUMBER OF DAYS"),IF(MOD(ROW(M1852)-7,stepNumber)=0,IF(LEN(L1852)&gt;0,L1852,""),""),IF(LEN(L1852)&gt;0,L1852,""))</f>
        <v/>
      </c>
      <c r="N1852" s="151" t="str">
        <f ca="1">IF(AND(ListType="RANDOM",LEN(L1852)&gt;0), RAND(),"")</f>
        <v/>
      </c>
    </row>
    <row r="1853" spans="8:14" x14ac:dyDescent="0.25">
      <c r="H1853" s="148" t="str">
        <f t="shared" si="65"/>
        <v/>
      </c>
      <c r="I1853" s="148" t="str">
        <f>IF(LEN(H1853)&gt;0,IF(INDEX($D$7:$E$13,WEEKDAY(H1853,2),2),IF($E$16=FALSE,
IF(
ISERROR(MATCH(H1853,Holidays!$B$6:$B$105,0)),H1853,""),H1853),""),"")</f>
        <v/>
      </c>
      <c r="J1853" s="154"/>
      <c r="L1853" s="148"/>
      <c r="M1853" s="148" t="str">
        <f>IF(AND(ListType="ORDERED",stepType="NUMBER OF DAYS"),IF(MOD(ROW(M1853)-7,stepNumber)=0,IF(LEN(L1853)&gt;0,L1853,""),""),IF(LEN(L1853)&gt;0,L1853,""))</f>
        <v/>
      </c>
      <c r="N1853" s="151" t="str">
        <f ca="1">IF(AND(ListType="RANDOM",LEN(L1853)&gt;0), RAND(),"")</f>
        <v/>
      </c>
    </row>
    <row r="1854" spans="8:14" x14ac:dyDescent="0.25">
      <c r="H1854" s="148" t="str">
        <f t="shared" si="65"/>
        <v/>
      </c>
      <c r="I1854" s="148" t="str">
        <f>IF(LEN(H1854)&gt;0,IF(INDEX($D$7:$E$13,WEEKDAY(H1854,2),2),IF($E$16=FALSE,
IF(
ISERROR(MATCH(H1854,Holidays!$B$6:$B$105,0)),H1854,""),H1854),""),"")</f>
        <v/>
      </c>
      <c r="J1854" s="154"/>
      <c r="L1854" s="148"/>
      <c r="M1854" s="148" t="str">
        <f>IF(AND(ListType="ORDERED",stepType="NUMBER OF DAYS"),IF(MOD(ROW(M1854)-7,stepNumber)=0,IF(LEN(L1854)&gt;0,L1854,""),""),IF(LEN(L1854)&gt;0,L1854,""))</f>
        <v/>
      </c>
      <c r="N1854" s="151" t="str">
        <f ca="1">IF(AND(ListType="RANDOM",LEN(L1854)&gt;0), RAND(),"")</f>
        <v/>
      </c>
    </row>
    <row r="1855" spans="8:14" x14ac:dyDescent="0.25">
      <c r="H1855" s="148" t="str">
        <f t="shared" si="65"/>
        <v/>
      </c>
      <c r="I1855" s="148" t="str">
        <f>IF(LEN(H1855)&gt;0,IF(INDEX($D$7:$E$13,WEEKDAY(H1855,2),2),IF($E$16=FALSE,
IF(
ISERROR(MATCH(H1855,Holidays!$B$6:$B$105,0)),H1855,""),H1855),""),"")</f>
        <v/>
      </c>
      <c r="J1855" s="154"/>
      <c r="L1855" s="148"/>
      <c r="M1855" s="148" t="str">
        <f>IF(AND(ListType="ORDERED",stepType="NUMBER OF DAYS"),IF(MOD(ROW(M1855)-7,stepNumber)=0,IF(LEN(L1855)&gt;0,L1855,""),""),IF(LEN(L1855)&gt;0,L1855,""))</f>
        <v/>
      </c>
      <c r="N1855" s="151" t="str">
        <f ca="1">IF(AND(ListType="RANDOM",LEN(L1855)&gt;0), RAND(),"")</f>
        <v/>
      </c>
    </row>
    <row r="1856" spans="8:14" x14ac:dyDescent="0.25">
      <c r="H1856" s="148" t="str">
        <f t="shared" si="65"/>
        <v/>
      </c>
      <c r="I1856" s="148" t="str">
        <f>IF(LEN(H1856)&gt;0,IF(INDEX($D$7:$E$13,WEEKDAY(H1856,2),2),IF($E$16=FALSE,
IF(
ISERROR(MATCH(H1856,Holidays!$B$6:$B$105,0)),H1856,""),H1856),""),"")</f>
        <v/>
      </c>
      <c r="J1856" s="154"/>
      <c r="L1856" s="148"/>
      <c r="M1856" s="148" t="str">
        <f>IF(AND(ListType="ORDERED",stepType="NUMBER OF DAYS"),IF(MOD(ROW(M1856)-7,stepNumber)=0,IF(LEN(L1856)&gt;0,L1856,""),""),IF(LEN(L1856)&gt;0,L1856,""))</f>
        <v/>
      </c>
      <c r="N1856" s="151" t="str">
        <f ca="1">IF(AND(ListType="RANDOM",LEN(L1856)&gt;0), RAND(),"")</f>
        <v/>
      </c>
    </row>
    <row r="1857" spans="8:14" x14ac:dyDescent="0.25">
      <c r="H1857" s="148" t="str">
        <f t="shared" si="65"/>
        <v/>
      </c>
      <c r="I1857" s="148" t="str">
        <f>IF(LEN(H1857)&gt;0,IF(INDEX($D$7:$E$13,WEEKDAY(H1857,2),2),IF($E$16=FALSE,
IF(
ISERROR(MATCH(H1857,Holidays!$B$6:$B$105,0)),H1857,""),H1857),""),"")</f>
        <v/>
      </c>
      <c r="J1857" s="154"/>
      <c r="L1857" s="148"/>
      <c r="M1857" s="148" t="str">
        <f>IF(AND(ListType="ORDERED",stepType="NUMBER OF DAYS"),IF(MOD(ROW(M1857)-7,stepNumber)=0,IF(LEN(L1857)&gt;0,L1857,""),""),IF(LEN(L1857)&gt;0,L1857,""))</f>
        <v/>
      </c>
      <c r="N1857" s="151" t="str">
        <f ca="1">IF(AND(ListType="RANDOM",LEN(L1857)&gt;0), RAND(),"")</f>
        <v/>
      </c>
    </row>
    <row r="1858" spans="8:14" x14ac:dyDescent="0.25">
      <c r="H1858" s="148" t="str">
        <f t="shared" si="65"/>
        <v/>
      </c>
      <c r="I1858" s="148" t="str">
        <f>IF(LEN(H1858)&gt;0,IF(INDEX($D$7:$E$13,WEEKDAY(H1858,2),2),IF($E$16=FALSE,
IF(
ISERROR(MATCH(H1858,Holidays!$B$6:$B$105,0)),H1858,""),H1858),""),"")</f>
        <v/>
      </c>
      <c r="J1858" s="154"/>
      <c r="L1858" s="148"/>
      <c r="M1858" s="148" t="str">
        <f>IF(AND(ListType="ORDERED",stepType="NUMBER OF DAYS"),IF(MOD(ROW(M1858)-7,stepNumber)=0,IF(LEN(L1858)&gt;0,L1858,""),""),IF(LEN(L1858)&gt;0,L1858,""))</f>
        <v/>
      </c>
      <c r="N1858" s="151" t="str">
        <f ca="1">IF(AND(ListType="RANDOM",LEN(L1858)&gt;0), RAND(),"")</f>
        <v/>
      </c>
    </row>
    <row r="1859" spans="8:14" x14ac:dyDescent="0.25">
      <c r="H1859" s="148" t="str">
        <f t="shared" si="65"/>
        <v/>
      </c>
      <c r="I1859" s="148" t="str">
        <f>IF(LEN(H1859)&gt;0,IF(INDEX($D$7:$E$13,WEEKDAY(H1859,2),2),IF($E$16=FALSE,
IF(
ISERROR(MATCH(H1859,Holidays!$B$6:$B$105,0)),H1859,""),H1859),""),"")</f>
        <v/>
      </c>
      <c r="J1859" s="154"/>
      <c r="L1859" s="148"/>
      <c r="M1859" s="148" t="str">
        <f>IF(AND(ListType="ORDERED",stepType="NUMBER OF DAYS"),IF(MOD(ROW(M1859)-7,stepNumber)=0,IF(LEN(L1859)&gt;0,L1859,""),""),IF(LEN(L1859)&gt;0,L1859,""))</f>
        <v/>
      </c>
      <c r="N1859" s="151" t="str">
        <f ca="1">IF(AND(ListType="RANDOM",LEN(L1859)&gt;0), RAND(),"")</f>
        <v/>
      </c>
    </row>
    <row r="1860" spans="8:14" x14ac:dyDescent="0.25">
      <c r="H1860" s="148" t="str">
        <f t="shared" si="65"/>
        <v/>
      </c>
      <c r="I1860" s="148" t="str">
        <f>IF(LEN(H1860)&gt;0,IF(INDEX($D$7:$E$13,WEEKDAY(H1860,2),2),IF($E$16=FALSE,
IF(
ISERROR(MATCH(H1860,Holidays!$B$6:$B$105,0)),H1860,""),H1860),""),"")</f>
        <v/>
      </c>
      <c r="J1860" s="154"/>
      <c r="L1860" s="148"/>
      <c r="M1860" s="148" t="str">
        <f>IF(AND(ListType="ORDERED",stepType="NUMBER OF DAYS"),IF(MOD(ROW(M1860)-7,stepNumber)=0,IF(LEN(L1860)&gt;0,L1860,""),""),IF(LEN(L1860)&gt;0,L1860,""))</f>
        <v/>
      </c>
      <c r="N1860" s="151" t="str">
        <f ca="1">IF(AND(ListType="RANDOM",LEN(L1860)&gt;0), RAND(),"")</f>
        <v/>
      </c>
    </row>
    <row r="1861" spans="8:14" x14ac:dyDescent="0.25">
      <c r="H1861" s="148" t="str">
        <f t="shared" si="65"/>
        <v/>
      </c>
      <c r="I1861" s="148" t="str">
        <f>IF(LEN(H1861)&gt;0,IF(INDEX($D$7:$E$13,WEEKDAY(H1861,2),2),IF($E$16=FALSE,
IF(
ISERROR(MATCH(H1861,Holidays!$B$6:$B$105,0)),H1861,""),H1861),""),"")</f>
        <v/>
      </c>
      <c r="J1861" s="154"/>
      <c r="L1861" s="148"/>
      <c r="M1861" s="148" t="str">
        <f>IF(AND(ListType="ORDERED",stepType="NUMBER OF DAYS"),IF(MOD(ROW(M1861)-7,stepNumber)=0,IF(LEN(L1861)&gt;0,L1861,""),""),IF(LEN(L1861)&gt;0,L1861,""))</f>
        <v/>
      </c>
      <c r="N1861" s="151" t="str">
        <f ca="1">IF(AND(ListType="RANDOM",LEN(L1861)&gt;0), RAND(),"")</f>
        <v/>
      </c>
    </row>
    <row r="1862" spans="8:14" x14ac:dyDescent="0.25">
      <c r="H1862" s="148" t="str">
        <f t="shared" si="65"/>
        <v/>
      </c>
      <c r="I1862" s="148" t="str">
        <f>IF(LEN(H1862)&gt;0,IF(INDEX($D$7:$E$13,WEEKDAY(H1862,2),2),IF($E$16=FALSE,
IF(
ISERROR(MATCH(H1862,Holidays!$B$6:$B$105,0)),H1862,""),H1862),""),"")</f>
        <v/>
      </c>
      <c r="J1862" s="154"/>
      <c r="L1862" s="148"/>
      <c r="M1862" s="148" t="str">
        <f>IF(AND(ListType="ORDERED",stepType="NUMBER OF DAYS"),IF(MOD(ROW(M1862)-7,stepNumber)=0,IF(LEN(L1862)&gt;0,L1862,""),""),IF(LEN(L1862)&gt;0,L1862,""))</f>
        <v/>
      </c>
      <c r="N1862" s="151" t="str">
        <f ca="1">IF(AND(ListType="RANDOM",LEN(L1862)&gt;0), RAND(),"")</f>
        <v/>
      </c>
    </row>
    <row r="1863" spans="8:14" x14ac:dyDescent="0.25">
      <c r="H1863" s="148" t="str">
        <f t="shared" si="65"/>
        <v/>
      </c>
      <c r="I1863" s="148" t="str">
        <f>IF(LEN(H1863)&gt;0,IF(INDEX($D$7:$E$13,WEEKDAY(H1863,2),2),IF($E$16=FALSE,
IF(
ISERROR(MATCH(H1863,Holidays!$B$6:$B$105,0)),H1863,""),H1863),""),"")</f>
        <v/>
      </c>
      <c r="J1863" s="154"/>
      <c r="L1863" s="148"/>
      <c r="M1863" s="148" t="str">
        <f>IF(AND(ListType="ORDERED",stepType="NUMBER OF DAYS"),IF(MOD(ROW(M1863)-7,stepNumber)=0,IF(LEN(L1863)&gt;0,L1863,""),""),IF(LEN(L1863)&gt;0,L1863,""))</f>
        <v/>
      </c>
      <c r="N1863" s="151" t="str">
        <f ca="1">IF(AND(ListType="RANDOM",LEN(L1863)&gt;0), RAND(),"")</f>
        <v/>
      </c>
    </row>
    <row r="1864" spans="8:14" x14ac:dyDescent="0.25">
      <c r="H1864" s="148" t="str">
        <f t="shared" si="65"/>
        <v/>
      </c>
      <c r="I1864" s="148" t="str">
        <f>IF(LEN(H1864)&gt;0,IF(INDEX($D$7:$E$13,WEEKDAY(H1864,2),2),IF($E$16=FALSE,
IF(
ISERROR(MATCH(H1864,Holidays!$B$6:$B$105,0)),H1864,""),H1864),""),"")</f>
        <v/>
      </c>
      <c r="J1864" s="154"/>
      <c r="L1864" s="148"/>
      <c r="M1864" s="148" t="str">
        <f>IF(AND(ListType="ORDERED",stepType="NUMBER OF DAYS"),IF(MOD(ROW(M1864)-7,stepNumber)=0,IF(LEN(L1864)&gt;0,L1864,""),""),IF(LEN(L1864)&gt;0,L1864,""))</f>
        <v/>
      </c>
      <c r="N1864" s="151" t="str">
        <f ca="1">IF(AND(ListType="RANDOM",LEN(L1864)&gt;0), RAND(),"")</f>
        <v/>
      </c>
    </row>
    <row r="1865" spans="8:14" x14ac:dyDescent="0.25">
      <c r="H1865" s="148" t="str">
        <f t="shared" si="65"/>
        <v/>
      </c>
      <c r="I1865" s="148" t="str">
        <f>IF(LEN(H1865)&gt;0,IF(INDEX($D$7:$E$13,WEEKDAY(H1865,2),2),IF($E$16=FALSE,
IF(
ISERROR(MATCH(H1865,Holidays!$B$6:$B$105,0)),H1865,""),H1865),""),"")</f>
        <v/>
      </c>
      <c r="J1865" s="154"/>
      <c r="L1865" s="148"/>
      <c r="M1865" s="148" t="str">
        <f>IF(AND(ListType="ORDERED",stepType="NUMBER OF DAYS"),IF(MOD(ROW(M1865)-7,stepNumber)=0,IF(LEN(L1865)&gt;0,L1865,""),""),IF(LEN(L1865)&gt;0,L1865,""))</f>
        <v/>
      </c>
      <c r="N1865" s="151" t="str">
        <f ca="1">IF(AND(ListType="RANDOM",LEN(L1865)&gt;0), RAND(),"")</f>
        <v/>
      </c>
    </row>
    <row r="1866" spans="8:14" x14ac:dyDescent="0.25">
      <c r="H1866" s="148" t="str">
        <f t="shared" si="65"/>
        <v/>
      </c>
      <c r="I1866" s="148" t="str">
        <f>IF(LEN(H1866)&gt;0,IF(INDEX($D$7:$E$13,WEEKDAY(H1866,2),2),IF($E$16=FALSE,
IF(
ISERROR(MATCH(H1866,Holidays!$B$6:$B$105,0)),H1866,""),H1866),""),"")</f>
        <v/>
      </c>
      <c r="J1866" s="154"/>
      <c r="L1866" s="148"/>
      <c r="M1866" s="148" t="str">
        <f>IF(AND(ListType="ORDERED",stepType="NUMBER OF DAYS"),IF(MOD(ROW(M1866)-7,stepNumber)=0,IF(LEN(L1866)&gt;0,L1866,""),""),IF(LEN(L1866)&gt;0,L1866,""))</f>
        <v/>
      </c>
      <c r="N1866" s="151" t="str">
        <f ca="1">IF(AND(ListType="RANDOM",LEN(L1866)&gt;0), RAND(),"")</f>
        <v/>
      </c>
    </row>
    <row r="1867" spans="8:14" x14ac:dyDescent="0.25">
      <c r="H1867" s="148" t="str">
        <f t="shared" si="65"/>
        <v/>
      </c>
      <c r="I1867" s="148" t="str">
        <f>IF(LEN(H1867)&gt;0,IF(INDEX($D$7:$E$13,WEEKDAY(H1867,2),2),IF($E$16=FALSE,
IF(
ISERROR(MATCH(H1867,Holidays!$B$6:$B$105,0)),H1867,""),H1867),""),"")</f>
        <v/>
      </c>
      <c r="J1867" s="154"/>
      <c r="L1867" s="148"/>
      <c r="M1867" s="148" t="str">
        <f>IF(AND(ListType="ORDERED",stepType="NUMBER OF DAYS"),IF(MOD(ROW(M1867)-7,stepNumber)=0,IF(LEN(L1867)&gt;0,L1867,""),""),IF(LEN(L1867)&gt;0,L1867,""))</f>
        <v/>
      </c>
      <c r="N1867" s="151" t="str">
        <f ca="1">IF(AND(ListType="RANDOM",LEN(L1867)&gt;0), RAND(),"")</f>
        <v/>
      </c>
    </row>
    <row r="1868" spans="8:14" x14ac:dyDescent="0.25">
      <c r="H1868" s="148" t="str">
        <f t="shared" si="65"/>
        <v/>
      </c>
      <c r="I1868" s="148" t="str">
        <f>IF(LEN(H1868)&gt;0,IF(INDEX($D$7:$E$13,WEEKDAY(H1868,2),2),IF($E$16=FALSE,
IF(
ISERROR(MATCH(H1868,Holidays!$B$6:$B$105,0)),H1868,""),H1868),""),"")</f>
        <v/>
      </c>
      <c r="J1868" s="154"/>
      <c r="L1868" s="148"/>
      <c r="M1868" s="148" t="str">
        <f>IF(AND(ListType="ORDERED",stepType="NUMBER OF DAYS"),IF(MOD(ROW(M1868)-7,stepNumber)=0,IF(LEN(L1868)&gt;0,L1868,""),""),IF(LEN(L1868)&gt;0,L1868,""))</f>
        <v/>
      </c>
      <c r="N1868" s="151" t="str">
        <f ca="1">IF(AND(ListType="RANDOM",LEN(L1868)&gt;0), RAND(),"")</f>
        <v/>
      </c>
    </row>
    <row r="1869" spans="8:14" x14ac:dyDescent="0.25">
      <c r="H1869" s="148" t="str">
        <f t="shared" si="65"/>
        <v/>
      </c>
      <c r="I1869" s="148" t="str">
        <f>IF(LEN(H1869)&gt;0,IF(INDEX($D$7:$E$13,WEEKDAY(H1869,2),2),IF($E$16=FALSE,
IF(
ISERROR(MATCH(H1869,Holidays!$B$6:$B$105,0)),H1869,""),H1869),""),"")</f>
        <v/>
      </c>
      <c r="J1869" s="154"/>
      <c r="L1869" s="148"/>
      <c r="M1869" s="148" t="str">
        <f>IF(AND(ListType="ORDERED",stepType="NUMBER OF DAYS"),IF(MOD(ROW(M1869)-7,stepNumber)=0,IF(LEN(L1869)&gt;0,L1869,""),""),IF(LEN(L1869)&gt;0,L1869,""))</f>
        <v/>
      </c>
      <c r="N1869" s="151" t="str">
        <f ca="1">IF(AND(ListType="RANDOM",LEN(L1869)&gt;0), RAND(),"")</f>
        <v/>
      </c>
    </row>
    <row r="1870" spans="8:14" x14ac:dyDescent="0.25">
      <c r="H1870" s="148" t="str">
        <f t="shared" si="65"/>
        <v/>
      </c>
      <c r="I1870" s="148" t="str">
        <f>IF(LEN(H1870)&gt;0,IF(INDEX($D$7:$E$13,WEEKDAY(H1870,2),2),IF($E$16=FALSE,
IF(
ISERROR(MATCH(H1870,Holidays!$B$6:$B$105,0)),H1870,""),H1870),""),"")</f>
        <v/>
      </c>
      <c r="J1870" s="154"/>
      <c r="L1870" s="148"/>
      <c r="M1870" s="148" t="str">
        <f>IF(AND(ListType="ORDERED",stepType="NUMBER OF DAYS"),IF(MOD(ROW(M1870)-7,stepNumber)=0,IF(LEN(L1870)&gt;0,L1870,""),""),IF(LEN(L1870)&gt;0,L1870,""))</f>
        <v/>
      </c>
      <c r="N1870" s="151" t="str">
        <f ca="1">IF(AND(ListType="RANDOM",LEN(L1870)&gt;0), RAND(),"")</f>
        <v/>
      </c>
    </row>
    <row r="1871" spans="8:14" x14ac:dyDescent="0.25">
      <c r="H1871" s="148" t="str">
        <f t="shared" si="65"/>
        <v/>
      </c>
      <c r="I1871" s="148" t="str">
        <f>IF(LEN(H1871)&gt;0,IF(INDEX($D$7:$E$13,WEEKDAY(H1871,2),2),IF($E$16=FALSE,
IF(
ISERROR(MATCH(H1871,Holidays!$B$6:$B$105,0)),H1871,""),H1871),""),"")</f>
        <v/>
      </c>
      <c r="J1871" s="154"/>
      <c r="L1871" s="148"/>
      <c r="M1871" s="148" t="str">
        <f>IF(AND(ListType="ORDERED",stepType="NUMBER OF DAYS"),IF(MOD(ROW(M1871)-7,stepNumber)=0,IF(LEN(L1871)&gt;0,L1871,""),""),IF(LEN(L1871)&gt;0,L1871,""))</f>
        <v/>
      </c>
      <c r="N1871" s="151" t="str">
        <f ca="1">IF(AND(ListType="RANDOM",LEN(L1871)&gt;0), RAND(),"")</f>
        <v/>
      </c>
    </row>
    <row r="1872" spans="8:14" x14ac:dyDescent="0.25">
      <c r="H1872" s="148" t="str">
        <f t="shared" si="65"/>
        <v/>
      </c>
      <c r="I1872" s="148" t="str">
        <f>IF(LEN(H1872)&gt;0,IF(INDEX($D$7:$E$13,WEEKDAY(H1872,2),2),IF($E$16=FALSE,
IF(
ISERROR(MATCH(H1872,Holidays!$B$6:$B$105,0)),H1872,""),H1872),""),"")</f>
        <v/>
      </c>
      <c r="J1872" s="154"/>
      <c r="L1872" s="148"/>
      <c r="M1872" s="148" t="str">
        <f>IF(AND(ListType="ORDERED",stepType="NUMBER OF DAYS"),IF(MOD(ROW(M1872)-7,stepNumber)=0,IF(LEN(L1872)&gt;0,L1872,""),""),IF(LEN(L1872)&gt;0,L1872,""))</f>
        <v/>
      </c>
      <c r="N1872" s="151" t="str">
        <f ca="1">IF(AND(ListType="RANDOM",LEN(L1872)&gt;0), RAND(),"")</f>
        <v/>
      </c>
    </row>
    <row r="1873" spans="8:14" x14ac:dyDescent="0.25">
      <c r="H1873" s="148" t="str">
        <f t="shared" si="65"/>
        <v/>
      </c>
      <c r="I1873" s="148" t="str">
        <f>IF(LEN(H1873)&gt;0,IF(INDEX($D$7:$E$13,WEEKDAY(H1873,2),2),IF($E$16=FALSE,
IF(
ISERROR(MATCH(H1873,Holidays!$B$6:$B$105,0)),H1873,""),H1873),""),"")</f>
        <v/>
      </c>
      <c r="J1873" s="154"/>
      <c r="L1873" s="148"/>
      <c r="M1873" s="148" t="str">
        <f>IF(AND(ListType="ORDERED",stepType="NUMBER OF DAYS"),IF(MOD(ROW(M1873)-7,stepNumber)=0,IF(LEN(L1873)&gt;0,L1873,""),""),IF(LEN(L1873)&gt;0,L1873,""))</f>
        <v/>
      </c>
      <c r="N1873" s="151" t="str">
        <f ca="1">IF(AND(ListType="RANDOM",LEN(L1873)&gt;0), RAND(),"")</f>
        <v/>
      </c>
    </row>
    <row r="1874" spans="8:14" x14ac:dyDescent="0.25">
      <c r="H1874" s="148" t="str">
        <f t="shared" si="65"/>
        <v/>
      </c>
      <c r="I1874" s="148" t="str">
        <f>IF(LEN(H1874)&gt;0,IF(INDEX($D$7:$E$13,WEEKDAY(H1874,2),2),IF($E$16=FALSE,
IF(
ISERROR(MATCH(H1874,Holidays!$B$6:$B$105,0)),H1874,""),H1874),""),"")</f>
        <v/>
      </c>
      <c r="J1874" s="154"/>
      <c r="L1874" s="148"/>
      <c r="M1874" s="148" t="str">
        <f>IF(AND(ListType="ORDERED",stepType="NUMBER OF DAYS"),IF(MOD(ROW(M1874)-7,stepNumber)=0,IF(LEN(L1874)&gt;0,L1874,""),""),IF(LEN(L1874)&gt;0,L1874,""))</f>
        <v/>
      </c>
      <c r="N1874" s="151" t="str">
        <f ca="1">IF(AND(ListType="RANDOM",LEN(L1874)&gt;0), RAND(),"")</f>
        <v/>
      </c>
    </row>
    <row r="1875" spans="8:14" x14ac:dyDescent="0.25">
      <c r="H1875" s="148" t="str">
        <f t="shared" si="65"/>
        <v/>
      </c>
      <c r="I1875" s="148" t="str">
        <f>IF(LEN(H1875)&gt;0,IF(INDEX($D$7:$E$13,WEEKDAY(H1875,2),2),IF($E$16=FALSE,
IF(
ISERROR(MATCH(H1875,Holidays!$B$6:$B$105,0)),H1875,""),H1875),""),"")</f>
        <v/>
      </c>
      <c r="J1875" s="154"/>
      <c r="L1875" s="148"/>
      <c r="M1875" s="148" t="str">
        <f>IF(AND(ListType="ORDERED",stepType="NUMBER OF DAYS"),IF(MOD(ROW(M1875)-7,stepNumber)=0,IF(LEN(L1875)&gt;0,L1875,""),""),IF(LEN(L1875)&gt;0,L1875,""))</f>
        <v/>
      </c>
      <c r="N1875" s="151" t="str">
        <f ca="1">IF(AND(ListType="RANDOM",LEN(L1875)&gt;0), RAND(),"")</f>
        <v/>
      </c>
    </row>
    <row r="1876" spans="8:14" x14ac:dyDescent="0.25">
      <c r="H1876" s="148" t="str">
        <f t="shared" si="65"/>
        <v/>
      </c>
      <c r="I1876" s="148" t="str">
        <f>IF(LEN(H1876)&gt;0,IF(INDEX($D$7:$E$13,WEEKDAY(H1876,2),2),IF($E$16=FALSE,
IF(
ISERROR(MATCH(H1876,Holidays!$B$6:$B$105,0)),H1876,""),H1876),""),"")</f>
        <v/>
      </c>
      <c r="J1876" s="154"/>
      <c r="L1876" s="148"/>
      <c r="M1876" s="148" t="str">
        <f>IF(AND(ListType="ORDERED",stepType="NUMBER OF DAYS"),IF(MOD(ROW(M1876)-7,stepNumber)=0,IF(LEN(L1876)&gt;0,L1876,""),""),IF(LEN(L1876)&gt;0,L1876,""))</f>
        <v/>
      </c>
      <c r="N1876" s="151" t="str">
        <f ca="1">IF(AND(ListType="RANDOM",LEN(L1876)&gt;0), RAND(),"")</f>
        <v/>
      </c>
    </row>
    <row r="1877" spans="8:14" x14ac:dyDescent="0.25">
      <c r="H1877" s="148" t="str">
        <f t="shared" si="65"/>
        <v/>
      </c>
      <c r="I1877" s="148" t="str">
        <f>IF(LEN(H1877)&gt;0,IF(INDEX($D$7:$E$13,WEEKDAY(H1877,2),2),IF($E$16=FALSE,
IF(
ISERROR(MATCH(H1877,Holidays!$B$6:$B$105,0)),H1877,""),H1877),""),"")</f>
        <v/>
      </c>
      <c r="J1877" s="154"/>
      <c r="L1877" s="148"/>
      <c r="M1877" s="148" t="str">
        <f>IF(AND(ListType="ORDERED",stepType="NUMBER OF DAYS"),IF(MOD(ROW(M1877)-7,stepNumber)=0,IF(LEN(L1877)&gt;0,L1877,""),""),IF(LEN(L1877)&gt;0,L1877,""))</f>
        <v/>
      </c>
      <c r="N1877" s="151" t="str">
        <f ca="1">IF(AND(ListType="RANDOM",LEN(L1877)&gt;0), RAND(),"")</f>
        <v/>
      </c>
    </row>
    <row r="1878" spans="8:14" x14ac:dyDescent="0.25">
      <c r="H1878" s="148" t="str">
        <f t="shared" si="65"/>
        <v/>
      </c>
      <c r="I1878" s="148" t="str">
        <f>IF(LEN(H1878)&gt;0,IF(INDEX($D$7:$E$13,WEEKDAY(H1878,2),2),IF($E$16=FALSE,
IF(
ISERROR(MATCH(H1878,Holidays!$B$6:$B$105,0)),H1878,""),H1878),""),"")</f>
        <v/>
      </c>
      <c r="J1878" s="154"/>
      <c r="L1878" s="148"/>
      <c r="M1878" s="148" t="str">
        <f>IF(AND(ListType="ORDERED",stepType="NUMBER OF DAYS"),IF(MOD(ROW(M1878)-7,stepNumber)=0,IF(LEN(L1878)&gt;0,L1878,""),""),IF(LEN(L1878)&gt;0,L1878,""))</f>
        <v/>
      </c>
      <c r="N1878" s="151" t="str">
        <f ca="1">IF(AND(ListType="RANDOM",LEN(L1878)&gt;0), RAND(),"")</f>
        <v/>
      </c>
    </row>
    <row r="1879" spans="8:14" x14ac:dyDescent="0.25">
      <c r="H1879" s="148" t="str">
        <f t="shared" si="65"/>
        <v/>
      </c>
      <c r="I1879" s="148" t="str">
        <f>IF(LEN(H1879)&gt;0,IF(INDEX($D$7:$E$13,WEEKDAY(H1879,2),2),IF($E$16=FALSE,
IF(
ISERROR(MATCH(H1879,Holidays!$B$6:$B$105,0)),H1879,""),H1879),""),"")</f>
        <v/>
      </c>
      <c r="J1879" s="154"/>
      <c r="L1879" s="148"/>
      <c r="M1879" s="148" t="str">
        <f>IF(AND(ListType="ORDERED",stepType="NUMBER OF DAYS"),IF(MOD(ROW(M1879)-7,stepNumber)=0,IF(LEN(L1879)&gt;0,L1879,""),""),IF(LEN(L1879)&gt;0,L1879,""))</f>
        <v/>
      </c>
      <c r="N1879" s="151" t="str">
        <f ca="1">IF(AND(ListType="RANDOM",LEN(L1879)&gt;0), RAND(),"")</f>
        <v/>
      </c>
    </row>
    <row r="1880" spans="8:14" x14ac:dyDescent="0.25">
      <c r="H1880" s="148" t="str">
        <f t="shared" si="65"/>
        <v/>
      </c>
      <c r="I1880" s="148" t="str">
        <f>IF(LEN(H1880)&gt;0,IF(INDEX($D$7:$E$13,WEEKDAY(H1880,2),2),IF($E$16=FALSE,
IF(
ISERROR(MATCH(H1880,Holidays!$B$6:$B$105,0)),H1880,""),H1880),""),"")</f>
        <v/>
      </c>
      <c r="J1880" s="154"/>
      <c r="L1880" s="148"/>
      <c r="M1880" s="148" t="str">
        <f>IF(AND(ListType="ORDERED",stepType="NUMBER OF DAYS"),IF(MOD(ROW(M1880)-7,stepNumber)=0,IF(LEN(L1880)&gt;0,L1880,""),""),IF(LEN(L1880)&gt;0,L1880,""))</f>
        <v/>
      </c>
      <c r="N1880" s="151" t="str">
        <f ca="1">IF(AND(ListType="RANDOM",LEN(L1880)&gt;0), RAND(),"")</f>
        <v/>
      </c>
    </row>
    <row r="1881" spans="8:14" x14ac:dyDescent="0.25">
      <c r="H1881" s="148" t="str">
        <f t="shared" si="65"/>
        <v/>
      </c>
      <c r="I1881" s="148" t="str">
        <f>IF(LEN(H1881)&gt;0,IF(INDEX($D$7:$E$13,WEEKDAY(H1881,2),2),IF($E$16=FALSE,
IF(
ISERROR(MATCH(H1881,Holidays!$B$6:$B$105,0)),H1881,""),H1881),""),"")</f>
        <v/>
      </c>
      <c r="J1881" s="154"/>
      <c r="L1881" s="148"/>
      <c r="M1881" s="148" t="str">
        <f>IF(AND(ListType="ORDERED",stepType="NUMBER OF DAYS"),IF(MOD(ROW(M1881)-7,stepNumber)=0,IF(LEN(L1881)&gt;0,L1881,""),""),IF(LEN(L1881)&gt;0,L1881,""))</f>
        <v/>
      </c>
      <c r="N1881" s="151" t="str">
        <f ca="1">IF(AND(ListType="RANDOM",LEN(L1881)&gt;0), RAND(),"")</f>
        <v/>
      </c>
    </row>
    <row r="1882" spans="8:14" x14ac:dyDescent="0.25">
      <c r="H1882" s="148" t="str">
        <f t="shared" si="65"/>
        <v/>
      </c>
      <c r="I1882" s="148" t="str">
        <f>IF(LEN(H1882)&gt;0,IF(INDEX($D$7:$E$13,WEEKDAY(H1882,2),2),IF($E$16=FALSE,
IF(
ISERROR(MATCH(H1882,Holidays!$B$6:$B$105,0)),H1882,""),H1882),""),"")</f>
        <v/>
      </c>
      <c r="J1882" s="154"/>
      <c r="L1882" s="148"/>
      <c r="M1882" s="148" t="str">
        <f>IF(AND(ListType="ORDERED",stepType="NUMBER OF DAYS"),IF(MOD(ROW(M1882)-7,stepNumber)=0,IF(LEN(L1882)&gt;0,L1882,""),""),IF(LEN(L1882)&gt;0,L1882,""))</f>
        <v/>
      </c>
      <c r="N1882" s="151" t="str">
        <f ca="1">IF(AND(ListType="RANDOM",LEN(L1882)&gt;0), RAND(),"")</f>
        <v/>
      </c>
    </row>
    <row r="1883" spans="8:14" x14ac:dyDescent="0.25">
      <c r="H1883" s="148" t="str">
        <f t="shared" ref="H1883:H1946" si="66">IF(ROW(H1883)-7&lt;$G$7,H1882+1,"")</f>
        <v/>
      </c>
      <c r="I1883" s="148" t="str">
        <f>IF(LEN(H1883)&gt;0,IF(INDEX($D$7:$E$13,WEEKDAY(H1883,2),2),IF($E$16=FALSE,
IF(
ISERROR(MATCH(H1883,Holidays!$B$6:$B$105,0)),H1883,""),H1883),""),"")</f>
        <v/>
      </c>
      <c r="J1883" s="154"/>
      <c r="L1883" s="148"/>
      <c r="M1883" s="148" t="str">
        <f>IF(AND(ListType="ORDERED",stepType="NUMBER OF DAYS"),IF(MOD(ROW(M1883)-7,stepNumber)=0,IF(LEN(L1883)&gt;0,L1883,""),""),IF(LEN(L1883)&gt;0,L1883,""))</f>
        <v/>
      </c>
      <c r="N1883" s="151" t="str">
        <f ca="1">IF(AND(ListType="RANDOM",LEN(L1883)&gt;0), RAND(),"")</f>
        <v/>
      </c>
    </row>
    <row r="1884" spans="8:14" x14ac:dyDescent="0.25">
      <c r="H1884" s="148" t="str">
        <f t="shared" si="66"/>
        <v/>
      </c>
      <c r="I1884" s="148" t="str">
        <f>IF(LEN(H1884)&gt;0,IF(INDEX($D$7:$E$13,WEEKDAY(H1884,2),2),IF($E$16=FALSE,
IF(
ISERROR(MATCH(H1884,Holidays!$B$6:$B$105,0)),H1884,""),H1884),""),"")</f>
        <v/>
      </c>
      <c r="J1884" s="154"/>
      <c r="L1884" s="148"/>
      <c r="M1884" s="148" t="str">
        <f>IF(AND(ListType="ORDERED",stepType="NUMBER OF DAYS"),IF(MOD(ROW(M1884)-7,stepNumber)=0,IF(LEN(L1884)&gt;0,L1884,""),""),IF(LEN(L1884)&gt;0,L1884,""))</f>
        <v/>
      </c>
      <c r="N1884" s="151" t="str">
        <f ca="1">IF(AND(ListType="RANDOM",LEN(L1884)&gt;0), RAND(),"")</f>
        <v/>
      </c>
    </row>
    <row r="1885" spans="8:14" x14ac:dyDescent="0.25">
      <c r="H1885" s="148" t="str">
        <f t="shared" si="66"/>
        <v/>
      </c>
      <c r="I1885" s="148" t="str">
        <f>IF(LEN(H1885)&gt;0,IF(INDEX($D$7:$E$13,WEEKDAY(H1885,2),2),IF($E$16=FALSE,
IF(
ISERROR(MATCH(H1885,Holidays!$B$6:$B$105,0)),H1885,""),H1885),""),"")</f>
        <v/>
      </c>
      <c r="J1885" s="154"/>
      <c r="L1885" s="148"/>
      <c r="M1885" s="148" t="str">
        <f>IF(AND(ListType="ORDERED",stepType="NUMBER OF DAYS"),IF(MOD(ROW(M1885)-7,stepNumber)=0,IF(LEN(L1885)&gt;0,L1885,""),""),IF(LEN(L1885)&gt;0,L1885,""))</f>
        <v/>
      </c>
      <c r="N1885" s="151" t="str">
        <f ca="1">IF(AND(ListType="RANDOM",LEN(L1885)&gt;0), RAND(),"")</f>
        <v/>
      </c>
    </row>
    <row r="1886" spans="8:14" x14ac:dyDescent="0.25">
      <c r="H1886" s="148" t="str">
        <f t="shared" si="66"/>
        <v/>
      </c>
      <c r="I1886" s="148" t="str">
        <f>IF(LEN(H1886)&gt;0,IF(INDEX($D$7:$E$13,WEEKDAY(H1886,2),2),IF($E$16=FALSE,
IF(
ISERROR(MATCH(H1886,Holidays!$B$6:$B$105,0)),H1886,""),H1886),""),"")</f>
        <v/>
      </c>
      <c r="J1886" s="154"/>
      <c r="L1886" s="148"/>
      <c r="M1886" s="148" t="str">
        <f>IF(AND(ListType="ORDERED",stepType="NUMBER OF DAYS"),IF(MOD(ROW(M1886)-7,stepNumber)=0,IF(LEN(L1886)&gt;0,L1886,""),""),IF(LEN(L1886)&gt;0,L1886,""))</f>
        <v/>
      </c>
      <c r="N1886" s="151" t="str">
        <f ca="1">IF(AND(ListType="RANDOM",LEN(L1886)&gt;0), RAND(),"")</f>
        <v/>
      </c>
    </row>
    <row r="1887" spans="8:14" x14ac:dyDescent="0.25">
      <c r="H1887" s="148" t="str">
        <f t="shared" si="66"/>
        <v/>
      </c>
      <c r="I1887" s="148" t="str">
        <f>IF(LEN(H1887)&gt;0,IF(INDEX($D$7:$E$13,WEEKDAY(H1887,2),2),IF($E$16=FALSE,
IF(
ISERROR(MATCH(H1887,Holidays!$B$6:$B$105,0)),H1887,""),H1887),""),"")</f>
        <v/>
      </c>
      <c r="J1887" s="154"/>
      <c r="L1887" s="148"/>
      <c r="M1887" s="148" t="str">
        <f>IF(AND(ListType="ORDERED",stepType="NUMBER OF DAYS"),IF(MOD(ROW(M1887)-7,stepNumber)=0,IF(LEN(L1887)&gt;0,L1887,""),""),IF(LEN(L1887)&gt;0,L1887,""))</f>
        <v/>
      </c>
      <c r="N1887" s="151" t="str">
        <f ca="1">IF(AND(ListType="RANDOM",LEN(L1887)&gt;0), RAND(),"")</f>
        <v/>
      </c>
    </row>
    <row r="1888" spans="8:14" x14ac:dyDescent="0.25">
      <c r="H1888" s="148" t="str">
        <f t="shared" si="66"/>
        <v/>
      </c>
      <c r="I1888" s="148" t="str">
        <f>IF(LEN(H1888)&gt;0,IF(INDEX($D$7:$E$13,WEEKDAY(H1888,2),2),IF($E$16=FALSE,
IF(
ISERROR(MATCH(H1888,Holidays!$B$6:$B$105,0)),H1888,""),H1888),""),"")</f>
        <v/>
      </c>
      <c r="J1888" s="154"/>
      <c r="L1888" s="148"/>
      <c r="M1888" s="148" t="str">
        <f>IF(AND(ListType="ORDERED",stepType="NUMBER OF DAYS"),IF(MOD(ROW(M1888)-7,stepNumber)=0,IF(LEN(L1888)&gt;0,L1888,""),""),IF(LEN(L1888)&gt;0,L1888,""))</f>
        <v/>
      </c>
      <c r="N1888" s="151" t="str">
        <f ca="1">IF(AND(ListType="RANDOM",LEN(L1888)&gt;0), RAND(),"")</f>
        <v/>
      </c>
    </row>
    <row r="1889" spans="8:14" x14ac:dyDescent="0.25">
      <c r="H1889" s="148" t="str">
        <f t="shared" si="66"/>
        <v/>
      </c>
      <c r="I1889" s="148" t="str">
        <f>IF(LEN(H1889)&gt;0,IF(INDEX($D$7:$E$13,WEEKDAY(H1889,2),2),IF($E$16=FALSE,
IF(
ISERROR(MATCH(H1889,Holidays!$B$6:$B$105,0)),H1889,""),H1889),""),"")</f>
        <v/>
      </c>
      <c r="J1889" s="154"/>
      <c r="L1889" s="148"/>
      <c r="M1889" s="148" t="str">
        <f>IF(AND(ListType="ORDERED",stepType="NUMBER OF DAYS"),IF(MOD(ROW(M1889)-7,stepNumber)=0,IF(LEN(L1889)&gt;0,L1889,""),""),IF(LEN(L1889)&gt;0,L1889,""))</f>
        <v/>
      </c>
      <c r="N1889" s="151" t="str">
        <f ca="1">IF(AND(ListType="RANDOM",LEN(L1889)&gt;0), RAND(),"")</f>
        <v/>
      </c>
    </row>
    <row r="1890" spans="8:14" x14ac:dyDescent="0.25">
      <c r="H1890" s="148" t="str">
        <f t="shared" si="66"/>
        <v/>
      </c>
      <c r="I1890" s="148" t="str">
        <f>IF(LEN(H1890)&gt;0,IF(INDEX($D$7:$E$13,WEEKDAY(H1890,2),2),IF($E$16=FALSE,
IF(
ISERROR(MATCH(H1890,Holidays!$B$6:$B$105,0)),H1890,""),H1890),""),"")</f>
        <v/>
      </c>
      <c r="J1890" s="154"/>
      <c r="L1890" s="148"/>
      <c r="M1890" s="148" t="str">
        <f>IF(AND(ListType="ORDERED",stepType="NUMBER OF DAYS"),IF(MOD(ROW(M1890)-7,stepNumber)=0,IF(LEN(L1890)&gt;0,L1890,""),""),IF(LEN(L1890)&gt;0,L1890,""))</f>
        <v/>
      </c>
      <c r="N1890" s="151" t="str">
        <f ca="1">IF(AND(ListType="RANDOM",LEN(L1890)&gt;0), RAND(),"")</f>
        <v/>
      </c>
    </row>
    <row r="1891" spans="8:14" x14ac:dyDescent="0.25">
      <c r="H1891" s="148" t="str">
        <f t="shared" si="66"/>
        <v/>
      </c>
      <c r="I1891" s="148" t="str">
        <f>IF(LEN(H1891)&gt;0,IF(INDEX($D$7:$E$13,WEEKDAY(H1891,2),2),IF($E$16=FALSE,
IF(
ISERROR(MATCH(H1891,Holidays!$B$6:$B$105,0)),H1891,""),H1891),""),"")</f>
        <v/>
      </c>
      <c r="J1891" s="154"/>
      <c r="L1891" s="148"/>
      <c r="M1891" s="148" t="str">
        <f>IF(AND(ListType="ORDERED",stepType="NUMBER OF DAYS"),IF(MOD(ROW(M1891)-7,stepNumber)=0,IF(LEN(L1891)&gt;0,L1891,""),""),IF(LEN(L1891)&gt;0,L1891,""))</f>
        <v/>
      </c>
      <c r="N1891" s="151" t="str">
        <f ca="1">IF(AND(ListType="RANDOM",LEN(L1891)&gt;0), RAND(),"")</f>
        <v/>
      </c>
    </row>
    <row r="1892" spans="8:14" x14ac:dyDescent="0.25">
      <c r="H1892" s="148" t="str">
        <f t="shared" si="66"/>
        <v/>
      </c>
      <c r="I1892" s="148" t="str">
        <f>IF(LEN(H1892)&gt;0,IF(INDEX($D$7:$E$13,WEEKDAY(H1892,2),2),IF($E$16=FALSE,
IF(
ISERROR(MATCH(H1892,Holidays!$B$6:$B$105,0)),H1892,""),H1892),""),"")</f>
        <v/>
      </c>
      <c r="J1892" s="154"/>
      <c r="L1892" s="148"/>
      <c r="M1892" s="148" t="str">
        <f>IF(AND(ListType="ORDERED",stepType="NUMBER OF DAYS"),IF(MOD(ROW(M1892)-7,stepNumber)=0,IF(LEN(L1892)&gt;0,L1892,""),""),IF(LEN(L1892)&gt;0,L1892,""))</f>
        <v/>
      </c>
      <c r="N1892" s="151" t="str">
        <f ca="1">IF(AND(ListType="RANDOM",LEN(L1892)&gt;0), RAND(),"")</f>
        <v/>
      </c>
    </row>
    <row r="1893" spans="8:14" x14ac:dyDescent="0.25">
      <c r="H1893" s="148" t="str">
        <f t="shared" si="66"/>
        <v/>
      </c>
      <c r="I1893" s="148" t="str">
        <f>IF(LEN(H1893)&gt;0,IF(INDEX($D$7:$E$13,WEEKDAY(H1893,2),2),IF($E$16=FALSE,
IF(
ISERROR(MATCH(H1893,Holidays!$B$6:$B$105,0)),H1893,""),H1893),""),"")</f>
        <v/>
      </c>
      <c r="J1893" s="154"/>
      <c r="L1893" s="148"/>
      <c r="M1893" s="148" t="str">
        <f>IF(AND(ListType="ORDERED",stepType="NUMBER OF DAYS"),IF(MOD(ROW(M1893)-7,stepNumber)=0,IF(LEN(L1893)&gt;0,L1893,""),""),IF(LEN(L1893)&gt;0,L1893,""))</f>
        <v/>
      </c>
      <c r="N1893" s="151" t="str">
        <f ca="1">IF(AND(ListType="RANDOM",LEN(L1893)&gt;0), RAND(),"")</f>
        <v/>
      </c>
    </row>
    <row r="1894" spans="8:14" x14ac:dyDescent="0.25">
      <c r="H1894" s="148" t="str">
        <f t="shared" si="66"/>
        <v/>
      </c>
      <c r="I1894" s="148" t="str">
        <f>IF(LEN(H1894)&gt;0,IF(INDEX($D$7:$E$13,WEEKDAY(H1894,2),2),IF($E$16=FALSE,
IF(
ISERROR(MATCH(H1894,Holidays!$B$6:$B$105,0)),H1894,""),H1894),""),"")</f>
        <v/>
      </c>
      <c r="J1894" s="154"/>
      <c r="L1894" s="148"/>
      <c r="M1894" s="148" t="str">
        <f>IF(AND(ListType="ORDERED",stepType="NUMBER OF DAYS"),IF(MOD(ROW(M1894)-7,stepNumber)=0,IF(LEN(L1894)&gt;0,L1894,""),""),IF(LEN(L1894)&gt;0,L1894,""))</f>
        <v/>
      </c>
      <c r="N1894" s="151" t="str">
        <f ca="1">IF(AND(ListType="RANDOM",LEN(L1894)&gt;0), RAND(),"")</f>
        <v/>
      </c>
    </row>
    <row r="1895" spans="8:14" x14ac:dyDescent="0.25">
      <c r="H1895" s="148" t="str">
        <f t="shared" si="66"/>
        <v/>
      </c>
      <c r="I1895" s="148" t="str">
        <f>IF(LEN(H1895)&gt;0,IF(INDEX($D$7:$E$13,WEEKDAY(H1895,2),2),IF($E$16=FALSE,
IF(
ISERROR(MATCH(H1895,Holidays!$B$6:$B$105,0)),H1895,""),H1895),""),"")</f>
        <v/>
      </c>
      <c r="J1895" s="154"/>
      <c r="L1895" s="148"/>
      <c r="M1895" s="148" t="str">
        <f>IF(AND(ListType="ORDERED",stepType="NUMBER OF DAYS"),IF(MOD(ROW(M1895)-7,stepNumber)=0,IF(LEN(L1895)&gt;0,L1895,""),""),IF(LEN(L1895)&gt;0,L1895,""))</f>
        <v/>
      </c>
      <c r="N1895" s="151" t="str">
        <f ca="1">IF(AND(ListType="RANDOM",LEN(L1895)&gt;0), RAND(),"")</f>
        <v/>
      </c>
    </row>
    <row r="1896" spans="8:14" x14ac:dyDescent="0.25">
      <c r="H1896" s="148" t="str">
        <f t="shared" si="66"/>
        <v/>
      </c>
      <c r="I1896" s="148" t="str">
        <f>IF(LEN(H1896)&gt;0,IF(INDEX($D$7:$E$13,WEEKDAY(H1896,2),2),IF($E$16=FALSE,
IF(
ISERROR(MATCH(H1896,Holidays!$B$6:$B$105,0)),H1896,""),H1896),""),"")</f>
        <v/>
      </c>
      <c r="J1896" s="154"/>
      <c r="L1896" s="148"/>
      <c r="M1896" s="148" t="str">
        <f>IF(AND(ListType="ORDERED",stepType="NUMBER OF DAYS"),IF(MOD(ROW(M1896)-7,stepNumber)=0,IF(LEN(L1896)&gt;0,L1896,""),""),IF(LEN(L1896)&gt;0,L1896,""))</f>
        <v/>
      </c>
      <c r="N1896" s="151" t="str">
        <f ca="1">IF(AND(ListType="RANDOM",LEN(L1896)&gt;0), RAND(),"")</f>
        <v/>
      </c>
    </row>
    <row r="1897" spans="8:14" x14ac:dyDescent="0.25">
      <c r="H1897" s="148" t="str">
        <f t="shared" si="66"/>
        <v/>
      </c>
      <c r="I1897" s="148" t="str">
        <f>IF(LEN(H1897)&gt;0,IF(INDEX($D$7:$E$13,WEEKDAY(H1897,2),2),IF($E$16=FALSE,
IF(
ISERROR(MATCH(H1897,Holidays!$B$6:$B$105,0)),H1897,""),H1897),""),"")</f>
        <v/>
      </c>
      <c r="J1897" s="154"/>
      <c r="L1897" s="148"/>
      <c r="M1897" s="148" t="str">
        <f>IF(AND(ListType="ORDERED",stepType="NUMBER OF DAYS"),IF(MOD(ROW(M1897)-7,stepNumber)=0,IF(LEN(L1897)&gt;0,L1897,""),""),IF(LEN(L1897)&gt;0,L1897,""))</f>
        <v/>
      </c>
      <c r="N1897" s="151" t="str">
        <f ca="1">IF(AND(ListType="RANDOM",LEN(L1897)&gt;0), RAND(),"")</f>
        <v/>
      </c>
    </row>
    <row r="1898" spans="8:14" x14ac:dyDescent="0.25">
      <c r="H1898" s="148" t="str">
        <f t="shared" si="66"/>
        <v/>
      </c>
      <c r="I1898" s="148" t="str">
        <f>IF(LEN(H1898)&gt;0,IF(INDEX($D$7:$E$13,WEEKDAY(H1898,2),2),IF($E$16=FALSE,
IF(
ISERROR(MATCH(H1898,Holidays!$B$6:$B$105,0)),H1898,""),H1898),""),"")</f>
        <v/>
      </c>
      <c r="J1898" s="154"/>
      <c r="L1898" s="148"/>
      <c r="M1898" s="148" t="str">
        <f>IF(AND(ListType="ORDERED",stepType="NUMBER OF DAYS"),IF(MOD(ROW(M1898)-7,stepNumber)=0,IF(LEN(L1898)&gt;0,L1898,""),""),IF(LEN(L1898)&gt;0,L1898,""))</f>
        <v/>
      </c>
      <c r="N1898" s="151" t="str">
        <f ca="1">IF(AND(ListType="RANDOM",LEN(L1898)&gt;0), RAND(),"")</f>
        <v/>
      </c>
    </row>
    <row r="1899" spans="8:14" x14ac:dyDescent="0.25">
      <c r="H1899" s="148" t="str">
        <f t="shared" si="66"/>
        <v/>
      </c>
      <c r="I1899" s="148" t="str">
        <f>IF(LEN(H1899)&gt;0,IF(INDEX($D$7:$E$13,WEEKDAY(H1899,2),2),IF($E$16=FALSE,
IF(
ISERROR(MATCH(H1899,Holidays!$B$6:$B$105,0)),H1899,""),H1899),""),"")</f>
        <v/>
      </c>
      <c r="J1899" s="154"/>
      <c r="L1899" s="148"/>
      <c r="M1899" s="148" t="str">
        <f>IF(AND(ListType="ORDERED",stepType="NUMBER OF DAYS"),IF(MOD(ROW(M1899)-7,stepNumber)=0,IF(LEN(L1899)&gt;0,L1899,""),""),IF(LEN(L1899)&gt;0,L1899,""))</f>
        <v/>
      </c>
      <c r="N1899" s="151" t="str">
        <f ca="1">IF(AND(ListType="RANDOM",LEN(L1899)&gt;0), RAND(),"")</f>
        <v/>
      </c>
    </row>
    <row r="1900" spans="8:14" x14ac:dyDescent="0.25">
      <c r="H1900" s="148" t="str">
        <f t="shared" si="66"/>
        <v/>
      </c>
      <c r="I1900" s="148" t="str">
        <f>IF(LEN(H1900)&gt;0,IF(INDEX($D$7:$E$13,WEEKDAY(H1900,2),2),IF($E$16=FALSE,
IF(
ISERROR(MATCH(H1900,Holidays!$B$6:$B$105,0)),H1900,""),H1900),""),"")</f>
        <v/>
      </c>
      <c r="J1900" s="154"/>
      <c r="L1900" s="148"/>
      <c r="M1900" s="148" t="str">
        <f>IF(AND(ListType="ORDERED",stepType="NUMBER OF DAYS"),IF(MOD(ROW(M1900)-7,stepNumber)=0,IF(LEN(L1900)&gt;0,L1900,""),""),IF(LEN(L1900)&gt;0,L1900,""))</f>
        <v/>
      </c>
      <c r="N1900" s="151" t="str">
        <f ca="1">IF(AND(ListType="RANDOM",LEN(L1900)&gt;0), RAND(),"")</f>
        <v/>
      </c>
    </row>
    <row r="1901" spans="8:14" x14ac:dyDescent="0.25">
      <c r="H1901" s="148" t="str">
        <f t="shared" si="66"/>
        <v/>
      </c>
      <c r="I1901" s="148" t="str">
        <f>IF(LEN(H1901)&gt;0,IF(INDEX($D$7:$E$13,WEEKDAY(H1901,2),2),IF($E$16=FALSE,
IF(
ISERROR(MATCH(H1901,Holidays!$B$6:$B$105,0)),H1901,""),H1901),""),"")</f>
        <v/>
      </c>
      <c r="J1901" s="154"/>
      <c r="L1901" s="148"/>
      <c r="M1901" s="148" t="str">
        <f>IF(AND(ListType="ORDERED",stepType="NUMBER OF DAYS"),IF(MOD(ROW(M1901)-7,stepNumber)=0,IF(LEN(L1901)&gt;0,L1901,""),""),IF(LEN(L1901)&gt;0,L1901,""))</f>
        <v/>
      </c>
      <c r="N1901" s="151" t="str">
        <f ca="1">IF(AND(ListType="RANDOM",LEN(L1901)&gt;0), RAND(),"")</f>
        <v/>
      </c>
    </row>
    <row r="1902" spans="8:14" x14ac:dyDescent="0.25">
      <c r="H1902" s="148" t="str">
        <f t="shared" si="66"/>
        <v/>
      </c>
      <c r="I1902" s="148" t="str">
        <f>IF(LEN(H1902)&gt;0,IF(INDEX($D$7:$E$13,WEEKDAY(H1902,2),2),IF($E$16=FALSE,
IF(
ISERROR(MATCH(H1902,Holidays!$B$6:$B$105,0)),H1902,""),H1902),""),"")</f>
        <v/>
      </c>
      <c r="J1902" s="154"/>
      <c r="L1902" s="148"/>
      <c r="M1902" s="148" t="str">
        <f>IF(AND(ListType="ORDERED",stepType="NUMBER OF DAYS"),IF(MOD(ROW(M1902)-7,stepNumber)=0,IF(LEN(L1902)&gt;0,L1902,""),""),IF(LEN(L1902)&gt;0,L1902,""))</f>
        <v/>
      </c>
      <c r="N1902" s="151" t="str">
        <f ca="1">IF(AND(ListType="RANDOM",LEN(L1902)&gt;0), RAND(),"")</f>
        <v/>
      </c>
    </row>
    <row r="1903" spans="8:14" x14ac:dyDescent="0.25">
      <c r="H1903" s="148" t="str">
        <f t="shared" si="66"/>
        <v/>
      </c>
      <c r="I1903" s="148" t="str">
        <f>IF(LEN(H1903)&gt;0,IF(INDEX($D$7:$E$13,WEEKDAY(H1903,2),2),IF($E$16=FALSE,
IF(
ISERROR(MATCH(H1903,Holidays!$B$6:$B$105,0)),H1903,""),H1903),""),"")</f>
        <v/>
      </c>
      <c r="J1903" s="154"/>
      <c r="L1903" s="148"/>
      <c r="M1903" s="148" t="str">
        <f>IF(AND(ListType="ORDERED",stepType="NUMBER OF DAYS"),IF(MOD(ROW(M1903)-7,stepNumber)=0,IF(LEN(L1903)&gt;0,L1903,""),""),IF(LEN(L1903)&gt;0,L1903,""))</f>
        <v/>
      </c>
      <c r="N1903" s="151" t="str">
        <f ca="1">IF(AND(ListType="RANDOM",LEN(L1903)&gt;0), RAND(),"")</f>
        <v/>
      </c>
    </row>
    <row r="1904" spans="8:14" x14ac:dyDescent="0.25">
      <c r="H1904" s="148" t="str">
        <f t="shared" si="66"/>
        <v/>
      </c>
      <c r="I1904" s="148" t="str">
        <f>IF(LEN(H1904)&gt;0,IF(INDEX($D$7:$E$13,WEEKDAY(H1904,2),2),IF($E$16=FALSE,
IF(
ISERROR(MATCH(H1904,Holidays!$B$6:$B$105,0)),H1904,""),H1904),""),"")</f>
        <v/>
      </c>
      <c r="J1904" s="154"/>
      <c r="L1904" s="148"/>
      <c r="M1904" s="148" t="str">
        <f>IF(AND(ListType="ORDERED",stepType="NUMBER OF DAYS"),IF(MOD(ROW(M1904)-7,stepNumber)=0,IF(LEN(L1904)&gt;0,L1904,""),""),IF(LEN(L1904)&gt;0,L1904,""))</f>
        <v/>
      </c>
      <c r="N1904" s="151" t="str">
        <f ca="1">IF(AND(ListType="RANDOM",LEN(L1904)&gt;0), RAND(),"")</f>
        <v/>
      </c>
    </row>
    <row r="1905" spans="8:14" x14ac:dyDescent="0.25">
      <c r="H1905" s="148" t="str">
        <f t="shared" si="66"/>
        <v/>
      </c>
      <c r="I1905" s="148" t="str">
        <f>IF(LEN(H1905)&gt;0,IF(INDEX($D$7:$E$13,WEEKDAY(H1905,2),2),IF($E$16=FALSE,
IF(
ISERROR(MATCH(H1905,Holidays!$B$6:$B$105,0)),H1905,""),H1905),""),"")</f>
        <v/>
      </c>
      <c r="J1905" s="154"/>
      <c r="L1905" s="148"/>
      <c r="M1905" s="148" t="str">
        <f>IF(AND(ListType="ORDERED",stepType="NUMBER OF DAYS"),IF(MOD(ROW(M1905)-7,stepNumber)=0,IF(LEN(L1905)&gt;0,L1905,""),""),IF(LEN(L1905)&gt;0,L1905,""))</f>
        <v/>
      </c>
      <c r="N1905" s="151" t="str">
        <f ca="1">IF(AND(ListType="RANDOM",LEN(L1905)&gt;0), RAND(),"")</f>
        <v/>
      </c>
    </row>
    <row r="1906" spans="8:14" x14ac:dyDescent="0.25">
      <c r="H1906" s="148" t="str">
        <f t="shared" si="66"/>
        <v/>
      </c>
      <c r="I1906" s="148" t="str">
        <f>IF(LEN(H1906)&gt;0,IF(INDEX($D$7:$E$13,WEEKDAY(H1906,2),2),IF($E$16=FALSE,
IF(
ISERROR(MATCH(H1906,Holidays!$B$6:$B$105,0)),H1906,""),H1906),""),"")</f>
        <v/>
      </c>
      <c r="J1906" s="154"/>
      <c r="L1906" s="148"/>
      <c r="M1906" s="148" t="str">
        <f>IF(AND(ListType="ORDERED",stepType="NUMBER OF DAYS"),IF(MOD(ROW(M1906)-7,stepNumber)=0,IF(LEN(L1906)&gt;0,L1906,""),""),IF(LEN(L1906)&gt;0,L1906,""))</f>
        <v/>
      </c>
      <c r="N1906" s="151" t="str">
        <f ca="1">IF(AND(ListType="RANDOM",LEN(L1906)&gt;0), RAND(),"")</f>
        <v/>
      </c>
    </row>
    <row r="1907" spans="8:14" x14ac:dyDescent="0.25">
      <c r="H1907" s="148" t="str">
        <f t="shared" si="66"/>
        <v/>
      </c>
      <c r="I1907" s="148" t="str">
        <f>IF(LEN(H1907)&gt;0,IF(INDEX($D$7:$E$13,WEEKDAY(H1907,2),2),IF($E$16=FALSE,
IF(
ISERROR(MATCH(H1907,Holidays!$B$6:$B$105,0)),H1907,""),H1907),""),"")</f>
        <v/>
      </c>
      <c r="J1907" s="154"/>
      <c r="L1907" s="148"/>
      <c r="M1907" s="148" t="str">
        <f>IF(AND(ListType="ORDERED",stepType="NUMBER OF DAYS"),IF(MOD(ROW(M1907)-7,stepNumber)=0,IF(LEN(L1907)&gt;0,L1907,""),""),IF(LEN(L1907)&gt;0,L1907,""))</f>
        <v/>
      </c>
      <c r="N1907" s="151" t="str">
        <f ca="1">IF(AND(ListType="RANDOM",LEN(L1907)&gt;0), RAND(),"")</f>
        <v/>
      </c>
    </row>
    <row r="1908" spans="8:14" x14ac:dyDescent="0.25">
      <c r="H1908" s="148" t="str">
        <f t="shared" si="66"/>
        <v/>
      </c>
      <c r="I1908" s="148" t="str">
        <f>IF(LEN(H1908)&gt;0,IF(INDEX($D$7:$E$13,WEEKDAY(H1908,2),2),IF($E$16=FALSE,
IF(
ISERROR(MATCH(H1908,Holidays!$B$6:$B$105,0)),H1908,""),H1908),""),"")</f>
        <v/>
      </c>
      <c r="J1908" s="154"/>
      <c r="L1908" s="148"/>
      <c r="M1908" s="148" t="str">
        <f>IF(AND(ListType="ORDERED",stepType="NUMBER OF DAYS"),IF(MOD(ROW(M1908)-7,stepNumber)=0,IF(LEN(L1908)&gt;0,L1908,""),""),IF(LEN(L1908)&gt;0,L1908,""))</f>
        <v/>
      </c>
      <c r="N1908" s="151" t="str">
        <f ca="1">IF(AND(ListType="RANDOM",LEN(L1908)&gt;0), RAND(),"")</f>
        <v/>
      </c>
    </row>
    <row r="1909" spans="8:14" x14ac:dyDescent="0.25">
      <c r="H1909" s="148" t="str">
        <f t="shared" si="66"/>
        <v/>
      </c>
      <c r="I1909" s="148" t="str">
        <f>IF(LEN(H1909)&gt;0,IF(INDEX($D$7:$E$13,WEEKDAY(H1909,2),2),IF($E$16=FALSE,
IF(
ISERROR(MATCH(H1909,Holidays!$B$6:$B$105,0)),H1909,""),H1909),""),"")</f>
        <v/>
      </c>
      <c r="J1909" s="154"/>
      <c r="L1909" s="148"/>
      <c r="M1909" s="148" t="str">
        <f>IF(AND(ListType="ORDERED",stepType="NUMBER OF DAYS"),IF(MOD(ROW(M1909)-7,stepNumber)=0,IF(LEN(L1909)&gt;0,L1909,""),""),IF(LEN(L1909)&gt;0,L1909,""))</f>
        <v/>
      </c>
      <c r="N1909" s="151" t="str">
        <f ca="1">IF(AND(ListType="RANDOM",LEN(L1909)&gt;0), RAND(),"")</f>
        <v/>
      </c>
    </row>
    <row r="1910" spans="8:14" x14ac:dyDescent="0.25">
      <c r="H1910" s="148" t="str">
        <f t="shared" si="66"/>
        <v/>
      </c>
      <c r="I1910" s="148" t="str">
        <f>IF(LEN(H1910)&gt;0,IF(INDEX($D$7:$E$13,WEEKDAY(H1910,2),2),IF($E$16=FALSE,
IF(
ISERROR(MATCH(H1910,Holidays!$B$6:$B$105,0)),H1910,""),H1910),""),"")</f>
        <v/>
      </c>
      <c r="J1910" s="154"/>
      <c r="L1910" s="148"/>
      <c r="M1910" s="148" t="str">
        <f>IF(AND(ListType="ORDERED",stepType="NUMBER OF DAYS"),IF(MOD(ROW(M1910)-7,stepNumber)=0,IF(LEN(L1910)&gt;0,L1910,""),""),IF(LEN(L1910)&gt;0,L1910,""))</f>
        <v/>
      </c>
      <c r="N1910" s="151" t="str">
        <f ca="1">IF(AND(ListType="RANDOM",LEN(L1910)&gt;0), RAND(),"")</f>
        <v/>
      </c>
    </row>
    <row r="1911" spans="8:14" x14ac:dyDescent="0.25">
      <c r="H1911" s="148" t="str">
        <f t="shared" si="66"/>
        <v/>
      </c>
      <c r="I1911" s="148" t="str">
        <f>IF(LEN(H1911)&gt;0,IF(INDEX($D$7:$E$13,WEEKDAY(H1911,2),2),IF($E$16=FALSE,
IF(
ISERROR(MATCH(H1911,Holidays!$B$6:$B$105,0)),H1911,""),H1911),""),"")</f>
        <v/>
      </c>
      <c r="J1911" s="154"/>
      <c r="L1911" s="148"/>
      <c r="M1911" s="148" t="str">
        <f>IF(AND(ListType="ORDERED",stepType="NUMBER OF DAYS"),IF(MOD(ROW(M1911)-7,stepNumber)=0,IF(LEN(L1911)&gt;0,L1911,""),""),IF(LEN(L1911)&gt;0,L1911,""))</f>
        <v/>
      </c>
      <c r="N1911" s="151" t="str">
        <f ca="1">IF(AND(ListType="RANDOM",LEN(L1911)&gt;0), RAND(),"")</f>
        <v/>
      </c>
    </row>
    <row r="1912" spans="8:14" x14ac:dyDescent="0.25">
      <c r="H1912" s="148" t="str">
        <f t="shared" si="66"/>
        <v/>
      </c>
      <c r="I1912" s="148" t="str">
        <f>IF(LEN(H1912)&gt;0,IF(INDEX($D$7:$E$13,WEEKDAY(H1912,2),2),IF($E$16=FALSE,
IF(
ISERROR(MATCH(H1912,Holidays!$B$6:$B$105,0)),H1912,""),H1912),""),"")</f>
        <v/>
      </c>
      <c r="J1912" s="154"/>
      <c r="L1912" s="148"/>
      <c r="M1912" s="148" t="str">
        <f>IF(AND(ListType="ORDERED",stepType="NUMBER OF DAYS"),IF(MOD(ROW(M1912)-7,stepNumber)=0,IF(LEN(L1912)&gt;0,L1912,""),""),IF(LEN(L1912)&gt;0,L1912,""))</f>
        <v/>
      </c>
      <c r="N1912" s="151" t="str">
        <f ca="1">IF(AND(ListType="RANDOM",LEN(L1912)&gt;0), RAND(),"")</f>
        <v/>
      </c>
    </row>
    <row r="1913" spans="8:14" x14ac:dyDescent="0.25">
      <c r="H1913" s="148" t="str">
        <f t="shared" si="66"/>
        <v/>
      </c>
      <c r="I1913" s="148" t="str">
        <f>IF(LEN(H1913)&gt;0,IF(INDEX($D$7:$E$13,WEEKDAY(H1913,2),2),IF($E$16=FALSE,
IF(
ISERROR(MATCH(H1913,Holidays!$B$6:$B$105,0)),H1913,""),H1913),""),"")</f>
        <v/>
      </c>
      <c r="J1913" s="154"/>
      <c r="L1913" s="148"/>
      <c r="M1913" s="148" t="str">
        <f>IF(AND(ListType="ORDERED",stepType="NUMBER OF DAYS"),IF(MOD(ROW(M1913)-7,stepNumber)=0,IF(LEN(L1913)&gt;0,L1913,""),""),IF(LEN(L1913)&gt;0,L1913,""))</f>
        <v/>
      </c>
      <c r="N1913" s="151" t="str">
        <f ca="1">IF(AND(ListType="RANDOM",LEN(L1913)&gt;0), RAND(),"")</f>
        <v/>
      </c>
    </row>
    <row r="1914" spans="8:14" x14ac:dyDescent="0.25">
      <c r="H1914" s="148" t="str">
        <f t="shared" si="66"/>
        <v/>
      </c>
      <c r="I1914" s="148" t="str">
        <f>IF(LEN(H1914)&gt;0,IF(INDEX($D$7:$E$13,WEEKDAY(H1914,2),2),IF($E$16=FALSE,
IF(
ISERROR(MATCH(H1914,Holidays!$B$6:$B$105,0)),H1914,""),H1914),""),"")</f>
        <v/>
      </c>
      <c r="J1914" s="154"/>
      <c r="L1914" s="148"/>
      <c r="M1914" s="148" t="str">
        <f>IF(AND(ListType="ORDERED",stepType="NUMBER OF DAYS"),IF(MOD(ROW(M1914)-7,stepNumber)=0,IF(LEN(L1914)&gt;0,L1914,""),""),IF(LEN(L1914)&gt;0,L1914,""))</f>
        <v/>
      </c>
      <c r="N1914" s="151" t="str">
        <f ca="1">IF(AND(ListType="RANDOM",LEN(L1914)&gt;0), RAND(),"")</f>
        <v/>
      </c>
    </row>
    <row r="1915" spans="8:14" x14ac:dyDescent="0.25">
      <c r="H1915" s="148" t="str">
        <f t="shared" si="66"/>
        <v/>
      </c>
      <c r="I1915" s="148" t="str">
        <f>IF(LEN(H1915)&gt;0,IF(INDEX($D$7:$E$13,WEEKDAY(H1915,2),2),IF($E$16=FALSE,
IF(
ISERROR(MATCH(H1915,Holidays!$B$6:$B$105,0)),H1915,""),H1915),""),"")</f>
        <v/>
      </c>
      <c r="J1915" s="154"/>
      <c r="L1915" s="148"/>
      <c r="M1915" s="148" t="str">
        <f>IF(AND(ListType="ORDERED",stepType="NUMBER OF DAYS"),IF(MOD(ROW(M1915)-7,stepNumber)=0,IF(LEN(L1915)&gt;0,L1915,""),""),IF(LEN(L1915)&gt;0,L1915,""))</f>
        <v/>
      </c>
      <c r="N1915" s="151" t="str">
        <f ca="1">IF(AND(ListType="RANDOM",LEN(L1915)&gt;0), RAND(),"")</f>
        <v/>
      </c>
    </row>
    <row r="1916" spans="8:14" x14ac:dyDescent="0.25">
      <c r="H1916" s="148" t="str">
        <f t="shared" si="66"/>
        <v/>
      </c>
      <c r="I1916" s="148" t="str">
        <f>IF(LEN(H1916)&gt;0,IF(INDEX($D$7:$E$13,WEEKDAY(H1916,2),2),IF($E$16=FALSE,
IF(
ISERROR(MATCH(H1916,Holidays!$B$6:$B$105,0)),H1916,""),H1916),""),"")</f>
        <v/>
      </c>
      <c r="J1916" s="154"/>
      <c r="L1916" s="148"/>
      <c r="M1916" s="148" t="str">
        <f>IF(AND(ListType="ORDERED",stepType="NUMBER OF DAYS"),IF(MOD(ROW(M1916)-7,stepNumber)=0,IF(LEN(L1916)&gt;0,L1916,""),""),IF(LEN(L1916)&gt;0,L1916,""))</f>
        <v/>
      </c>
      <c r="N1916" s="151" t="str">
        <f ca="1">IF(AND(ListType="RANDOM",LEN(L1916)&gt;0), RAND(),"")</f>
        <v/>
      </c>
    </row>
    <row r="1917" spans="8:14" x14ac:dyDescent="0.25">
      <c r="H1917" s="148" t="str">
        <f t="shared" si="66"/>
        <v/>
      </c>
      <c r="I1917" s="148" t="str">
        <f>IF(LEN(H1917)&gt;0,IF(INDEX($D$7:$E$13,WEEKDAY(H1917,2),2),IF($E$16=FALSE,
IF(
ISERROR(MATCH(H1917,Holidays!$B$6:$B$105,0)),H1917,""),H1917),""),"")</f>
        <v/>
      </c>
      <c r="J1917" s="154"/>
      <c r="L1917" s="148"/>
      <c r="M1917" s="148" t="str">
        <f>IF(AND(ListType="ORDERED",stepType="NUMBER OF DAYS"),IF(MOD(ROW(M1917)-7,stepNumber)=0,IF(LEN(L1917)&gt;0,L1917,""),""),IF(LEN(L1917)&gt;0,L1917,""))</f>
        <v/>
      </c>
      <c r="N1917" s="151" t="str">
        <f ca="1">IF(AND(ListType="RANDOM",LEN(L1917)&gt;0), RAND(),"")</f>
        <v/>
      </c>
    </row>
    <row r="1918" spans="8:14" x14ac:dyDescent="0.25">
      <c r="H1918" s="148" t="str">
        <f t="shared" si="66"/>
        <v/>
      </c>
      <c r="I1918" s="148" t="str">
        <f>IF(LEN(H1918)&gt;0,IF(INDEX($D$7:$E$13,WEEKDAY(H1918,2),2),IF($E$16=FALSE,
IF(
ISERROR(MATCH(H1918,Holidays!$B$6:$B$105,0)),H1918,""),H1918),""),"")</f>
        <v/>
      </c>
      <c r="J1918" s="154"/>
      <c r="L1918" s="148"/>
      <c r="M1918" s="148" t="str">
        <f>IF(AND(ListType="ORDERED",stepType="NUMBER OF DAYS"),IF(MOD(ROW(M1918)-7,stepNumber)=0,IF(LEN(L1918)&gt;0,L1918,""),""),IF(LEN(L1918)&gt;0,L1918,""))</f>
        <v/>
      </c>
      <c r="N1918" s="151" t="str">
        <f ca="1">IF(AND(ListType="RANDOM",LEN(L1918)&gt;0), RAND(),"")</f>
        <v/>
      </c>
    </row>
    <row r="1919" spans="8:14" x14ac:dyDescent="0.25">
      <c r="H1919" s="148" t="str">
        <f t="shared" si="66"/>
        <v/>
      </c>
      <c r="I1919" s="148" t="str">
        <f>IF(LEN(H1919)&gt;0,IF(INDEX($D$7:$E$13,WEEKDAY(H1919,2),2),IF($E$16=FALSE,
IF(
ISERROR(MATCH(H1919,Holidays!$B$6:$B$105,0)),H1919,""),H1919),""),"")</f>
        <v/>
      </c>
      <c r="J1919" s="154"/>
      <c r="L1919" s="148"/>
      <c r="M1919" s="148" t="str">
        <f>IF(AND(ListType="ORDERED",stepType="NUMBER OF DAYS"),IF(MOD(ROW(M1919)-7,stepNumber)=0,IF(LEN(L1919)&gt;0,L1919,""),""),IF(LEN(L1919)&gt;0,L1919,""))</f>
        <v/>
      </c>
      <c r="N1919" s="151" t="str">
        <f ca="1">IF(AND(ListType="RANDOM",LEN(L1919)&gt;0), RAND(),"")</f>
        <v/>
      </c>
    </row>
    <row r="1920" spans="8:14" x14ac:dyDescent="0.25">
      <c r="H1920" s="148" t="str">
        <f t="shared" si="66"/>
        <v/>
      </c>
      <c r="I1920" s="148" t="str">
        <f>IF(LEN(H1920)&gt;0,IF(INDEX($D$7:$E$13,WEEKDAY(H1920,2),2),IF($E$16=FALSE,
IF(
ISERROR(MATCH(H1920,Holidays!$B$6:$B$105,0)),H1920,""),H1920),""),"")</f>
        <v/>
      </c>
      <c r="J1920" s="154"/>
      <c r="L1920" s="148"/>
      <c r="M1920" s="148" t="str">
        <f>IF(AND(ListType="ORDERED",stepType="NUMBER OF DAYS"),IF(MOD(ROW(M1920)-7,stepNumber)=0,IF(LEN(L1920)&gt;0,L1920,""),""),IF(LEN(L1920)&gt;0,L1920,""))</f>
        <v/>
      </c>
      <c r="N1920" s="151" t="str">
        <f ca="1">IF(AND(ListType="RANDOM",LEN(L1920)&gt;0), RAND(),"")</f>
        <v/>
      </c>
    </row>
    <row r="1921" spans="8:14" x14ac:dyDescent="0.25">
      <c r="H1921" s="148" t="str">
        <f t="shared" si="66"/>
        <v/>
      </c>
      <c r="I1921" s="148" t="str">
        <f>IF(LEN(H1921)&gt;0,IF(INDEX($D$7:$E$13,WEEKDAY(H1921,2),2),IF($E$16=FALSE,
IF(
ISERROR(MATCH(H1921,Holidays!$B$6:$B$105,0)),H1921,""),H1921),""),"")</f>
        <v/>
      </c>
      <c r="J1921" s="154"/>
      <c r="L1921" s="148"/>
      <c r="M1921" s="148" t="str">
        <f>IF(AND(ListType="ORDERED",stepType="NUMBER OF DAYS"),IF(MOD(ROW(M1921)-7,stepNumber)=0,IF(LEN(L1921)&gt;0,L1921,""),""),IF(LEN(L1921)&gt;0,L1921,""))</f>
        <v/>
      </c>
      <c r="N1921" s="151" t="str">
        <f ca="1">IF(AND(ListType="RANDOM",LEN(L1921)&gt;0), RAND(),"")</f>
        <v/>
      </c>
    </row>
    <row r="1922" spans="8:14" x14ac:dyDescent="0.25">
      <c r="H1922" s="148" t="str">
        <f t="shared" si="66"/>
        <v/>
      </c>
      <c r="I1922" s="148" t="str">
        <f>IF(LEN(H1922)&gt;0,IF(INDEX($D$7:$E$13,WEEKDAY(H1922,2),2),IF($E$16=FALSE,
IF(
ISERROR(MATCH(H1922,Holidays!$B$6:$B$105,0)),H1922,""),H1922),""),"")</f>
        <v/>
      </c>
      <c r="J1922" s="154"/>
      <c r="L1922" s="148"/>
      <c r="M1922" s="148" t="str">
        <f>IF(AND(ListType="ORDERED",stepType="NUMBER OF DAYS"),IF(MOD(ROW(M1922)-7,stepNumber)=0,IF(LEN(L1922)&gt;0,L1922,""),""),IF(LEN(L1922)&gt;0,L1922,""))</f>
        <v/>
      </c>
      <c r="N1922" s="151" t="str">
        <f ca="1">IF(AND(ListType="RANDOM",LEN(L1922)&gt;0), RAND(),"")</f>
        <v/>
      </c>
    </row>
    <row r="1923" spans="8:14" x14ac:dyDescent="0.25">
      <c r="H1923" s="148" t="str">
        <f t="shared" si="66"/>
        <v/>
      </c>
      <c r="I1923" s="148" t="str">
        <f>IF(LEN(H1923)&gt;0,IF(INDEX($D$7:$E$13,WEEKDAY(H1923,2),2),IF($E$16=FALSE,
IF(
ISERROR(MATCH(H1923,Holidays!$B$6:$B$105,0)),H1923,""),H1923),""),"")</f>
        <v/>
      </c>
      <c r="J1923" s="154"/>
      <c r="L1923" s="148"/>
      <c r="M1923" s="148" t="str">
        <f>IF(AND(ListType="ORDERED",stepType="NUMBER OF DAYS"),IF(MOD(ROW(M1923)-7,stepNumber)=0,IF(LEN(L1923)&gt;0,L1923,""),""),IF(LEN(L1923)&gt;0,L1923,""))</f>
        <v/>
      </c>
      <c r="N1923" s="151" t="str">
        <f ca="1">IF(AND(ListType="RANDOM",LEN(L1923)&gt;0), RAND(),"")</f>
        <v/>
      </c>
    </row>
    <row r="1924" spans="8:14" x14ac:dyDescent="0.25">
      <c r="H1924" s="148" t="str">
        <f t="shared" si="66"/>
        <v/>
      </c>
      <c r="I1924" s="148" t="str">
        <f>IF(LEN(H1924)&gt;0,IF(INDEX($D$7:$E$13,WEEKDAY(H1924,2),2),IF($E$16=FALSE,
IF(
ISERROR(MATCH(H1924,Holidays!$B$6:$B$105,0)),H1924,""),H1924),""),"")</f>
        <v/>
      </c>
      <c r="J1924" s="154"/>
      <c r="L1924" s="148"/>
      <c r="M1924" s="148" t="str">
        <f>IF(AND(ListType="ORDERED",stepType="NUMBER OF DAYS"),IF(MOD(ROW(M1924)-7,stepNumber)=0,IF(LEN(L1924)&gt;0,L1924,""),""),IF(LEN(L1924)&gt;0,L1924,""))</f>
        <v/>
      </c>
      <c r="N1924" s="151" t="str">
        <f ca="1">IF(AND(ListType="RANDOM",LEN(L1924)&gt;0), RAND(),"")</f>
        <v/>
      </c>
    </row>
    <row r="1925" spans="8:14" x14ac:dyDescent="0.25">
      <c r="H1925" s="148" t="str">
        <f t="shared" si="66"/>
        <v/>
      </c>
      <c r="I1925" s="148" t="str">
        <f>IF(LEN(H1925)&gt;0,IF(INDEX($D$7:$E$13,WEEKDAY(H1925,2),2),IF($E$16=FALSE,
IF(
ISERROR(MATCH(H1925,Holidays!$B$6:$B$105,0)),H1925,""),H1925),""),"")</f>
        <v/>
      </c>
      <c r="J1925" s="154"/>
      <c r="L1925" s="148"/>
      <c r="M1925" s="148" t="str">
        <f>IF(AND(ListType="ORDERED",stepType="NUMBER OF DAYS"),IF(MOD(ROW(M1925)-7,stepNumber)=0,IF(LEN(L1925)&gt;0,L1925,""),""),IF(LEN(L1925)&gt;0,L1925,""))</f>
        <v/>
      </c>
      <c r="N1925" s="151" t="str">
        <f ca="1">IF(AND(ListType="RANDOM",LEN(L1925)&gt;0), RAND(),"")</f>
        <v/>
      </c>
    </row>
    <row r="1926" spans="8:14" x14ac:dyDescent="0.25">
      <c r="H1926" s="148" t="str">
        <f t="shared" si="66"/>
        <v/>
      </c>
      <c r="I1926" s="148" t="str">
        <f>IF(LEN(H1926)&gt;0,IF(INDEX($D$7:$E$13,WEEKDAY(H1926,2),2),IF($E$16=FALSE,
IF(
ISERROR(MATCH(H1926,Holidays!$B$6:$B$105,0)),H1926,""),H1926),""),"")</f>
        <v/>
      </c>
      <c r="J1926" s="154"/>
      <c r="L1926" s="148"/>
      <c r="M1926" s="148" t="str">
        <f>IF(AND(ListType="ORDERED",stepType="NUMBER OF DAYS"),IF(MOD(ROW(M1926)-7,stepNumber)=0,IF(LEN(L1926)&gt;0,L1926,""),""),IF(LEN(L1926)&gt;0,L1926,""))</f>
        <v/>
      </c>
      <c r="N1926" s="151" t="str">
        <f ca="1">IF(AND(ListType="RANDOM",LEN(L1926)&gt;0), RAND(),"")</f>
        <v/>
      </c>
    </row>
    <row r="1927" spans="8:14" x14ac:dyDescent="0.25">
      <c r="H1927" s="148" t="str">
        <f t="shared" si="66"/>
        <v/>
      </c>
      <c r="I1927" s="148" t="str">
        <f>IF(LEN(H1927)&gt;0,IF(INDEX($D$7:$E$13,WEEKDAY(H1927,2),2),IF($E$16=FALSE,
IF(
ISERROR(MATCH(H1927,Holidays!$B$6:$B$105,0)),H1927,""),H1927),""),"")</f>
        <v/>
      </c>
      <c r="J1927" s="154"/>
      <c r="L1927" s="148"/>
      <c r="M1927" s="148" t="str">
        <f>IF(AND(ListType="ORDERED",stepType="NUMBER OF DAYS"),IF(MOD(ROW(M1927)-7,stepNumber)=0,IF(LEN(L1927)&gt;0,L1927,""),""),IF(LEN(L1927)&gt;0,L1927,""))</f>
        <v/>
      </c>
      <c r="N1927" s="151" t="str">
        <f ca="1">IF(AND(ListType="RANDOM",LEN(L1927)&gt;0), RAND(),"")</f>
        <v/>
      </c>
    </row>
    <row r="1928" spans="8:14" x14ac:dyDescent="0.25">
      <c r="H1928" s="148" t="str">
        <f t="shared" si="66"/>
        <v/>
      </c>
      <c r="I1928" s="148" t="str">
        <f>IF(LEN(H1928)&gt;0,IF(INDEX($D$7:$E$13,WEEKDAY(H1928,2),2),IF($E$16=FALSE,
IF(
ISERROR(MATCH(H1928,Holidays!$B$6:$B$105,0)),H1928,""),H1928),""),"")</f>
        <v/>
      </c>
      <c r="J1928" s="154"/>
      <c r="L1928" s="148"/>
      <c r="M1928" s="148" t="str">
        <f>IF(AND(ListType="ORDERED",stepType="NUMBER OF DAYS"),IF(MOD(ROW(M1928)-7,stepNumber)=0,IF(LEN(L1928)&gt;0,L1928,""),""),IF(LEN(L1928)&gt;0,L1928,""))</f>
        <v/>
      </c>
      <c r="N1928" s="151" t="str">
        <f ca="1">IF(AND(ListType="RANDOM",LEN(L1928)&gt;0), RAND(),"")</f>
        <v/>
      </c>
    </row>
    <row r="1929" spans="8:14" x14ac:dyDescent="0.25">
      <c r="H1929" s="148" t="str">
        <f t="shared" si="66"/>
        <v/>
      </c>
      <c r="I1929" s="148" t="str">
        <f>IF(LEN(H1929)&gt;0,IF(INDEX($D$7:$E$13,WEEKDAY(H1929,2),2),IF($E$16=FALSE,
IF(
ISERROR(MATCH(H1929,Holidays!$B$6:$B$105,0)),H1929,""),H1929),""),"")</f>
        <v/>
      </c>
      <c r="J1929" s="154"/>
      <c r="L1929" s="148"/>
      <c r="M1929" s="148" t="str">
        <f>IF(AND(ListType="ORDERED",stepType="NUMBER OF DAYS"),IF(MOD(ROW(M1929)-7,stepNumber)=0,IF(LEN(L1929)&gt;0,L1929,""),""),IF(LEN(L1929)&gt;0,L1929,""))</f>
        <v/>
      </c>
      <c r="N1929" s="151" t="str">
        <f ca="1">IF(AND(ListType="RANDOM",LEN(L1929)&gt;0), RAND(),"")</f>
        <v/>
      </c>
    </row>
    <row r="1930" spans="8:14" x14ac:dyDescent="0.25">
      <c r="H1930" s="148" t="str">
        <f t="shared" si="66"/>
        <v/>
      </c>
      <c r="I1930" s="148" t="str">
        <f>IF(LEN(H1930)&gt;0,IF(INDEX($D$7:$E$13,WEEKDAY(H1930,2),2),IF($E$16=FALSE,
IF(
ISERROR(MATCH(H1930,Holidays!$B$6:$B$105,0)),H1930,""),H1930),""),"")</f>
        <v/>
      </c>
      <c r="J1930" s="154"/>
      <c r="L1930" s="148"/>
      <c r="M1930" s="148" t="str">
        <f>IF(AND(ListType="ORDERED",stepType="NUMBER OF DAYS"),IF(MOD(ROW(M1930)-7,stepNumber)=0,IF(LEN(L1930)&gt;0,L1930,""),""),IF(LEN(L1930)&gt;0,L1930,""))</f>
        <v/>
      </c>
      <c r="N1930" s="151" t="str">
        <f ca="1">IF(AND(ListType="RANDOM",LEN(L1930)&gt;0), RAND(),"")</f>
        <v/>
      </c>
    </row>
    <row r="1931" spans="8:14" x14ac:dyDescent="0.25">
      <c r="H1931" s="148" t="str">
        <f t="shared" si="66"/>
        <v/>
      </c>
      <c r="I1931" s="148" t="str">
        <f>IF(LEN(H1931)&gt;0,IF(INDEX($D$7:$E$13,WEEKDAY(H1931,2),2),IF($E$16=FALSE,
IF(
ISERROR(MATCH(H1931,Holidays!$B$6:$B$105,0)),H1931,""),H1931),""),"")</f>
        <v/>
      </c>
      <c r="J1931" s="154"/>
      <c r="L1931" s="148"/>
      <c r="M1931" s="148" t="str">
        <f>IF(AND(ListType="ORDERED",stepType="NUMBER OF DAYS"),IF(MOD(ROW(M1931)-7,stepNumber)=0,IF(LEN(L1931)&gt;0,L1931,""),""),IF(LEN(L1931)&gt;0,L1931,""))</f>
        <v/>
      </c>
      <c r="N1931" s="151" t="str">
        <f ca="1">IF(AND(ListType="RANDOM",LEN(L1931)&gt;0), RAND(),"")</f>
        <v/>
      </c>
    </row>
    <row r="1932" spans="8:14" x14ac:dyDescent="0.25">
      <c r="H1932" s="148" t="str">
        <f t="shared" si="66"/>
        <v/>
      </c>
      <c r="I1932" s="148" t="str">
        <f>IF(LEN(H1932)&gt;0,IF(INDEX($D$7:$E$13,WEEKDAY(H1932,2),2),IF($E$16=FALSE,
IF(
ISERROR(MATCH(H1932,Holidays!$B$6:$B$105,0)),H1932,""),H1932),""),"")</f>
        <v/>
      </c>
      <c r="J1932" s="154"/>
      <c r="L1932" s="148"/>
      <c r="M1932" s="148" t="str">
        <f>IF(AND(ListType="ORDERED",stepType="NUMBER OF DAYS"),IF(MOD(ROW(M1932)-7,stepNumber)=0,IF(LEN(L1932)&gt;0,L1932,""),""),IF(LEN(L1932)&gt;0,L1932,""))</f>
        <v/>
      </c>
      <c r="N1932" s="151" t="str">
        <f ca="1">IF(AND(ListType="RANDOM",LEN(L1932)&gt;0), RAND(),"")</f>
        <v/>
      </c>
    </row>
    <row r="1933" spans="8:14" x14ac:dyDescent="0.25">
      <c r="H1933" s="148" t="str">
        <f t="shared" si="66"/>
        <v/>
      </c>
      <c r="I1933" s="148" t="str">
        <f>IF(LEN(H1933)&gt;0,IF(INDEX($D$7:$E$13,WEEKDAY(H1933,2),2),IF($E$16=FALSE,
IF(
ISERROR(MATCH(H1933,Holidays!$B$6:$B$105,0)),H1933,""),H1933),""),"")</f>
        <v/>
      </c>
      <c r="J1933" s="154"/>
      <c r="L1933" s="148"/>
      <c r="M1933" s="148" t="str">
        <f>IF(AND(ListType="ORDERED",stepType="NUMBER OF DAYS"),IF(MOD(ROW(M1933)-7,stepNumber)=0,IF(LEN(L1933)&gt;0,L1933,""),""),IF(LEN(L1933)&gt;0,L1933,""))</f>
        <v/>
      </c>
      <c r="N1933" s="151" t="str">
        <f ca="1">IF(AND(ListType="RANDOM",LEN(L1933)&gt;0), RAND(),"")</f>
        <v/>
      </c>
    </row>
    <row r="1934" spans="8:14" x14ac:dyDescent="0.25">
      <c r="H1934" s="148" t="str">
        <f t="shared" si="66"/>
        <v/>
      </c>
      <c r="I1934" s="148" t="str">
        <f>IF(LEN(H1934)&gt;0,IF(INDEX($D$7:$E$13,WEEKDAY(H1934,2),2),IF($E$16=FALSE,
IF(
ISERROR(MATCH(H1934,Holidays!$B$6:$B$105,0)),H1934,""),H1934),""),"")</f>
        <v/>
      </c>
      <c r="J1934" s="154"/>
      <c r="L1934" s="148"/>
      <c r="M1934" s="148" t="str">
        <f>IF(AND(ListType="ORDERED",stepType="NUMBER OF DAYS"),IF(MOD(ROW(M1934)-7,stepNumber)=0,IF(LEN(L1934)&gt;0,L1934,""),""),IF(LEN(L1934)&gt;0,L1934,""))</f>
        <v/>
      </c>
      <c r="N1934" s="151" t="str">
        <f ca="1">IF(AND(ListType="RANDOM",LEN(L1934)&gt;0), RAND(),"")</f>
        <v/>
      </c>
    </row>
    <row r="1935" spans="8:14" x14ac:dyDescent="0.25">
      <c r="H1935" s="148" t="str">
        <f t="shared" si="66"/>
        <v/>
      </c>
      <c r="I1935" s="148" t="str">
        <f>IF(LEN(H1935)&gt;0,IF(INDEX($D$7:$E$13,WEEKDAY(H1935,2),2),IF($E$16=FALSE,
IF(
ISERROR(MATCH(H1935,Holidays!$B$6:$B$105,0)),H1935,""),H1935),""),"")</f>
        <v/>
      </c>
      <c r="J1935" s="154"/>
      <c r="L1935" s="148"/>
      <c r="M1935" s="148" t="str">
        <f>IF(AND(ListType="ORDERED",stepType="NUMBER OF DAYS"),IF(MOD(ROW(M1935)-7,stepNumber)=0,IF(LEN(L1935)&gt;0,L1935,""),""),IF(LEN(L1935)&gt;0,L1935,""))</f>
        <v/>
      </c>
      <c r="N1935" s="151" t="str">
        <f ca="1">IF(AND(ListType="RANDOM",LEN(L1935)&gt;0), RAND(),"")</f>
        <v/>
      </c>
    </row>
    <row r="1936" spans="8:14" x14ac:dyDescent="0.25">
      <c r="H1936" s="148" t="str">
        <f t="shared" si="66"/>
        <v/>
      </c>
      <c r="I1936" s="148" t="str">
        <f>IF(LEN(H1936)&gt;0,IF(INDEX($D$7:$E$13,WEEKDAY(H1936,2),2),IF($E$16=FALSE,
IF(
ISERROR(MATCH(H1936,Holidays!$B$6:$B$105,0)),H1936,""),H1936),""),"")</f>
        <v/>
      </c>
      <c r="J1936" s="154"/>
      <c r="L1936" s="148"/>
      <c r="M1936" s="148" t="str">
        <f>IF(AND(ListType="ORDERED",stepType="NUMBER OF DAYS"),IF(MOD(ROW(M1936)-7,stepNumber)=0,IF(LEN(L1936)&gt;0,L1936,""),""),IF(LEN(L1936)&gt;0,L1936,""))</f>
        <v/>
      </c>
      <c r="N1936" s="151" t="str">
        <f ca="1">IF(AND(ListType="RANDOM",LEN(L1936)&gt;0), RAND(),"")</f>
        <v/>
      </c>
    </row>
    <row r="1937" spans="8:14" x14ac:dyDescent="0.25">
      <c r="H1937" s="148" t="str">
        <f t="shared" si="66"/>
        <v/>
      </c>
      <c r="I1937" s="148" t="str">
        <f>IF(LEN(H1937)&gt;0,IF(INDEX($D$7:$E$13,WEEKDAY(H1937,2),2),IF($E$16=FALSE,
IF(
ISERROR(MATCH(H1937,Holidays!$B$6:$B$105,0)),H1937,""),H1937),""),"")</f>
        <v/>
      </c>
      <c r="J1937" s="154"/>
      <c r="L1937" s="148"/>
      <c r="M1937" s="148" t="str">
        <f>IF(AND(ListType="ORDERED",stepType="NUMBER OF DAYS"),IF(MOD(ROW(M1937)-7,stepNumber)=0,IF(LEN(L1937)&gt;0,L1937,""),""),IF(LEN(L1937)&gt;0,L1937,""))</f>
        <v/>
      </c>
      <c r="N1937" s="151" t="str">
        <f ca="1">IF(AND(ListType="RANDOM",LEN(L1937)&gt;0), RAND(),"")</f>
        <v/>
      </c>
    </row>
    <row r="1938" spans="8:14" x14ac:dyDescent="0.25">
      <c r="H1938" s="148" t="str">
        <f t="shared" si="66"/>
        <v/>
      </c>
      <c r="I1938" s="148" t="str">
        <f>IF(LEN(H1938)&gt;0,IF(INDEX($D$7:$E$13,WEEKDAY(H1938,2),2),IF($E$16=FALSE,
IF(
ISERROR(MATCH(H1938,Holidays!$B$6:$B$105,0)),H1938,""),H1938),""),"")</f>
        <v/>
      </c>
      <c r="J1938" s="154"/>
      <c r="L1938" s="148"/>
      <c r="M1938" s="148" t="str">
        <f>IF(AND(ListType="ORDERED",stepType="NUMBER OF DAYS"),IF(MOD(ROW(M1938)-7,stepNumber)=0,IF(LEN(L1938)&gt;0,L1938,""),""),IF(LEN(L1938)&gt;0,L1938,""))</f>
        <v/>
      </c>
      <c r="N1938" s="151" t="str">
        <f ca="1">IF(AND(ListType="RANDOM",LEN(L1938)&gt;0), RAND(),"")</f>
        <v/>
      </c>
    </row>
    <row r="1939" spans="8:14" x14ac:dyDescent="0.25">
      <c r="H1939" s="148" t="str">
        <f t="shared" si="66"/>
        <v/>
      </c>
      <c r="I1939" s="148" t="str">
        <f>IF(LEN(H1939)&gt;0,IF(INDEX($D$7:$E$13,WEEKDAY(H1939,2),2),IF($E$16=FALSE,
IF(
ISERROR(MATCH(H1939,Holidays!$B$6:$B$105,0)),H1939,""),H1939),""),"")</f>
        <v/>
      </c>
      <c r="J1939" s="154"/>
      <c r="L1939" s="148"/>
      <c r="M1939" s="148" t="str">
        <f>IF(AND(ListType="ORDERED",stepType="NUMBER OF DAYS"),IF(MOD(ROW(M1939)-7,stepNumber)=0,IF(LEN(L1939)&gt;0,L1939,""),""),IF(LEN(L1939)&gt;0,L1939,""))</f>
        <v/>
      </c>
      <c r="N1939" s="151" t="str">
        <f ca="1">IF(AND(ListType="RANDOM",LEN(L1939)&gt;0), RAND(),"")</f>
        <v/>
      </c>
    </row>
    <row r="1940" spans="8:14" x14ac:dyDescent="0.25">
      <c r="H1940" s="148" t="str">
        <f t="shared" si="66"/>
        <v/>
      </c>
      <c r="I1940" s="148" t="str">
        <f>IF(LEN(H1940)&gt;0,IF(INDEX($D$7:$E$13,WEEKDAY(H1940,2),2),IF($E$16=FALSE,
IF(
ISERROR(MATCH(H1940,Holidays!$B$6:$B$105,0)),H1940,""),H1940),""),"")</f>
        <v/>
      </c>
      <c r="J1940" s="154"/>
      <c r="L1940" s="148"/>
      <c r="M1940" s="148" t="str">
        <f>IF(AND(ListType="ORDERED",stepType="NUMBER OF DAYS"),IF(MOD(ROW(M1940)-7,stepNumber)=0,IF(LEN(L1940)&gt;0,L1940,""),""),IF(LEN(L1940)&gt;0,L1940,""))</f>
        <v/>
      </c>
      <c r="N1940" s="151" t="str">
        <f ca="1">IF(AND(ListType="RANDOM",LEN(L1940)&gt;0), RAND(),"")</f>
        <v/>
      </c>
    </row>
    <row r="1941" spans="8:14" x14ac:dyDescent="0.25">
      <c r="H1941" s="148" t="str">
        <f t="shared" si="66"/>
        <v/>
      </c>
      <c r="I1941" s="148" t="str">
        <f>IF(LEN(H1941)&gt;0,IF(INDEX($D$7:$E$13,WEEKDAY(H1941,2),2),IF($E$16=FALSE,
IF(
ISERROR(MATCH(H1941,Holidays!$B$6:$B$105,0)),H1941,""),H1941),""),"")</f>
        <v/>
      </c>
      <c r="J1941" s="154"/>
      <c r="L1941" s="148"/>
      <c r="M1941" s="148" t="str">
        <f>IF(AND(ListType="ORDERED",stepType="NUMBER OF DAYS"),IF(MOD(ROW(M1941)-7,stepNumber)=0,IF(LEN(L1941)&gt;0,L1941,""),""),IF(LEN(L1941)&gt;0,L1941,""))</f>
        <v/>
      </c>
      <c r="N1941" s="151" t="str">
        <f ca="1">IF(AND(ListType="RANDOM",LEN(L1941)&gt;0), RAND(),"")</f>
        <v/>
      </c>
    </row>
    <row r="1942" spans="8:14" x14ac:dyDescent="0.25">
      <c r="H1942" s="148" t="str">
        <f t="shared" si="66"/>
        <v/>
      </c>
      <c r="I1942" s="148" t="str">
        <f>IF(LEN(H1942)&gt;0,IF(INDEX($D$7:$E$13,WEEKDAY(H1942,2),2),IF($E$16=FALSE,
IF(
ISERROR(MATCH(H1942,Holidays!$B$6:$B$105,0)),H1942,""),H1942),""),"")</f>
        <v/>
      </c>
      <c r="J1942" s="154"/>
      <c r="L1942" s="148"/>
      <c r="M1942" s="148" t="str">
        <f>IF(AND(ListType="ORDERED",stepType="NUMBER OF DAYS"),IF(MOD(ROW(M1942)-7,stepNumber)=0,IF(LEN(L1942)&gt;0,L1942,""),""),IF(LEN(L1942)&gt;0,L1942,""))</f>
        <v/>
      </c>
      <c r="N1942" s="151" t="str">
        <f ca="1">IF(AND(ListType="RANDOM",LEN(L1942)&gt;0), RAND(),"")</f>
        <v/>
      </c>
    </row>
    <row r="1943" spans="8:14" x14ac:dyDescent="0.25">
      <c r="H1943" s="148" t="str">
        <f t="shared" si="66"/>
        <v/>
      </c>
      <c r="I1943" s="148" t="str">
        <f>IF(LEN(H1943)&gt;0,IF(INDEX($D$7:$E$13,WEEKDAY(H1943,2),2),IF($E$16=FALSE,
IF(
ISERROR(MATCH(H1943,Holidays!$B$6:$B$105,0)),H1943,""),H1943),""),"")</f>
        <v/>
      </c>
      <c r="J1943" s="154"/>
      <c r="L1943" s="148"/>
      <c r="M1943" s="148" t="str">
        <f>IF(AND(ListType="ORDERED",stepType="NUMBER OF DAYS"),IF(MOD(ROW(M1943)-7,stepNumber)=0,IF(LEN(L1943)&gt;0,L1943,""),""),IF(LEN(L1943)&gt;0,L1943,""))</f>
        <v/>
      </c>
      <c r="N1943" s="151" t="str">
        <f ca="1">IF(AND(ListType="RANDOM",LEN(L1943)&gt;0), RAND(),"")</f>
        <v/>
      </c>
    </row>
    <row r="1944" spans="8:14" x14ac:dyDescent="0.25">
      <c r="H1944" s="148" t="str">
        <f t="shared" si="66"/>
        <v/>
      </c>
      <c r="I1944" s="148" t="str">
        <f>IF(LEN(H1944)&gt;0,IF(INDEX($D$7:$E$13,WEEKDAY(H1944,2),2),IF($E$16=FALSE,
IF(
ISERROR(MATCH(H1944,Holidays!$B$6:$B$105,0)),H1944,""),H1944),""),"")</f>
        <v/>
      </c>
      <c r="J1944" s="154"/>
      <c r="L1944" s="148"/>
      <c r="M1944" s="148" t="str">
        <f>IF(AND(ListType="ORDERED",stepType="NUMBER OF DAYS"),IF(MOD(ROW(M1944)-7,stepNumber)=0,IF(LEN(L1944)&gt;0,L1944,""),""),IF(LEN(L1944)&gt;0,L1944,""))</f>
        <v/>
      </c>
      <c r="N1944" s="151" t="str">
        <f ca="1">IF(AND(ListType="RANDOM",LEN(L1944)&gt;0), RAND(),"")</f>
        <v/>
      </c>
    </row>
    <row r="1945" spans="8:14" x14ac:dyDescent="0.25">
      <c r="H1945" s="148" t="str">
        <f t="shared" si="66"/>
        <v/>
      </c>
      <c r="I1945" s="148" t="str">
        <f>IF(LEN(H1945)&gt;0,IF(INDEX($D$7:$E$13,WEEKDAY(H1945,2),2),IF($E$16=FALSE,
IF(
ISERROR(MATCH(H1945,Holidays!$B$6:$B$105,0)),H1945,""),H1945),""),"")</f>
        <v/>
      </c>
      <c r="J1945" s="154"/>
      <c r="L1945" s="148"/>
      <c r="M1945" s="148" t="str">
        <f>IF(AND(ListType="ORDERED",stepType="NUMBER OF DAYS"),IF(MOD(ROW(M1945)-7,stepNumber)=0,IF(LEN(L1945)&gt;0,L1945,""),""),IF(LEN(L1945)&gt;0,L1945,""))</f>
        <v/>
      </c>
      <c r="N1945" s="151" t="str">
        <f ca="1">IF(AND(ListType="RANDOM",LEN(L1945)&gt;0), RAND(),"")</f>
        <v/>
      </c>
    </row>
    <row r="1946" spans="8:14" x14ac:dyDescent="0.25">
      <c r="H1946" s="148" t="str">
        <f t="shared" si="66"/>
        <v/>
      </c>
      <c r="I1946" s="148" t="str">
        <f>IF(LEN(H1946)&gt;0,IF(INDEX($D$7:$E$13,WEEKDAY(H1946,2),2),IF($E$16=FALSE,
IF(
ISERROR(MATCH(H1946,Holidays!$B$6:$B$105,0)),H1946,""),H1946),""),"")</f>
        <v/>
      </c>
      <c r="J1946" s="154"/>
      <c r="L1946" s="148"/>
      <c r="M1946" s="148" t="str">
        <f>IF(AND(ListType="ORDERED",stepType="NUMBER OF DAYS"),IF(MOD(ROW(M1946)-7,stepNumber)=0,IF(LEN(L1946)&gt;0,L1946,""),""),IF(LEN(L1946)&gt;0,L1946,""))</f>
        <v/>
      </c>
      <c r="N1946" s="151" t="str">
        <f ca="1">IF(AND(ListType="RANDOM",LEN(L1946)&gt;0), RAND(),"")</f>
        <v/>
      </c>
    </row>
    <row r="1947" spans="8:14" x14ac:dyDescent="0.25">
      <c r="H1947" s="148" t="str">
        <f t="shared" ref="H1947:H2010" si="67">IF(ROW(H1947)-7&lt;$G$7,H1946+1,"")</f>
        <v/>
      </c>
      <c r="I1947" s="148" t="str">
        <f>IF(LEN(H1947)&gt;0,IF(INDEX($D$7:$E$13,WEEKDAY(H1947,2),2),IF($E$16=FALSE,
IF(
ISERROR(MATCH(H1947,Holidays!$B$6:$B$105,0)),H1947,""),H1947),""),"")</f>
        <v/>
      </c>
      <c r="J1947" s="154"/>
      <c r="L1947" s="148"/>
      <c r="M1947" s="148" t="str">
        <f>IF(AND(ListType="ORDERED",stepType="NUMBER OF DAYS"),IF(MOD(ROW(M1947)-7,stepNumber)=0,IF(LEN(L1947)&gt;0,L1947,""),""),IF(LEN(L1947)&gt;0,L1947,""))</f>
        <v/>
      </c>
      <c r="N1947" s="151" t="str">
        <f ca="1">IF(AND(ListType="RANDOM",LEN(L1947)&gt;0), RAND(),"")</f>
        <v/>
      </c>
    </row>
    <row r="1948" spans="8:14" x14ac:dyDescent="0.25">
      <c r="H1948" s="148" t="str">
        <f t="shared" si="67"/>
        <v/>
      </c>
      <c r="I1948" s="148" t="str">
        <f>IF(LEN(H1948)&gt;0,IF(INDEX($D$7:$E$13,WEEKDAY(H1948,2),2),IF($E$16=FALSE,
IF(
ISERROR(MATCH(H1948,Holidays!$B$6:$B$105,0)),H1948,""),H1948),""),"")</f>
        <v/>
      </c>
      <c r="J1948" s="154"/>
      <c r="L1948" s="148"/>
      <c r="M1948" s="148" t="str">
        <f>IF(AND(ListType="ORDERED",stepType="NUMBER OF DAYS"),IF(MOD(ROW(M1948)-7,stepNumber)=0,IF(LEN(L1948)&gt;0,L1948,""),""),IF(LEN(L1948)&gt;0,L1948,""))</f>
        <v/>
      </c>
      <c r="N1948" s="151" t="str">
        <f ca="1">IF(AND(ListType="RANDOM",LEN(L1948)&gt;0), RAND(),"")</f>
        <v/>
      </c>
    </row>
    <row r="1949" spans="8:14" x14ac:dyDescent="0.25">
      <c r="H1949" s="148" t="str">
        <f t="shared" si="67"/>
        <v/>
      </c>
      <c r="I1949" s="148" t="str">
        <f>IF(LEN(H1949)&gt;0,IF(INDEX($D$7:$E$13,WEEKDAY(H1949,2),2),IF($E$16=FALSE,
IF(
ISERROR(MATCH(H1949,Holidays!$B$6:$B$105,0)),H1949,""),H1949),""),"")</f>
        <v/>
      </c>
      <c r="J1949" s="154"/>
      <c r="L1949" s="148"/>
      <c r="M1949" s="148" t="str">
        <f>IF(AND(ListType="ORDERED",stepType="NUMBER OF DAYS"),IF(MOD(ROW(M1949)-7,stepNumber)=0,IF(LEN(L1949)&gt;0,L1949,""),""),IF(LEN(L1949)&gt;0,L1949,""))</f>
        <v/>
      </c>
      <c r="N1949" s="151" t="str">
        <f ca="1">IF(AND(ListType="RANDOM",LEN(L1949)&gt;0), RAND(),"")</f>
        <v/>
      </c>
    </row>
    <row r="1950" spans="8:14" x14ac:dyDescent="0.25">
      <c r="H1950" s="148" t="str">
        <f t="shared" si="67"/>
        <v/>
      </c>
      <c r="I1950" s="148" t="str">
        <f>IF(LEN(H1950)&gt;0,IF(INDEX($D$7:$E$13,WEEKDAY(H1950,2),2),IF($E$16=FALSE,
IF(
ISERROR(MATCH(H1950,Holidays!$B$6:$B$105,0)),H1950,""),H1950),""),"")</f>
        <v/>
      </c>
      <c r="J1950" s="154"/>
      <c r="L1950" s="148"/>
      <c r="M1950" s="148" t="str">
        <f>IF(AND(ListType="ORDERED",stepType="NUMBER OF DAYS"),IF(MOD(ROW(M1950)-7,stepNumber)=0,IF(LEN(L1950)&gt;0,L1950,""),""),IF(LEN(L1950)&gt;0,L1950,""))</f>
        <v/>
      </c>
      <c r="N1950" s="151" t="str">
        <f ca="1">IF(AND(ListType="RANDOM",LEN(L1950)&gt;0), RAND(),"")</f>
        <v/>
      </c>
    </row>
    <row r="1951" spans="8:14" x14ac:dyDescent="0.25">
      <c r="H1951" s="148" t="str">
        <f t="shared" si="67"/>
        <v/>
      </c>
      <c r="I1951" s="148" t="str">
        <f>IF(LEN(H1951)&gt;0,IF(INDEX($D$7:$E$13,WEEKDAY(H1951,2),2),IF($E$16=FALSE,
IF(
ISERROR(MATCH(H1951,Holidays!$B$6:$B$105,0)),H1951,""),H1951),""),"")</f>
        <v/>
      </c>
      <c r="J1951" s="154"/>
      <c r="L1951" s="148"/>
      <c r="M1951" s="148" t="str">
        <f>IF(AND(ListType="ORDERED",stepType="NUMBER OF DAYS"),IF(MOD(ROW(M1951)-7,stepNumber)=0,IF(LEN(L1951)&gt;0,L1951,""),""),IF(LEN(L1951)&gt;0,L1951,""))</f>
        <v/>
      </c>
      <c r="N1951" s="151" t="str">
        <f ca="1">IF(AND(ListType="RANDOM",LEN(L1951)&gt;0), RAND(),"")</f>
        <v/>
      </c>
    </row>
    <row r="1952" spans="8:14" x14ac:dyDescent="0.25">
      <c r="H1952" s="148" t="str">
        <f t="shared" si="67"/>
        <v/>
      </c>
      <c r="I1952" s="148" t="str">
        <f>IF(LEN(H1952)&gt;0,IF(INDEX($D$7:$E$13,WEEKDAY(H1952,2),2),IF($E$16=FALSE,
IF(
ISERROR(MATCH(H1952,Holidays!$B$6:$B$105,0)),H1952,""),H1952),""),"")</f>
        <v/>
      </c>
      <c r="J1952" s="154"/>
      <c r="L1952" s="148"/>
      <c r="M1952" s="148" t="str">
        <f>IF(AND(ListType="ORDERED",stepType="NUMBER OF DAYS"),IF(MOD(ROW(M1952)-7,stepNumber)=0,IF(LEN(L1952)&gt;0,L1952,""),""),IF(LEN(L1952)&gt;0,L1952,""))</f>
        <v/>
      </c>
      <c r="N1952" s="151" t="str">
        <f ca="1">IF(AND(ListType="RANDOM",LEN(L1952)&gt;0), RAND(),"")</f>
        <v/>
      </c>
    </row>
    <row r="1953" spans="8:14" x14ac:dyDescent="0.25">
      <c r="H1953" s="148" t="str">
        <f t="shared" si="67"/>
        <v/>
      </c>
      <c r="I1953" s="148" t="str">
        <f>IF(LEN(H1953)&gt;0,IF(INDEX($D$7:$E$13,WEEKDAY(H1953,2),2),IF($E$16=FALSE,
IF(
ISERROR(MATCH(H1953,Holidays!$B$6:$B$105,0)),H1953,""),H1953),""),"")</f>
        <v/>
      </c>
      <c r="J1953" s="154"/>
      <c r="L1953" s="148"/>
      <c r="M1953" s="148" t="str">
        <f>IF(AND(ListType="ORDERED",stepType="NUMBER OF DAYS"),IF(MOD(ROW(M1953)-7,stepNumber)=0,IF(LEN(L1953)&gt;0,L1953,""),""),IF(LEN(L1953)&gt;0,L1953,""))</f>
        <v/>
      </c>
      <c r="N1953" s="151" t="str">
        <f ca="1">IF(AND(ListType="RANDOM",LEN(L1953)&gt;0), RAND(),"")</f>
        <v/>
      </c>
    </row>
    <row r="1954" spans="8:14" x14ac:dyDescent="0.25">
      <c r="H1954" s="148" t="str">
        <f t="shared" si="67"/>
        <v/>
      </c>
      <c r="I1954" s="148" t="str">
        <f>IF(LEN(H1954)&gt;0,IF(INDEX($D$7:$E$13,WEEKDAY(H1954,2),2),IF($E$16=FALSE,
IF(
ISERROR(MATCH(H1954,Holidays!$B$6:$B$105,0)),H1954,""),H1954),""),"")</f>
        <v/>
      </c>
      <c r="J1954" s="154"/>
      <c r="L1954" s="148"/>
      <c r="M1954" s="148" t="str">
        <f>IF(AND(ListType="ORDERED",stepType="NUMBER OF DAYS"),IF(MOD(ROW(M1954)-7,stepNumber)=0,IF(LEN(L1954)&gt;0,L1954,""),""),IF(LEN(L1954)&gt;0,L1954,""))</f>
        <v/>
      </c>
      <c r="N1954" s="151" t="str">
        <f ca="1">IF(AND(ListType="RANDOM",LEN(L1954)&gt;0), RAND(),"")</f>
        <v/>
      </c>
    </row>
    <row r="1955" spans="8:14" x14ac:dyDescent="0.25">
      <c r="H1955" s="148" t="str">
        <f t="shared" si="67"/>
        <v/>
      </c>
      <c r="I1955" s="148" t="str">
        <f>IF(LEN(H1955)&gt;0,IF(INDEX($D$7:$E$13,WEEKDAY(H1955,2),2),IF($E$16=FALSE,
IF(
ISERROR(MATCH(H1955,Holidays!$B$6:$B$105,0)),H1955,""),H1955),""),"")</f>
        <v/>
      </c>
      <c r="J1955" s="154"/>
      <c r="L1955" s="148"/>
      <c r="M1955" s="148" t="str">
        <f>IF(AND(ListType="ORDERED",stepType="NUMBER OF DAYS"),IF(MOD(ROW(M1955)-7,stepNumber)=0,IF(LEN(L1955)&gt;0,L1955,""),""),IF(LEN(L1955)&gt;0,L1955,""))</f>
        <v/>
      </c>
      <c r="N1955" s="151" t="str">
        <f ca="1">IF(AND(ListType="RANDOM",LEN(L1955)&gt;0), RAND(),"")</f>
        <v/>
      </c>
    </row>
    <row r="1956" spans="8:14" x14ac:dyDescent="0.25">
      <c r="H1956" s="148" t="str">
        <f t="shared" si="67"/>
        <v/>
      </c>
      <c r="I1956" s="148" t="str">
        <f>IF(LEN(H1956)&gt;0,IF(INDEX($D$7:$E$13,WEEKDAY(H1956,2),2),IF($E$16=FALSE,
IF(
ISERROR(MATCH(H1956,Holidays!$B$6:$B$105,0)),H1956,""),H1956),""),"")</f>
        <v/>
      </c>
      <c r="J1956" s="154"/>
      <c r="L1956" s="148"/>
      <c r="M1956" s="148" t="str">
        <f>IF(AND(ListType="ORDERED",stepType="NUMBER OF DAYS"),IF(MOD(ROW(M1956)-7,stepNumber)=0,IF(LEN(L1956)&gt;0,L1956,""),""),IF(LEN(L1956)&gt;0,L1956,""))</f>
        <v/>
      </c>
      <c r="N1956" s="151" t="str">
        <f ca="1">IF(AND(ListType="RANDOM",LEN(L1956)&gt;0), RAND(),"")</f>
        <v/>
      </c>
    </row>
    <row r="1957" spans="8:14" x14ac:dyDescent="0.25">
      <c r="H1957" s="148" t="str">
        <f t="shared" si="67"/>
        <v/>
      </c>
      <c r="I1957" s="148" t="str">
        <f>IF(LEN(H1957)&gt;0,IF(INDEX($D$7:$E$13,WEEKDAY(H1957,2),2),IF($E$16=FALSE,
IF(
ISERROR(MATCH(H1957,Holidays!$B$6:$B$105,0)),H1957,""),H1957),""),"")</f>
        <v/>
      </c>
      <c r="J1957" s="154"/>
      <c r="L1957" s="148"/>
      <c r="M1957" s="148" t="str">
        <f>IF(AND(ListType="ORDERED",stepType="NUMBER OF DAYS"),IF(MOD(ROW(M1957)-7,stepNumber)=0,IF(LEN(L1957)&gt;0,L1957,""),""),IF(LEN(L1957)&gt;0,L1957,""))</f>
        <v/>
      </c>
      <c r="N1957" s="151" t="str">
        <f ca="1">IF(AND(ListType="RANDOM",LEN(L1957)&gt;0), RAND(),"")</f>
        <v/>
      </c>
    </row>
    <row r="1958" spans="8:14" x14ac:dyDescent="0.25">
      <c r="H1958" s="148" t="str">
        <f t="shared" si="67"/>
        <v/>
      </c>
      <c r="I1958" s="148" t="str">
        <f>IF(LEN(H1958)&gt;0,IF(INDEX($D$7:$E$13,WEEKDAY(H1958,2),2),IF($E$16=FALSE,
IF(
ISERROR(MATCH(H1958,Holidays!$B$6:$B$105,0)),H1958,""),H1958),""),"")</f>
        <v/>
      </c>
      <c r="J1958" s="154"/>
      <c r="L1958" s="148"/>
      <c r="M1958" s="148" t="str">
        <f>IF(AND(ListType="ORDERED",stepType="NUMBER OF DAYS"),IF(MOD(ROW(M1958)-7,stepNumber)=0,IF(LEN(L1958)&gt;0,L1958,""),""),IF(LEN(L1958)&gt;0,L1958,""))</f>
        <v/>
      </c>
      <c r="N1958" s="151" t="str">
        <f ca="1">IF(AND(ListType="RANDOM",LEN(L1958)&gt;0), RAND(),"")</f>
        <v/>
      </c>
    </row>
    <row r="1959" spans="8:14" x14ac:dyDescent="0.25">
      <c r="H1959" s="148" t="str">
        <f t="shared" si="67"/>
        <v/>
      </c>
      <c r="I1959" s="148" t="str">
        <f>IF(LEN(H1959)&gt;0,IF(INDEX($D$7:$E$13,WEEKDAY(H1959,2),2),IF($E$16=FALSE,
IF(
ISERROR(MATCH(H1959,Holidays!$B$6:$B$105,0)),H1959,""),H1959),""),"")</f>
        <v/>
      </c>
      <c r="J1959" s="154"/>
      <c r="L1959" s="148"/>
      <c r="M1959" s="148" t="str">
        <f>IF(AND(ListType="ORDERED",stepType="NUMBER OF DAYS"),IF(MOD(ROW(M1959)-7,stepNumber)=0,IF(LEN(L1959)&gt;0,L1959,""),""),IF(LEN(L1959)&gt;0,L1959,""))</f>
        <v/>
      </c>
      <c r="N1959" s="151" t="str">
        <f ca="1">IF(AND(ListType="RANDOM",LEN(L1959)&gt;0), RAND(),"")</f>
        <v/>
      </c>
    </row>
    <row r="1960" spans="8:14" x14ac:dyDescent="0.25">
      <c r="H1960" s="148" t="str">
        <f t="shared" si="67"/>
        <v/>
      </c>
      <c r="I1960" s="148" t="str">
        <f>IF(LEN(H1960)&gt;0,IF(INDEX($D$7:$E$13,WEEKDAY(H1960,2),2),IF($E$16=FALSE,
IF(
ISERROR(MATCH(H1960,Holidays!$B$6:$B$105,0)),H1960,""),H1960),""),"")</f>
        <v/>
      </c>
      <c r="J1960" s="154"/>
      <c r="L1960" s="148"/>
      <c r="M1960" s="148" t="str">
        <f>IF(AND(ListType="ORDERED",stepType="NUMBER OF DAYS"),IF(MOD(ROW(M1960)-7,stepNumber)=0,IF(LEN(L1960)&gt;0,L1960,""),""),IF(LEN(L1960)&gt;0,L1960,""))</f>
        <v/>
      </c>
      <c r="N1960" s="151" t="str">
        <f ca="1">IF(AND(ListType="RANDOM",LEN(L1960)&gt;0), RAND(),"")</f>
        <v/>
      </c>
    </row>
    <row r="1961" spans="8:14" x14ac:dyDescent="0.25">
      <c r="H1961" s="148" t="str">
        <f t="shared" si="67"/>
        <v/>
      </c>
      <c r="I1961" s="148" t="str">
        <f>IF(LEN(H1961)&gt;0,IF(INDEX($D$7:$E$13,WEEKDAY(H1961,2),2),IF($E$16=FALSE,
IF(
ISERROR(MATCH(H1961,Holidays!$B$6:$B$105,0)),H1961,""),H1961),""),"")</f>
        <v/>
      </c>
      <c r="J1961" s="154"/>
      <c r="L1961" s="148"/>
      <c r="M1961" s="148" t="str">
        <f>IF(AND(ListType="ORDERED",stepType="NUMBER OF DAYS"),IF(MOD(ROW(M1961)-7,stepNumber)=0,IF(LEN(L1961)&gt;0,L1961,""),""),IF(LEN(L1961)&gt;0,L1961,""))</f>
        <v/>
      </c>
      <c r="N1961" s="151" t="str">
        <f ca="1">IF(AND(ListType="RANDOM",LEN(L1961)&gt;0), RAND(),"")</f>
        <v/>
      </c>
    </row>
    <row r="1962" spans="8:14" x14ac:dyDescent="0.25">
      <c r="H1962" s="148" t="str">
        <f t="shared" si="67"/>
        <v/>
      </c>
      <c r="I1962" s="148" t="str">
        <f>IF(LEN(H1962)&gt;0,IF(INDEX($D$7:$E$13,WEEKDAY(H1962,2),2),IF($E$16=FALSE,
IF(
ISERROR(MATCH(H1962,Holidays!$B$6:$B$105,0)),H1962,""),H1962),""),"")</f>
        <v/>
      </c>
      <c r="J1962" s="154"/>
      <c r="L1962" s="148"/>
      <c r="M1962" s="148" t="str">
        <f>IF(AND(ListType="ORDERED",stepType="NUMBER OF DAYS"),IF(MOD(ROW(M1962)-7,stepNumber)=0,IF(LEN(L1962)&gt;0,L1962,""),""),IF(LEN(L1962)&gt;0,L1962,""))</f>
        <v/>
      </c>
      <c r="N1962" s="151" t="str">
        <f ca="1">IF(AND(ListType="RANDOM",LEN(L1962)&gt;0), RAND(),"")</f>
        <v/>
      </c>
    </row>
    <row r="1963" spans="8:14" x14ac:dyDescent="0.25">
      <c r="H1963" s="148" t="str">
        <f t="shared" si="67"/>
        <v/>
      </c>
      <c r="I1963" s="148" t="str">
        <f>IF(LEN(H1963)&gt;0,IF(INDEX($D$7:$E$13,WEEKDAY(H1963,2),2),IF($E$16=FALSE,
IF(
ISERROR(MATCH(H1963,Holidays!$B$6:$B$105,0)),H1963,""),H1963),""),"")</f>
        <v/>
      </c>
      <c r="J1963" s="154"/>
      <c r="L1963" s="148"/>
      <c r="M1963" s="148" t="str">
        <f>IF(AND(ListType="ORDERED",stepType="NUMBER OF DAYS"),IF(MOD(ROW(M1963)-7,stepNumber)=0,IF(LEN(L1963)&gt;0,L1963,""),""),IF(LEN(L1963)&gt;0,L1963,""))</f>
        <v/>
      </c>
      <c r="N1963" s="151" t="str">
        <f ca="1">IF(AND(ListType="RANDOM",LEN(L1963)&gt;0), RAND(),"")</f>
        <v/>
      </c>
    </row>
    <row r="1964" spans="8:14" x14ac:dyDescent="0.25">
      <c r="H1964" s="148" t="str">
        <f t="shared" si="67"/>
        <v/>
      </c>
      <c r="I1964" s="148" t="str">
        <f>IF(LEN(H1964)&gt;0,IF(INDEX($D$7:$E$13,WEEKDAY(H1964,2),2),IF($E$16=FALSE,
IF(
ISERROR(MATCH(H1964,Holidays!$B$6:$B$105,0)),H1964,""),H1964),""),"")</f>
        <v/>
      </c>
      <c r="J1964" s="154"/>
      <c r="L1964" s="148"/>
      <c r="M1964" s="148" t="str">
        <f>IF(AND(ListType="ORDERED",stepType="NUMBER OF DAYS"),IF(MOD(ROW(M1964)-7,stepNumber)=0,IF(LEN(L1964)&gt;0,L1964,""),""),IF(LEN(L1964)&gt;0,L1964,""))</f>
        <v/>
      </c>
      <c r="N1964" s="151" t="str">
        <f ca="1">IF(AND(ListType="RANDOM",LEN(L1964)&gt;0), RAND(),"")</f>
        <v/>
      </c>
    </row>
    <row r="1965" spans="8:14" x14ac:dyDescent="0.25">
      <c r="H1965" s="148" t="str">
        <f t="shared" si="67"/>
        <v/>
      </c>
      <c r="I1965" s="148" t="str">
        <f>IF(LEN(H1965)&gt;0,IF(INDEX($D$7:$E$13,WEEKDAY(H1965,2),2),IF($E$16=FALSE,
IF(
ISERROR(MATCH(H1965,Holidays!$B$6:$B$105,0)),H1965,""),H1965),""),"")</f>
        <v/>
      </c>
      <c r="J1965" s="154"/>
      <c r="L1965" s="148"/>
      <c r="M1965" s="148" t="str">
        <f>IF(AND(ListType="ORDERED",stepType="NUMBER OF DAYS"),IF(MOD(ROW(M1965)-7,stepNumber)=0,IF(LEN(L1965)&gt;0,L1965,""),""),IF(LEN(L1965)&gt;0,L1965,""))</f>
        <v/>
      </c>
      <c r="N1965" s="151" t="str">
        <f ca="1">IF(AND(ListType="RANDOM",LEN(L1965)&gt;0), RAND(),"")</f>
        <v/>
      </c>
    </row>
    <row r="1966" spans="8:14" x14ac:dyDescent="0.25">
      <c r="H1966" s="148" t="str">
        <f t="shared" si="67"/>
        <v/>
      </c>
      <c r="I1966" s="148" t="str">
        <f>IF(LEN(H1966)&gt;0,IF(INDEX($D$7:$E$13,WEEKDAY(H1966,2),2),IF($E$16=FALSE,
IF(
ISERROR(MATCH(H1966,Holidays!$B$6:$B$105,0)),H1966,""),H1966),""),"")</f>
        <v/>
      </c>
      <c r="J1966" s="154"/>
      <c r="L1966" s="148"/>
      <c r="M1966" s="148" t="str">
        <f>IF(AND(ListType="ORDERED",stepType="NUMBER OF DAYS"),IF(MOD(ROW(M1966)-7,stepNumber)=0,IF(LEN(L1966)&gt;0,L1966,""),""),IF(LEN(L1966)&gt;0,L1966,""))</f>
        <v/>
      </c>
      <c r="N1966" s="151" t="str">
        <f ca="1">IF(AND(ListType="RANDOM",LEN(L1966)&gt;0), RAND(),"")</f>
        <v/>
      </c>
    </row>
    <row r="1967" spans="8:14" x14ac:dyDescent="0.25">
      <c r="H1967" s="148" t="str">
        <f t="shared" si="67"/>
        <v/>
      </c>
      <c r="I1967" s="148" t="str">
        <f>IF(LEN(H1967)&gt;0,IF(INDEX($D$7:$E$13,WEEKDAY(H1967,2),2),IF($E$16=FALSE,
IF(
ISERROR(MATCH(H1967,Holidays!$B$6:$B$105,0)),H1967,""),H1967),""),"")</f>
        <v/>
      </c>
      <c r="J1967" s="154"/>
      <c r="L1967" s="148"/>
      <c r="M1967" s="148" t="str">
        <f>IF(AND(ListType="ORDERED",stepType="NUMBER OF DAYS"),IF(MOD(ROW(M1967)-7,stepNumber)=0,IF(LEN(L1967)&gt;0,L1967,""),""),IF(LEN(L1967)&gt;0,L1967,""))</f>
        <v/>
      </c>
      <c r="N1967" s="151" t="str">
        <f ca="1">IF(AND(ListType="RANDOM",LEN(L1967)&gt;0), RAND(),"")</f>
        <v/>
      </c>
    </row>
    <row r="1968" spans="8:14" x14ac:dyDescent="0.25">
      <c r="H1968" s="148" t="str">
        <f t="shared" si="67"/>
        <v/>
      </c>
      <c r="I1968" s="148" t="str">
        <f>IF(LEN(H1968)&gt;0,IF(INDEX($D$7:$E$13,WEEKDAY(H1968,2),2),IF($E$16=FALSE,
IF(
ISERROR(MATCH(H1968,Holidays!$B$6:$B$105,0)),H1968,""),H1968),""),"")</f>
        <v/>
      </c>
      <c r="J1968" s="154"/>
      <c r="L1968" s="148"/>
      <c r="M1968" s="148" t="str">
        <f>IF(AND(ListType="ORDERED",stepType="NUMBER OF DAYS"),IF(MOD(ROW(M1968)-7,stepNumber)=0,IF(LEN(L1968)&gt;0,L1968,""),""),IF(LEN(L1968)&gt;0,L1968,""))</f>
        <v/>
      </c>
      <c r="N1968" s="151" t="str">
        <f ca="1">IF(AND(ListType="RANDOM",LEN(L1968)&gt;0), RAND(),"")</f>
        <v/>
      </c>
    </row>
    <row r="1969" spans="8:14" x14ac:dyDescent="0.25">
      <c r="H1969" s="148" t="str">
        <f t="shared" si="67"/>
        <v/>
      </c>
      <c r="I1969" s="148" t="str">
        <f>IF(LEN(H1969)&gt;0,IF(INDEX($D$7:$E$13,WEEKDAY(H1969,2),2),IF($E$16=FALSE,
IF(
ISERROR(MATCH(H1969,Holidays!$B$6:$B$105,0)),H1969,""),H1969),""),"")</f>
        <v/>
      </c>
      <c r="J1969" s="154"/>
      <c r="L1969" s="148"/>
      <c r="M1969" s="148" t="str">
        <f>IF(AND(ListType="ORDERED",stepType="NUMBER OF DAYS"),IF(MOD(ROW(M1969)-7,stepNumber)=0,IF(LEN(L1969)&gt;0,L1969,""),""),IF(LEN(L1969)&gt;0,L1969,""))</f>
        <v/>
      </c>
      <c r="N1969" s="151" t="str">
        <f ca="1">IF(AND(ListType="RANDOM",LEN(L1969)&gt;0), RAND(),"")</f>
        <v/>
      </c>
    </row>
    <row r="1970" spans="8:14" x14ac:dyDescent="0.25">
      <c r="H1970" s="148" t="str">
        <f t="shared" si="67"/>
        <v/>
      </c>
      <c r="I1970" s="148" t="str">
        <f>IF(LEN(H1970)&gt;0,IF(INDEX($D$7:$E$13,WEEKDAY(H1970,2),2),IF($E$16=FALSE,
IF(
ISERROR(MATCH(H1970,Holidays!$B$6:$B$105,0)),H1970,""),H1970),""),"")</f>
        <v/>
      </c>
      <c r="J1970" s="154"/>
      <c r="L1970" s="148"/>
      <c r="M1970" s="148" t="str">
        <f>IF(AND(ListType="ORDERED",stepType="NUMBER OF DAYS"),IF(MOD(ROW(M1970)-7,stepNumber)=0,IF(LEN(L1970)&gt;0,L1970,""),""),IF(LEN(L1970)&gt;0,L1970,""))</f>
        <v/>
      </c>
      <c r="N1970" s="151" t="str">
        <f ca="1">IF(AND(ListType="RANDOM",LEN(L1970)&gt;0), RAND(),"")</f>
        <v/>
      </c>
    </row>
    <row r="1971" spans="8:14" x14ac:dyDescent="0.25">
      <c r="H1971" s="148" t="str">
        <f t="shared" si="67"/>
        <v/>
      </c>
      <c r="I1971" s="148" t="str">
        <f>IF(LEN(H1971)&gt;0,IF(INDEX($D$7:$E$13,WEEKDAY(H1971,2),2),IF($E$16=FALSE,
IF(
ISERROR(MATCH(H1971,Holidays!$B$6:$B$105,0)),H1971,""),H1971),""),"")</f>
        <v/>
      </c>
      <c r="J1971" s="154"/>
      <c r="L1971" s="148"/>
      <c r="M1971" s="148" t="str">
        <f>IF(AND(ListType="ORDERED",stepType="NUMBER OF DAYS"),IF(MOD(ROW(M1971)-7,stepNumber)=0,IF(LEN(L1971)&gt;0,L1971,""),""),IF(LEN(L1971)&gt;0,L1971,""))</f>
        <v/>
      </c>
      <c r="N1971" s="151" t="str">
        <f ca="1">IF(AND(ListType="RANDOM",LEN(L1971)&gt;0), RAND(),"")</f>
        <v/>
      </c>
    </row>
    <row r="1972" spans="8:14" x14ac:dyDescent="0.25">
      <c r="H1972" s="148" t="str">
        <f t="shared" si="67"/>
        <v/>
      </c>
      <c r="I1972" s="148" t="str">
        <f>IF(LEN(H1972)&gt;0,IF(INDEX($D$7:$E$13,WEEKDAY(H1972,2),2),IF($E$16=FALSE,
IF(
ISERROR(MATCH(H1972,Holidays!$B$6:$B$105,0)),H1972,""),H1972),""),"")</f>
        <v/>
      </c>
      <c r="J1972" s="154"/>
      <c r="L1972" s="148"/>
      <c r="M1972" s="148" t="str">
        <f>IF(AND(ListType="ORDERED",stepType="NUMBER OF DAYS"),IF(MOD(ROW(M1972)-7,stepNumber)=0,IF(LEN(L1972)&gt;0,L1972,""),""),IF(LEN(L1972)&gt;0,L1972,""))</f>
        <v/>
      </c>
      <c r="N1972" s="151" t="str">
        <f ca="1">IF(AND(ListType="RANDOM",LEN(L1972)&gt;0), RAND(),"")</f>
        <v/>
      </c>
    </row>
    <row r="1973" spans="8:14" x14ac:dyDescent="0.25">
      <c r="H1973" s="148" t="str">
        <f t="shared" si="67"/>
        <v/>
      </c>
      <c r="I1973" s="148" t="str">
        <f>IF(LEN(H1973)&gt;0,IF(INDEX($D$7:$E$13,WEEKDAY(H1973,2),2),IF($E$16=FALSE,
IF(
ISERROR(MATCH(H1973,Holidays!$B$6:$B$105,0)),H1973,""),H1973),""),"")</f>
        <v/>
      </c>
      <c r="J1973" s="154"/>
      <c r="L1973" s="148"/>
      <c r="M1973" s="148" t="str">
        <f>IF(AND(ListType="ORDERED",stepType="NUMBER OF DAYS"),IF(MOD(ROW(M1973)-7,stepNumber)=0,IF(LEN(L1973)&gt;0,L1973,""),""),IF(LEN(L1973)&gt;0,L1973,""))</f>
        <v/>
      </c>
      <c r="N1973" s="151" t="str">
        <f ca="1">IF(AND(ListType="RANDOM",LEN(L1973)&gt;0), RAND(),"")</f>
        <v/>
      </c>
    </row>
    <row r="1974" spans="8:14" x14ac:dyDescent="0.25">
      <c r="H1974" s="148" t="str">
        <f t="shared" si="67"/>
        <v/>
      </c>
      <c r="I1974" s="148" t="str">
        <f>IF(LEN(H1974)&gt;0,IF(INDEX($D$7:$E$13,WEEKDAY(H1974,2),2),IF($E$16=FALSE,
IF(
ISERROR(MATCH(H1974,Holidays!$B$6:$B$105,0)),H1974,""),H1974),""),"")</f>
        <v/>
      </c>
      <c r="J1974" s="154"/>
      <c r="L1974" s="148"/>
      <c r="M1974" s="148" t="str">
        <f>IF(AND(ListType="ORDERED",stepType="NUMBER OF DAYS"),IF(MOD(ROW(M1974)-7,stepNumber)=0,IF(LEN(L1974)&gt;0,L1974,""),""),IF(LEN(L1974)&gt;0,L1974,""))</f>
        <v/>
      </c>
      <c r="N1974" s="151" t="str">
        <f ca="1">IF(AND(ListType="RANDOM",LEN(L1974)&gt;0), RAND(),"")</f>
        <v/>
      </c>
    </row>
    <row r="1975" spans="8:14" x14ac:dyDescent="0.25">
      <c r="H1975" s="148" t="str">
        <f t="shared" si="67"/>
        <v/>
      </c>
      <c r="I1975" s="148" t="str">
        <f>IF(LEN(H1975)&gt;0,IF(INDEX($D$7:$E$13,WEEKDAY(H1975,2),2),IF($E$16=FALSE,
IF(
ISERROR(MATCH(H1975,Holidays!$B$6:$B$105,0)),H1975,""),H1975),""),"")</f>
        <v/>
      </c>
      <c r="J1975" s="154"/>
      <c r="L1975" s="148"/>
      <c r="M1975" s="148" t="str">
        <f>IF(AND(ListType="ORDERED",stepType="NUMBER OF DAYS"),IF(MOD(ROW(M1975)-7,stepNumber)=0,IF(LEN(L1975)&gt;0,L1975,""),""),IF(LEN(L1975)&gt;0,L1975,""))</f>
        <v/>
      </c>
      <c r="N1975" s="151" t="str">
        <f ca="1">IF(AND(ListType="RANDOM",LEN(L1975)&gt;0), RAND(),"")</f>
        <v/>
      </c>
    </row>
    <row r="1976" spans="8:14" x14ac:dyDescent="0.25">
      <c r="H1976" s="148" t="str">
        <f t="shared" si="67"/>
        <v/>
      </c>
      <c r="I1976" s="148" t="str">
        <f>IF(LEN(H1976)&gt;0,IF(INDEX($D$7:$E$13,WEEKDAY(H1976,2),2),IF($E$16=FALSE,
IF(
ISERROR(MATCH(H1976,Holidays!$B$6:$B$105,0)),H1976,""),H1976),""),"")</f>
        <v/>
      </c>
      <c r="J1976" s="154"/>
      <c r="L1976" s="148"/>
      <c r="M1976" s="148" t="str">
        <f>IF(AND(ListType="ORDERED",stepType="NUMBER OF DAYS"),IF(MOD(ROW(M1976)-7,stepNumber)=0,IF(LEN(L1976)&gt;0,L1976,""),""),IF(LEN(L1976)&gt;0,L1976,""))</f>
        <v/>
      </c>
      <c r="N1976" s="151" t="str">
        <f ca="1">IF(AND(ListType="RANDOM",LEN(L1976)&gt;0), RAND(),"")</f>
        <v/>
      </c>
    </row>
    <row r="1977" spans="8:14" x14ac:dyDescent="0.25">
      <c r="H1977" s="148" t="str">
        <f t="shared" si="67"/>
        <v/>
      </c>
      <c r="I1977" s="148" t="str">
        <f>IF(LEN(H1977)&gt;0,IF(INDEX($D$7:$E$13,WEEKDAY(H1977,2),2),IF($E$16=FALSE,
IF(
ISERROR(MATCH(H1977,Holidays!$B$6:$B$105,0)),H1977,""),H1977),""),"")</f>
        <v/>
      </c>
      <c r="J1977" s="154"/>
      <c r="L1977" s="148"/>
      <c r="M1977" s="148" t="str">
        <f>IF(AND(ListType="ORDERED",stepType="NUMBER OF DAYS"),IF(MOD(ROW(M1977)-7,stepNumber)=0,IF(LEN(L1977)&gt;0,L1977,""),""),IF(LEN(L1977)&gt;0,L1977,""))</f>
        <v/>
      </c>
      <c r="N1977" s="151" t="str">
        <f ca="1">IF(AND(ListType="RANDOM",LEN(L1977)&gt;0), RAND(),"")</f>
        <v/>
      </c>
    </row>
    <row r="1978" spans="8:14" x14ac:dyDescent="0.25">
      <c r="H1978" s="148" t="str">
        <f t="shared" si="67"/>
        <v/>
      </c>
      <c r="I1978" s="148" t="str">
        <f>IF(LEN(H1978)&gt;0,IF(INDEX($D$7:$E$13,WEEKDAY(H1978,2),2),IF($E$16=FALSE,
IF(
ISERROR(MATCH(H1978,Holidays!$B$6:$B$105,0)),H1978,""),H1978),""),"")</f>
        <v/>
      </c>
      <c r="J1978" s="154"/>
      <c r="L1978" s="148"/>
      <c r="M1978" s="148" t="str">
        <f>IF(AND(ListType="ORDERED",stepType="NUMBER OF DAYS"),IF(MOD(ROW(M1978)-7,stepNumber)=0,IF(LEN(L1978)&gt;0,L1978,""),""),IF(LEN(L1978)&gt;0,L1978,""))</f>
        <v/>
      </c>
      <c r="N1978" s="151" t="str">
        <f ca="1">IF(AND(ListType="RANDOM",LEN(L1978)&gt;0), RAND(),"")</f>
        <v/>
      </c>
    </row>
    <row r="1979" spans="8:14" x14ac:dyDescent="0.25">
      <c r="H1979" s="148" t="str">
        <f t="shared" si="67"/>
        <v/>
      </c>
      <c r="I1979" s="148" t="str">
        <f>IF(LEN(H1979)&gt;0,IF(INDEX($D$7:$E$13,WEEKDAY(H1979,2),2),IF($E$16=FALSE,
IF(
ISERROR(MATCH(H1979,Holidays!$B$6:$B$105,0)),H1979,""),H1979),""),"")</f>
        <v/>
      </c>
      <c r="J1979" s="154"/>
      <c r="L1979" s="148"/>
      <c r="M1979" s="148" t="str">
        <f>IF(AND(ListType="ORDERED",stepType="NUMBER OF DAYS"),IF(MOD(ROW(M1979)-7,stepNumber)=0,IF(LEN(L1979)&gt;0,L1979,""),""),IF(LEN(L1979)&gt;0,L1979,""))</f>
        <v/>
      </c>
      <c r="N1979" s="151" t="str">
        <f ca="1">IF(AND(ListType="RANDOM",LEN(L1979)&gt;0), RAND(),"")</f>
        <v/>
      </c>
    </row>
    <row r="1980" spans="8:14" x14ac:dyDescent="0.25">
      <c r="H1980" s="148" t="str">
        <f t="shared" si="67"/>
        <v/>
      </c>
      <c r="I1980" s="148" t="str">
        <f>IF(LEN(H1980)&gt;0,IF(INDEX($D$7:$E$13,WEEKDAY(H1980,2),2),IF($E$16=FALSE,
IF(
ISERROR(MATCH(H1980,Holidays!$B$6:$B$105,0)),H1980,""),H1980),""),"")</f>
        <v/>
      </c>
      <c r="J1980" s="154"/>
      <c r="L1980" s="148"/>
      <c r="M1980" s="148" t="str">
        <f>IF(AND(ListType="ORDERED",stepType="NUMBER OF DAYS"),IF(MOD(ROW(M1980)-7,stepNumber)=0,IF(LEN(L1980)&gt;0,L1980,""),""),IF(LEN(L1980)&gt;0,L1980,""))</f>
        <v/>
      </c>
      <c r="N1980" s="151" t="str">
        <f ca="1">IF(AND(ListType="RANDOM",LEN(L1980)&gt;0), RAND(),"")</f>
        <v/>
      </c>
    </row>
    <row r="1981" spans="8:14" x14ac:dyDescent="0.25">
      <c r="H1981" s="148" t="str">
        <f t="shared" si="67"/>
        <v/>
      </c>
      <c r="I1981" s="148" t="str">
        <f>IF(LEN(H1981)&gt;0,IF(INDEX($D$7:$E$13,WEEKDAY(H1981,2),2),IF($E$16=FALSE,
IF(
ISERROR(MATCH(H1981,Holidays!$B$6:$B$105,0)),H1981,""),H1981),""),"")</f>
        <v/>
      </c>
      <c r="J1981" s="154"/>
      <c r="L1981" s="148"/>
      <c r="M1981" s="148" t="str">
        <f>IF(AND(ListType="ORDERED",stepType="NUMBER OF DAYS"),IF(MOD(ROW(M1981)-7,stepNumber)=0,IF(LEN(L1981)&gt;0,L1981,""),""),IF(LEN(L1981)&gt;0,L1981,""))</f>
        <v/>
      </c>
      <c r="N1981" s="151" t="str">
        <f ca="1">IF(AND(ListType="RANDOM",LEN(L1981)&gt;0), RAND(),"")</f>
        <v/>
      </c>
    </row>
    <row r="1982" spans="8:14" x14ac:dyDescent="0.25">
      <c r="H1982" s="148" t="str">
        <f t="shared" si="67"/>
        <v/>
      </c>
      <c r="I1982" s="148" t="str">
        <f>IF(LEN(H1982)&gt;0,IF(INDEX($D$7:$E$13,WEEKDAY(H1982,2),2),IF($E$16=FALSE,
IF(
ISERROR(MATCH(H1982,Holidays!$B$6:$B$105,0)),H1982,""),H1982),""),"")</f>
        <v/>
      </c>
      <c r="J1982" s="154"/>
      <c r="L1982" s="148"/>
      <c r="M1982" s="148" t="str">
        <f>IF(AND(ListType="ORDERED",stepType="NUMBER OF DAYS"),IF(MOD(ROW(M1982)-7,stepNumber)=0,IF(LEN(L1982)&gt;0,L1982,""),""),IF(LEN(L1982)&gt;0,L1982,""))</f>
        <v/>
      </c>
      <c r="N1982" s="151" t="str">
        <f ca="1">IF(AND(ListType="RANDOM",LEN(L1982)&gt;0), RAND(),"")</f>
        <v/>
      </c>
    </row>
    <row r="1983" spans="8:14" x14ac:dyDescent="0.25">
      <c r="H1983" s="148" t="str">
        <f t="shared" si="67"/>
        <v/>
      </c>
      <c r="I1983" s="148" t="str">
        <f>IF(LEN(H1983)&gt;0,IF(INDEX($D$7:$E$13,WEEKDAY(H1983,2),2),IF($E$16=FALSE,
IF(
ISERROR(MATCH(H1983,Holidays!$B$6:$B$105,0)),H1983,""),H1983),""),"")</f>
        <v/>
      </c>
      <c r="J1983" s="154"/>
      <c r="L1983" s="148"/>
      <c r="M1983" s="148" t="str">
        <f>IF(AND(ListType="ORDERED",stepType="NUMBER OF DAYS"),IF(MOD(ROW(M1983)-7,stepNumber)=0,IF(LEN(L1983)&gt;0,L1983,""),""),IF(LEN(L1983)&gt;0,L1983,""))</f>
        <v/>
      </c>
      <c r="N1983" s="151" t="str">
        <f ca="1">IF(AND(ListType="RANDOM",LEN(L1983)&gt;0), RAND(),"")</f>
        <v/>
      </c>
    </row>
    <row r="1984" spans="8:14" x14ac:dyDescent="0.25">
      <c r="H1984" s="148" t="str">
        <f t="shared" si="67"/>
        <v/>
      </c>
      <c r="I1984" s="148" t="str">
        <f>IF(LEN(H1984)&gt;0,IF(INDEX($D$7:$E$13,WEEKDAY(H1984,2),2),IF($E$16=FALSE,
IF(
ISERROR(MATCH(H1984,Holidays!$B$6:$B$105,0)),H1984,""),H1984),""),"")</f>
        <v/>
      </c>
      <c r="J1984" s="154"/>
      <c r="L1984" s="148"/>
      <c r="M1984" s="148" t="str">
        <f>IF(AND(ListType="ORDERED",stepType="NUMBER OF DAYS"),IF(MOD(ROW(M1984)-7,stepNumber)=0,IF(LEN(L1984)&gt;0,L1984,""),""),IF(LEN(L1984)&gt;0,L1984,""))</f>
        <v/>
      </c>
      <c r="N1984" s="151" t="str">
        <f ca="1">IF(AND(ListType="RANDOM",LEN(L1984)&gt;0), RAND(),"")</f>
        <v/>
      </c>
    </row>
    <row r="1985" spans="8:14" x14ac:dyDescent="0.25">
      <c r="H1985" s="148" t="str">
        <f t="shared" si="67"/>
        <v/>
      </c>
      <c r="I1985" s="148" t="str">
        <f>IF(LEN(H1985)&gt;0,IF(INDEX($D$7:$E$13,WEEKDAY(H1985,2),2),IF($E$16=FALSE,
IF(
ISERROR(MATCH(H1985,Holidays!$B$6:$B$105,0)),H1985,""),H1985),""),"")</f>
        <v/>
      </c>
      <c r="J1985" s="154"/>
      <c r="L1985" s="148"/>
      <c r="M1985" s="148" t="str">
        <f>IF(AND(ListType="ORDERED",stepType="NUMBER OF DAYS"),IF(MOD(ROW(M1985)-7,stepNumber)=0,IF(LEN(L1985)&gt;0,L1985,""),""),IF(LEN(L1985)&gt;0,L1985,""))</f>
        <v/>
      </c>
      <c r="N1985" s="151" t="str">
        <f ca="1">IF(AND(ListType="RANDOM",LEN(L1985)&gt;0), RAND(),"")</f>
        <v/>
      </c>
    </row>
    <row r="1986" spans="8:14" x14ac:dyDescent="0.25">
      <c r="H1986" s="148" t="str">
        <f t="shared" si="67"/>
        <v/>
      </c>
      <c r="I1986" s="148" t="str">
        <f>IF(LEN(H1986)&gt;0,IF(INDEX($D$7:$E$13,WEEKDAY(H1986,2),2),IF($E$16=FALSE,
IF(
ISERROR(MATCH(H1986,Holidays!$B$6:$B$105,0)),H1986,""),H1986),""),"")</f>
        <v/>
      </c>
      <c r="J1986" s="154"/>
      <c r="L1986" s="148"/>
      <c r="M1986" s="148" t="str">
        <f>IF(AND(ListType="ORDERED",stepType="NUMBER OF DAYS"),IF(MOD(ROW(M1986)-7,stepNumber)=0,IF(LEN(L1986)&gt;0,L1986,""),""),IF(LEN(L1986)&gt;0,L1986,""))</f>
        <v/>
      </c>
      <c r="N1986" s="151" t="str">
        <f ca="1">IF(AND(ListType="RANDOM",LEN(L1986)&gt;0), RAND(),"")</f>
        <v/>
      </c>
    </row>
    <row r="1987" spans="8:14" x14ac:dyDescent="0.25">
      <c r="H1987" s="148" t="str">
        <f t="shared" si="67"/>
        <v/>
      </c>
      <c r="I1987" s="148" t="str">
        <f>IF(LEN(H1987)&gt;0,IF(INDEX($D$7:$E$13,WEEKDAY(H1987,2),2),IF($E$16=FALSE,
IF(
ISERROR(MATCH(H1987,Holidays!$B$6:$B$105,0)),H1987,""),H1987),""),"")</f>
        <v/>
      </c>
      <c r="J1987" s="154"/>
      <c r="L1987" s="148"/>
      <c r="M1987" s="148" t="str">
        <f>IF(AND(ListType="ORDERED",stepType="NUMBER OF DAYS"),IF(MOD(ROW(M1987)-7,stepNumber)=0,IF(LEN(L1987)&gt;0,L1987,""),""),IF(LEN(L1987)&gt;0,L1987,""))</f>
        <v/>
      </c>
      <c r="N1987" s="151" t="str">
        <f ca="1">IF(AND(ListType="RANDOM",LEN(L1987)&gt;0), RAND(),"")</f>
        <v/>
      </c>
    </row>
    <row r="1988" spans="8:14" x14ac:dyDescent="0.25">
      <c r="H1988" s="148" t="str">
        <f t="shared" si="67"/>
        <v/>
      </c>
      <c r="I1988" s="148" t="str">
        <f>IF(LEN(H1988)&gt;0,IF(INDEX($D$7:$E$13,WEEKDAY(H1988,2),2),IF($E$16=FALSE,
IF(
ISERROR(MATCH(H1988,Holidays!$B$6:$B$105,0)),H1988,""),H1988),""),"")</f>
        <v/>
      </c>
      <c r="J1988" s="154"/>
      <c r="L1988" s="148"/>
      <c r="M1988" s="148" t="str">
        <f>IF(AND(ListType="ORDERED",stepType="NUMBER OF DAYS"),IF(MOD(ROW(M1988)-7,stepNumber)=0,IF(LEN(L1988)&gt;0,L1988,""),""),IF(LEN(L1988)&gt;0,L1988,""))</f>
        <v/>
      </c>
      <c r="N1988" s="151" t="str">
        <f ca="1">IF(AND(ListType="RANDOM",LEN(L1988)&gt;0), RAND(),"")</f>
        <v/>
      </c>
    </row>
    <row r="1989" spans="8:14" x14ac:dyDescent="0.25">
      <c r="H1989" s="148" t="str">
        <f t="shared" si="67"/>
        <v/>
      </c>
      <c r="I1989" s="148" t="str">
        <f>IF(LEN(H1989)&gt;0,IF(INDEX($D$7:$E$13,WEEKDAY(H1989,2),2),IF($E$16=FALSE,
IF(
ISERROR(MATCH(H1989,Holidays!$B$6:$B$105,0)),H1989,""),H1989),""),"")</f>
        <v/>
      </c>
      <c r="J1989" s="154"/>
      <c r="L1989" s="148"/>
      <c r="M1989" s="148" t="str">
        <f>IF(AND(ListType="ORDERED",stepType="NUMBER OF DAYS"),IF(MOD(ROW(M1989)-7,stepNumber)=0,IF(LEN(L1989)&gt;0,L1989,""),""),IF(LEN(L1989)&gt;0,L1989,""))</f>
        <v/>
      </c>
      <c r="N1989" s="151" t="str">
        <f ca="1">IF(AND(ListType="RANDOM",LEN(L1989)&gt;0), RAND(),"")</f>
        <v/>
      </c>
    </row>
    <row r="1990" spans="8:14" x14ac:dyDescent="0.25">
      <c r="H1990" s="148" t="str">
        <f t="shared" si="67"/>
        <v/>
      </c>
      <c r="I1990" s="148" t="str">
        <f>IF(LEN(H1990)&gt;0,IF(INDEX($D$7:$E$13,WEEKDAY(H1990,2),2),IF($E$16=FALSE,
IF(
ISERROR(MATCH(H1990,Holidays!$B$6:$B$105,0)),H1990,""),H1990),""),"")</f>
        <v/>
      </c>
      <c r="J1990" s="154"/>
      <c r="L1990" s="148"/>
      <c r="M1990" s="148" t="str">
        <f>IF(AND(ListType="ORDERED",stepType="NUMBER OF DAYS"),IF(MOD(ROW(M1990)-7,stepNumber)=0,IF(LEN(L1990)&gt;0,L1990,""),""),IF(LEN(L1990)&gt;0,L1990,""))</f>
        <v/>
      </c>
      <c r="N1990" s="151" t="str">
        <f ca="1">IF(AND(ListType="RANDOM",LEN(L1990)&gt;0), RAND(),"")</f>
        <v/>
      </c>
    </row>
    <row r="1991" spans="8:14" x14ac:dyDescent="0.25">
      <c r="H1991" s="148" t="str">
        <f t="shared" si="67"/>
        <v/>
      </c>
      <c r="I1991" s="148" t="str">
        <f>IF(LEN(H1991)&gt;0,IF(INDEX($D$7:$E$13,WEEKDAY(H1991,2),2),IF($E$16=FALSE,
IF(
ISERROR(MATCH(H1991,Holidays!$B$6:$B$105,0)),H1991,""),H1991),""),"")</f>
        <v/>
      </c>
      <c r="J1991" s="154"/>
      <c r="L1991" s="148"/>
      <c r="M1991" s="148" t="str">
        <f>IF(AND(ListType="ORDERED",stepType="NUMBER OF DAYS"),IF(MOD(ROW(M1991)-7,stepNumber)=0,IF(LEN(L1991)&gt;0,L1991,""),""),IF(LEN(L1991)&gt;0,L1991,""))</f>
        <v/>
      </c>
      <c r="N1991" s="151" t="str">
        <f ca="1">IF(AND(ListType="RANDOM",LEN(L1991)&gt;0), RAND(),"")</f>
        <v/>
      </c>
    </row>
    <row r="1992" spans="8:14" x14ac:dyDescent="0.25">
      <c r="H1992" s="148" t="str">
        <f t="shared" si="67"/>
        <v/>
      </c>
      <c r="I1992" s="148" t="str">
        <f>IF(LEN(H1992)&gt;0,IF(INDEX($D$7:$E$13,WEEKDAY(H1992,2),2),IF($E$16=FALSE,
IF(
ISERROR(MATCH(H1992,Holidays!$B$6:$B$105,0)),H1992,""),H1992),""),"")</f>
        <v/>
      </c>
      <c r="J1992" s="154"/>
      <c r="L1992" s="148"/>
      <c r="M1992" s="148" t="str">
        <f>IF(AND(ListType="ORDERED",stepType="NUMBER OF DAYS"),IF(MOD(ROW(M1992)-7,stepNumber)=0,IF(LEN(L1992)&gt;0,L1992,""),""),IF(LEN(L1992)&gt;0,L1992,""))</f>
        <v/>
      </c>
      <c r="N1992" s="151" t="str">
        <f ca="1">IF(AND(ListType="RANDOM",LEN(L1992)&gt;0), RAND(),"")</f>
        <v/>
      </c>
    </row>
    <row r="1993" spans="8:14" x14ac:dyDescent="0.25">
      <c r="H1993" s="148" t="str">
        <f t="shared" si="67"/>
        <v/>
      </c>
      <c r="I1993" s="148" t="str">
        <f>IF(LEN(H1993)&gt;0,IF(INDEX($D$7:$E$13,WEEKDAY(H1993,2),2),IF($E$16=FALSE,
IF(
ISERROR(MATCH(H1993,Holidays!$B$6:$B$105,0)),H1993,""),H1993),""),"")</f>
        <v/>
      </c>
      <c r="J1993" s="154"/>
      <c r="L1993" s="148"/>
      <c r="M1993" s="148" t="str">
        <f>IF(AND(ListType="ORDERED",stepType="NUMBER OF DAYS"),IF(MOD(ROW(M1993)-7,stepNumber)=0,IF(LEN(L1993)&gt;0,L1993,""),""),IF(LEN(L1993)&gt;0,L1993,""))</f>
        <v/>
      </c>
      <c r="N1993" s="151" t="str">
        <f ca="1">IF(AND(ListType="RANDOM",LEN(L1993)&gt;0), RAND(),"")</f>
        <v/>
      </c>
    </row>
    <row r="1994" spans="8:14" x14ac:dyDescent="0.25">
      <c r="H1994" s="148" t="str">
        <f t="shared" si="67"/>
        <v/>
      </c>
      <c r="I1994" s="148" t="str">
        <f>IF(LEN(H1994)&gt;0,IF(INDEX($D$7:$E$13,WEEKDAY(H1994,2),2),IF($E$16=FALSE,
IF(
ISERROR(MATCH(H1994,Holidays!$B$6:$B$105,0)),H1994,""),H1994),""),"")</f>
        <v/>
      </c>
      <c r="J1994" s="154"/>
      <c r="L1994" s="148"/>
      <c r="M1994" s="148" t="str">
        <f>IF(AND(ListType="ORDERED",stepType="NUMBER OF DAYS"),IF(MOD(ROW(M1994)-7,stepNumber)=0,IF(LEN(L1994)&gt;0,L1994,""),""),IF(LEN(L1994)&gt;0,L1994,""))</f>
        <v/>
      </c>
      <c r="N1994" s="151" t="str">
        <f ca="1">IF(AND(ListType="RANDOM",LEN(L1994)&gt;0), RAND(),"")</f>
        <v/>
      </c>
    </row>
    <row r="1995" spans="8:14" x14ac:dyDescent="0.25">
      <c r="H1995" s="148" t="str">
        <f t="shared" si="67"/>
        <v/>
      </c>
      <c r="I1995" s="148" t="str">
        <f>IF(LEN(H1995)&gt;0,IF(INDEX($D$7:$E$13,WEEKDAY(H1995,2),2),IF($E$16=FALSE,
IF(
ISERROR(MATCH(H1995,Holidays!$B$6:$B$105,0)),H1995,""),H1995),""),"")</f>
        <v/>
      </c>
      <c r="J1995" s="154"/>
      <c r="L1995" s="148"/>
      <c r="M1995" s="148" t="str">
        <f>IF(AND(ListType="ORDERED",stepType="NUMBER OF DAYS"),IF(MOD(ROW(M1995)-7,stepNumber)=0,IF(LEN(L1995)&gt;0,L1995,""),""),IF(LEN(L1995)&gt;0,L1995,""))</f>
        <v/>
      </c>
      <c r="N1995" s="151" t="str">
        <f ca="1">IF(AND(ListType="RANDOM",LEN(L1995)&gt;0), RAND(),"")</f>
        <v/>
      </c>
    </row>
    <row r="1996" spans="8:14" x14ac:dyDescent="0.25">
      <c r="H1996" s="148" t="str">
        <f t="shared" si="67"/>
        <v/>
      </c>
      <c r="I1996" s="148" t="str">
        <f>IF(LEN(H1996)&gt;0,IF(INDEX($D$7:$E$13,WEEKDAY(H1996,2),2),IF($E$16=FALSE,
IF(
ISERROR(MATCH(H1996,Holidays!$B$6:$B$105,0)),H1996,""),H1996),""),"")</f>
        <v/>
      </c>
      <c r="J1996" s="154"/>
      <c r="L1996" s="148"/>
      <c r="M1996" s="148" t="str">
        <f>IF(AND(ListType="ORDERED",stepType="NUMBER OF DAYS"),IF(MOD(ROW(M1996)-7,stepNumber)=0,IF(LEN(L1996)&gt;0,L1996,""),""),IF(LEN(L1996)&gt;0,L1996,""))</f>
        <v/>
      </c>
      <c r="N1996" s="151" t="str">
        <f ca="1">IF(AND(ListType="RANDOM",LEN(L1996)&gt;0), RAND(),"")</f>
        <v/>
      </c>
    </row>
    <row r="1997" spans="8:14" x14ac:dyDescent="0.25">
      <c r="H1997" s="148" t="str">
        <f t="shared" si="67"/>
        <v/>
      </c>
      <c r="I1997" s="148" t="str">
        <f>IF(LEN(H1997)&gt;0,IF(INDEX($D$7:$E$13,WEEKDAY(H1997,2),2),IF($E$16=FALSE,
IF(
ISERROR(MATCH(H1997,Holidays!$B$6:$B$105,0)),H1997,""),H1997),""),"")</f>
        <v/>
      </c>
      <c r="J1997" s="154"/>
      <c r="L1997" s="148"/>
      <c r="M1997" s="148" t="str">
        <f>IF(AND(ListType="ORDERED",stepType="NUMBER OF DAYS"),IF(MOD(ROW(M1997)-7,stepNumber)=0,IF(LEN(L1997)&gt;0,L1997,""),""),IF(LEN(L1997)&gt;0,L1997,""))</f>
        <v/>
      </c>
      <c r="N1997" s="151" t="str">
        <f ca="1">IF(AND(ListType="RANDOM",LEN(L1997)&gt;0), RAND(),"")</f>
        <v/>
      </c>
    </row>
    <row r="1998" spans="8:14" x14ac:dyDescent="0.25">
      <c r="H1998" s="148" t="str">
        <f t="shared" si="67"/>
        <v/>
      </c>
      <c r="I1998" s="148" t="str">
        <f>IF(LEN(H1998)&gt;0,IF(INDEX($D$7:$E$13,WEEKDAY(H1998,2),2),IF($E$16=FALSE,
IF(
ISERROR(MATCH(H1998,Holidays!$B$6:$B$105,0)),H1998,""),H1998),""),"")</f>
        <v/>
      </c>
      <c r="J1998" s="154"/>
      <c r="L1998" s="148"/>
      <c r="M1998" s="148" t="str">
        <f>IF(AND(ListType="ORDERED",stepType="NUMBER OF DAYS"),IF(MOD(ROW(M1998)-7,stepNumber)=0,IF(LEN(L1998)&gt;0,L1998,""),""),IF(LEN(L1998)&gt;0,L1998,""))</f>
        <v/>
      </c>
      <c r="N1998" s="151" t="str">
        <f ca="1">IF(AND(ListType="RANDOM",LEN(L1998)&gt;0), RAND(),"")</f>
        <v/>
      </c>
    </row>
    <row r="1999" spans="8:14" x14ac:dyDescent="0.25">
      <c r="H1999" s="148" t="str">
        <f t="shared" si="67"/>
        <v/>
      </c>
      <c r="I1999" s="148" t="str">
        <f>IF(LEN(H1999)&gt;0,IF(INDEX($D$7:$E$13,WEEKDAY(H1999,2),2),IF($E$16=FALSE,
IF(
ISERROR(MATCH(H1999,Holidays!$B$6:$B$105,0)),H1999,""),H1999),""),"")</f>
        <v/>
      </c>
      <c r="J1999" s="154"/>
      <c r="L1999" s="148"/>
      <c r="M1999" s="148" t="str">
        <f>IF(AND(ListType="ORDERED",stepType="NUMBER OF DAYS"),IF(MOD(ROW(M1999)-7,stepNumber)=0,IF(LEN(L1999)&gt;0,L1999,""),""),IF(LEN(L1999)&gt;0,L1999,""))</f>
        <v/>
      </c>
      <c r="N1999" s="151" t="str">
        <f ca="1">IF(AND(ListType="RANDOM",LEN(L1999)&gt;0), RAND(),"")</f>
        <v/>
      </c>
    </row>
    <row r="2000" spans="8:14" x14ac:dyDescent="0.25">
      <c r="H2000" s="148" t="str">
        <f t="shared" si="67"/>
        <v/>
      </c>
      <c r="I2000" s="148" t="str">
        <f>IF(LEN(H2000)&gt;0,IF(INDEX($D$7:$E$13,WEEKDAY(H2000,2),2),IF($E$16=FALSE,
IF(
ISERROR(MATCH(H2000,Holidays!$B$6:$B$105,0)),H2000,""),H2000),""),"")</f>
        <v/>
      </c>
      <c r="J2000" s="154"/>
      <c r="L2000" s="148"/>
      <c r="M2000" s="148" t="str">
        <f>IF(AND(ListType="ORDERED",stepType="NUMBER OF DAYS"),IF(MOD(ROW(M2000)-7,stepNumber)=0,IF(LEN(L2000)&gt;0,L2000,""),""),IF(LEN(L2000)&gt;0,L2000,""))</f>
        <v/>
      </c>
      <c r="N2000" s="151" t="str">
        <f ca="1">IF(AND(ListType="RANDOM",LEN(L2000)&gt;0), RAND(),"")</f>
        <v/>
      </c>
    </row>
    <row r="2001" spans="8:14" x14ac:dyDescent="0.25">
      <c r="H2001" s="148" t="str">
        <f t="shared" si="67"/>
        <v/>
      </c>
      <c r="I2001" s="148" t="str">
        <f>IF(LEN(H2001)&gt;0,IF(INDEX($D$7:$E$13,WEEKDAY(H2001,2),2),IF($E$16=FALSE,
IF(
ISERROR(MATCH(H2001,Holidays!$B$6:$B$105,0)),H2001,""),H2001),""),"")</f>
        <v/>
      </c>
      <c r="J2001" s="154"/>
      <c r="L2001" s="148"/>
      <c r="M2001" s="148" t="str">
        <f>IF(AND(ListType="ORDERED",stepType="NUMBER OF DAYS"),IF(MOD(ROW(M2001)-7,stepNumber)=0,IF(LEN(L2001)&gt;0,L2001,""),""),IF(LEN(L2001)&gt;0,L2001,""))</f>
        <v/>
      </c>
      <c r="N2001" s="151" t="str">
        <f ca="1">IF(AND(ListType="RANDOM",LEN(L2001)&gt;0), RAND(),"")</f>
        <v/>
      </c>
    </row>
    <row r="2002" spans="8:14" x14ac:dyDescent="0.25">
      <c r="H2002" s="148" t="str">
        <f t="shared" si="67"/>
        <v/>
      </c>
      <c r="I2002" s="148" t="str">
        <f>IF(LEN(H2002)&gt;0,IF(INDEX($D$7:$E$13,WEEKDAY(H2002,2),2),IF($E$16=FALSE,
IF(
ISERROR(MATCH(H2002,Holidays!$B$6:$B$105,0)),H2002,""),H2002),""),"")</f>
        <v/>
      </c>
      <c r="J2002" s="154"/>
      <c r="L2002" s="148"/>
      <c r="M2002" s="148" t="str">
        <f>IF(AND(ListType="ORDERED",stepType="NUMBER OF DAYS"),IF(MOD(ROW(M2002)-7,stepNumber)=0,IF(LEN(L2002)&gt;0,L2002,""),""),IF(LEN(L2002)&gt;0,L2002,""))</f>
        <v/>
      </c>
      <c r="N2002" s="151" t="str">
        <f ca="1">IF(AND(ListType="RANDOM",LEN(L2002)&gt;0), RAND(),"")</f>
        <v/>
      </c>
    </row>
    <row r="2003" spans="8:14" x14ac:dyDescent="0.25">
      <c r="H2003" s="148" t="str">
        <f t="shared" si="67"/>
        <v/>
      </c>
      <c r="I2003" s="148" t="str">
        <f>IF(LEN(H2003)&gt;0,IF(INDEX($D$7:$E$13,WEEKDAY(H2003,2),2),IF($E$16=FALSE,
IF(
ISERROR(MATCH(H2003,Holidays!$B$6:$B$105,0)),H2003,""),H2003),""),"")</f>
        <v/>
      </c>
      <c r="J2003" s="154"/>
      <c r="L2003" s="148"/>
      <c r="M2003" s="148" t="str">
        <f>IF(AND(ListType="ORDERED",stepType="NUMBER OF DAYS"),IF(MOD(ROW(M2003)-7,stepNumber)=0,IF(LEN(L2003)&gt;0,L2003,""),""),IF(LEN(L2003)&gt;0,L2003,""))</f>
        <v/>
      </c>
      <c r="N2003" s="151" t="str">
        <f ca="1">IF(AND(ListType="RANDOM",LEN(L2003)&gt;0), RAND(),"")</f>
        <v/>
      </c>
    </row>
    <row r="2004" spans="8:14" x14ac:dyDescent="0.25">
      <c r="H2004" s="148" t="str">
        <f t="shared" si="67"/>
        <v/>
      </c>
      <c r="I2004" s="148" t="str">
        <f>IF(LEN(H2004)&gt;0,IF(INDEX($D$7:$E$13,WEEKDAY(H2004,2),2),IF($E$16=FALSE,
IF(
ISERROR(MATCH(H2004,Holidays!$B$6:$B$105,0)),H2004,""),H2004),""),"")</f>
        <v/>
      </c>
      <c r="J2004" s="154"/>
      <c r="L2004" s="148"/>
      <c r="M2004" s="148" t="str">
        <f>IF(AND(ListType="ORDERED",stepType="NUMBER OF DAYS"),IF(MOD(ROW(M2004)-7,stepNumber)=0,IF(LEN(L2004)&gt;0,L2004,""),""),IF(LEN(L2004)&gt;0,L2004,""))</f>
        <v/>
      </c>
      <c r="N2004" s="151" t="str">
        <f ca="1">IF(AND(ListType="RANDOM",LEN(L2004)&gt;0), RAND(),"")</f>
        <v/>
      </c>
    </row>
    <row r="2005" spans="8:14" x14ac:dyDescent="0.25">
      <c r="H2005" s="148" t="str">
        <f t="shared" si="67"/>
        <v/>
      </c>
      <c r="I2005" s="148" t="str">
        <f>IF(LEN(H2005)&gt;0,IF(INDEX($D$7:$E$13,WEEKDAY(H2005,2),2),IF($E$16=FALSE,
IF(
ISERROR(MATCH(H2005,Holidays!$B$6:$B$105,0)),H2005,""),H2005),""),"")</f>
        <v/>
      </c>
      <c r="J2005" s="154"/>
      <c r="L2005" s="148"/>
      <c r="M2005" s="148" t="str">
        <f>IF(AND(ListType="ORDERED",stepType="NUMBER OF DAYS"),IF(MOD(ROW(M2005)-7,stepNumber)=0,IF(LEN(L2005)&gt;0,L2005,""),""),IF(LEN(L2005)&gt;0,L2005,""))</f>
        <v/>
      </c>
      <c r="N2005" s="151" t="str">
        <f ca="1">IF(AND(ListType="RANDOM",LEN(L2005)&gt;0), RAND(),"")</f>
        <v/>
      </c>
    </row>
    <row r="2006" spans="8:14" x14ac:dyDescent="0.25">
      <c r="H2006" s="148" t="str">
        <f t="shared" si="67"/>
        <v/>
      </c>
      <c r="I2006" s="148" t="str">
        <f>IF(LEN(H2006)&gt;0,IF(INDEX($D$7:$E$13,WEEKDAY(H2006,2),2),IF($E$16=FALSE,
IF(
ISERROR(MATCH(H2006,Holidays!$B$6:$B$105,0)),H2006,""),H2006),""),"")</f>
        <v/>
      </c>
      <c r="J2006" s="154"/>
      <c r="L2006" s="148"/>
      <c r="M2006" s="148" t="str">
        <f>IF(AND(ListType="ORDERED",stepType="NUMBER OF DAYS"),IF(MOD(ROW(M2006)-7,stepNumber)=0,IF(LEN(L2006)&gt;0,L2006,""),""),IF(LEN(L2006)&gt;0,L2006,""))</f>
        <v/>
      </c>
      <c r="N2006" s="151" t="str">
        <f ca="1">IF(AND(ListType="RANDOM",LEN(L2006)&gt;0), RAND(),"")</f>
        <v/>
      </c>
    </row>
    <row r="2007" spans="8:14" x14ac:dyDescent="0.25">
      <c r="H2007" s="148" t="str">
        <f t="shared" si="67"/>
        <v/>
      </c>
      <c r="I2007" s="148" t="str">
        <f>IF(LEN(H2007)&gt;0,IF(INDEX($D$7:$E$13,WEEKDAY(H2007,2),2),IF($E$16=FALSE,
IF(
ISERROR(MATCH(H2007,Holidays!$B$6:$B$105,0)),H2007,""),H2007),""),"")</f>
        <v/>
      </c>
      <c r="J2007" s="154"/>
      <c r="L2007" s="148"/>
      <c r="M2007" s="148" t="str">
        <f>IF(AND(ListType="ORDERED",stepType="NUMBER OF DAYS"),IF(MOD(ROW(M2007)-7,stepNumber)=0,IF(LEN(L2007)&gt;0,L2007,""),""),IF(LEN(L2007)&gt;0,L2007,""))</f>
        <v/>
      </c>
      <c r="N2007" s="151" t="str">
        <f ca="1">IF(AND(ListType="RANDOM",LEN(L2007)&gt;0), RAND(),"")</f>
        <v/>
      </c>
    </row>
    <row r="2008" spans="8:14" x14ac:dyDescent="0.25">
      <c r="H2008" s="148" t="str">
        <f t="shared" si="67"/>
        <v/>
      </c>
      <c r="I2008" s="148" t="str">
        <f>IF(LEN(H2008)&gt;0,IF(INDEX($D$7:$E$13,WEEKDAY(H2008,2),2),IF($E$16=FALSE,
IF(
ISERROR(MATCH(H2008,Holidays!$B$6:$B$105,0)),H2008,""),H2008),""),"")</f>
        <v/>
      </c>
      <c r="J2008" s="154"/>
      <c r="L2008" s="148"/>
      <c r="M2008" s="148" t="str">
        <f>IF(AND(ListType="ORDERED",stepType="NUMBER OF DAYS"),IF(MOD(ROW(M2008)-7,stepNumber)=0,IF(LEN(L2008)&gt;0,L2008,""),""),IF(LEN(L2008)&gt;0,L2008,""))</f>
        <v/>
      </c>
      <c r="N2008" s="151" t="str">
        <f ca="1">IF(AND(ListType="RANDOM",LEN(L2008)&gt;0), RAND(),"")</f>
        <v/>
      </c>
    </row>
    <row r="2009" spans="8:14" x14ac:dyDescent="0.25">
      <c r="H2009" s="148" t="str">
        <f t="shared" si="67"/>
        <v/>
      </c>
      <c r="I2009" s="148" t="str">
        <f>IF(LEN(H2009)&gt;0,IF(INDEX($D$7:$E$13,WEEKDAY(H2009,2),2),IF($E$16=FALSE,
IF(
ISERROR(MATCH(H2009,Holidays!$B$6:$B$105,0)),H2009,""),H2009),""),"")</f>
        <v/>
      </c>
      <c r="J2009" s="154"/>
      <c r="L2009" s="148"/>
      <c r="M2009" s="148" t="str">
        <f>IF(AND(ListType="ORDERED",stepType="NUMBER OF DAYS"),IF(MOD(ROW(M2009)-7,stepNumber)=0,IF(LEN(L2009)&gt;0,L2009,""),""),IF(LEN(L2009)&gt;0,L2009,""))</f>
        <v/>
      </c>
      <c r="N2009" s="151" t="str">
        <f ca="1">IF(AND(ListType="RANDOM",LEN(L2009)&gt;0), RAND(),"")</f>
        <v/>
      </c>
    </row>
    <row r="2010" spans="8:14" x14ac:dyDescent="0.25">
      <c r="H2010" s="148" t="str">
        <f t="shared" si="67"/>
        <v/>
      </c>
      <c r="I2010" s="148" t="str">
        <f>IF(LEN(H2010)&gt;0,IF(INDEX($D$7:$E$13,WEEKDAY(H2010,2),2),IF($E$16=FALSE,
IF(
ISERROR(MATCH(H2010,Holidays!$B$6:$B$105,0)),H2010,""),H2010),""),"")</f>
        <v/>
      </c>
      <c r="J2010" s="154"/>
      <c r="L2010" s="148"/>
      <c r="M2010" s="148" t="str">
        <f>IF(AND(ListType="ORDERED",stepType="NUMBER OF DAYS"),IF(MOD(ROW(M2010)-7,stepNumber)=0,IF(LEN(L2010)&gt;0,L2010,""),""),IF(LEN(L2010)&gt;0,L2010,""))</f>
        <v/>
      </c>
      <c r="N2010" s="151" t="str">
        <f ca="1">IF(AND(ListType="RANDOM",LEN(L2010)&gt;0), RAND(),"")</f>
        <v/>
      </c>
    </row>
    <row r="2011" spans="8:14" x14ac:dyDescent="0.25">
      <c r="H2011" s="148" t="str">
        <f t="shared" ref="H2011:H2074" si="68">IF(ROW(H2011)-7&lt;$G$7,H2010+1,"")</f>
        <v/>
      </c>
      <c r="I2011" s="148" t="str">
        <f>IF(LEN(H2011)&gt;0,IF(INDEX($D$7:$E$13,WEEKDAY(H2011,2),2),IF($E$16=FALSE,
IF(
ISERROR(MATCH(H2011,Holidays!$B$6:$B$105,0)),H2011,""),H2011),""),"")</f>
        <v/>
      </c>
      <c r="J2011" s="154"/>
      <c r="L2011" s="148"/>
      <c r="M2011" s="148" t="str">
        <f>IF(AND(ListType="ORDERED",stepType="NUMBER OF DAYS"),IF(MOD(ROW(M2011)-7,stepNumber)=0,IF(LEN(L2011)&gt;0,L2011,""),""),IF(LEN(L2011)&gt;0,L2011,""))</f>
        <v/>
      </c>
      <c r="N2011" s="151" t="str">
        <f ca="1">IF(AND(ListType="RANDOM",LEN(L2011)&gt;0), RAND(),"")</f>
        <v/>
      </c>
    </row>
    <row r="2012" spans="8:14" x14ac:dyDescent="0.25">
      <c r="H2012" s="148" t="str">
        <f t="shared" si="68"/>
        <v/>
      </c>
      <c r="I2012" s="148" t="str">
        <f>IF(LEN(H2012)&gt;0,IF(INDEX($D$7:$E$13,WEEKDAY(H2012,2),2),IF($E$16=FALSE,
IF(
ISERROR(MATCH(H2012,Holidays!$B$6:$B$105,0)),H2012,""),H2012),""),"")</f>
        <v/>
      </c>
      <c r="J2012" s="154"/>
      <c r="L2012" s="148"/>
      <c r="M2012" s="148" t="str">
        <f>IF(AND(ListType="ORDERED",stepType="NUMBER OF DAYS"),IF(MOD(ROW(M2012)-7,stepNumber)=0,IF(LEN(L2012)&gt;0,L2012,""),""),IF(LEN(L2012)&gt;0,L2012,""))</f>
        <v/>
      </c>
      <c r="N2012" s="151" t="str">
        <f ca="1">IF(AND(ListType="RANDOM",LEN(L2012)&gt;0), RAND(),"")</f>
        <v/>
      </c>
    </row>
    <row r="2013" spans="8:14" x14ac:dyDescent="0.25">
      <c r="H2013" s="148" t="str">
        <f t="shared" si="68"/>
        <v/>
      </c>
      <c r="I2013" s="148" t="str">
        <f>IF(LEN(H2013)&gt;0,IF(INDEX($D$7:$E$13,WEEKDAY(H2013,2),2),IF($E$16=FALSE,
IF(
ISERROR(MATCH(H2013,Holidays!$B$6:$B$105,0)),H2013,""),H2013),""),"")</f>
        <v/>
      </c>
      <c r="J2013" s="154"/>
      <c r="L2013" s="148"/>
      <c r="M2013" s="148" t="str">
        <f>IF(AND(ListType="ORDERED",stepType="NUMBER OF DAYS"),IF(MOD(ROW(M2013)-7,stepNumber)=0,IF(LEN(L2013)&gt;0,L2013,""),""),IF(LEN(L2013)&gt;0,L2013,""))</f>
        <v/>
      </c>
      <c r="N2013" s="151" t="str">
        <f ca="1">IF(AND(ListType="RANDOM",LEN(L2013)&gt;0), RAND(),"")</f>
        <v/>
      </c>
    </row>
    <row r="2014" spans="8:14" x14ac:dyDescent="0.25">
      <c r="H2014" s="148" t="str">
        <f t="shared" si="68"/>
        <v/>
      </c>
      <c r="I2014" s="148" t="str">
        <f>IF(LEN(H2014)&gt;0,IF(INDEX($D$7:$E$13,WEEKDAY(H2014,2),2),IF($E$16=FALSE,
IF(
ISERROR(MATCH(H2014,Holidays!$B$6:$B$105,0)),H2014,""),H2014),""),"")</f>
        <v/>
      </c>
      <c r="J2014" s="154"/>
      <c r="L2014" s="148"/>
      <c r="M2014" s="148" t="str">
        <f>IF(AND(ListType="ORDERED",stepType="NUMBER OF DAYS"),IF(MOD(ROW(M2014)-7,stepNumber)=0,IF(LEN(L2014)&gt;0,L2014,""),""),IF(LEN(L2014)&gt;0,L2014,""))</f>
        <v/>
      </c>
      <c r="N2014" s="151" t="str">
        <f ca="1">IF(AND(ListType="RANDOM",LEN(L2014)&gt;0), RAND(),"")</f>
        <v/>
      </c>
    </row>
    <row r="2015" spans="8:14" x14ac:dyDescent="0.25">
      <c r="H2015" s="148" t="str">
        <f t="shared" si="68"/>
        <v/>
      </c>
      <c r="I2015" s="148" t="str">
        <f>IF(LEN(H2015)&gt;0,IF(INDEX($D$7:$E$13,WEEKDAY(H2015,2),2),IF($E$16=FALSE,
IF(
ISERROR(MATCH(H2015,Holidays!$B$6:$B$105,0)),H2015,""),H2015),""),"")</f>
        <v/>
      </c>
      <c r="J2015" s="154"/>
      <c r="L2015" s="148"/>
      <c r="M2015" s="148" t="str">
        <f>IF(AND(ListType="ORDERED",stepType="NUMBER OF DAYS"),IF(MOD(ROW(M2015)-7,stepNumber)=0,IF(LEN(L2015)&gt;0,L2015,""),""),IF(LEN(L2015)&gt;0,L2015,""))</f>
        <v/>
      </c>
      <c r="N2015" s="151" t="str">
        <f ca="1">IF(AND(ListType="RANDOM",LEN(L2015)&gt;0), RAND(),"")</f>
        <v/>
      </c>
    </row>
    <row r="2016" spans="8:14" x14ac:dyDescent="0.25">
      <c r="H2016" s="148" t="str">
        <f t="shared" si="68"/>
        <v/>
      </c>
      <c r="I2016" s="148" t="str">
        <f>IF(LEN(H2016)&gt;0,IF(INDEX($D$7:$E$13,WEEKDAY(H2016,2),2),IF($E$16=FALSE,
IF(
ISERROR(MATCH(H2016,Holidays!$B$6:$B$105,0)),H2016,""),H2016),""),"")</f>
        <v/>
      </c>
      <c r="J2016" s="154"/>
      <c r="L2016" s="148"/>
      <c r="M2016" s="148" t="str">
        <f>IF(AND(ListType="ORDERED",stepType="NUMBER OF DAYS"),IF(MOD(ROW(M2016)-7,stepNumber)=0,IF(LEN(L2016)&gt;0,L2016,""),""),IF(LEN(L2016)&gt;0,L2016,""))</f>
        <v/>
      </c>
      <c r="N2016" s="151" t="str">
        <f ca="1">IF(AND(ListType="RANDOM",LEN(L2016)&gt;0), RAND(),"")</f>
        <v/>
      </c>
    </row>
    <row r="2017" spans="8:14" x14ac:dyDescent="0.25">
      <c r="H2017" s="148" t="str">
        <f t="shared" si="68"/>
        <v/>
      </c>
      <c r="I2017" s="148" t="str">
        <f>IF(LEN(H2017)&gt;0,IF(INDEX($D$7:$E$13,WEEKDAY(H2017,2),2),IF($E$16=FALSE,
IF(
ISERROR(MATCH(H2017,Holidays!$B$6:$B$105,0)),H2017,""),H2017),""),"")</f>
        <v/>
      </c>
      <c r="J2017" s="154"/>
      <c r="L2017" s="148"/>
      <c r="M2017" s="148" t="str">
        <f>IF(AND(ListType="ORDERED",stepType="NUMBER OF DAYS"),IF(MOD(ROW(M2017)-7,stepNumber)=0,IF(LEN(L2017)&gt;0,L2017,""),""),IF(LEN(L2017)&gt;0,L2017,""))</f>
        <v/>
      </c>
      <c r="N2017" s="151" t="str">
        <f ca="1">IF(AND(ListType="RANDOM",LEN(L2017)&gt;0), RAND(),"")</f>
        <v/>
      </c>
    </row>
    <row r="2018" spans="8:14" x14ac:dyDescent="0.25">
      <c r="H2018" s="148" t="str">
        <f t="shared" si="68"/>
        <v/>
      </c>
      <c r="I2018" s="148" t="str">
        <f>IF(LEN(H2018)&gt;0,IF(INDEX($D$7:$E$13,WEEKDAY(H2018,2),2),IF($E$16=FALSE,
IF(
ISERROR(MATCH(H2018,Holidays!$B$6:$B$105,0)),H2018,""),H2018),""),"")</f>
        <v/>
      </c>
      <c r="J2018" s="154"/>
      <c r="L2018" s="148"/>
      <c r="M2018" s="148" t="str">
        <f>IF(AND(ListType="ORDERED",stepType="NUMBER OF DAYS"),IF(MOD(ROW(M2018)-7,stepNumber)=0,IF(LEN(L2018)&gt;0,L2018,""),""),IF(LEN(L2018)&gt;0,L2018,""))</f>
        <v/>
      </c>
      <c r="N2018" s="151" t="str">
        <f ca="1">IF(AND(ListType="RANDOM",LEN(L2018)&gt;0), RAND(),"")</f>
        <v/>
      </c>
    </row>
    <row r="2019" spans="8:14" x14ac:dyDescent="0.25">
      <c r="H2019" s="148" t="str">
        <f t="shared" si="68"/>
        <v/>
      </c>
      <c r="I2019" s="148" t="str">
        <f>IF(LEN(H2019)&gt;0,IF(INDEX($D$7:$E$13,WEEKDAY(H2019,2),2),IF($E$16=FALSE,
IF(
ISERROR(MATCH(H2019,Holidays!$B$6:$B$105,0)),H2019,""),H2019),""),"")</f>
        <v/>
      </c>
      <c r="J2019" s="154"/>
      <c r="L2019" s="148"/>
      <c r="M2019" s="148" t="str">
        <f>IF(AND(ListType="ORDERED",stepType="NUMBER OF DAYS"),IF(MOD(ROW(M2019)-7,stepNumber)=0,IF(LEN(L2019)&gt;0,L2019,""),""),IF(LEN(L2019)&gt;0,L2019,""))</f>
        <v/>
      </c>
      <c r="N2019" s="151" t="str">
        <f ca="1">IF(AND(ListType="RANDOM",LEN(L2019)&gt;0), RAND(),"")</f>
        <v/>
      </c>
    </row>
    <row r="2020" spans="8:14" x14ac:dyDescent="0.25">
      <c r="H2020" s="148" t="str">
        <f t="shared" si="68"/>
        <v/>
      </c>
      <c r="I2020" s="148" t="str">
        <f>IF(LEN(H2020)&gt;0,IF(INDEX($D$7:$E$13,WEEKDAY(H2020,2),2),IF($E$16=FALSE,
IF(
ISERROR(MATCH(H2020,Holidays!$B$6:$B$105,0)),H2020,""),H2020),""),"")</f>
        <v/>
      </c>
      <c r="J2020" s="154"/>
      <c r="L2020" s="148"/>
      <c r="M2020" s="148" t="str">
        <f>IF(AND(ListType="ORDERED",stepType="NUMBER OF DAYS"),IF(MOD(ROW(M2020)-7,stepNumber)=0,IF(LEN(L2020)&gt;0,L2020,""),""),IF(LEN(L2020)&gt;0,L2020,""))</f>
        <v/>
      </c>
      <c r="N2020" s="151" t="str">
        <f ca="1">IF(AND(ListType="RANDOM",LEN(L2020)&gt;0), RAND(),"")</f>
        <v/>
      </c>
    </row>
    <row r="2021" spans="8:14" x14ac:dyDescent="0.25">
      <c r="H2021" s="148" t="str">
        <f t="shared" si="68"/>
        <v/>
      </c>
      <c r="I2021" s="148" t="str">
        <f>IF(LEN(H2021)&gt;0,IF(INDEX($D$7:$E$13,WEEKDAY(H2021,2),2),IF($E$16=FALSE,
IF(
ISERROR(MATCH(H2021,Holidays!$B$6:$B$105,0)),H2021,""),H2021),""),"")</f>
        <v/>
      </c>
      <c r="J2021" s="154"/>
      <c r="L2021" s="148"/>
      <c r="M2021" s="148" t="str">
        <f>IF(AND(ListType="ORDERED",stepType="NUMBER OF DAYS"),IF(MOD(ROW(M2021)-7,stepNumber)=0,IF(LEN(L2021)&gt;0,L2021,""),""),IF(LEN(L2021)&gt;0,L2021,""))</f>
        <v/>
      </c>
      <c r="N2021" s="151" t="str">
        <f ca="1">IF(AND(ListType="RANDOM",LEN(L2021)&gt;0), RAND(),"")</f>
        <v/>
      </c>
    </row>
    <row r="2022" spans="8:14" x14ac:dyDescent="0.25">
      <c r="H2022" s="148" t="str">
        <f t="shared" si="68"/>
        <v/>
      </c>
      <c r="I2022" s="148" t="str">
        <f>IF(LEN(H2022)&gt;0,IF(INDEX($D$7:$E$13,WEEKDAY(H2022,2),2),IF($E$16=FALSE,
IF(
ISERROR(MATCH(H2022,Holidays!$B$6:$B$105,0)),H2022,""),H2022),""),"")</f>
        <v/>
      </c>
      <c r="J2022" s="154"/>
      <c r="L2022" s="148"/>
      <c r="M2022" s="148" t="str">
        <f>IF(AND(ListType="ORDERED",stepType="NUMBER OF DAYS"),IF(MOD(ROW(M2022)-7,stepNumber)=0,IF(LEN(L2022)&gt;0,L2022,""),""),IF(LEN(L2022)&gt;0,L2022,""))</f>
        <v/>
      </c>
      <c r="N2022" s="151" t="str">
        <f ca="1">IF(AND(ListType="RANDOM",LEN(L2022)&gt;0), RAND(),"")</f>
        <v/>
      </c>
    </row>
    <row r="2023" spans="8:14" x14ac:dyDescent="0.25">
      <c r="H2023" s="148" t="str">
        <f t="shared" si="68"/>
        <v/>
      </c>
      <c r="I2023" s="148" t="str">
        <f>IF(LEN(H2023)&gt;0,IF(INDEX($D$7:$E$13,WEEKDAY(H2023,2),2),IF($E$16=FALSE,
IF(
ISERROR(MATCH(H2023,Holidays!$B$6:$B$105,0)),H2023,""),H2023),""),"")</f>
        <v/>
      </c>
      <c r="J2023" s="154"/>
      <c r="L2023" s="148"/>
      <c r="M2023" s="148" t="str">
        <f>IF(AND(ListType="ORDERED",stepType="NUMBER OF DAYS"),IF(MOD(ROW(M2023)-7,stepNumber)=0,IF(LEN(L2023)&gt;0,L2023,""),""),IF(LEN(L2023)&gt;0,L2023,""))</f>
        <v/>
      </c>
      <c r="N2023" s="151" t="str">
        <f ca="1">IF(AND(ListType="RANDOM",LEN(L2023)&gt;0), RAND(),"")</f>
        <v/>
      </c>
    </row>
    <row r="2024" spans="8:14" x14ac:dyDescent="0.25">
      <c r="H2024" s="148" t="str">
        <f t="shared" si="68"/>
        <v/>
      </c>
      <c r="I2024" s="148" t="str">
        <f>IF(LEN(H2024)&gt;0,IF(INDEX($D$7:$E$13,WEEKDAY(H2024,2),2),IF($E$16=FALSE,
IF(
ISERROR(MATCH(H2024,Holidays!$B$6:$B$105,0)),H2024,""),H2024),""),"")</f>
        <v/>
      </c>
      <c r="J2024" s="154"/>
      <c r="L2024" s="148"/>
      <c r="M2024" s="148" t="str">
        <f>IF(AND(ListType="ORDERED",stepType="NUMBER OF DAYS"),IF(MOD(ROW(M2024)-7,stepNumber)=0,IF(LEN(L2024)&gt;0,L2024,""),""),IF(LEN(L2024)&gt;0,L2024,""))</f>
        <v/>
      </c>
      <c r="N2024" s="151" t="str">
        <f ca="1">IF(AND(ListType="RANDOM",LEN(L2024)&gt;0), RAND(),"")</f>
        <v/>
      </c>
    </row>
    <row r="2025" spans="8:14" x14ac:dyDescent="0.25">
      <c r="H2025" s="148" t="str">
        <f t="shared" si="68"/>
        <v/>
      </c>
      <c r="I2025" s="148" t="str">
        <f>IF(LEN(H2025)&gt;0,IF(INDEX($D$7:$E$13,WEEKDAY(H2025,2),2),IF($E$16=FALSE,
IF(
ISERROR(MATCH(H2025,Holidays!$B$6:$B$105,0)),H2025,""),H2025),""),"")</f>
        <v/>
      </c>
      <c r="J2025" s="154"/>
      <c r="L2025" s="148"/>
      <c r="M2025" s="148" t="str">
        <f>IF(AND(ListType="ORDERED",stepType="NUMBER OF DAYS"),IF(MOD(ROW(M2025)-7,stepNumber)=0,IF(LEN(L2025)&gt;0,L2025,""),""),IF(LEN(L2025)&gt;0,L2025,""))</f>
        <v/>
      </c>
      <c r="N2025" s="151" t="str">
        <f ca="1">IF(AND(ListType="RANDOM",LEN(L2025)&gt;0), RAND(),"")</f>
        <v/>
      </c>
    </row>
    <row r="2026" spans="8:14" x14ac:dyDescent="0.25">
      <c r="H2026" s="148" t="str">
        <f t="shared" si="68"/>
        <v/>
      </c>
      <c r="I2026" s="148" t="str">
        <f>IF(LEN(H2026)&gt;0,IF(INDEX($D$7:$E$13,WEEKDAY(H2026,2),2),IF($E$16=FALSE,
IF(
ISERROR(MATCH(H2026,Holidays!$B$6:$B$105,0)),H2026,""),H2026),""),"")</f>
        <v/>
      </c>
      <c r="J2026" s="154"/>
      <c r="L2026" s="148"/>
      <c r="M2026" s="148" t="str">
        <f>IF(AND(ListType="ORDERED",stepType="NUMBER OF DAYS"),IF(MOD(ROW(M2026)-7,stepNumber)=0,IF(LEN(L2026)&gt;0,L2026,""),""),IF(LEN(L2026)&gt;0,L2026,""))</f>
        <v/>
      </c>
      <c r="N2026" s="151" t="str">
        <f ca="1">IF(AND(ListType="RANDOM",LEN(L2026)&gt;0), RAND(),"")</f>
        <v/>
      </c>
    </row>
    <row r="2027" spans="8:14" x14ac:dyDescent="0.25">
      <c r="H2027" s="148" t="str">
        <f t="shared" si="68"/>
        <v/>
      </c>
      <c r="I2027" s="148" t="str">
        <f>IF(LEN(H2027)&gt;0,IF(INDEX($D$7:$E$13,WEEKDAY(H2027,2),2),IF($E$16=FALSE,
IF(
ISERROR(MATCH(H2027,Holidays!$B$6:$B$105,0)),H2027,""),H2027),""),"")</f>
        <v/>
      </c>
      <c r="J2027" s="154"/>
      <c r="L2027" s="148"/>
      <c r="M2027" s="148" t="str">
        <f>IF(AND(ListType="ORDERED",stepType="NUMBER OF DAYS"),IF(MOD(ROW(M2027)-7,stepNumber)=0,IF(LEN(L2027)&gt;0,L2027,""),""),IF(LEN(L2027)&gt;0,L2027,""))</f>
        <v/>
      </c>
      <c r="N2027" s="151" t="str">
        <f ca="1">IF(AND(ListType="RANDOM",LEN(L2027)&gt;0), RAND(),"")</f>
        <v/>
      </c>
    </row>
    <row r="2028" spans="8:14" x14ac:dyDescent="0.25">
      <c r="H2028" s="148" t="str">
        <f t="shared" si="68"/>
        <v/>
      </c>
      <c r="I2028" s="148" t="str">
        <f>IF(LEN(H2028)&gt;0,IF(INDEX($D$7:$E$13,WEEKDAY(H2028,2),2),IF($E$16=FALSE,
IF(
ISERROR(MATCH(H2028,Holidays!$B$6:$B$105,0)),H2028,""),H2028),""),"")</f>
        <v/>
      </c>
      <c r="J2028" s="154"/>
      <c r="L2028" s="148"/>
      <c r="M2028" s="148" t="str">
        <f>IF(AND(ListType="ORDERED",stepType="NUMBER OF DAYS"),IF(MOD(ROW(M2028)-7,stepNumber)=0,IF(LEN(L2028)&gt;0,L2028,""),""),IF(LEN(L2028)&gt;0,L2028,""))</f>
        <v/>
      </c>
      <c r="N2028" s="151" t="str">
        <f ca="1">IF(AND(ListType="RANDOM",LEN(L2028)&gt;0), RAND(),"")</f>
        <v/>
      </c>
    </row>
    <row r="2029" spans="8:14" x14ac:dyDescent="0.25">
      <c r="H2029" s="148" t="str">
        <f t="shared" si="68"/>
        <v/>
      </c>
      <c r="I2029" s="148" t="str">
        <f>IF(LEN(H2029)&gt;0,IF(INDEX($D$7:$E$13,WEEKDAY(H2029,2),2),IF($E$16=FALSE,
IF(
ISERROR(MATCH(H2029,Holidays!$B$6:$B$105,0)),H2029,""),H2029),""),"")</f>
        <v/>
      </c>
      <c r="J2029" s="154"/>
      <c r="L2029" s="148"/>
      <c r="M2029" s="148" t="str">
        <f>IF(AND(ListType="ORDERED",stepType="NUMBER OF DAYS"),IF(MOD(ROW(M2029)-7,stepNumber)=0,IF(LEN(L2029)&gt;0,L2029,""),""),IF(LEN(L2029)&gt;0,L2029,""))</f>
        <v/>
      </c>
      <c r="N2029" s="151" t="str">
        <f ca="1">IF(AND(ListType="RANDOM",LEN(L2029)&gt;0), RAND(),"")</f>
        <v/>
      </c>
    </row>
    <row r="2030" spans="8:14" x14ac:dyDescent="0.25">
      <c r="H2030" s="148" t="str">
        <f t="shared" si="68"/>
        <v/>
      </c>
      <c r="I2030" s="148" t="str">
        <f>IF(LEN(H2030)&gt;0,IF(INDEX($D$7:$E$13,WEEKDAY(H2030,2),2),IF($E$16=FALSE,
IF(
ISERROR(MATCH(H2030,Holidays!$B$6:$B$105,0)),H2030,""),H2030),""),"")</f>
        <v/>
      </c>
      <c r="J2030" s="154"/>
      <c r="L2030" s="148"/>
      <c r="M2030" s="148" t="str">
        <f>IF(AND(ListType="ORDERED",stepType="NUMBER OF DAYS"),IF(MOD(ROW(M2030)-7,stepNumber)=0,IF(LEN(L2030)&gt;0,L2030,""),""),IF(LEN(L2030)&gt;0,L2030,""))</f>
        <v/>
      </c>
      <c r="N2030" s="151" t="str">
        <f ca="1">IF(AND(ListType="RANDOM",LEN(L2030)&gt;0), RAND(),"")</f>
        <v/>
      </c>
    </row>
    <row r="2031" spans="8:14" x14ac:dyDescent="0.25">
      <c r="H2031" s="148" t="str">
        <f t="shared" si="68"/>
        <v/>
      </c>
      <c r="I2031" s="148" t="str">
        <f>IF(LEN(H2031)&gt;0,IF(INDEX($D$7:$E$13,WEEKDAY(H2031,2),2),IF($E$16=FALSE,
IF(
ISERROR(MATCH(H2031,Holidays!$B$6:$B$105,0)),H2031,""),H2031),""),"")</f>
        <v/>
      </c>
      <c r="J2031" s="154"/>
      <c r="L2031" s="148"/>
      <c r="M2031" s="148" t="str">
        <f>IF(AND(ListType="ORDERED",stepType="NUMBER OF DAYS"),IF(MOD(ROW(M2031)-7,stepNumber)=0,IF(LEN(L2031)&gt;0,L2031,""),""),IF(LEN(L2031)&gt;0,L2031,""))</f>
        <v/>
      </c>
      <c r="N2031" s="151" t="str">
        <f ca="1">IF(AND(ListType="RANDOM",LEN(L2031)&gt;0), RAND(),"")</f>
        <v/>
      </c>
    </row>
    <row r="2032" spans="8:14" x14ac:dyDescent="0.25">
      <c r="H2032" s="148" t="str">
        <f t="shared" si="68"/>
        <v/>
      </c>
      <c r="I2032" s="148" t="str">
        <f>IF(LEN(H2032)&gt;0,IF(INDEX($D$7:$E$13,WEEKDAY(H2032,2),2),IF($E$16=FALSE,
IF(
ISERROR(MATCH(H2032,Holidays!$B$6:$B$105,0)),H2032,""),H2032),""),"")</f>
        <v/>
      </c>
      <c r="J2032" s="154"/>
      <c r="L2032" s="148"/>
      <c r="M2032" s="148" t="str">
        <f>IF(AND(ListType="ORDERED",stepType="NUMBER OF DAYS"),IF(MOD(ROW(M2032)-7,stepNumber)=0,IF(LEN(L2032)&gt;0,L2032,""),""),IF(LEN(L2032)&gt;0,L2032,""))</f>
        <v/>
      </c>
      <c r="N2032" s="151" t="str">
        <f ca="1">IF(AND(ListType="RANDOM",LEN(L2032)&gt;0), RAND(),"")</f>
        <v/>
      </c>
    </row>
    <row r="2033" spans="8:14" x14ac:dyDescent="0.25">
      <c r="H2033" s="148" t="str">
        <f t="shared" si="68"/>
        <v/>
      </c>
      <c r="I2033" s="148" t="str">
        <f>IF(LEN(H2033)&gt;0,IF(INDEX($D$7:$E$13,WEEKDAY(H2033,2),2),IF($E$16=FALSE,
IF(
ISERROR(MATCH(H2033,Holidays!$B$6:$B$105,0)),H2033,""),H2033),""),"")</f>
        <v/>
      </c>
      <c r="J2033" s="154"/>
      <c r="L2033" s="148"/>
      <c r="M2033" s="148" t="str">
        <f>IF(AND(ListType="ORDERED",stepType="NUMBER OF DAYS"),IF(MOD(ROW(M2033)-7,stepNumber)=0,IF(LEN(L2033)&gt;0,L2033,""),""),IF(LEN(L2033)&gt;0,L2033,""))</f>
        <v/>
      </c>
      <c r="N2033" s="151" t="str">
        <f ca="1">IF(AND(ListType="RANDOM",LEN(L2033)&gt;0), RAND(),"")</f>
        <v/>
      </c>
    </row>
    <row r="2034" spans="8:14" x14ac:dyDescent="0.25">
      <c r="H2034" s="148" t="str">
        <f t="shared" si="68"/>
        <v/>
      </c>
      <c r="I2034" s="148" t="str">
        <f>IF(LEN(H2034)&gt;0,IF(INDEX($D$7:$E$13,WEEKDAY(H2034,2),2),IF($E$16=FALSE,
IF(
ISERROR(MATCH(H2034,Holidays!$B$6:$B$105,0)),H2034,""),H2034),""),"")</f>
        <v/>
      </c>
      <c r="J2034" s="154"/>
      <c r="L2034" s="148"/>
      <c r="M2034" s="148" t="str">
        <f>IF(AND(ListType="ORDERED",stepType="NUMBER OF DAYS"),IF(MOD(ROW(M2034)-7,stepNumber)=0,IF(LEN(L2034)&gt;0,L2034,""),""),IF(LEN(L2034)&gt;0,L2034,""))</f>
        <v/>
      </c>
      <c r="N2034" s="151" t="str">
        <f ca="1">IF(AND(ListType="RANDOM",LEN(L2034)&gt;0), RAND(),"")</f>
        <v/>
      </c>
    </row>
    <row r="2035" spans="8:14" x14ac:dyDescent="0.25">
      <c r="H2035" s="148" t="str">
        <f t="shared" si="68"/>
        <v/>
      </c>
      <c r="I2035" s="148" t="str">
        <f>IF(LEN(H2035)&gt;0,IF(INDEX($D$7:$E$13,WEEKDAY(H2035,2),2),IF($E$16=FALSE,
IF(
ISERROR(MATCH(H2035,Holidays!$B$6:$B$105,0)),H2035,""),H2035),""),"")</f>
        <v/>
      </c>
      <c r="J2035" s="154"/>
      <c r="L2035" s="148"/>
      <c r="M2035" s="148" t="str">
        <f>IF(AND(ListType="ORDERED",stepType="NUMBER OF DAYS"),IF(MOD(ROW(M2035)-7,stepNumber)=0,IF(LEN(L2035)&gt;0,L2035,""),""),IF(LEN(L2035)&gt;0,L2035,""))</f>
        <v/>
      </c>
      <c r="N2035" s="151" t="str">
        <f ca="1">IF(AND(ListType="RANDOM",LEN(L2035)&gt;0), RAND(),"")</f>
        <v/>
      </c>
    </row>
    <row r="2036" spans="8:14" x14ac:dyDescent="0.25">
      <c r="H2036" s="148" t="str">
        <f t="shared" si="68"/>
        <v/>
      </c>
      <c r="I2036" s="148" t="str">
        <f>IF(LEN(H2036)&gt;0,IF(INDEX($D$7:$E$13,WEEKDAY(H2036,2),2),IF($E$16=FALSE,
IF(
ISERROR(MATCH(H2036,Holidays!$B$6:$B$105,0)),H2036,""),H2036),""),"")</f>
        <v/>
      </c>
      <c r="J2036" s="154"/>
      <c r="L2036" s="148"/>
      <c r="M2036" s="148" t="str">
        <f>IF(AND(ListType="ORDERED",stepType="NUMBER OF DAYS"),IF(MOD(ROW(M2036)-7,stepNumber)=0,IF(LEN(L2036)&gt;0,L2036,""),""),IF(LEN(L2036)&gt;0,L2036,""))</f>
        <v/>
      </c>
      <c r="N2036" s="151" t="str">
        <f ca="1">IF(AND(ListType="RANDOM",LEN(L2036)&gt;0), RAND(),"")</f>
        <v/>
      </c>
    </row>
    <row r="2037" spans="8:14" x14ac:dyDescent="0.25">
      <c r="H2037" s="148" t="str">
        <f t="shared" si="68"/>
        <v/>
      </c>
      <c r="I2037" s="148" t="str">
        <f>IF(LEN(H2037)&gt;0,IF(INDEX($D$7:$E$13,WEEKDAY(H2037,2),2),IF($E$16=FALSE,
IF(
ISERROR(MATCH(H2037,Holidays!$B$6:$B$105,0)),H2037,""),H2037),""),"")</f>
        <v/>
      </c>
      <c r="J2037" s="154"/>
      <c r="L2037" s="148"/>
      <c r="M2037" s="148" t="str">
        <f>IF(AND(ListType="ORDERED",stepType="NUMBER OF DAYS"),IF(MOD(ROW(M2037)-7,stepNumber)=0,IF(LEN(L2037)&gt;0,L2037,""),""),IF(LEN(L2037)&gt;0,L2037,""))</f>
        <v/>
      </c>
      <c r="N2037" s="151" t="str">
        <f ca="1">IF(AND(ListType="RANDOM",LEN(L2037)&gt;0), RAND(),"")</f>
        <v/>
      </c>
    </row>
    <row r="2038" spans="8:14" x14ac:dyDescent="0.25">
      <c r="H2038" s="148" t="str">
        <f t="shared" si="68"/>
        <v/>
      </c>
      <c r="I2038" s="148" t="str">
        <f>IF(LEN(H2038)&gt;0,IF(INDEX($D$7:$E$13,WEEKDAY(H2038,2),2),IF($E$16=FALSE,
IF(
ISERROR(MATCH(H2038,Holidays!$B$6:$B$105,0)),H2038,""),H2038),""),"")</f>
        <v/>
      </c>
      <c r="J2038" s="154"/>
      <c r="L2038" s="148"/>
      <c r="M2038" s="148" t="str">
        <f>IF(AND(ListType="ORDERED",stepType="NUMBER OF DAYS"),IF(MOD(ROW(M2038)-7,stepNumber)=0,IF(LEN(L2038)&gt;0,L2038,""),""),IF(LEN(L2038)&gt;0,L2038,""))</f>
        <v/>
      </c>
      <c r="N2038" s="151" t="str">
        <f ca="1">IF(AND(ListType="RANDOM",LEN(L2038)&gt;0), RAND(),"")</f>
        <v/>
      </c>
    </row>
    <row r="2039" spans="8:14" x14ac:dyDescent="0.25">
      <c r="H2039" s="148" t="str">
        <f t="shared" si="68"/>
        <v/>
      </c>
      <c r="I2039" s="148" t="str">
        <f>IF(LEN(H2039)&gt;0,IF(INDEX($D$7:$E$13,WEEKDAY(H2039,2),2),IF($E$16=FALSE,
IF(
ISERROR(MATCH(H2039,Holidays!$B$6:$B$105,0)),H2039,""),H2039),""),"")</f>
        <v/>
      </c>
      <c r="J2039" s="154"/>
      <c r="L2039" s="148"/>
      <c r="M2039" s="148" t="str">
        <f>IF(AND(ListType="ORDERED",stepType="NUMBER OF DAYS"),IF(MOD(ROW(M2039)-7,stepNumber)=0,IF(LEN(L2039)&gt;0,L2039,""),""),IF(LEN(L2039)&gt;0,L2039,""))</f>
        <v/>
      </c>
      <c r="N2039" s="151" t="str">
        <f ca="1">IF(AND(ListType="RANDOM",LEN(L2039)&gt;0), RAND(),"")</f>
        <v/>
      </c>
    </row>
    <row r="2040" spans="8:14" x14ac:dyDescent="0.25">
      <c r="H2040" s="148" t="str">
        <f t="shared" si="68"/>
        <v/>
      </c>
      <c r="I2040" s="148" t="str">
        <f>IF(LEN(H2040)&gt;0,IF(INDEX($D$7:$E$13,WEEKDAY(H2040,2),2),IF($E$16=FALSE,
IF(
ISERROR(MATCH(H2040,Holidays!$B$6:$B$105,0)),H2040,""),H2040),""),"")</f>
        <v/>
      </c>
      <c r="J2040" s="154"/>
      <c r="L2040" s="148"/>
      <c r="M2040" s="148" t="str">
        <f>IF(AND(ListType="ORDERED",stepType="NUMBER OF DAYS"),IF(MOD(ROW(M2040)-7,stepNumber)=0,IF(LEN(L2040)&gt;0,L2040,""),""),IF(LEN(L2040)&gt;0,L2040,""))</f>
        <v/>
      </c>
      <c r="N2040" s="151" t="str">
        <f ca="1">IF(AND(ListType="RANDOM",LEN(L2040)&gt;0), RAND(),"")</f>
        <v/>
      </c>
    </row>
    <row r="2041" spans="8:14" x14ac:dyDescent="0.25">
      <c r="H2041" s="148" t="str">
        <f t="shared" si="68"/>
        <v/>
      </c>
      <c r="I2041" s="148" t="str">
        <f>IF(LEN(H2041)&gt;0,IF(INDEX($D$7:$E$13,WEEKDAY(H2041,2),2),IF($E$16=FALSE,
IF(
ISERROR(MATCH(H2041,Holidays!$B$6:$B$105,0)),H2041,""),H2041),""),"")</f>
        <v/>
      </c>
      <c r="J2041" s="154"/>
      <c r="L2041" s="148"/>
      <c r="M2041" s="148" t="str">
        <f>IF(AND(ListType="ORDERED",stepType="NUMBER OF DAYS"),IF(MOD(ROW(M2041)-7,stepNumber)=0,IF(LEN(L2041)&gt;0,L2041,""),""),IF(LEN(L2041)&gt;0,L2041,""))</f>
        <v/>
      </c>
      <c r="N2041" s="151" t="str">
        <f ca="1">IF(AND(ListType="RANDOM",LEN(L2041)&gt;0), RAND(),"")</f>
        <v/>
      </c>
    </row>
    <row r="2042" spans="8:14" x14ac:dyDescent="0.25">
      <c r="H2042" s="148" t="str">
        <f t="shared" si="68"/>
        <v/>
      </c>
      <c r="I2042" s="148" t="str">
        <f>IF(LEN(H2042)&gt;0,IF(INDEX($D$7:$E$13,WEEKDAY(H2042,2),2),IF($E$16=FALSE,
IF(
ISERROR(MATCH(H2042,Holidays!$B$6:$B$105,0)),H2042,""),H2042),""),"")</f>
        <v/>
      </c>
      <c r="J2042" s="154"/>
      <c r="L2042" s="148"/>
      <c r="M2042" s="148" t="str">
        <f>IF(AND(ListType="ORDERED",stepType="NUMBER OF DAYS"),IF(MOD(ROW(M2042)-7,stepNumber)=0,IF(LEN(L2042)&gt;0,L2042,""),""),IF(LEN(L2042)&gt;0,L2042,""))</f>
        <v/>
      </c>
      <c r="N2042" s="151" t="str">
        <f ca="1">IF(AND(ListType="RANDOM",LEN(L2042)&gt;0), RAND(),"")</f>
        <v/>
      </c>
    </row>
    <row r="2043" spans="8:14" x14ac:dyDescent="0.25">
      <c r="H2043" s="148" t="str">
        <f t="shared" si="68"/>
        <v/>
      </c>
      <c r="I2043" s="148" t="str">
        <f>IF(LEN(H2043)&gt;0,IF(INDEX($D$7:$E$13,WEEKDAY(H2043,2),2),IF($E$16=FALSE,
IF(
ISERROR(MATCH(H2043,Holidays!$B$6:$B$105,0)),H2043,""),H2043),""),"")</f>
        <v/>
      </c>
      <c r="J2043" s="154"/>
      <c r="L2043" s="148"/>
      <c r="M2043" s="148" t="str">
        <f>IF(AND(ListType="ORDERED",stepType="NUMBER OF DAYS"),IF(MOD(ROW(M2043)-7,stepNumber)=0,IF(LEN(L2043)&gt;0,L2043,""),""),IF(LEN(L2043)&gt;0,L2043,""))</f>
        <v/>
      </c>
      <c r="N2043" s="151" t="str">
        <f ca="1">IF(AND(ListType="RANDOM",LEN(L2043)&gt;0), RAND(),"")</f>
        <v/>
      </c>
    </row>
    <row r="2044" spans="8:14" x14ac:dyDescent="0.25">
      <c r="H2044" s="148" t="str">
        <f t="shared" si="68"/>
        <v/>
      </c>
      <c r="I2044" s="148" t="str">
        <f>IF(LEN(H2044)&gt;0,IF(INDEX($D$7:$E$13,WEEKDAY(H2044,2),2),IF($E$16=FALSE,
IF(
ISERROR(MATCH(H2044,Holidays!$B$6:$B$105,0)),H2044,""),H2044),""),"")</f>
        <v/>
      </c>
      <c r="J2044" s="154"/>
      <c r="L2044" s="148"/>
      <c r="M2044" s="148" t="str">
        <f>IF(AND(ListType="ORDERED",stepType="NUMBER OF DAYS"),IF(MOD(ROW(M2044)-7,stepNumber)=0,IF(LEN(L2044)&gt;0,L2044,""),""),IF(LEN(L2044)&gt;0,L2044,""))</f>
        <v/>
      </c>
      <c r="N2044" s="151" t="str">
        <f ca="1">IF(AND(ListType="RANDOM",LEN(L2044)&gt;0), RAND(),"")</f>
        <v/>
      </c>
    </row>
    <row r="2045" spans="8:14" x14ac:dyDescent="0.25">
      <c r="H2045" s="148" t="str">
        <f t="shared" si="68"/>
        <v/>
      </c>
      <c r="I2045" s="148" t="str">
        <f>IF(LEN(H2045)&gt;0,IF(INDEX($D$7:$E$13,WEEKDAY(H2045,2),2),IF($E$16=FALSE,
IF(
ISERROR(MATCH(H2045,Holidays!$B$6:$B$105,0)),H2045,""),H2045),""),"")</f>
        <v/>
      </c>
      <c r="J2045" s="154"/>
      <c r="L2045" s="148"/>
      <c r="M2045" s="148" t="str">
        <f>IF(AND(ListType="ORDERED",stepType="NUMBER OF DAYS"),IF(MOD(ROW(M2045)-7,stepNumber)=0,IF(LEN(L2045)&gt;0,L2045,""),""),IF(LEN(L2045)&gt;0,L2045,""))</f>
        <v/>
      </c>
      <c r="N2045" s="151" t="str">
        <f ca="1">IF(AND(ListType="RANDOM",LEN(L2045)&gt;0), RAND(),"")</f>
        <v/>
      </c>
    </row>
    <row r="2046" spans="8:14" x14ac:dyDescent="0.25">
      <c r="H2046" s="148" t="str">
        <f t="shared" si="68"/>
        <v/>
      </c>
      <c r="I2046" s="148" t="str">
        <f>IF(LEN(H2046)&gt;0,IF(INDEX($D$7:$E$13,WEEKDAY(H2046,2),2),IF($E$16=FALSE,
IF(
ISERROR(MATCH(H2046,Holidays!$B$6:$B$105,0)),H2046,""),H2046),""),"")</f>
        <v/>
      </c>
      <c r="J2046" s="154"/>
      <c r="L2046" s="148"/>
      <c r="M2046" s="148" t="str">
        <f>IF(AND(ListType="ORDERED",stepType="NUMBER OF DAYS"),IF(MOD(ROW(M2046)-7,stepNumber)=0,IF(LEN(L2046)&gt;0,L2046,""),""),IF(LEN(L2046)&gt;0,L2046,""))</f>
        <v/>
      </c>
      <c r="N2046" s="151" t="str">
        <f ca="1">IF(AND(ListType="RANDOM",LEN(L2046)&gt;0), RAND(),"")</f>
        <v/>
      </c>
    </row>
    <row r="2047" spans="8:14" x14ac:dyDescent="0.25">
      <c r="H2047" s="148" t="str">
        <f t="shared" si="68"/>
        <v/>
      </c>
      <c r="I2047" s="148" t="str">
        <f>IF(LEN(H2047)&gt;0,IF(INDEX($D$7:$E$13,WEEKDAY(H2047,2),2),IF($E$16=FALSE,
IF(
ISERROR(MATCH(H2047,Holidays!$B$6:$B$105,0)),H2047,""),H2047),""),"")</f>
        <v/>
      </c>
      <c r="J2047" s="154"/>
      <c r="L2047" s="148"/>
      <c r="M2047" s="148" t="str">
        <f>IF(AND(ListType="ORDERED",stepType="NUMBER OF DAYS"),IF(MOD(ROW(M2047)-7,stepNumber)=0,IF(LEN(L2047)&gt;0,L2047,""),""),IF(LEN(L2047)&gt;0,L2047,""))</f>
        <v/>
      </c>
      <c r="N2047" s="151" t="str">
        <f ca="1">IF(AND(ListType="RANDOM",LEN(L2047)&gt;0), RAND(),"")</f>
        <v/>
      </c>
    </row>
    <row r="2048" spans="8:14" x14ac:dyDescent="0.25">
      <c r="H2048" s="148" t="str">
        <f t="shared" si="68"/>
        <v/>
      </c>
      <c r="I2048" s="148" t="str">
        <f>IF(LEN(H2048)&gt;0,IF(INDEX($D$7:$E$13,WEEKDAY(H2048,2),2),IF($E$16=FALSE,
IF(
ISERROR(MATCH(H2048,Holidays!$B$6:$B$105,0)),H2048,""),H2048),""),"")</f>
        <v/>
      </c>
      <c r="J2048" s="154"/>
      <c r="L2048" s="148"/>
      <c r="M2048" s="148" t="str">
        <f>IF(AND(ListType="ORDERED",stepType="NUMBER OF DAYS"),IF(MOD(ROW(M2048)-7,stepNumber)=0,IF(LEN(L2048)&gt;0,L2048,""),""),IF(LEN(L2048)&gt;0,L2048,""))</f>
        <v/>
      </c>
      <c r="N2048" s="151" t="str">
        <f ca="1">IF(AND(ListType="RANDOM",LEN(L2048)&gt;0), RAND(),"")</f>
        <v/>
      </c>
    </row>
    <row r="2049" spans="8:14" x14ac:dyDescent="0.25">
      <c r="H2049" s="148" t="str">
        <f t="shared" si="68"/>
        <v/>
      </c>
      <c r="I2049" s="148" t="str">
        <f>IF(LEN(H2049)&gt;0,IF(INDEX($D$7:$E$13,WEEKDAY(H2049,2),2),IF($E$16=FALSE,
IF(
ISERROR(MATCH(H2049,Holidays!$B$6:$B$105,0)),H2049,""),H2049),""),"")</f>
        <v/>
      </c>
      <c r="J2049" s="154"/>
      <c r="L2049" s="148"/>
      <c r="M2049" s="148" t="str">
        <f>IF(AND(ListType="ORDERED",stepType="NUMBER OF DAYS"),IF(MOD(ROW(M2049)-7,stepNumber)=0,IF(LEN(L2049)&gt;0,L2049,""),""),IF(LEN(L2049)&gt;0,L2049,""))</f>
        <v/>
      </c>
      <c r="N2049" s="151" t="str">
        <f ca="1">IF(AND(ListType="RANDOM",LEN(L2049)&gt;0), RAND(),"")</f>
        <v/>
      </c>
    </row>
    <row r="2050" spans="8:14" x14ac:dyDescent="0.25">
      <c r="H2050" s="148" t="str">
        <f t="shared" si="68"/>
        <v/>
      </c>
      <c r="I2050" s="148" t="str">
        <f>IF(LEN(H2050)&gt;0,IF(INDEX($D$7:$E$13,WEEKDAY(H2050,2),2),IF($E$16=FALSE,
IF(
ISERROR(MATCH(H2050,Holidays!$B$6:$B$105,0)),H2050,""),H2050),""),"")</f>
        <v/>
      </c>
      <c r="J2050" s="154"/>
      <c r="L2050" s="148"/>
      <c r="M2050" s="148" t="str">
        <f>IF(AND(ListType="ORDERED",stepType="NUMBER OF DAYS"),IF(MOD(ROW(M2050)-7,stepNumber)=0,IF(LEN(L2050)&gt;0,L2050,""),""),IF(LEN(L2050)&gt;0,L2050,""))</f>
        <v/>
      </c>
      <c r="N2050" s="151" t="str">
        <f ca="1">IF(AND(ListType="RANDOM",LEN(L2050)&gt;0), RAND(),"")</f>
        <v/>
      </c>
    </row>
    <row r="2051" spans="8:14" x14ac:dyDescent="0.25">
      <c r="H2051" s="148" t="str">
        <f t="shared" si="68"/>
        <v/>
      </c>
      <c r="I2051" s="148" t="str">
        <f>IF(LEN(H2051)&gt;0,IF(INDEX($D$7:$E$13,WEEKDAY(H2051,2),2),IF($E$16=FALSE,
IF(
ISERROR(MATCH(H2051,Holidays!$B$6:$B$105,0)),H2051,""),H2051),""),"")</f>
        <v/>
      </c>
      <c r="J2051" s="154"/>
      <c r="L2051" s="148"/>
      <c r="M2051" s="148" t="str">
        <f>IF(AND(ListType="ORDERED",stepType="NUMBER OF DAYS"),IF(MOD(ROW(M2051)-7,stepNumber)=0,IF(LEN(L2051)&gt;0,L2051,""),""),IF(LEN(L2051)&gt;0,L2051,""))</f>
        <v/>
      </c>
      <c r="N2051" s="151" t="str">
        <f ca="1">IF(AND(ListType="RANDOM",LEN(L2051)&gt;0), RAND(),"")</f>
        <v/>
      </c>
    </row>
    <row r="2052" spans="8:14" x14ac:dyDescent="0.25">
      <c r="H2052" s="148" t="str">
        <f t="shared" si="68"/>
        <v/>
      </c>
      <c r="I2052" s="148" t="str">
        <f>IF(LEN(H2052)&gt;0,IF(INDEX($D$7:$E$13,WEEKDAY(H2052,2),2),IF($E$16=FALSE,
IF(
ISERROR(MATCH(H2052,Holidays!$B$6:$B$105,0)),H2052,""),H2052),""),"")</f>
        <v/>
      </c>
      <c r="J2052" s="154"/>
      <c r="L2052" s="148"/>
      <c r="M2052" s="148" t="str">
        <f>IF(AND(ListType="ORDERED",stepType="NUMBER OF DAYS"),IF(MOD(ROW(M2052)-7,stepNumber)=0,IF(LEN(L2052)&gt;0,L2052,""),""),IF(LEN(L2052)&gt;0,L2052,""))</f>
        <v/>
      </c>
      <c r="N2052" s="151" t="str">
        <f ca="1">IF(AND(ListType="RANDOM",LEN(L2052)&gt;0), RAND(),"")</f>
        <v/>
      </c>
    </row>
    <row r="2053" spans="8:14" x14ac:dyDescent="0.25">
      <c r="H2053" s="148" t="str">
        <f t="shared" si="68"/>
        <v/>
      </c>
      <c r="I2053" s="148" t="str">
        <f>IF(LEN(H2053)&gt;0,IF(INDEX($D$7:$E$13,WEEKDAY(H2053,2),2),IF($E$16=FALSE,
IF(
ISERROR(MATCH(H2053,Holidays!$B$6:$B$105,0)),H2053,""),H2053),""),"")</f>
        <v/>
      </c>
      <c r="J2053" s="154"/>
      <c r="L2053" s="148"/>
      <c r="M2053" s="148" t="str">
        <f>IF(AND(ListType="ORDERED",stepType="NUMBER OF DAYS"),IF(MOD(ROW(M2053)-7,stepNumber)=0,IF(LEN(L2053)&gt;0,L2053,""),""),IF(LEN(L2053)&gt;0,L2053,""))</f>
        <v/>
      </c>
      <c r="N2053" s="151" t="str">
        <f ca="1">IF(AND(ListType="RANDOM",LEN(L2053)&gt;0), RAND(),"")</f>
        <v/>
      </c>
    </row>
    <row r="2054" spans="8:14" x14ac:dyDescent="0.25">
      <c r="H2054" s="148" t="str">
        <f t="shared" si="68"/>
        <v/>
      </c>
      <c r="I2054" s="148" t="str">
        <f>IF(LEN(H2054)&gt;0,IF(INDEX($D$7:$E$13,WEEKDAY(H2054,2),2),IF($E$16=FALSE,
IF(
ISERROR(MATCH(H2054,Holidays!$B$6:$B$105,0)),H2054,""),H2054),""),"")</f>
        <v/>
      </c>
      <c r="J2054" s="154"/>
      <c r="L2054" s="148"/>
      <c r="M2054" s="148" t="str">
        <f>IF(AND(ListType="ORDERED",stepType="NUMBER OF DAYS"),IF(MOD(ROW(M2054)-7,stepNumber)=0,IF(LEN(L2054)&gt;0,L2054,""),""),IF(LEN(L2054)&gt;0,L2054,""))</f>
        <v/>
      </c>
      <c r="N2054" s="151" t="str">
        <f ca="1">IF(AND(ListType="RANDOM",LEN(L2054)&gt;0), RAND(),"")</f>
        <v/>
      </c>
    </row>
    <row r="2055" spans="8:14" x14ac:dyDescent="0.25">
      <c r="H2055" s="148" t="str">
        <f t="shared" si="68"/>
        <v/>
      </c>
      <c r="I2055" s="148" t="str">
        <f>IF(LEN(H2055)&gt;0,IF(INDEX($D$7:$E$13,WEEKDAY(H2055,2),2),IF($E$16=FALSE,
IF(
ISERROR(MATCH(H2055,Holidays!$B$6:$B$105,0)),H2055,""),H2055),""),"")</f>
        <v/>
      </c>
      <c r="J2055" s="154"/>
      <c r="L2055" s="148"/>
      <c r="M2055" s="148" t="str">
        <f>IF(AND(ListType="ORDERED",stepType="NUMBER OF DAYS"),IF(MOD(ROW(M2055)-7,stepNumber)=0,IF(LEN(L2055)&gt;0,L2055,""),""),IF(LEN(L2055)&gt;0,L2055,""))</f>
        <v/>
      </c>
      <c r="N2055" s="151" t="str">
        <f ca="1">IF(AND(ListType="RANDOM",LEN(L2055)&gt;0), RAND(),"")</f>
        <v/>
      </c>
    </row>
    <row r="2056" spans="8:14" x14ac:dyDescent="0.25">
      <c r="H2056" s="148" t="str">
        <f t="shared" si="68"/>
        <v/>
      </c>
      <c r="I2056" s="148" t="str">
        <f>IF(LEN(H2056)&gt;0,IF(INDEX($D$7:$E$13,WEEKDAY(H2056,2),2),IF($E$16=FALSE,
IF(
ISERROR(MATCH(H2056,Holidays!$B$6:$B$105,0)),H2056,""),H2056),""),"")</f>
        <v/>
      </c>
      <c r="J2056" s="154"/>
      <c r="L2056" s="148"/>
      <c r="M2056" s="148" t="str">
        <f>IF(AND(ListType="ORDERED",stepType="NUMBER OF DAYS"),IF(MOD(ROW(M2056)-7,stepNumber)=0,IF(LEN(L2056)&gt;0,L2056,""),""),IF(LEN(L2056)&gt;0,L2056,""))</f>
        <v/>
      </c>
      <c r="N2056" s="151" t="str">
        <f ca="1">IF(AND(ListType="RANDOM",LEN(L2056)&gt;0), RAND(),"")</f>
        <v/>
      </c>
    </row>
    <row r="2057" spans="8:14" x14ac:dyDescent="0.25">
      <c r="H2057" s="148" t="str">
        <f t="shared" si="68"/>
        <v/>
      </c>
      <c r="I2057" s="148" t="str">
        <f>IF(LEN(H2057)&gt;0,IF(INDEX($D$7:$E$13,WEEKDAY(H2057,2),2),IF($E$16=FALSE,
IF(
ISERROR(MATCH(H2057,Holidays!$B$6:$B$105,0)),H2057,""),H2057),""),"")</f>
        <v/>
      </c>
      <c r="J2057" s="154"/>
      <c r="L2057" s="148"/>
      <c r="M2057" s="148" t="str">
        <f>IF(AND(ListType="ORDERED",stepType="NUMBER OF DAYS"),IF(MOD(ROW(M2057)-7,stepNumber)=0,IF(LEN(L2057)&gt;0,L2057,""),""),IF(LEN(L2057)&gt;0,L2057,""))</f>
        <v/>
      </c>
      <c r="N2057" s="151" t="str">
        <f ca="1">IF(AND(ListType="RANDOM",LEN(L2057)&gt;0), RAND(),"")</f>
        <v/>
      </c>
    </row>
    <row r="2058" spans="8:14" x14ac:dyDescent="0.25">
      <c r="H2058" s="148" t="str">
        <f t="shared" si="68"/>
        <v/>
      </c>
      <c r="I2058" s="148" t="str">
        <f>IF(LEN(H2058)&gt;0,IF(INDEX($D$7:$E$13,WEEKDAY(H2058,2),2),IF($E$16=FALSE,
IF(
ISERROR(MATCH(H2058,Holidays!$B$6:$B$105,0)),H2058,""),H2058),""),"")</f>
        <v/>
      </c>
      <c r="J2058" s="154"/>
      <c r="L2058" s="148"/>
      <c r="M2058" s="148" t="str">
        <f>IF(AND(ListType="ORDERED",stepType="NUMBER OF DAYS"),IF(MOD(ROW(M2058)-7,stepNumber)=0,IF(LEN(L2058)&gt;0,L2058,""),""),IF(LEN(L2058)&gt;0,L2058,""))</f>
        <v/>
      </c>
      <c r="N2058" s="151" t="str">
        <f ca="1">IF(AND(ListType="RANDOM",LEN(L2058)&gt;0), RAND(),"")</f>
        <v/>
      </c>
    </row>
    <row r="2059" spans="8:14" x14ac:dyDescent="0.25">
      <c r="H2059" s="148" t="str">
        <f t="shared" si="68"/>
        <v/>
      </c>
      <c r="I2059" s="148" t="str">
        <f>IF(LEN(H2059)&gt;0,IF(INDEX($D$7:$E$13,WEEKDAY(H2059,2),2),IF($E$16=FALSE,
IF(
ISERROR(MATCH(H2059,Holidays!$B$6:$B$105,0)),H2059,""),H2059),""),"")</f>
        <v/>
      </c>
      <c r="J2059" s="154"/>
      <c r="L2059" s="148"/>
      <c r="M2059" s="148" t="str">
        <f>IF(AND(ListType="ORDERED",stepType="NUMBER OF DAYS"),IF(MOD(ROW(M2059)-7,stepNumber)=0,IF(LEN(L2059)&gt;0,L2059,""),""),IF(LEN(L2059)&gt;0,L2059,""))</f>
        <v/>
      </c>
      <c r="N2059" s="151" t="str">
        <f ca="1">IF(AND(ListType="RANDOM",LEN(L2059)&gt;0), RAND(),"")</f>
        <v/>
      </c>
    </row>
    <row r="2060" spans="8:14" x14ac:dyDescent="0.25">
      <c r="H2060" s="148" t="str">
        <f t="shared" si="68"/>
        <v/>
      </c>
      <c r="I2060" s="148" t="str">
        <f>IF(LEN(H2060)&gt;0,IF(INDEX($D$7:$E$13,WEEKDAY(H2060,2),2),IF($E$16=FALSE,
IF(
ISERROR(MATCH(H2060,Holidays!$B$6:$B$105,0)),H2060,""),H2060),""),"")</f>
        <v/>
      </c>
      <c r="J2060" s="154"/>
      <c r="L2060" s="148"/>
      <c r="M2060" s="148" t="str">
        <f>IF(AND(ListType="ORDERED",stepType="NUMBER OF DAYS"),IF(MOD(ROW(M2060)-7,stepNumber)=0,IF(LEN(L2060)&gt;0,L2060,""),""),IF(LEN(L2060)&gt;0,L2060,""))</f>
        <v/>
      </c>
      <c r="N2060" s="151" t="str">
        <f ca="1">IF(AND(ListType="RANDOM",LEN(L2060)&gt;0), RAND(),"")</f>
        <v/>
      </c>
    </row>
    <row r="2061" spans="8:14" x14ac:dyDescent="0.25">
      <c r="H2061" s="148" t="str">
        <f t="shared" si="68"/>
        <v/>
      </c>
      <c r="I2061" s="148" t="str">
        <f>IF(LEN(H2061)&gt;0,IF(INDEX($D$7:$E$13,WEEKDAY(H2061,2),2),IF($E$16=FALSE,
IF(
ISERROR(MATCH(H2061,Holidays!$B$6:$B$105,0)),H2061,""),H2061),""),"")</f>
        <v/>
      </c>
      <c r="J2061" s="154"/>
      <c r="L2061" s="148"/>
      <c r="M2061" s="148" t="str">
        <f>IF(AND(ListType="ORDERED",stepType="NUMBER OF DAYS"),IF(MOD(ROW(M2061)-7,stepNumber)=0,IF(LEN(L2061)&gt;0,L2061,""),""),IF(LEN(L2061)&gt;0,L2061,""))</f>
        <v/>
      </c>
      <c r="N2061" s="151" t="str">
        <f ca="1">IF(AND(ListType="RANDOM",LEN(L2061)&gt;0), RAND(),"")</f>
        <v/>
      </c>
    </row>
    <row r="2062" spans="8:14" x14ac:dyDescent="0.25">
      <c r="H2062" s="148" t="str">
        <f t="shared" si="68"/>
        <v/>
      </c>
      <c r="I2062" s="148" t="str">
        <f>IF(LEN(H2062)&gt;0,IF(INDEX($D$7:$E$13,WEEKDAY(H2062,2),2),IF($E$16=FALSE,
IF(
ISERROR(MATCH(H2062,Holidays!$B$6:$B$105,0)),H2062,""),H2062),""),"")</f>
        <v/>
      </c>
      <c r="J2062" s="154"/>
      <c r="L2062" s="148"/>
      <c r="M2062" s="148" t="str">
        <f>IF(AND(ListType="ORDERED",stepType="NUMBER OF DAYS"),IF(MOD(ROW(M2062)-7,stepNumber)=0,IF(LEN(L2062)&gt;0,L2062,""),""),IF(LEN(L2062)&gt;0,L2062,""))</f>
        <v/>
      </c>
      <c r="N2062" s="151" t="str">
        <f ca="1">IF(AND(ListType="RANDOM",LEN(L2062)&gt;0), RAND(),"")</f>
        <v/>
      </c>
    </row>
    <row r="2063" spans="8:14" x14ac:dyDescent="0.25">
      <c r="H2063" s="148" t="str">
        <f t="shared" si="68"/>
        <v/>
      </c>
      <c r="I2063" s="148" t="str">
        <f>IF(LEN(H2063)&gt;0,IF(INDEX($D$7:$E$13,WEEKDAY(H2063,2),2),IF($E$16=FALSE,
IF(
ISERROR(MATCH(H2063,Holidays!$B$6:$B$105,0)),H2063,""),H2063),""),"")</f>
        <v/>
      </c>
      <c r="J2063" s="154"/>
      <c r="L2063" s="148"/>
      <c r="M2063" s="148" t="str">
        <f>IF(AND(ListType="ORDERED",stepType="NUMBER OF DAYS"),IF(MOD(ROW(M2063)-7,stepNumber)=0,IF(LEN(L2063)&gt;0,L2063,""),""),IF(LEN(L2063)&gt;0,L2063,""))</f>
        <v/>
      </c>
      <c r="N2063" s="151" t="str">
        <f ca="1">IF(AND(ListType="RANDOM",LEN(L2063)&gt;0), RAND(),"")</f>
        <v/>
      </c>
    </row>
    <row r="2064" spans="8:14" x14ac:dyDescent="0.25">
      <c r="H2064" s="148" t="str">
        <f t="shared" si="68"/>
        <v/>
      </c>
      <c r="I2064" s="148" t="str">
        <f>IF(LEN(H2064)&gt;0,IF(INDEX($D$7:$E$13,WEEKDAY(H2064,2),2),IF($E$16=FALSE,
IF(
ISERROR(MATCH(H2064,Holidays!$B$6:$B$105,0)),H2064,""),H2064),""),"")</f>
        <v/>
      </c>
      <c r="J2064" s="154"/>
      <c r="L2064" s="148"/>
      <c r="M2064" s="148" t="str">
        <f>IF(AND(ListType="ORDERED",stepType="NUMBER OF DAYS"),IF(MOD(ROW(M2064)-7,stepNumber)=0,IF(LEN(L2064)&gt;0,L2064,""),""),IF(LEN(L2064)&gt;0,L2064,""))</f>
        <v/>
      </c>
      <c r="N2064" s="151" t="str">
        <f ca="1">IF(AND(ListType="RANDOM",LEN(L2064)&gt;0), RAND(),"")</f>
        <v/>
      </c>
    </row>
    <row r="2065" spans="8:14" x14ac:dyDescent="0.25">
      <c r="H2065" s="148" t="str">
        <f t="shared" si="68"/>
        <v/>
      </c>
      <c r="I2065" s="148" t="str">
        <f>IF(LEN(H2065)&gt;0,IF(INDEX($D$7:$E$13,WEEKDAY(H2065,2),2),IF($E$16=FALSE,
IF(
ISERROR(MATCH(H2065,Holidays!$B$6:$B$105,0)),H2065,""),H2065),""),"")</f>
        <v/>
      </c>
      <c r="J2065" s="154"/>
      <c r="L2065" s="148"/>
      <c r="M2065" s="148" t="str">
        <f>IF(AND(ListType="ORDERED",stepType="NUMBER OF DAYS"),IF(MOD(ROW(M2065)-7,stepNumber)=0,IF(LEN(L2065)&gt;0,L2065,""),""),IF(LEN(L2065)&gt;0,L2065,""))</f>
        <v/>
      </c>
      <c r="N2065" s="151" t="str">
        <f ca="1">IF(AND(ListType="RANDOM",LEN(L2065)&gt;0), RAND(),"")</f>
        <v/>
      </c>
    </row>
    <row r="2066" spans="8:14" x14ac:dyDescent="0.25">
      <c r="H2066" s="148" t="str">
        <f t="shared" si="68"/>
        <v/>
      </c>
      <c r="I2066" s="148" t="str">
        <f>IF(LEN(H2066)&gt;0,IF(INDEX($D$7:$E$13,WEEKDAY(H2066,2),2),IF($E$16=FALSE,
IF(
ISERROR(MATCH(H2066,Holidays!$B$6:$B$105,0)),H2066,""),H2066),""),"")</f>
        <v/>
      </c>
      <c r="J2066" s="154"/>
      <c r="L2066" s="148"/>
      <c r="M2066" s="148" t="str">
        <f>IF(AND(ListType="ORDERED",stepType="NUMBER OF DAYS"),IF(MOD(ROW(M2066)-7,stepNumber)=0,IF(LEN(L2066)&gt;0,L2066,""),""),IF(LEN(L2066)&gt;0,L2066,""))</f>
        <v/>
      </c>
      <c r="N2066" s="151" t="str">
        <f ca="1">IF(AND(ListType="RANDOM",LEN(L2066)&gt;0), RAND(),"")</f>
        <v/>
      </c>
    </row>
    <row r="2067" spans="8:14" x14ac:dyDescent="0.25">
      <c r="H2067" s="148" t="str">
        <f t="shared" si="68"/>
        <v/>
      </c>
      <c r="I2067" s="148" t="str">
        <f>IF(LEN(H2067)&gt;0,IF(INDEX($D$7:$E$13,WEEKDAY(H2067,2),2),IF($E$16=FALSE,
IF(
ISERROR(MATCH(H2067,Holidays!$B$6:$B$105,0)),H2067,""),H2067),""),"")</f>
        <v/>
      </c>
      <c r="J2067" s="154"/>
      <c r="L2067" s="148"/>
      <c r="M2067" s="148" t="str">
        <f>IF(AND(ListType="ORDERED",stepType="NUMBER OF DAYS"),IF(MOD(ROW(M2067)-7,stepNumber)=0,IF(LEN(L2067)&gt;0,L2067,""),""),IF(LEN(L2067)&gt;0,L2067,""))</f>
        <v/>
      </c>
      <c r="N2067" s="151" t="str">
        <f ca="1">IF(AND(ListType="RANDOM",LEN(L2067)&gt;0), RAND(),"")</f>
        <v/>
      </c>
    </row>
    <row r="2068" spans="8:14" x14ac:dyDescent="0.25">
      <c r="H2068" s="148" t="str">
        <f t="shared" si="68"/>
        <v/>
      </c>
      <c r="I2068" s="148" t="str">
        <f>IF(LEN(H2068)&gt;0,IF(INDEX($D$7:$E$13,WEEKDAY(H2068,2),2),IF($E$16=FALSE,
IF(
ISERROR(MATCH(H2068,Holidays!$B$6:$B$105,0)),H2068,""),H2068),""),"")</f>
        <v/>
      </c>
      <c r="J2068" s="154"/>
      <c r="L2068" s="148"/>
      <c r="M2068" s="148" t="str">
        <f>IF(AND(ListType="ORDERED",stepType="NUMBER OF DAYS"),IF(MOD(ROW(M2068)-7,stepNumber)=0,IF(LEN(L2068)&gt;0,L2068,""),""),IF(LEN(L2068)&gt;0,L2068,""))</f>
        <v/>
      </c>
      <c r="N2068" s="151" t="str">
        <f ca="1">IF(AND(ListType="RANDOM",LEN(L2068)&gt;0), RAND(),"")</f>
        <v/>
      </c>
    </row>
    <row r="2069" spans="8:14" x14ac:dyDescent="0.25">
      <c r="H2069" s="148" t="str">
        <f t="shared" si="68"/>
        <v/>
      </c>
      <c r="I2069" s="148" t="str">
        <f>IF(LEN(H2069)&gt;0,IF(INDEX($D$7:$E$13,WEEKDAY(H2069,2),2),IF($E$16=FALSE,
IF(
ISERROR(MATCH(H2069,Holidays!$B$6:$B$105,0)),H2069,""),H2069),""),"")</f>
        <v/>
      </c>
      <c r="J2069" s="154"/>
      <c r="L2069" s="148"/>
      <c r="M2069" s="148" t="str">
        <f>IF(AND(ListType="ORDERED",stepType="NUMBER OF DAYS"),IF(MOD(ROW(M2069)-7,stepNumber)=0,IF(LEN(L2069)&gt;0,L2069,""),""),IF(LEN(L2069)&gt;0,L2069,""))</f>
        <v/>
      </c>
      <c r="N2069" s="151" t="str">
        <f ca="1">IF(AND(ListType="RANDOM",LEN(L2069)&gt;0), RAND(),"")</f>
        <v/>
      </c>
    </row>
    <row r="2070" spans="8:14" x14ac:dyDescent="0.25">
      <c r="H2070" s="148" t="str">
        <f t="shared" si="68"/>
        <v/>
      </c>
      <c r="I2070" s="148" t="str">
        <f>IF(LEN(H2070)&gt;0,IF(INDEX($D$7:$E$13,WEEKDAY(H2070,2),2),IF($E$16=FALSE,
IF(
ISERROR(MATCH(H2070,Holidays!$B$6:$B$105,0)),H2070,""),H2070),""),"")</f>
        <v/>
      </c>
      <c r="J2070" s="154"/>
      <c r="L2070" s="148"/>
      <c r="M2070" s="148" t="str">
        <f>IF(AND(ListType="ORDERED",stepType="NUMBER OF DAYS"),IF(MOD(ROW(M2070)-7,stepNumber)=0,IF(LEN(L2070)&gt;0,L2070,""),""),IF(LEN(L2070)&gt;0,L2070,""))</f>
        <v/>
      </c>
      <c r="N2070" s="151" t="str">
        <f ca="1">IF(AND(ListType="RANDOM",LEN(L2070)&gt;0), RAND(),"")</f>
        <v/>
      </c>
    </row>
    <row r="2071" spans="8:14" x14ac:dyDescent="0.25">
      <c r="H2071" s="148" t="str">
        <f t="shared" si="68"/>
        <v/>
      </c>
      <c r="I2071" s="148" t="str">
        <f>IF(LEN(H2071)&gt;0,IF(INDEX($D$7:$E$13,WEEKDAY(H2071,2),2),IF($E$16=FALSE,
IF(
ISERROR(MATCH(H2071,Holidays!$B$6:$B$105,0)),H2071,""),H2071),""),"")</f>
        <v/>
      </c>
      <c r="J2071" s="154"/>
      <c r="L2071" s="148"/>
      <c r="M2071" s="148" t="str">
        <f>IF(AND(ListType="ORDERED",stepType="NUMBER OF DAYS"),IF(MOD(ROW(M2071)-7,stepNumber)=0,IF(LEN(L2071)&gt;0,L2071,""),""),IF(LEN(L2071)&gt;0,L2071,""))</f>
        <v/>
      </c>
      <c r="N2071" s="151" t="str">
        <f ca="1">IF(AND(ListType="RANDOM",LEN(L2071)&gt;0), RAND(),"")</f>
        <v/>
      </c>
    </row>
    <row r="2072" spans="8:14" x14ac:dyDescent="0.25">
      <c r="H2072" s="148" t="str">
        <f t="shared" si="68"/>
        <v/>
      </c>
      <c r="I2072" s="148" t="str">
        <f>IF(LEN(H2072)&gt;0,IF(INDEX($D$7:$E$13,WEEKDAY(H2072,2),2),IF($E$16=FALSE,
IF(
ISERROR(MATCH(H2072,Holidays!$B$6:$B$105,0)),H2072,""),H2072),""),"")</f>
        <v/>
      </c>
      <c r="J2072" s="154"/>
      <c r="L2072" s="148"/>
      <c r="M2072" s="148" t="str">
        <f>IF(AND(ListType="ORDERED",stepType="NUMBER OF DAYS"),IF(MOD(ROW(M2072)-7,stepNumber)=0,IF(LEN(L2072)&gt;0,L2072,""),""),IF(LEN(L2072)&gt;0,L2072,""))</f>
        <v/>
      </c>
      <c r="N2072" s="151" t="str">
        <f ca="1">IF(AND(ListType="RANDOM",LEN(L2072)&gt;0), RAND(),"")</f>
        <v/>
      </c>
    </row>
    <row r="2073" spans="8:14" x14ac:dyDescent="0.25">
      <c r="H2073" s="148" t="str">
        <f t="shared" si="68"/>
        <v/>
      </c>
      <c r="I2073" s="148" t="str">
        <f>IF(LEN(H2073)&gt;0,IF(INDEX($D$7:$E$13,WEEKDAY(H2073,2),2),IF($E$16=FALSE,
IF(
ISERROR(MATCH(H2073,Holidays!$B$6:$B$105,0)),H2073,""),H2073),""),"")</f>
        <v/>
      </c>
      <c r="J2073" s="154"/>
      <c r="L2073" s="148"/>
      <c r="M2073" s="148" t="str">
        <f>IF(AND(ListType="ORDERED",stepType="NUMBER OF DAYS"),IF(MOD(ROW(M2073)-7,stepNumber)=0,IF(LEN(L2073)&gt;0,L2073,""),""),IF(LEN(L2073)&gt;0,L2073,""))</f>
        <v/>
      </c>
      <c r="N2073" s="151" t="str">
        <f ca="1">IF(AND(ListType="RANDOM",LEN(L2073)&gt;0), RAND(),"")</f>
        <v/>
      </c>
    </row>
    <row r="2074" spans="8:14" x14ac:dyDescent="0.25">
      <c r="H2074" s="148" t="str">
        <f t="shared" si="68"/>
        <v/>
      </c>
      <c r="I2074" s="148" t="str">
        <f>IF(LEN(H2074)&gt;0,IF(INDEX($D$7:$E$13,WEEKDAY(H2074,2),2),IF($E$16=FALSE,
IF(
ISERROR(MATCH(H2074,Holidays!$B$6:$B$105,0)),H2074,""),H2074),""),"")</f>
        <v/>
      </c>
      <c r="J2074" s="154"/>
      <c r="L2074" s="148"/>
      <c r="M2074" s="148" t="str">
        <f>IF(AND(ListType="ORDERED",stepType="NUMBER OF DAYS"),IF(MOD(ROW(M2074)-7,stepNumber)=0,IF(LEN(L2074)&gt;0,L2074,""),""),IF(LEN(L2074)&gt;0,L2074,""))</f>
        <v/>
      </c>
      <c r="N2074" s="151" t="str">
        <f ca="1">IF(AND(ListType="RANDOM",LEN(L2074)&gt;0), RAND(),"")</f>
        <v/>
      </c>
    </row>
    <row r="2075" spans="8:14" x14ac:dyDescent="0.25">
      <c r="H2075" s="148" t="str">
        <f t="shared" ref="H2075:H2138" si="69">IF(ROW(H2075)-7&lt;$G$7,H2074+1,"")</f>
        <v/>
      </c>
      <c r="I2075" s="148" t="str">
        <f>IF(LEN(H2075)&gt;0,IF(INDEX($D$7:$E$13,WEEKDAY(H2075,2),2),IF($E$16=FALSE,
IF(
ISERROR(MATCH(H2075,Holidays!$B$6:$B$105,0)),H2075,""),H2075),""),"")</f>
        <v/>
      </c>
      <c r="J2075" s="154"/>
      <c r="L2075" s="148"/>
      <c r="M2075" s="148" t="str">
        <f>IF(AND(ListType="ORDERED",stepType="NUMBER OF DAYS"),IF(MOD(ROW(M2075)-7,stepNumber)=0,IF(LEN(L2075)&gt;0,L2075,""),""),IF(LEN(L2075)&gt;0,L2075,""))</f>
        <v/>
      </c>
      <c r="N2075" s="151" t="str">
        <f ca="1">IF(AND(ListType="RANDOM",LEN(L2075)&gt;0), RAND(),"")</f>
        <v/>
      </c>
    </row>
    <row r="2076" spans="8:14" x14ac:dyDescent="0.25">
      <c r="H2076" s="148" t="str">
        <f t="shared" si="69"/>
        <v/>
      </c>
      <c r="I2076" s="148" t="str">
        <f>IF(LEN(H2076)&gt;0,IF(INDEX($D$7:$E$13,WEEKDAY(H2076,2),2),IF($E$16=FALSE,
IF(
ISERROR(MATCH(H2076,Holidays!$B$6:$B$105,0)),H2076,""),H2076),""),"")</f>
        <v/>
      </c>
      <c r="J2076" s="154"/>
      <c r="L2076" s="148"/>
      <c r="M2076" s="148" t="str">
        <f>IF(AND(ListType="ORDERED",stepType="NUMBER OF DAYS"),IF(MOD(ROW(M2076)-7,stepNumber)=0,IF(LEN(L2076)&gt;0,L2076,""),""),IF(LEN(L2076)&gt;0,L2076,""))</f>
        <v/>
      </c>
      <c r="N2076" s="151" t="str">
        <f ca="1">IF(AND(ListType="RANDOM",LEN(L2076)&gt;0), RAND(),"")</f>
        <v/>
      </c>
    </row>
    <row r="2077" spans="8:14" x14ac:dyDescent="0.25">
      <c r="H2077" s="148" t="str">
        <f t="shared" si="69"/>
        <v/>
      </c>
      <c r="I2077" s="148" t="str">
        <f>IF(LEN(H2077)&gt;0,IF(INDEX($D$7:$E$13,WEEKDAY(H2077,2),2),IF($E$16=FALSE,
IF(
ISERROR(MATCH(H2077,Holidays!$B$6:$B$105,0)),H2077,""),H2077),""),"")</f>
        <v/>
      </c>
      <c r="J2077" s="154"/>
      <c r="L2077" s="148"/>
      <c r="M2077" s="148" t="str">
        <f>IF(AND(ListType="ORDERED",stepType="NUMBER OF DAYS"),IF(MOD(ROW(M2077)-7,stepNumber)=0,IF(LEN(L2077)&gt;0,L2077,""),""),IF(LEN(L2077)&gt;0,L2077,""))</f>
        <v/>
      </c>
      <c r="N2077" s="151" t="str">
        <f ca="1">IF(AND(ListType="RANDOM",LEN(L2077)&gt;0), RAND(),"")</f>
        <v/>
      </c>
    </row>
    <row r="2078" spans="8:14" x14ac:dyDescent="0.25">
      <c r="H2078" s="148" t="str">
        <f t="shared" si="69"/>
        <v/>
      </c>
      <c r="I2078" s="148" t="str">
        <f>IF(LEN(H2078)&gt;0,IF(INDEX($D$7:$E$13,WEEKDAY(H2078,2),2),IF($E$16=FALSE,
IF(
ISERROR(MATCH(H2078,Holidays!$B$6:$B$105,0)),H2078,""),H2078),""),"")</f>
        <v/>
      </c>
      <c r="J2078" s="154"/>
      <c r="L2078" s="148"/>
      <c r="M2078" s="148" t="str">
        <f>IF(AND(ListType="ORDERED",stepType="NUMBER OF DAYS"),IF(MOD(ROW(M2078)-7,stepNumber)=0,IF(LEN(L2078)&gt;0,L2078,""),""),IF(LEN(L2078)&gt;0,L2078,""))</f>
        <v/>
      </c>
      <c r="N2078" s="151" t="str">
        <f ca="1">IF(AND(ListType="RANDOM",LEN(L2078)&gt;0), RAND(),"")</f>
        <v/>
      </c>
    </row>
    <row r="2079" spans="8:14" x14ac:dyDescent="0.25">
      <c r="H2079" s="148" t="str">
        <f t="shared" si="69"/>
        <v/>
      </c>
      <c r="I2079" s="148" t="str">
        <f>IF(LEN(H2079)&gt;0,IF(INDEX($D$7:$E$13,WEEKDAY(H2079,2),2),IF($E$16=FALSE,
IF(
ISERROR(MATCH(H2079,Holidays!$B$6:$B$105,0)),H2079,""),H2079),""),"")</f>
        <v/>
      </c>
      <c r="J2079" s="154"/>
      <c r="L2079" s="148"/>
      <c r="M2079" s="148" t="str">
        <f>IF(AND(ListType="ORDERED",stepType="NUMBER OF DAYS"),IF(MOD(ROW(M2079)-7,stepNumber)=0,IF(LEN(L2079)&gt;0,L2079,""),""),IF(LEN(L2079)&gt;0,L2079,""))</f>
        <v/>
      </c>
      <c r="N2079" s="151" t="str">
        <f ca="1">IF(AND(ListType="RANDOM",LEN(L2079)&gt;0), RAND(),"")</f>
        <v/>
      </c>
    </row>
    <row r="2080" spans="8:14" x14ac:dyDescent="0.25">
      <c r="H2080" s="148" t="str">
        <f t="shared" si="69"/>
        <v/>
      </c>
      <c r="I2080" s="148" t="str">
        <f>IF(LEN(H2080)&gt;0,IF(INDEX($D$7:$E$13,WEEKDAY(H2080,2),2),IF($E$16=FALSE,
IF(
ISERROR(MATCH(H2080,Holidays!$B$6:$B$105,0)),H2080,""),H2080),""),"")</f>
        <v/>
      </c>
      <c r="J2080" s="154"/>
      <c r="L2080" s="148"/>
      <c r="M2080" s="148" t="str">
        <f>IF(AND(ListType="ORDERED",stepType="NUMBER OF DAYS"),IF(MOD(ROW(M2080)-7,stepNumber)=0,IF(LEN(L2080)&gt;0,L2080,""),""),IF(LEN(L2080)&gt;0,L2080,""))</f>
        <v/>
      </c>
      <c r="N2080" s="151" t="str">
        <f ca="1">IF(AND(ListType="RANDOM",LEN(L2080)&gt;0), RAND(),"")</f>
        <v/>
      </c>
    </row>
    <row r="2081" spans="8:14" x14ac:dyDescent="0.25">
      <c r="H2081" s="148" t="str">
        <f t="shared" si="69"/>
        <v/>
      </c>
      <c r="I2081" s="148" t="str">
        <f>IF(LEN(H2081)&gt;0,IF(INDEX($D$7:$E$13,WEEKDAY(H2081,2),2),IF($E$16=FALSE,
IF(
ISERROR(MATCH(H2081,Holidays!$B$6:$B$105,0)),H2081,""),H2081),""),"")</f>
        <v/>
      </c>
      <c r="J2081" s="154"/>
      <c r="L2081" s="148"/>
      <c r="M2081" s="148" t="str">
        <f>IF(AND(ListType="ORDERED",stepType="NUMBER OF DAYS"),IF(MOD(ROW(M2081)-7,stepNumber)=0,IF(LEN(L2081)&gt;0,L2081,""),""),IF(LEN(L2081)&gt;0,L2081,""))</f>
        <v/>
      </c>
      <c r="N2081" s="151" t="str">
        <f ca="1">IF(AND(ListType="RANDOM",LEN(L2081)&gt;0), RAND(),"")</f>
        <v/>
      </c>
    </row>
    <row r="2082" spans="8:14" x14ac:dyDescent="0.25">
      <c r="H2082" s="148" t="str">
        <f t="shared" si="69"/>
        <v/>
      </c>
      <c r="I2082" s="148" t="str">
        <f>IF(LEN(H2082)&gt;0,IF(INDEX($D$7:$E$13,WEEKDAY(H2082,2),2),IF($E$16=FALSE,
IF(
ISERROR(MATCH(H2082,Holidays!$B$6:$B$105,0)),H2082,""),H2082),""),"")</f>
        <v/>
      </c>
      <c r="J2082" s="154"/>
      <c r="L2082" s="148"/>
      <c r="M2082" s="148" t="str">
        <f>IF(AND(ListType="ORDERED",stepType="NUMBER OF DAYS"),IF(MOD(ROW(M2082)-7,stepNumber)=0,IF(LEN(L2082)&gt;0,L2082,""),""),IF(LEN(L2082)&gt;0,L2082,""))</f>
        <v/>
      </c>
      <c r="N2082" s="151" t="str">
        <f ca="1">IF(AND(ListType="RANDOM",LEN(L2082)&gt;0), RAND(),"")</f>
        <v/>
      </c>
    </row>
    <row r="2083" spans="8:14" x14ac:dyDescent="0.25">
      <c r="H2083" s="148" t="str">
        <f t="shared" si="69"/>
        <v/>
      </c>
      <c r="I2083" s="148" t="str">
        <f>IF(LEN(H2083)&gt;0,IF(INDEX($D$7:$E$13,WEEKDAY(H2083,2),2),IF($E$16=FALSE,
IF(
ISERROR(MATCH(H2083,Holidays!$B$6:$B$105,0)),H2083,""),H2083),""),"")</f>
        <v/>
      </c>
      <c r="J2083" s="154"/>
      <c r="L2083" s="148"/>
      <c r="M2083" s="148" t="str">
        <f>IF(AND(ListType="ORDERED",stepType="NUMBER OF DAYS"),IF(MOD(ROW(M2083)-7,stepNumber)=0,IF(LEN(L2083)&gt;0,L2083,""),""),IF(LEN(L2083)&gt;0,L2083,""))</f>
        <v/>
      </c>
      <c r="N2083" s="151" t="str">
        <f ca="1">IF(AND(ListType="RANDOM",LEN(L2083)&gt;0), RAND(),"")</f>
        <v/>
      </c>
    </row>
    <row r="2084" spans="8:14" x14ac:dyDescent="0.25">
      <c r="H2084" s="148" t="str">
        <f t="shared" si="69"/>
        <v/>
      </c>
      <c r="I2084" s="148" t="str">
        <f>IF(LEN(H2084)&gt;0,IF(INDEX($D$7:$E$13,WEEKDAY(H2084,2),2),IF($E$16=FALSE,
IF(
ISERROR(MATCH(H2084,Holidays!$B$6:$B$105,0)),H2084,""),H2084),""),"")</f>
        <v/>
      </c>
      <c r="J2084" s="154"/>
      <c r="L2084" s="148"/>
      <c r="M2084" s="148" t="str">
        <f>IF(AND(ListType="ORDERED",stepType="NUMBER OF DAYS"),IF(MOD(ROW(M2084)-7,stepNumber)=0,IF(LEN(L2084)&gt;0,L2084,""),""),IF(LEN(L2084)&gt;0,L2084,""))</f>
        <v/>
      </c>
      <c r="N2084" s="151" t="str">
        <f ca="1">IF(AND(ListType="RANDOM",LEN(L2084)&gt;0), RAND(),"")</f>
        <v/>
      </c>
    </row>
    <row r="2085" spans="8:14" x14ac:dyDescent="0.25">
      <c r="H2085" s="148" t="str">
        <f t="shared" si="69"/>
        <v/>
      </c>
      <c r="I2085" s="148" t="str">
        <f>IF(LEN(H2085)&gt;0,IF(INDEX($D$7:$E$13,WEEKDAY(H2085,2),2),IF($E$16=FALSE,
IF(
ISERROR(MATCH(H2085,Holidays!$B$6:$B$105,0)),H2085,""),H2085),""),"")</f>
        <v/>
      </c>
      <c r="J2085" s="154"/>
      <c r="L2085" s="148"/>
      <c r="M2085" s="148" t="str">
        <f>IF(AND(ListType="ORDERED",stepType="NUMBER OF DAYS"),IF(MOD(ROW(M2085)-7,stepNumber)=0,IF(LEN(L2085)&gt;0,L2085,""),""),IF(LEN(L2085)&gt;0,L2085,""))</f>
        <v/>
      </c>
      <c r="N2085" s="151" t="str">
        <f ca="1">IF(AND(ListType="RANDOM",LEN(L2085)&gt;0), RAND(),"")</f>
        <v/>
      </c>
    </row>
    <row r="2086" spans="8:14" x14ac:dyDescent="0.25">
      <c r="H2086" s="148" t="str">
        <f t="shared" si="69"/>
        <v/>
      </c>
      <c r="I2086" s="148" t="str">
        <f>IF(LEN(H2086)&gt;0,IF(INDEX($D$7:$E$13,WEEKDAY(H2086,2),2),IF($E$16=FALSE,
IF(
ISERROR(MATCH(H2086,Holidays!$B$6:$B$105,0)),H2086,""),H2086),""),"")</f>
        <v/>
      </c>
      <c r="J2086" s="154"/>
      <c r="L2086" s="148"/>
      <c r="M2086" s="148" t="str">
        <f>IF(AND(ListType="ORDERED",stepType="NUMBER OF DAYS"),IF(MOD(ROW(M2086)-7,stepNumber)=0,IF(LEN(L2086)&gt;0,L2086,""),""),IF(LEN(L2086)&gt;0,L2086,""))</f>
        <v/>
      </c>
      <c r="N2086" s="151" t="str">
        <f ca="1">IF(AND(ListType="RANDOM",LEN(L2086)&gt;0), RAND(),"")</f>
        <v/>
      </c>
    </row>
    <row r="2087" spans="8:14" x14ac:dyDescent="0.25">
      <c r="H2087" s="148" t="str">
        <f t="shared" si="69"/>
        <v/>
      </c>
      <c r="I2087" s="148" t="str">
        <f>IF(LEN(H2087)&gt;0,IF(INDEX($D$7:$E$13,WEEKDAY(H2087,2),2),IF($E$16=FALSE,
IF(
ISERROR(MATCH(H2087,Holidays!$B$6:$B$105,0)),H2087,""),H2087),""),"")</f>
        <v/>
      </c>
      <c r="J2087" s="154"/>
      <c r="L2087" s="148"/>
      <c r="M2087" s="148" t="str">
        <f>IF(AND(ListType="ORDERED",stepType="NUMBER OF DAYS"),IF(MOD(ROW(M2087)-7,stepNumber)=0,IF(LEN(L2087)&gt;0,L2087,""),""),IF(LEN(L2087)&gt;0,L2087,""))</f>
        <v/>
      </c>
      <c r="N2087" s="151" t="str">
        <f ca="1">IF(AND(ListType="RANDOM",LEN(L2087)&gt;0), RAND(),"")</f>
        <v/>
      </c>
    </row>
    <row r="2088" spans="8:14" x14ac:dyDescent="0.25">
      <c r="H2088" s="148" t="str">
        <f t="shared" si="69"/>
        <v/>
      </c>
      <c r="I2088" s="148" t="str">
        <f>IF(LEN(H2088)&gt;0,IF(INDEX($D$7:$E$13,WEEKDAY(H2088,2),2),IF($E$16=FALSE,
IF(
ISERROR(MATCH(H2088,Holidays!$B$6:$B$105,0)),H2088,""),H2088),""),"")</f>
        <v/>
      </c>
      <c r="J2088" s="154"/>
      <c r="L2088" s="148"/>
      <c r="M2088" s="148" t="str">
        <f>IF(AND(ListType="ORDERED",stepType="NUMBER OF DAYS"),IF(MOD(ROW(M2088)-7,stepNumber)=0,IF(LEN(L2088)&gt;0,L2088,""),""),IF(LEN(L2088)&gt;0,L2088,""))</f>
        <v/>
      </c>
      <c r="N2088" s="151" t="str">
        <f ca="1">IF(AND(ListType="RANDOM",LEN(L2088)&gt;0), RAND(),"")</f>
        <v/>
      </c>
    </row>
    <row r="2089" spans="8:14" x14ac:dyDescent="0.25">
      <c r="H2089" s="148" t="str">
        <f t="shared" si="69"/>
        <v/>
      </c>
      <c r="I2089" s="148" t="str">
        <f>IF(LEN(H2089)&gt;0,IF(INDEX($D$7:$E$13,WEEKDAY(H2089,2),2),IF($E$16=FALSE,
IF(
ISERROR(MATCH(H2089,Holidays!$B$6:$B$105,0)),H2089,""),H2089),""),"")</f>
        <v/>
      </c>
      <c r="J2089" s="154"/>
      <c r="L2089" s="148"/>
      <c r="M2089" s="148" t="str">
        <f>IF(AND(ListType="ORDERED",stepType="NUMBER OF DAYS"),IF(MOD(ROW(M2089)-7,stepNumber)=0,IF(LEN(L2089)&gt;0,L2089,""),""),IF(LEN(L2089)&gt;0,L2089,""))</f>
        <v/>
      </c>
      <c r="N2089" s="151" t="str">
        <f ca="1">IF(AND(ListType="RANDOM",LEN(L2089)&gt;0), RAND(),"")</f>
        <v/>
      </c>
    </row>
    <row r="2090" spans="8:14" x14ac:dyDescent="0.25">
      <c r="H2090" s="148" t="str">
        <f t="shared" si="69"/>
        <v/>
      </c>
      <c r="I2090" s="148" t="str">
        <f>IF(LEN(H2090)&gt;0,IF(INDEX($D$7:$E$13,WEEKDAY(H2090,2),2),IF($E$16=FALSE,
IF(
ISERROR(MATCH(H2090,Holidays!$B$6:$B$105,0)),H2090,""),H2090),""),"")</f>
        <v/>
      </c>
      <c r="J2090" s="154"/>
      <c r="L2090" s="148"/>
      <c r="M2090" s="148" t="str">
        <f>IF(AND(ListType="ORDERED",stepType="NUMBER OF DAYS"),IF(MOD(ROW(M2090)-7,stepNumber)=0,IF(LEN(L2090)&gt;0,L2090,""),""),IF(LEN(L2090)&gt;0,L2090,""))</f>
        <v/>
      </c>
      <c r="N2090" s="151" t="str">
        <f ca="1">IF(AND(ListType="RANDOM",LEN(L2090)&gt;0), RAND(),"")</f>
        <v/>
      </c>
    </row>
    <row r="2091" spans="8:14" x14ac:dyDescent="0.25">
      <c r="H2091" s="148" t="str">
        <f t="shared" si="69"/>
        <v/>
      </c>
      <c r="I2091" s="148" t="str">
        <f>IF(LEN(H2091)&gt;0,IF(INDEX($D$7:$E$13,WEEKDAY(H2091,2),2),IF($E$16=FALSE,
IF(
ISERROR(MATCH(H2091,Holidays!$B$6:$B$105,0)),H2091,""),H2091),""),"")</f>
        <v/>
      </c>
      <c r="J2091" s="154"/>
      <c r="L2091" s="148"/>
      <c r="M2091" s="148" t="str">
        <f>IF(AND(ListType="ORDERED",stepType="NUMBER OF DAYS"),IF(MOD(ROW(M2091)-7,stepNumber)=0,IF(LEN(L2091)&gt;0,L2091,""),""),IF(LEN(L2091)&gt;0,L2091,""))</f>
        <v/>
      </c>
      <c r="N2091" s="151" t="str">
        <f ca="1">IF(AND(ListType="RANDOM",LEN(L2091)&gt;0), RAND(),"")</f>
        <v/>
      </c>
    </row>
    <row r="2092" spans="8:14" x14ac:dyDescent="0.25">
      <c r="H2092" s="148" t="str">
        <f t="shared" si="69"/>
        <v/>
      </c>
      <c r="I2092" s="148" t="str">
        <f>IF(LEN(H2092)&gt;0,IF(INDEX($D$7:$E$13,WEEKDAY(H2092,2),2),IF($E$16=FALSE,
IF(
ISERROR(MATCH(H2092,Holidays!$B$6:$B$105,0)),H2092,""),H2092),""),"")</f>
        <v/>
      </c>
      <c r="J2092" s="154"/>
      <c r="L2092" s="148"/>
      <c r="M2092" s="148" t="str">
        <f>IF(AND(ListType="ORDERED",stepType="NUMBER OF DAYS"),IF(MOD(ROW(M2092)-7,stepNumber)=0,IF(LEN(L2092)&gt;0,L2092,""),""),IF(LEN(L2092)&gt;0,L2092,""))</f>
        <v/>
      </c>
      <c r="N2092" s="151" t="str">
        <f ca="1">IF(AND(ListType="RANDOM",LEN(L2092)&gt;0), RAND(),"")</f>
        <v/>
      </c>
    </row>
    <row r="2093" spans="8:14" x14ac:dyDescent="0.25">
      <c r="H2093" s="148" t="str">
        <f t="shared" si="69"/>
        <v/>
      </c>
      <c r="I2093" s="148" t="str">
        <f>IF(LEN(H2093)&gt;0,IF(INDEX($D$7:$E$13,WEEKDAY(H2093,2),2),IF($E$16=FALSE,
IF(
ISERROR(MATCH(H2093,Holidays!$B$6:$B$105,0)),H2093,""),H2093),""),"")</f>
        <v/>
      </c>
      <c r="J2093" s="154"/>
      <c r="L2093" s="148"/>
      <c r="M2093" s="148" t="str">
        <f>IF(AND(ListType="ORDERED",stepType="NUMBER OF DAYS"),IF(MOD(ROW(M2093)-7,stepNumber)=0,IF(LEN(L2093)&gt;0,L2093,""),""),IF(LEN(L2093)&gt;0,L2093,""))</f>
        <v/>
      </c>
      <c r="N2093" s="151" t="str">
        <f ca="1">IF(AND(ListType="RANDOM",LEN(L2093)&gt;0), RAND(),"")</f>
        <v/>
      </c>
    </row>
    <row r="2094" spans="8:14" x14ac:dyDescent="0.25">
      <c r="H2094" s="148" t="str">
        <f t="shared" si="69"/>
        <v/>
      </c>
      <c r="I2094" s="148" t="str">
        <f>IF(LEN(H2094)&gt;0,IF(INDEX($D$7:$E$13,WEEKDAY(H2094,2),2),IF($E$16=FALSE,
IF(
ISERROR(MATCH(H2094,Holidays!$B$6:$B$105,0)),H2094,""),H2094),""),"")</f>
        <v/>
      </c>
      <c r="J2094" s="154"/>
      <c r="L2094" s="148"/>
      <c r="M2094" s="148" t="str">
        <f>IF(AND(ListType="ORDERED",stepType="NUMBER OF DAYS"),IF(MOD(ROW(M2094)-7,stepNumber)=0,IF(LEN(L2094)&gt;0,L2094,""),""),IF(LEN(L2094)&gt;0,L2094,""))</f>
        <v/>
      </c>
      <c r="N2094" s="151" t="str">
        <f ca="1">IF(AND(ListType="RANDOM",LEN(L2094)&gt;0), RAND(),"")</f>
        <v/>
      </c>
    </row>
    <row r="2095" spans="8:14" x14ac:dyDescent="0.25">
      <c r="H2095" s="148" t="str">
        <f t="shared" si="69"/>
        <v/>
      </c>
      <c r="I2095" s="148" t="str">
        <f>IF(LEN(H2095)&gt;0,IF(INDEX($D$7:$E$13,WEEKDAY(H2095,2),2),IF($E$16=FALSE,
IF(
ISERROR(MATCH(H2095,Holidays!$B$6:$B$105,0)),H2095,""),H2095),""),"")</f>
        <v/>
      </c>
      <c r="J2095" s="154"/>
      <c r="L2095" s="148"/>
      <c r="M2095" s="148" t="str">
        <f>IF(AND(ListType="ORDERED",stepType="NUMBER OF DAYS"),IF(MOD(ROW(M2095)-7,stepNumber)=0,IF(LEN(L2095)&gt;0,L2095,""),""),IF(LEN(L2095)&gt;0,L2095,""))</f>
        <v/>
      </c>
      <c r="N2095" s="151" t="str">
        <f ca="1">IF(AND(ListType="RANDOM",LEN(L2095)&gt;0), RAND(),"")</f>
        <v/>
      </c>
    </row>
    <row r="2096" spans="8:14" x14ac:dyDescent="0.25">
      <c r="H2096" s="148" t="str">
        <f t="shared" si="69"/>
        <v/>
      </c>
      <c r="I2096" s="148" t="str">
        <f>IF(LEN(H2096)&gt;0,IF(INDEX($D$7:$E$13,WEEKDAY(H2096,2),2),IF($E$16=FALSE,
IF(
ISERROR(MATCH(H2096,Holidays!$B$6:$B$105,0)),H2096,""),H2096),""),"")</f>
        <v/>
      </c>
      <c r="J2096" s="154"/>
      <c r="L2096" s="148"/>
      <c r="M2096" s="148" t="str">
        <f>IF(AND(ListType="ORDERED",stepType="NUMBER OF DAYS"),IF(MOD(ROW(M2096)-7,stepNumber)=0,IF(LEN(L2096)&gt;0,L2096,""),""),IF(LEN(L2096)&gt;0,L2096,""))</f>
        <v/>
      </c>
      <c r="N2096" s="151" t="str">
        <f ca="1">IF(AND(ListType="RANDOM",LEN(L2096)&gt;0), RAND(),"")</f>
        <v/>
      </c>
    </row>
    <row r="2097" spans="8:14" x14ac:dyDescent="0.25">
      <c r="H2097" s="148" t="str">
        <f t="shared" si="69"/>
        <v/>
      </c>
      <c r="I2097" s="148" t="str">
        <f>IF(LEN(H2097)&gt;0,IF(INDEX($D$7:$E$13,WEEKDAY(H2097,2),2),IF($E$16=FALSE,
IF(
ISERROR(MATCH(H2097,Holidays!$B$6:$B$105,0)),H2097,""),H2097),""),"")</f>
        <v/>
      </c>
      <c r="J2097" s="154"/>
      <c r="L2097" s="148"/>
      <c r="M2097" s="148" t="str">
        <f>IF(AND(ListType="ORDERED",stepType="NUMBER OF DAYS"),IF(MOD(ROW(M2097)-7,stepNumber)=0,IF(LEN(L2097)&gt;0,L2097,""),""),IF(LEN(L2097)&gt;0,L2097,""))</f>
        <v/>
      </c>
      <c r="N2097" s="151" t="str">
        <f ca="1">IF(AND(ListType="RANDOM",LEN(L2097)&gt;0), RAND(),"")</f>
        <v/>
      </c>
    </row>
    <row r="2098" spans="8:14" x14ac:dyDescent="0.25">
      <c r="H2098" s="148" t="str">
        <f t="shared" si="69"/>
        <v/>
      </c>
      <c r="I2098" s="148" t="str">
        <f>IF(LEN(H2098)&gt;0,IF(INDEX($D$7:$E$13,WEEKDAY(H2098,2),2),IF($E$16=FALSE,
IF(
ISERROR(MATCH(H2098,Holidays!$B$6:$B$105,0)),H2098,""),H2098),""),"")</f>
        <v/>
      </c>
      <c r="J2098" s="154"/>
      <c r="L2098" s="148"/>
      <c r="M2098" s="148" t="str">
        <f>IF(AND(ListType="ORDERED",stepType="NUMBER OF DAYS"),IF(MOD(ROW(M2098)-7,stepNumber)=0,IF(LEN(L2098)&gt;0,L2098,""),""),IF(LEN(L2098)&gt;0,L2098,""))</f>
        <v/>
      </c>
      <c r="N2098" s="151" t="str">
        <f ca="1">IF(AND(ListType="RANDOM",LEN(L2098)&gt;0), RAND(),"")</f>
        <v/>
      </c>
    </row>
    <row r="2099" spans="8:14" x14ac:dyDescent="0.25">
      <c r="H2099" s="148" t="str">
        <f t="shared" si="69"/>
        <v/>
      </c>
      <c r="I2099" s="148" t="str">
        <f>IF(LEN(H2099)&gt;0,IF(INDEX($D$7:$E$13,WEEKDAY(H2099,2),2),IF($E$16=FALSE,
IF(
ISERROR(MATCH(H2099,Holidays!$B$6:$B$105,0)),H2099,""),H2099),""),"")</f>
        <v/>
      </c>
      <c r="J2099" s="154"/>
      <c r="L2099" s="148"/>
      <c r="M2099" s="148" t="str">
        <f>IF(AND(ListType="ORDERED",stepType="NUMBER OF DAYS"),IF(MOD(ROW(M2099)-7,stepNumber)=0,IF(LEN(L2099)&gt;0,L2099,""),""),IF(LEN(L2099)&gt;0,L2099,""))</f>
        <v/>
      </c>
      <c r="N2099" s="151" t="str">
        <f ca="1">IF(AND(ListType="RANDOM",LEN(L2099)&gt;0), RAND(),"")</f>
        <v/>
      </c>
    </row>
    <row r="2100" spans="8:14" x14ac:dyDescent="0.25">
      <c r="H2100" s="148" t="str">
        <f t="shared" si="69"/>
        <v/>
      </c>
      <c r="I2100" s="148" t="str">
        <f>IF(LEN(H2100)&gt;0,IF(INDEX($D$7:$E$13,WEEKDAY(H2100,2),2),IF($E$16=FALSE,
IF(
ISERROR(MATCH(H2100,Holidays!$B$6:$B$105,0)),H2100,""),H2100),""),"")</f>
        <v/>
      </c>
      <c r="J2100" s="154"/>
      <c r="L2100" s="148"/>
      <c r="M2100" s="148" t="str">
        <f>IF(AND(ListType="ORDERED",stepType="NUMBER OF DAYS"),IF(MOD(ROW(M2100)-7,stepNumber)=0,IF(LEN(L2100)&gt;0,L2100,""),""),IF(LEN(L2100)&gt;0,L2100,""))</f>
        <v/>
      </c>
      <c r="N2100" s="151" t="str">
        <f ca="1">IF(AND(ListType="RANDOM",LEN(L2100)&gt;0), RAND(),"")</f>
        <v/>
      </c>
    </row>
    <row r="2101" spans="8:14" x14ac:dyDescent="0.25">
      <c r="H2101" s="148" t="str">
        <f t="shared" si="69"/>
        <v/>
      </c>
      <c r="I2101" s="148" t="str">
        <f>IF(LEN(H2101)&gt;0,IF(INDEX($D$7:$E$13,WEEKDAY(H2101,2),2),IF($E$16=FALSE,
IF(
ISERROR(MATCH(H2101,Holidays!$B$6:$B$105,0)),H2101,""),H2101),""),"")</f>
        <v/>
      </c>
      <c r="J2101" s="154"/>
      <c r="L2101" s="148"/>
      <c r="M2101" s="148" t="str">
        <f>IF(AND(ListType="ORDERED",stepType="NUMBER OF DAYS"),IF(MOD(ROW(M2101)-7,stepNumber)=0,IF(LEN(L2101)&gt;0,L2101,""),""),IF(LEN(L2101)&gt;0,L2101,""))</f>
        <v/>
      </c>
      <c r="N2101" s="151" t="str">
        <f ca="1">IF(AND(ListType="RANDOM",LEN(L2101)&gt;0), RAND(),"")</f>
        <v/>
      </c>
    </row>
    <row r="2102" spans="8:14" x14ac:dyDescent="0.25">
      <c r="H2102" s="148" t="str">
        <f t="shared" si="69"/>
        <v/>
      </c>
      <c r="I2102" s="148" t="str">
        <f>IF(LEN(H2102)&gt;0,IF(INDEX($D$7:$E$13,WEEKDAY(H2102,2),2),IF($E$16=FALSE,
IF(
ISERROR(MATCH(H2102,Holidays!$B$6:$B$105,0)),H2102,""),H2102),""),"")</f>
        <v/>
      </c>
      <c r="J2102" s="154"/>
      <c r="L2102" s="148"/>
      <c r="M2102" s="148" t="str">
        <f>IF(AND(ListType="ORDERED",stepType="NUMBER OF DAYS"),IF(MOD(ROW(M2102)-7,stepNumber)=0,IF(LEN(L2102)&gt;0,L2102,""),""),IF(LEN(L2102)&gt;0,L2102,""))</f>
        <v/>
      </c>
      <c r="N2102" s="151" t="str">
        <f ca="1">IF(AND(ListType="RANDOM",LEN(L2102)&gt;0), RAND(),"")</f>
        <v/>
      </c>
    </row>
    <row r="2103" spans="8:14" x14ac:dyDescent="0.25">
      <c r="H2103" s="148" t="str">
        <f t="shared" si="69"/>
        <v/>
      </c>
      <c r="I2103" s="148" t="str">
        <f>IF(LEN(H2103)&gt;0,IF(INDEX($D$7:$E$13,WEEKDAY(H2103,2),2),IF($E$16=FALSE,
IF(
ISERROR(MATCH(H2103,Holidays!$B$6:$B$105,0)),H2103,""),H2103),""),"")</f>
        <v/>
      </c>
      <c r="J2103" s="154"/>
      <c r="L2103" s="148"/>
      <c r="M2103" s="148" t="str">
        <f>IF(AND(ListType="ORDERED",stepType="NUMBER OF DAYS"),IF(MOD(ROW(M2103)-7,stepNumber)=0,IF(LEN(L2103)&gt;0,L2103,""),""),IF(LEN(L2103)&gt;0,L2103,""))</f>
        <v/>
      </c>
      <c r="N2103" s="151" t="str">
        <f ca="1">IF(AND(ListType="RANDOM",LEN(L2103)&gt;0), RAND(),"")</f>
        <v/>
      </c>
    </row>
    <row r="2104" spans="8:14" x14ac:dyDescent="0.25">
      <c r="H2104" s="148" t="str">
        <f t="shared" si="69"/>
        <v/>
      </c>
      <c r="I2104" s="148" t="str">
        <f>IF(LEN(H2104)&gt;0,IF(INDEX($D$7:$E$13,WEEKDAY(H2104,2),2),IF($E$16=FALSE,
IF(
ISERROR(MATCH(H2104,Holidays!$B$6:$B$105,0)),H2104,""),H2104),""),"")</f>
        <v/>
      </c>
      <c r="J2104" s="154"/>
      <c r="L2104" s="148"/>
      <c r="M2104" s="148" t="str">
        <f>IF(AND(ListType="ORDERED",stepType="NUMBER OF DAYS"),IF(MOD(ROW(M2104)-7,stepNumber)=0,IF(LEN(L2104)&gt;0,L2104,""),""),IF(LEN(L2104)&gt;0,L2104,""))</f>
        <v/>
      </c>
      <c r="N2104" s="151" t="str">
        <f ca="1">IF(AND(ListType="RANDOM",LEN(L2104)&gt;0), RAND(),"")</f>
        <v/>
      </c>
    </row>
    <row r="2105" spans="8:14" x14ac:dyDescent="0.25">
      <c r="H2105" s="148" t="str">
        <f t="shared" si="69"/>
        <v/>
      </c>
      <c r="I2105" s="148" t="str">
        <f>IF(LEN(H2105)&gt;0,IF(INDEX($D$7:$E$13,WEEKDAY(H2105,2),2),IF($E$16=FALSE,
IF(
ISERROR(MATCH(H2105,Holidays!$B$6:$B$105,0)),H2105,""),H2105),""),"")</f>
        <v/>
      </c>
      <c r="J2105" s="154"/>
      <c r="L2105" s="148"/>
      <c r="M2105" s="148" t="str">
        <f>IF(AND(ListType="ORDERED",stepType="NUMBER OF DAYS"),IF(MOD(ROW(M2105)-7,stepNumber)=0,IF(LEN(L2105)&gt;0,L2105,""),""),IF(LEN(L2105)&gt;0,L2105,""))</f>
        <v/>
      </c>
      <c r="N2105" s="151" t="str">
        <f ca="1">IF(AND(ListType="RANDOM",LEN(L2105)&gt;0), RAND(),"")</f>
        <v/>
      </c>
    </row>
    <row r="2106" spans="8:14" x14ac:dyDescent="0.25">
      <c r="H2106" s="148" t="str">
        <f t="shared" si="69"/>
        <v/>
      </c>
      <c r="I2106" s="148" t="str">
        <f>IF(LEN(H2106)&gt;0,IF(INDEX($D$7:$E$13,WEEKDAY(H2106,2),2),IF($E$16=FALSE,
IF(
ISERROR(MATCH(H2106,Holidays!$B$6:$B$105,0)),H2106,""),H2106),""),"")</f>
        <v/>
      </c>
      <c r="J2106" s="154"/>
      <c r="L2106" s="148"/>
      <c r="M2106" s="148" t="str">
        <f>IF(AND(ListType="ORDERED",stepType="NUMBER OF DAYS"),IF(MOD(ROW(M2106)-7,stepNumber)=0,IF(LEN(L2106)&gt;0,L2106,""),""),IF(LEN(L2106)&gt;0,L2106,""))</f>
        <v/>
      </c>
      <c r="N2106" s="151" t="str">
        <f ca="1">IF(AND(ListType="RANDOM",LEN(L2106)&gt;0), RAND(),"")</f>
        <v/>
      </c>
    </row>
    <row r="2107" spans="8:14" x14ac:dyDescent="0.25">
      <c r="H2107" s="148" t="str">
        <f t="shared" si="69"/>
        <v/>
      </c>
      <c r="I2107" s="148" t="str">
        <f>IF(LEN(H2107)&gt;0,IF(INDEX($D$7:$E$13,WEEKDAY(H2107,2),2),IF($E$16=FALSE,
IF(
ISERROR(MATCH(H2107,Holidays!$B$6:$B$105,0)),H2107,""),H2107),""),"")</f>
        <v/>
      </c>
      <c r="J2107" s="154"/>
      <c r="L2107" s="148"/>
      <c r="M2107" s="148" t="str">
        <f>IF(AND(ListType="ORDERED",stepType="NUMBER OF DAYS"),IF(MOD(ROW(M2107)-7,stepNumber)=0,IF(LEN(L2107)&gt;0,L2107,""),""),IF(LEN(L2107)&gt;0,L2107,""))</f>
        <v/>
      </c>
      <c r="N2107" s="151" t="str">
        <f ca="1">IF(AND(ListType="RANDOM",LEN(L2107)&gt;0), RAND(),"")</f>
        <v/>
      </c>
    </row>
    <row r="2108" spans="8:14" x14ac:dyDescent="0.25">
      <c r="H2108" s="148" t="str">
        <f t="shared" si="69"/>
        <v/>
      </c>
      <c r="I2108" s="148" t="str">
        <f>IF(LEN(H2108)&gt;0,IF(INDEX($D$7:$E$13,WEEKDAY(H2108,2),2),IF($E$16=FALSE,
IF(
ISERROR(MATCH(H2108,Holidays!$B$6:$B$105,0)),H2108,""),H2108),""),"")</f>
        <v/>
      </c>
      <c r="J2108" s="154"/>
      <c r="L2108" s="148"/>
      <c r="M2108" s="148" t="str">
        <f>IF(AND(ListType="ORDERED",stepType="NUMBER OF DAYS"),IF(MOD(ROW(M2108)-7,stepNumber)=0,IF(LEN(L2108)&gt;0,L2108,""),""),IF(LEN(L2108)&gt;0,L2108,""))</f>
        <v/>
      </c>
      <c r="N2108" s="151" t="str">
        <f ca="1">IF(AND(ListType="RANDOM",LEN(L2108)&gt;0), RAND(),"")</f>
        <v/>
      </c>
    </row>
    <row r="2109" spans="8:14" x14ac:dyDescent="0.25">
      <c r="H2109" s="148" t="str">
        <f t="shared" si="69"/>
        <v/>
      </c>
      <c r="I2109" s="148" t="str">
        <f>IF(LEN(H2109)&gt;0,IF(INDEX($D$7:$E$13,WEEKDAY(H2109,2),2),IF($E$16=FALSE,
IF(
ISERROR(MATCH(H2109,Holidays!$B$6:$B$105,0)),H2109,""),H2109),""),"")</f>
        <v/>
      </c>
      <c r="J2109" s="154"/>
      <c r="L2109" s="148"/>
      <c r="M2109" s="148" t="str">
        <f>IF(AND(ListType="ORDERED",stepType="NUMBER OF DAYS"),IF(MOD(ROW(M2109)-7,stepNumber)=0,IF(LEN(L2109)&gt;0,L2109,""),""),IF(LEN(L2109)&gt;0,L2109,""))</f>
        <v/>
      </c>
      <c r="N2109" s="151" t="str">
        <f ca="1">IF(AND(ListType="RANDOM",LEN(L2109)&gt;0), RAND(),"")</f>
        <v/>
      </c>
    </row>
    <row r="2110" spans="8:14" x14ac:dyDescent="0.25">
      <c r="H2110" s="148" t="str">
        <f t="shared" si="69"/>
        <v/>
      </c>
      <c r="I2110" s="148" t="str">
        <f>IF(LEN(H2110)&gt;0,IF(INDEX($D$7:$E$13,WEEKDAY(H2110,2),2),IF($E$16=FALSE,
IF(
ISERROR(MATCH(H2110,Holidays!$B$6:$B$105,0)),H2110,""),H2110),""),"")</f>
        <v/>
      </c>
      <c r="J2110" s="154"/>
      <c r="L2110" s="148"/>
      <c r="M2110" s="148" t="str">
        <f>IF(AND(ListType="ORDERED",stepType="NUMBER OF DAYS"),IF(MOD(ROW(M2110)-7,stepNumber)=0,IF(LEN(L2110)&gt;0,L2110,""),""),IF(LEN(L2110)&gt;0,L2110,""))</f>
        <v/>
      </c>
      <c r="N2110" s="151" t="str">
        <f ca="1">IF(AND(ListType="RANDOM",LEN(L2110)&gt;0), RAND(),"")</f>
        <v/>
      </c>
    </row>
    <row r="2111" spans="8:14" x14ac:dyDescent="0.25">
      <c r="H2111" s="148" t="str">
        <f t="shared" si="69"/>
        <v/>
      </c>
      <c r="I2111" s="148" t="str">
        <f>IF(LEN(H2111)&gt;0,IF(INDEX($D$7:$E$13,WEEKDAY(H2111,2),2),IF($E$16=FALSE,
IF(
ISERROR(MATCH(H2111,Holidays!$B$6:$B$105,0)),H2111,""),H2111),""),"")</f>
        <v/>
      </c>
      <c r="J2111" s="154"/>
      <c r="L2111" s="148"/>
      <c r="M2111" s="148" t="str">
        <f>IF(AND(ListType="ORDERED",stepType="NUMBER OF DAYS"),IF(MOD(ROW(M2111)-7,stepNumber)=0,IF(LEN(L2111)&gt;0,L2111,""),""),IF(LEN(L2111)&gt;0,L2111,""))</f>
        <v/>
      </c>
      <c r="N2111" s="151" t="str">
        <f ca="1">IF(AND(ListType="RANDOM",LEN(L2111)&gt;0), RAND(),"")</f>
        <v/>
      </c>
    </row>
    <row r="2112" spans="8:14" x14ac:dyDescent="0.25">
      <c r="H2112" s="148" t="str">
        <f t="shared" si="69"/>
        <v/>
      </c>
      <c r="I2112" s="148" t="str">
        <f>IF(LEN(H2112)&gt;0,IF(INDEX($D$7:$E$13,WEEKDAY(H2112,2),2),IF($E$16=FALSE,
IF(
ISERROR(MATCH(H2112,Holidays!$B$6:$B$105,0)),H2112,""),H2112),""),"")</f>
        <v/>
      </c>
      <c r="J2112" s="154"/>
      <c r="L2112" s="148"/>
      <c r="M2112" s="148" t="str">
        <f>IF(AND(ListType="ORDERED",stepType="NUMBER OF DAYS"),IF(MOD(ROW(M2112)-7,stepNumber)=0,IF(LEN(L2112)&gt;0,L2112,""),""),IF(LEN(L2112)&gt;0,L2112,""))</f>
        <v/>
      </c>
      <c r="N2112" s="151" t="str">
        <f ca="1">IF(AND(ListType="RANDOM",LEN(L2112)&gt;0), RAND(),"")</f>
        <v/>
      </c>
    </row>
    <row r="2113" spans="8:14" x14ac:dyDescent="0.25">
      <c r="H2113" s="148" t="str">
        <f t="shared" si="69"/>
        <v/>
      </c>
      <c r="I2113" s="148" t="str">
        <f>IF(LEN(H2113)&gt;0,IF(INDEX($D$7:$E$13,WEEKDAY(H2113,2),2),IF($E$16=FALSE,
IF(
ISERROR(MATCH(H2113,Holidays!$B$6:$B$105,0)),H2113,""),H2113),""),"")</f>
        <v/>
      </c>
      <c r="J2113" s="154"/>
      <c r="L2113" s="148"/>
      <c r="M2113" s="148" t="str">
        <f>IF(AND(ListType="ORDERED",stepType="NUMBER OF DAYS"),IF(MOD(ROW(M2113)-7,stepNumber)=0,IF(LEN(L2113)&gt;0,L2113,""),""),IF(LEN(L2113)&gt;0,L2113,""))</f>
        <v/>
      </c>
      <c r="N2113" s="151" t="str">
        <f ca="1">IF(AND(ListType="RANDOM",LEN(L2113)&gt;0), RAND(),"")</f>
        <v/>
      </c>
    </row>
    <row r="2114" spans="8:14" x14ac:dyDescent="0.25">
      <c r="H2114" s="148" t="str">
        <f t="shared" si="69"/>
        <v/>
      </c>
      <c r="I2114" s="148" t="str">
        <f>IF(LEN(H2114)&gt;0,IF(INDEX($D$7:$E$13,WEEKDAY(H2114,2),2),IF($E$16=FALSE,
IF(
ISERROR(MATCH(H2114,Holidays!$B$6:$B$105,0)),H2114,""),H2114),""),"")</f>
        <v/>
      </c>
      <c r="J2114" s="154"/>
      <c r="L2114" s="148"/>
      <c r="M2114" s="148" t="str">
        <f>IF(AND(ListType="ORDERED",stepType="NUMBER OF DAYS"),IF(MOD(ROW(M2114)-7,stepNumber)=0,IF(LEN(L2114)&gt;0,L2114,""),""),IF(LEN(L2114)&gt;0,L2114,""))</f>
        <v/>
      </c>
      <c r="N2114" s="151" t="str">
        <f ca="1">IF(AND(ListType="RANDOM",LEN(L2114)&gt;0), RAND(),"")</f>
        <v/>
      </c>
    </row>
    <row r="2115" spans="8:14" x14ac:dyDescent="0.25">
      <c r="H2115" s="148" t="str">
        <f t="shared" si="69"/>
        <v/>
      </c>
      <c r="I2115" s="148" t="str">
        <f>IF(LEN(H2115)&gt;0,IF(INDEX($D$7:$E$13,WEEKDAY(H2115,2),2),IF($E$16=FALSE,
IF(
ISERROR(MATCH(H2115,Holidays!$B$6:$B$105,0)),H2115,""),H2115),""),"")</f>
        <v/>
      </c>
      <c r="J2115" s="154"/>
      <c r="L2115" s="148"/>
      <c r="M2115" s="148" t="str">
        <f>IF(AND(ListType="ORDERED",stepType="NUMBER OF DAYS"),IF(MOD(ROW(M2115)-7,stepNumber)=0,IF(LEN(L2115)&gt;0,L2115,""),""),IF(LEN(L2115)&gt;0,L2115,""))</f>
        <v/>
      </c>
      <c r="N2115" s="151" t="str">
        <f ca="1">IF(AND(ListType="RANDOM",LEN(L2115)&gt;0), RAND(),"")</f>
        <v/>
      </c>
    </row>
    <row r="2116" spans="8:14" x14ac:dyDescent="0.25">
      <c r="H2116" s="148" t="str">
        <f t="shared" si="69"/>
        <v/>
      </c>
      <c r="I2116" s="148" t="str">
        <f>IF(LEN(H2116)&gt;0,IF(INDEX($D$7:$E$13,WEEKDAY(H2116,2),2),IF($E$16=FALSE,
IF(
ISERROR(MATCH(H2116,Holidays!$B$6:$B$105,0)),H2116,""),H2116),""),"")</f>
        <v/>
      </c>
      <c r="J2116" s="154"/>
      <c r="L2116" s="148"/>
      <c r="M2116" s="148" t="str">
        <f>IF(AND(ListType="ORDERED",stepType="NUMBER OF DAYS"),IF(MOD(ROW(M2116)-7,stepNumber)=0,IF(LEN(L2116)&gt;0,L2116,""),""),IF(LEN(L2116)&gt;0,L2116,""))</f>
        <v/>
      </c>
      <c r="N2116" s="151" t="str">
        <f ca="1">IF(AND(ListType="RANDOM",LEN(L2116)&gt;0), RAND(),"")</f>
        <v/>
      </c>
    </row>
    <row r="2117" spans="8:14" x14ac:dyDescent="0.25">
      <c r="H2117" s="148" t="str">
        <f t="shared" si="69"/>
        <v/>
      </c>
      <c r="I2117" s="148" t="str">
        <f>IF(LEN(H2117)&gt;0,IF(INDEX($D$7:$E$13,WEEKDAY(H2117,2),2),IF($E$16=FALSE,
IF(
ISERROR(MATCH(H2117,Holidays!$B$6:$B$105,0)),H2117,""),H2117),""),"")</f>
        <v/>
      </c>
      <c r="J2117" s="154"/>
      <c r="L2117" s="148"/>
      <c r="M2117" s="148" t="str">
        <f>IF(AND(ListType="ORDERED",stepType="NUMBER OF DAYS"),IF(MOD(ROW(M2117)-7,stepNumber)=0,IF(LEN(L2117)&gt;0,L2117,""),""),IF(LEN(L2117)&gt;0,L2117,""))</f>
        <v/>
      </c>
      <c r="N2117" s="151" t="str">
        <f ca="1">IF(AND(ListType="RANDOM",LEN(L2117)&gt;0), RAND(),"")</f>
        <v/>
      </c>
    </row>
    <row r="2118" spans="8:14" x14ac:dyDescent="0.25">
      <c r="H2118" s="148" t="str">
        <f t="shared" si="69"/>
        <v/>
      </c>
      <c r="I2118" s="148" t="str">
        <f>IF(LEN(H2118)&gt;0,IF(INDEX($D$7:$E$13,WEEKDAY(H2118,2),2),IF($E$16=FALSE,
IF(
ISERROR(MATCH(H2118,Holidays!$B$6:$B$105,0)),H2118,""),H2118),""),"")</f>
        <v/>
      </c>
      <c r="J2118" s="154"/>
      <c r="L2118" s="148"/>
      <c r="M2118" s="148" t="str">
        <f>IF(AND(ListType="ORDERED",stepType="NUMBER OF DAYS"),IF(MOD(ROW(M2118)-7,stepNumber)=0,IF(LEN(L2118)&gt;0,L2118,""),""),IF(LEN(L2118)&gt;0,L2118,""))</f>
        <v/>
      </c>
      <c r="N2118" s="151" t="str">
        <f ca="1">IF(AND(ListType="RANDOM",LEN(L2118)&gt;0), RAND(),"")</f>
        <v/>
      </c>
    </row>
    <row r="2119" spans="8:14" x14ac:dyDescent="0.25">
      <c r="H2119" s="148" t="str">
        <f t="shared" si="69"/>
        <v/>
      </c>
      <c r="I2119" s="148" t="str">
        <f>IF(LEN(H2119)&gt;0,IF(INDEX($D$7:$E$13,WEEKDAY(H2119,2),2),IF($E$16=FALSE,
IF(
ISERROR(MATCH(H2119,Holidays!$B$6:$B$105,0)),H2119,""),H2119),""),"")</f>
        <v/>
      </c>
      <c r="J2119" s="154"/>
      <c r="L2119" s="148"/>
      <c r="M2119" s="148" t="str">
        <f>IF(AND(ListType="ORDERED",stepType="NUMBER OF DAYS"),IF(MOD(ROW(M2119)-7,stepNumber)=0,IF(LEN(L2119)&gt;0,L2119,""),""),IF(LEN(L2119)&gt;0,L2119,""))</f>
        <v/>
      </c>
      <c r="N2119" s="151" t="str">
        <f ca="1">IF(AND(ListType="RANDOM",LEN(L2119)&gt;0), RAND(),"")</f>
        <v/>
      </c>
    </row>
    <row r="2120" spans="8:14" x14ac:dyDescent="0.25">
      <c r="H2120" s="148" t="str">
        <f t="shared" si="69"/>
        <v/>
      </c>
      <c r="I2120" s="148" t="str">
        <f>IF(LEN(H2120)&gt;0,IF(INDEX($D$7:$E$13,WEEKDAY(H2120,2),2),IF($E$16=FALSE,
IF(
ISERROR(MATCH(H2120,Holidays!$B$6:$B$105,0)),H2120,""),H2120),""),"")</f>
        <v/>
      </c>
      <c r="J2120" s="154"/>
      <c r="L2120" s="148"/>
      <c r="M2120" s="148" t="str">
        <f>IF(AND(ListType="ORDERED",stepType="NUMBER OF DAYS"),IF(MOD(ROW(M2120)-7,stepNumber)=0,IF(LEN(L2120)&gt;0,L2120,""),""),IF(LEN(L2120)&gt;0,L2120,""))</f>
        <v/>
      </c>
      <c r="N2120" s="151" t="str">
        <f ca="1">IF(AND(ListType="RANDOM",LEN(L2120)&gt;0), RAND(),"")</f>
        <v/>
      </c>
    </row>
    <row r="2121" spans="8:14" x14ac:dyDescent="0.25">
      <c r="H2121" s="148" t="str">
        <f t="shared" si="69"/>
        <v/>
      </c>
      <c r="I2121" s="148" t="str">
        <f>IF(LEN(H2121)&gt;0,IF(INDEX($D$7:$E$13,WEEKDAY(H2121,2),2),IF($E$16=FALSE,
IF(
ISERROR(MATCH(H2121,Holidays!$B$6:$B$105,0)),H2121,""),H2121),""),"")</f>
        <v/>
      </c>
      <c r="J2121" s="154"/>
      <c r="L2121" s="148"/>
      <c r="M2121" s="148" t="str">
        <f>IF(AND(ListType="ORDERED",stepType="NUMBER OF DAYS"),IF(MOD(ROW(M2121)-7,stepNumber)=0,IF(LEN(L2121)&gt;0,L2121,""),""),IF(LEN(L2121)&gt;0,L2121,""))</f>
        <v/>
      </c>
      <c r="N2121" s="151" t="str">
        <f ca="1">IF(AND(ListType="RANDOM",LEN(L2121)&gt;0), RAND(),"")</f>
        <v/>
      </c>
    </row>
    <row r="2122" spans="8:14" x14ac:dyDescent="0.25">
      <c r="H2122" s="148" t="str">
        <f t="shared" si="69"/>
        <v/>
      </c>
      <c r="I2122" s="148" t="str">
        <f>IF(LEN(H2122)&gt;0,IF(INDEX($D$7:$E$13,WEEKDAY(H2122,2),2),IF($E$16=FALSE,
IF(
ISERROR(MATCH(H2122,Holidays!$B$6:$B$105,0)),H2122,""),H2122),""),"")</f>
        <v/>
      </c>
      <c r="J2122" s="154"/>
      <c r="L2122" s="148"/>
      <c r="M2122" s="148" t="str">
        <f>IF(AND(ListType="ORDERED",stepType="NUMBER OF DAYS"),IF(MOD(ROW(M2122)-7,stepNumber)=0,IF(LEN(L2122)&gt;0,L2122,""),""),IF(LEN(L2122)&gt;0,L2122,""))</f>
        <v/>
      </c>
      <c r="N2122" s="151" t="str">
        <f ca="1">IF(AND(ListType="RANDOM",LEN(L2122)&gt;0), RAND(),"")</f>
        <v/>
      </c>
    </row>
    <row r="2123" spans="8:14" x14ac:dyDescent="0.25">
      <c r="H2123" s="148" t="str">
        <f t="shared" si="69"/>
        <v/>
      </c>
      <c r="I2123" s="148" t="str">
        <f>IF(LEN(H2123)&gt;0,IF(INDEX($D$7:$E$13,WEEKDAY(H2123,2),2),IF($E$16=FALSE,
IF(
ISERROR(MATCH(H2123,Holidays!$B$6:$B$105,0)),H2123,""),H2123),""),"")</f>
        <v/>
      </c>
      <c r="J2123" s="154"/>
      <c r="L2123" s="148"/>
      <c r="M2123" s="148" t="str">
        <f>IF(AND(ListType="ORDERED",stepType="NUMBER OF DAYS"),IF(MOD(ROW(M2123)-7,stepNumber)=0,IF(LEN(L2123)&gt;0,L2123,""),""),IF(LEN(L2123)&gt;0,L2123,""))</f>
        <v/>
      </c>
      <c r="N2123" s="151" t="str">
        <f ca="1">IF(AND(ListType="RANDOM",LEN(L2123)&gt;0), RAND(),"")</f>
        <v/>
      </c>
    </row>
    <row r="2124" spans="8:14" x14ac:dyDescent="0.25">
      <c r="H2124" s="148" t="str">
        <f t="shared" si="69"/>
        <v/>
      </c>
      <c r="I2124" s="148" t="str">
        <f>IF(LEN(H2124)&gt;0,IF(INDEX($D$7:$E$13,WEEKDAY(H2124,2),2),IF($E$16=FALSE,
IF(
ISERROR(MATCH(H2124,Holidays!$B$6:$B$105,0)),H2124,""),H2124),""),"")</f>
        <v/>
      </c>
      <c r="J2124" s="154"/>
      <c r="L2124" s="148"/>
      <c r="M2124" s="148" t="str">
        <f>IF(AND(ListType="ORDERED",stepType="NUMBER OF DAYS"),IF(MOD(ROW(M2124)-7,stepNumber)=0,IF(LEN(L2124)&gt;0,L2124,""),""),IF(LEN(L2124)&gt;0,L2124,""))</f>
        <v/>
      </c>
      <c r="N2124" s="151" t="str">
        <f ca="1">IF(AND(ListType="RANDOM",LEN(L2124)&gt;0), RAND(),"")</f>
        <v/>
      </c>
    </row>
    <row r="2125" spans="8:14" x14ac:dyDescent="0.25">
      <c r="H2125" s="148" t="str">
        <f t="shared" si="69"/>
        <v/>
      </c>
      <c r="I2125" s="148" t="str">
        <f>IF(LEN(H2125)&gt;0,IF(INDEX($D$7:$E$13,WEEKDAY(H2125,2),2),IF($E$16=FALSE,
IF(
ISERROR(MATCH(H2125,Holidays!$B$6:$B$105,0)),H2125,""),H2125),""),"")</f>
        <v/>
      </c>
      <c r="J2125" s="154"/>
      <c r="L2125" s="148"/>
      <c r="M2125" s="148" t="str">
        <f>IF(AND(ListType="ORDERED",stepType="NUMBER OF DAYS"),IF(MOD(ROW(M2125)-7,stepNumber)=0,IF(LEN(L2125)&gt;0,L2125,""),""),IF(LEN(L2125)&gt;0,L2125,""))</f>
        <v/>
      </c>
      <c r="N2125" s="151" t="str">
        <f ca="1">IF(AND(ListType="RANDOM",LEN(L2125)&gt;0), RAND(),"")</f>
        <v/>
      </c>
    </row>
    <row r="2126" spans="8:14" x14ac:dyDescent="0.25">
      <c r="H2126" s="148" t="str">
        <f t="shared" si="69"/>
        <v/>
      </c>
      <c r="I2126" s="148" t="str">
        <f>IF(LEN(H2126)&gt;0,IF(INDEX($D$7:$E$13,WEEKDAY(H2126,2),2),IF($E$16=FALSE,
IF(
ISERROR(MATCH(H2126,Holidays!$B$6:$B$105,0)),H2126,""),H2126),""),"")</f>
        <v/>
      </c>
      <c r="J2126" s="154"/>
      <c r="L2126" s="148"/>
      <c r="M2126" s="148" t="str">
        <f>IF(AND(ListType="ORDERED",stepType="NUMBER OF DAYS"),IF(MOD(ROW(M2126)-7,stepNumber)=0,IF(LEN(L2126)&gt;0,L2126,""),""),IF(LEN(L2126)&gt;0,L2126,""))</f>
        <v/>
      </c>
      <c r="N2126" s="151" t="str">
        <f ca="1">IF(AND(ListType="RANDOM",LEN(L2126)&gt;0), RAND(),"")</f>
        <v/>
      </c>
    </row>
    <row r="2127" spans="8:14" x14ac:dyDescent="0.25">
      <c r="H2127" s="148" t="str">
        <f t="shared" si="69"/>
        <v/>
      </c>
      <c r="I2127" s="148" t="str">
        <f>IF(LEN(H2127)&gt;0,IF(INDEX($D$7:$E$13,WEEKDAY(H2127,2),2),IF($E$16=FALSE,
IF(
ISERROR(MATCH(H2127,Holidays!$B$6:$B$105,0)),H2127,""),H2127),""),"")</f>
        <v/>
      </c>
      <c r="J2127" s="154"/>
      <c r="L2127" s="148"/>
      <c r="M2127" s="148" t="str">
        <f>IF(AND(ListType="ORDERED",stepType="NUMBER OF DAYS"),IF(MOD(ROW(M2127)-7,stepNumber)=0,IF(LEN(L2127)&gt;0,L2127,""),""),IF(LEN(L2127)&gt;0,L2127,""))</f>
        <v/>
      </c>
      <c r="N2127" s="151" t="str">
        <f ca="1">IF(AND(ListType="RANDOM",LEN(L2127)&gt;0), RAND(),"")</f>
        <v/>
      </c>
    </row>
    <row r="2128" spans="8:14" x14ac:dyDescent="0.25">
      <c r="H2128" s="148" t="str">
        <f t="shared" si="69"/>
        <v/>
      </c>
      <c r="I2128" s="148" t="str">
        <f>IF(LEN(H2128)&gt;0,IF(INDEX($D$7:$E$13,WEEKDAY(H2128,2),2),IF($E$16=FALSE,
IF(
ISERROR(MATCH(H2128,Holidays!$B$6:$B$105,0)),H2128,""),H2128),""),"")</f>
        <v/>
      </c>
      <c r="J2128" s="154"/>
      <c r="L2128" s="148"/>
      <c r="M2128" s="148" t="str">
        <f>IF(AND(ListType="ORDERED",stepType="NUMBER OF DAYS"),IF(MOD(ROW(M2128)-7,stepNumber)=0,IF(LEN(L2128)&gt;0,L2128,""),""),IF(LEN(L2128)&gt;0,L2128,""))</f>
        <v/>
      </c>
      <c r="N2128" s="151" t="str">
        <f ca="1">IF(AND(ListType="RANDOM",LEN(L2128)&gt;0), RAND(),"")</f>
        <v/>
      </c>
    </row>
    <row r="2129" spans="8:14" x14ac:dyDescent="0.25">
      <c r="H2129" s="148" t="str">
        <f t="shared" si="69"/>
        <v/>
      </c>
      <c r="I2129" s="148" t="str">
        <f>IF(LEN(H2129)&gt;0,IF(INDEX($D$7:$E$13,WEEKDAY(H2129,2),2),IF($E$16=FALSE,
IF(
ISERROR(MATCH(H2129,Holidays!$B$6:$B$105,0)),H2129,""),H2129),""),"")</f>
        <v/>
      </c>
      <c r="J2129" s="154"/>
      <c r="L2129" s="148"/>
      <c r="M2129" s="148" t="str">
        <f>IF(AND(ListType="ORDERED",stepType="NUMBER OF DAYS"),IF(MOD(ROW(M2129)-7,stepNumber)=0,IF(LEN(L2129)&gt;0,L2129,""),""),IF(LEN(L2129)&gt;0,L2129,""))</f>
        <v/>
      </c>
      <c r="N2129" s="151" t="str">
        <f ca="1">IF(AND(ListType="RANDOM",LEN(L2129)&gt;0), RAND(),"")</f>
        <v/>
      </c>
    </row>
    <row r="2130" spans="8:14" x14ac:dyDescent="0.25">
      <c r="H2130" s="148" t="str">
        <f t="shared" si="69"/>
        <v/>
      </c>
      <c r="I2130" s="148" t="str">
        <f>IF(LEN(H2130)&gt;0,IF(INDEX($D$7:$E$13,WEEKDAY(H2130,2),2),IF($E$16=FALSE,
IF(
ISERROR(MATCH(H2130,Holidays!$B$6:$B$105,0)),H2130,""),H2130),""),"")</f>
        <v/>
      </c>
      <c r="J2130" s="154"/>
      <c r="L2130" s="148"/>
      <c r="M2130" s="148" t="str">
        <f>IF(AND(ListType="ORDERED",stepType="NUMBER OF DAYS"),IF(MOD(ROW(M2130)-7,stepNumber)=0,IF(LEN(L2130)&gt;0,L2130,""),""),IF(LEN(L2130)&gt;0,L2130,""))</f>
        <v/>
      </c>
      <c r="N2130" s="151" t="str">
        <f ca="1">IF(AND(ListType="RANDOM",LEN(L2130)&gt;0), RAND(),"")</f>
        <v/>
      </c>
    </row>
    <row r="2131" spans="8:14" x14ac:dyDescent="0.25">
      <c r="H2131" s="148" t="str">
        <f t="shared" si="69"/>
        <v/>
      </c>
      <c r="I2131" s="148" t="str">
        <f>IF(LEN(H2131)&gt;0,IF(INDEX($D$7:$E$13,WEEKDAY(H2131,2),2),IF($E$16=FALSE,
IF(
ISERROR(MATCH(H2131,Holidays!$B$6:$B$105,0)),H2131,""),H2131),""),"")</f>
        <v/>
      </c>
      <c r="J2131" s="154"/>
      <c r="L2131" s="148"/>
      <c r="M2131" s="148" t="str">
        <f>IF(AND(ListType="ORDERED",stepType="NUMBER OF DAYS"),IF(MOD(ROW(M2131)-7,stepNumber)=0,IF(LEN(L2131)&gt;0,L2131,""),""),IF(LEN(L2131)&gt;0,L2131,""))</f>
        <v/>
      </c>
      <c r="N2131" s="151" t="str">
        <f ca="1">IF(AND(ListType="RANDOM",LEN(L2131)&gt;0), RAND(),"")</f>
        <v/>
      </c>
    </row>
    <row r="2132" spans="8:14" x14ac:dyDescent="0.25">
      <c r="H2132" s="148" t="str">
        <f t="shared" si="69"/>
        <v/>
      </c>
      <c r="I2132" s="148" t="str">
        <f>IF(LEN(H2132)&gt;0,IF(INDEX($D$7:$E$13,WEEKDAY(H2132,2),2),IF($E$16=FALSE,
IF(
ISERROR(MATCH(H2132,Holidays!$B$6:$B$105,0)),H2132,""),H2132),""),"")</f>
        <v/>
      </c>
      <c r="J2132" s="154"/>
      <c r="L2132" s="148"/>
      <c r="M2132" s="148" t="str">
        <f>IF(AND(ListType="ORDERED",stepType="NUMBER OF DAYS"),IF(MOD(ROW(M2132)-7,stepNumber)=0,IF(LEN(L2132)&gt;0,L2132,""),""),IF(LEN(L2132)&gt;0,L2132,""))</f>
        <v/>
      </c>
      <c r="N2132" s="151" t="str">
        <f ca="1">IF(AND(ListType="RANDOM",LEN(L2132)&gt;0), RAND(),"")</f>
        <v/>
      </c>
    </row>
    <row r="2133" spans="8:14" x14ac:dyDescent="0.25">
      <c r="H2133" s="148" t="str">
        <f t="shared" si="69"/>
        <v/>
      </c>
      <c r="I2133" s="148" t="str">
        <f>IF(LEN(H2133)&gt;0,IF(INDEX($D$7:$E$13,WEEKDAY(H2133,2),2),IF($E$16=FALSE,
IF(
ISERROR(MATCH(H2133,Holidays!$B$6:$B$105,0)),H2133,""),H2133),""),"")</f>
        <v/>
      </c>
      <c r="J2133" s="154"/>
      <c r="L2133" s="148"/>
      <c r="M2133" s="148" t="str">
        <f>IF(AND(ListType="ORDERED",stepType="NUMBER OF DAYS"),IF(MOD(ROW(M2133)-7,stepNumber)=0,IF(LEN(L2133)&gt;0,L2133,""),""),IF(LEN(L2133)&gt;0,L2133,""))</f>
        <v/>
      </c>
      <c r="N2133" s="151" t="str">
        <f ca="1">IF(AND(ListType="RANDOM",LEN(L2133)&gt;0), RAND(),"")</f>
        <v/>
      </c>
    </row>
    <row r="2134" spans="8:14" x14ac:dyDescent="0.25">
      <c r="H2134" s="148" t="str">
        <f t="shared" si="69"/>
        <v/>
      </c>
      <c r="I2134" s="148" t="str">
        <f>IF(LEN(H2134)&gt;0,IF(INDEX($D$7:$E$13,WEEKDAY(H2134,2),2),IF($E$16=FALSE,
IF(
ISERROR(MATCH(H2134,Holidays!$B$6:$B$105,0)),H2134,""),H2134),""),"")</f>
        <v/>
      </c>
      <c r="J2134" s="154"/>
      <c r="L2134" s="148"/>
      <c r="M2134" s="148" t="str">
        <f>IF(AND(ListType="ORDERED",stepType="NUMBER OF DAYS"),IF(MOD(ROW(M2134)-7,stepNumber)=0,IF(LEN(L2134)&gt;0,L2134,""),""),IF(LEN(L2134)&gt;0,L2134,""))</f>
        <v/>
      </c>
      <c r="N2134" s="151" t="str">
        <f ca="1">IF(AND(ListType="RANDOM",LEN(L2134)&gt;0), RAND(),"")</f>
        <v/>
      </c>
    </row>
    <row r="2135" spans="8:14" x14ac:dyDescent="0.25">
      <c r="H2135" s="148" t="str">
        <f t="shared" si="69"/>
        <v/>
      </c>
      <c r="I2135" s="148" t="str">
        <f>IF(LEN(H2135)&gt;0,IF(INDEX($D$7:$E$13,WEEKDAY(H2135,2),2),IF($E$16=FALSE,
IF(
ISERROR(MATCH(H2135,Holidays!$B$6:$B$105,0)),H2135,""),H2135),""),"")</f>
        <v/>
      </c>
      <c r="J2135" s="154"/>
      <c r="L2135" s="148"/>
      <c r="M2135" s="148" t="str">
        <f>IF(AND(ListType="ORDERED",stepType="NUMBER OF DAYS"),IF(MOD(ROW(M2135)-7,stepNumber)=0,IF(LEN(L2135)&gt;0,L2135,""),""),IF(LEN(L2135)&gt;0,L2135,""))</f>
        <v/>
      </c>
      <c r="N2135" s="151" t="str">
        <f ca="1">IF(AND(ListType="RANDOM",LEN(L2135)&gt;0), RAND(),"")</f>
        <v/>
      </c>
    </row>
    <row r="2136" spans="8:14" x14ac:dyDescent="0.25">
      <c r="H2136" s="148" t="str">
        <f t="shared" si="69"/>
        <v/>
      </c>
      <c r="I2136" s="148" t="str">
        <f>IF(LEN(H2136)&gt;0,IF(INDEX($D$7:$E$13,WEEKDAY(H2136,2),2),IF($E$16=FALSE,
IF(
ISERROR(MATCH(H2136,Holidays!$B$6:$B$105,0)),H2136,""),H2136),""),"")</f>
        <v/>
      </c>
      <c r="J2136" s="154"/>
      <c r="L2136" s="148"/>
      <c r="M2136" s="148" t="str">
        <f>IF(AND(ListType="ORDERED",stepType="NUMBER OF DAYS"),IF(MOD(ROW(M2136)-7,stepNumber)=0,IF(LEN(L2136)&gt;0,L2136,""),""),IF(LEN(L2136)&gt;0,L2136,""))</f>
        <v/>
      </c>
      <c r="N2136" s="151" t="str">
        <f ca="1">IF(AND(ListType="RANDOM",LEN(L2136)&gt;0), RAND(),"")</f>
        <v/>
      </c>
    </row>
    <row r="2137" spans="8:14" x14ac:dyDescent="0.25">
      <c r="H2137" s="148" t="str">
        <f t="shared" si="69"/>
        <v/>
      </c>
      <c r="I2137" s="148" t="str">
        <f>IF(LEN(H2137)&gt;0,IF(INDEX($D$7:$E$13,WEEKDAY(H2137,2),2),IF($E$16=FALSE,
IF(
ISERROR(MATCH(H2137,Holidays!$B$6:$B$105,0)),H2137,""),H2137),""),"")</f>
        <v/>
      </c>
      <c r="J2137" s="154"/>
      <c r="L2137" s="148"/>
      <c r="M2137" s="148" t="str">
        <f>IF(AND(ListType="ORDERED",stepType="NUMBER OF DAYS"),IF(MOD(ROW(M2137)-7,stepNumber)=0,IF(LEN(L2137)&gt;0,L2137,""),""),IF(LEN(L2137)&gt;0,L2137,""))</f>
        <v/>
      </c>
      <c r="N2137" s="151" t="str">
        <f ca="1">IF(AND(ListType="RANDOM",LEN(L2137)&gt;0), RAND(),"")</f>
        <v/>
      </c>
    </row>
    <row r="2138" spans="8:14" x14ac:dyDescent="0.25">
      <c r="H2138" s="148" t="str">
        <f t="shared" si="69"/>
        <v/>
      </c>
      <c r="I2138" s="148" t="str">
        <f>IF(LEN(H2138)&gt;0,IF(INDEX($D$7:$E$13,WEEKDAY(H2138,2),2),IF($E$16=FALSE,
IF(
ISERROR(MATCH(H2138,Holidays!$B$6:$B$105,0)),H2138,""),H2138),""),"")</f>
        <v/>
      </c>
      <c r="J2138" s="154"/>
      <c r="L2138" s="148"/>
      <c r="M2138" s="148" t="str">
        <f>IF(AND(ListType="ORDERED",stepType="NUMBER OF DAYS"),IF(MOD(ROW(M2138)-7,stepNumber)=0,IF(LEN(L2138)&gt;0,L2138,""),""),IF(LEN(L2138)&gt;0,L2138,""))</f>
        <v/>
      </c>
      <c r="N2138" s="151" t="str">
        <f ca="1">IF(AND(ListType="RANDOM",LEN(L2138)&gt;0), RAND(),"")</f>
        <v/>
      </c>
    </row>
    <row r="2139" spans="8:14" x14ac:dyDescent="0.25">
      <c r="H2139" s="148" t="str">
        <f t="shared" ref="H2139:H2202" si="70">IF(ROW(H2139)-7&lt;$G$7,H2138+1,"")</f>
        <v/>
      </c>
      <c r="I2139" s="148" t="str">
        <f>IF(LEN(H2139)&gt;0,IF(INDEX($D$7:$E$13,WEEKDAY(H2139,2),2),IF($E$16=FALSE,
IF(
ISERROR(MATCH(H2139,Holidays!$B$6:$B$105,0)),H2139,""),H2139),""),"")</f>
        <v/>
      </c>
      <c r="J2139" s="154"/>
      <c r="L2139" s="148"/>
      <c r="M2139" s="148" t="str">
        <f>IF(AND(ListType="ORDERED",stepType="NUMBER OF DAYS"),IF(MOD(ROW(M2139)-7,stepNumber)=0,IF(LEN(L2139)&gt;0,L2139,""),""),IF(LEN(L2139)&gt;0,L2139,""))</f>
        <v/>
      </c>
      <c r="N2139" s="151" t="str">
        <f ca="1">IF(AND(ListType="RANDOM",LEN(L2139)&gt;0), RAND(),"")</f>
        <v/>
      </c>
    </row>
    <row r="2140" spans="8:14" x14ac:dyDescent="0.25">
      <c r="H2140" s="148" t="str">
        <f t="shared" si="70"/>
        <v/>
      </c>
      <c r="I2140" s="148" t="str">
        <f>IF(LEN(H2140)&gt;0,IF(INDEX($D$7:$E$13,WEEKDAY(H2140,2),2),IF($E$16=FALSE,
IF(
ISERROR(MATCH(H2140,Holidays!$B$6:$B$105,0)),H2140,""),H2140),""),"")</f>
        <v/>
      </c>
      <c r="J2140" s="154"/>
      <c r="L2140" s="148"/>
      <c r="M2140" s="148" t="str">
        <f>IF(AND(ListType="ORDERED",stepType="NUMBER OF DAYS"),IF(MOD(ROW(M2140)-7,stepNumber)=0,IF(LEN(L2140)&gt;0,L2140,""),""),IF(LEN(L2140)&gt;0,L2140,""))</f>
        <v/>
      </c>
      <c r="N2140" s="151" t="str">
        <f ca="1">IF(AND(ListType="RANDOM",LEN(L2140)&gt;0), RAND(),"")</f>
        <v/>
      </c>
    </row>
    <row r="2141" spans="8:14" x14ac:dyDescent="0.25">
      <c r="H2141" s="148" t="str">
        <f t="shared" si="70"/>
        <v/>
      </c>
      <c r="I2141" s="148" t="str">
        <f>IF(LEN(H2141)&gt;0,IF(INDEX($D$7:$E$13,WEEKDAY(H2141,2),2),IF($E$16=FALSE,
IF(
ISERROR(MATCH(H2141,Holidays!$B$6:$B$105,0)),H2141,""),H2141),""),"")</f>
        <v/>
      </c>
      <c r="J2141" s="154"/>
      <c r="L2141" s="148"/>
      <c r="M2141" s="148" t="str">
        <f>IF(AND(ListType="ORDERED",stepType="NUMBER OF DAYS"),IF(MOD(ROW(M2141)-7,stepNumber)=0,IF(LEN(L2141)&gt;0,L2141,""),""),IF(LEN(L2141)&gt;0,L2141,""))</f>
        <v/>
      </c>
      <c r="N2141" s="151" t="str">
        <f ca="1">IF(AND(ListType="RANDOM",LEN(L2141)&gt;0), RAND(),"")</f>
        <v/>
      </c>
    </row>
    <row r="2142" spans="8:14" x14ac:dyDescent="0.25">
      <c r="H2142" s="148" t="str">
        <f t="shared" si="70"/>
        <v/>
      </c>
      <c r="I2142" s="148" t="str">
        <f>IF(LEN(H2142)&gt;0,IF(INDEX($D$7:$E$13,WEEKDAY(H2142,2),2),IF($E$16=FALSE,
IF(
ISERROR(MATCH(H2142,Holidays!$B$6:$B$105,0)),H2142,""),H2142),""),"")</f>
        <v/>
      </c>
      <c r="J2142" s="154"/>
      <c r="L2142" s="148"/>
      <c r="M2142" s="148" t="str">
        <f>IF(AND(ListType="ORDERED",stepType="NUMBER OF DAYS"),IF(MOD(ROW(M2142)-7,stepNumber)=0,IF(LEN(L2142)&gt;0,L2142,""),""),IF(LEN(L2142)&gt;0,L2142,""))</f>
        <v/>
      </c>
      <c r="N2142" s="151" t="str">
        <f ca="1">IF(AND(ListType="RANDOM",LEN(L2142)&gt;0), RAND(),"")</f>
        <v/>
      </c>
    </row>
    <row r="2143" spans="8:14" x14ac:dyDescent="0.25">
      <c r="H2143" s="148" t="str">
        <f t="shared" si="70"/>
        <v/>
      </c>
      <c r="I2143" s="148" t="str">
        <f>IF(LEN(H2143)&gt;0,IF(INDEX($D$7:$E$13,WEEKDAY(H2143,2),2),IF($E$16=FALSE,
IF(
ISERROR(MATCH(H2143,Holidays!$B$6:$B$105,0)),H2143,""),H2143),""),"")</f>
        <v/>
      </c>
      <c r="J2143" s="154"/>
      <c r="L2143" s="148"/>
      <c r="M2143" s="148" t="str">
        <f>IF(AND(ListType="ORDERED",stepType="NUMBER OF DAYS"),IF(MOD(ROW(M2143)-7,stepNumber)=0,IF(LEN(L2143)&gt;0,L2143,""),""),IF(LEN(L2143)&gt;0,L2143,""))</f>
        <v/>
      </c>
      <c r="N2143" s="151" t="str">
        <f ca="1">IF(AND(ListType="RANDOM",LEN(L2143)&gt;0), RAND(),"")</f>
        <v/>
      </c>
    </row>
    <row r="2144" spans="8:14" x14ac:dyDescent="0.25">
      <c r="H2144" s="148" t="str">
        <f t="shared" si="70"/>
        <v/>
      </c>
      <c r="I2144" s="148" t="str">
        <f>IF(LEN(H2144)&gt;0,IF(INDEX($D$7:$E$13,WEEKDAY(H2144,2),2),IF($E$16=FALSE,
IF(
ISERROR(MATCH(H2144,Holidays!$B$6:$B$105,0)),H2144,""),H2144),""),"")</f>
        <v/>
      </c>
      <c r="J2144" s="154"/>
      <c r="L2144" s="148"/>
      <c r="M2144" s="148" t="str">
        <f>IF(AND(ListType="ORDERED",stepType="NUMBER OF DAYS"),IF(MOD(ROW(M2144)-7,stepNumber)=0,IF(LEN(L2144)&gt;0,L2144,""),""),IF(LEN(L2144)&gt;0,L2144,""))</f>
        <v/>
      </c>
      <c r="N2144" s="151" t="str">
        <f ca="1">IF(AND(ListType="RANDOM",LEN(L2144)&gt;0), RAND(),"")</f>
        <v/>
      </c>
    </row>
    <row r="2145" spans="8:14" x14ac:dyDescent="0.25">
      <c r="H2145" s="148" t="str">
        <f t="shared" si="70"/>
        <v/>
      </c>
      <c r="I2145" s="148" t="str">
        <f>IF(LEN(H2145)&gt;0,IF(INDEX($D$7:$E$13,WEEKDAY(H2145,2),2),IF($E$16=FALSE,
IF(
ISERROR(MATCH(H2145,Holidays!$B$6:$B$105,0)),H2145,""),H2145),""),"")</f>
        <v/>
      </c>
      <c r="J2145" s="154"/>
      <c r="L2145" s="148"/>
      <c r="M2145" s="148" t="str">
        <f>IF(AND(ListType="ORDERED",stepType="NUMBER OF DAYS"),IF(MOD(ROW(M2145)-7,stepNumber)=0,IF(LEN(L2145)&gt;0,L2145,""),""),IF(LEN(L2145)&gt;0,L2145,""))</f>
        <v/>
      </c>
      <c r="N2145" s="151" t="str">
        <f ca="1">IF(AND(ListType="RANDOM",LEN(L2145)&gt;0), RAND(),"")</f>
        <v/>
      </c>
    </row>
    <row r="2146" spans="8:14" x14ac:dyDescent="0.25">
      <c r="H2146" s="148" t="str">
        <f t="shared" si="70"/>
        <v/>
      </c>
      <c r="I2146" s="148" t="str">
        <f>IF(LEN(H2146)&gt;0,IF(INDEX($D$7:$E$13,WEEKDAY(H2146,2),2),IF($E$16=FALSE,
IF(
ISERROR(MATCH(H2146,Holidays!$B$6:$B$105,0)),H2146,""),H2146),""),"")</f>
        <v/>
      </c>
      <c r="J2146" s="154"/>
      <c r="L2146" s="148"/>
      <c r="M2146" s="148" t="str">
        <f>IF(AND(ListType="ORDERED",stepType="NUMBER OF DAYS"),IF(MOD(ROW(M2146)-7,stepNumber)=0,IF(LEN(L2146)&gt;0,L2146,""),""),IF(LEN(L2146)&gt;0,L2146,""))</f>
        <v/>
      </c>
      <c r="N2146" s="151" t="str">
        <f ca="1">IF(AND(ListType="RANDOM",LEN(L2146)&gt;0), RAND(),"")</f>
        <v/>
      </c>
    </row>
    <row r="2147" spans="8:14" x14ac:dyDescent="0.25">
      <c r="H2147" s="148" t="str">
        <f t="shared" si="70"/>
        <v/>
      </c>
      <c r="I2147" s="148" t="str">
        <f>IF(LEN(H2147)&gt;0,IF(INDEX($D$7:$E$13,WEEKDAY(H2147,2),2),IF($E$16=FALSE,
IF(
ISERROR(MATCH(H2147,Holidays!$B$6:$B$105,0)),H2147,""),H2147),""),"")</f>
        <v/>
      </c>
      <c r="J2147" s="154"/>
      <c r="L2147" s="148"/>
      <c r="M2147" s="148" t="str">
        <f>IF(AND(ListType="ORDERED",stepType="NUMBER OF DAYS"),IF(MOD(ROW(M2147)-7,stepNumber)=0,IF(LEN(L2147)&gt;0,L2147,""),""),IF(LEN(L2147)&gt;0,L2147,""))</f>
        <v/>
      </c>
      <c r="N2147" s="151" t="str">
        <f ca="1">IF(AND(ListType="RANDOM",LEN(L2147)&gt;0), RAND(),"")</f>
        <v/>
      </c>
    </row>
    <row r="2148" spans="8:14" x14ac:dyDescent="0.25">
      <c r="H2148" s="148" t="str">
        <f t="shared" si="70"/>
        <v/>
      </c>
      <c r="I2148" s="148" t="str">
        <f>IF(LEN(H2148)&gt;0,IF(INDEX($D$7:$E$13,WEEKDAY(H2148,2),2),IF($E$16=FALSE,
IF(
ISERROR(MATCH(H2148,Holidays!$B$6:$B$105,0)),H2148,""),H2148),""),"")</f>
        <v/>
      </c>
      <c r="J2148" s="154"/>
      <c r="L2148" s="148"/>
      <c r="M2148" s="148" t="str">
        <f>IF(AND(ListType="ORDERED",stepType="NUMBER OF DAYS"),IF(MOD(ROW(M2148)-7,stepNumber)=0,IF(LEN(L2148)&gt;0,L2148,""),""),IF(LEN(L2148)&gt;0,L2148,""))</f>
        <v/>
      </c>
      <c r="N2148" s="151" t="str">
        <f ca="1">IF(AND(ListType="RANDOM",LEN(L2148)&gt;0), RAND(),"")</f>
        <v/>
      </c>
    </row>
    <row r="2149" spans="8:14" x14ac:dyDescent="0.25">
      <c r="H2149" s="148" t="str">
        <f t="shared" si="70"/>
        <v/>
      </c>
      <c r="I2149" s="148" t="str">
        <f>IF(LEN(H2149)&gt;0,IF(INDEX($D$7:$E$13,WEEKDAY(H2149,2),2),IF($E$16=FALSE,
IF(
ISERROR(MATCH(H2149,Holidays!$B$6:$B$105,0)),H2149,""),H2149),""),"")</f>
        <v/>
      </c>
      <c r="J2149" s="154"/>
      <c r="L2149" s="148"/>
      <c r="M2149" s="148" t="str">
        <f>IF(AND(ListType="ORDERED",stepType="NUMBER OF DAYS"),IF(MOD(ROW(M2149)-7,stepNumber)=0,IF(LEN(L2149)&gt;0,L2149,""),""),IF(LEN(L2149)&gt;0,L2149,""))</f>
        <v/>
      </c>
      <c r="N2149" s="151" t="str">
        <f ca="1">IF(AND(ListType="RANDOM",LEN(L2149)&gt;0), RAND(),"")</f>
        <v/>
      </c>
    </row>
    <row r="2150" spans="8:14" x14ac:dyDescent="0.25">
      <c r="H2150" s="148" t="str">
        <f t="shared" si="70"/>
        <v/>
      </c>
      <c r="I2150" s="148" t="str">
        <f>IF(LEN(H2150)&gt;0,IF(INDEX($D$7:$E$13,WEEKDAY(H2150,2),2),IF($E$16=FALSE,
IF(
ISERROR(MATCH(H2150,Holidays!$B$6:$B$105,0)),H2150,""),H2150),""),"")</f>
        <v/>
      </c>
      <c r="J2150" s="154"/>
      <c r="L2150" s="148"/>
      <c r="M2150" s="148" t="str">
        <f>IF(AND(ListType="ORDERED",stepType="NUMBER OF DAYS"),IF(MOD(ROW(M2150)-7,stepNumber)=0,IF(LEN(L2150)&gt;0,L2150,""),""),IF(LEN(L2150)&gt;0,L2150,""))</f>
        <v/>
      </c>
      <c r="N2150" s="151" t="str">
        <f ca="1">IF(AND(ListType="RANDOM",LEN(L2150)&gt;0), RAND(),"")</f>
        <v/>
      </c>
    </row>
    <row r="2151" spans="8:14" x14ac:dyDescent="0.25">
      <c r="H2151" s="148" t="str">
        <f t="shared" si="70"/>
        <v/>
      </c>
      <c r="I2151" s="148" t="str">
        <f>IF(LEN(H2151)&gt;0,IF(INDEX($D$7:$E$13,WEEKDAY(H2151,2),2),IF($E$16=FALSE,
IF(
ISERROR(MATCH(H2151,Holidays!$B$6:$B$105,0)),H2151,""),H2151),""),"")</f>
        <v/>
      </c>
      <c r="J2151" s="154"/>
      <c r="L2151" s="148"/>
      <c r="M2151" s="148" t="str">
        <f>IF(AND(ListType="ORDERED",stepType="NUMBER OF DAYS"),IF(MOD(ROW(M2151)-7,stepNumber)=0,IF(LEN(L2151)&gt;0,L2151,""),""),IF(LEN(L2151)&gt;0,L2151,""))</f>
        <v/>
      </c>
      <c r="N2151" s="151" t="str">
        <f ca="1">IF(AND(ListType="RANDOM",LEN(L2151)&gt;0), RAND(),"")</f>
        <v/>
      </c>
    </row>
    <row r="2152" spans="8:14" x14ac:dyDescent="0.25">
      <c r="H2152" s="148" t="str">
        <f t="shared" si="70"/>
        <v/>
      </c>
      <c r="I2152" s="148" t="str">
        <f>IF(LEN(H2152)&gt;0,IF(INDEX($D$7:$E$13,WEEKDAY(H2152,2),2),IF($E$16=FALSE,
IF(
ISERROR(MATCH(H2152,Holidays!$B$6:$B$105,0)),H2152,""),H2152),""),"")</f>
        <v/>
      </c>
      <c r="J2152" s="154"/>
      <c r="L2152" s="148"/>
      <c r="M2152" s="148" t="str">
        <f>IF(AND(ListType="ORDERED",stepType="NUMBER OF DAYS"),IF(MOD(ROW(M2152)-7,stepNumber)=0,IF(LEN(L2152)&gt;0,L2152,""),""),IF(LEN(L2152)&gt;0,L2152,""))</f>
        <v/>
      </c>
      <c r="N2152" s="151" t="str">
        <f ca="1">IF(AND(ListType="RANDOM",LEN(L2152)&gt;0), RAND(),"")</f>
        <v/>
      </c>
    </row>
    <row r="2153" spans="8:14" x14ac:dyDescent="0.25">
      <c r="H2153" s="148" t="str">
        <f t="shared" si="70"/>
        <v/>
      </c>
      <c r="I2153" s="148" t="str">
        <f>IF(LEN(H2153)&gt;0,IF(INDEX($D$7:$E$13,WEEKDAY(H2153,2),2),IF($E$16=FALSE,
IF(
ISERROR(MATCH(H2153,Holidays!$B$6:$B$105,0)),H2153,""),H2153),""),"")</f>
        <v/>
      </c>
      <c r="J2153" s="154"/>
      <c r="L2153" s="148"/>
      <c r="M2153" s="148" t="str">
        <f>IF(AND(ListType="ORDERED",stepType="NUMBER OF DAYS"),IF(MOD(ROW(M2153)-7,stepNumber)=0,IF(LEN(L2153)&gt;0,L2153,""),""),IF(LEN(L2153)&gt;0,L2153,""))</f>
        <v/>
      </c>
      <c r="N2153" s="151" t="str">
        <f ca="1">IF(AND(ListType="RANDOM",LEN(L2153)&gt;0), RAND(),"")</f>
        <v/>
      </c>
    </row>
    <row r="2154" spans="8:14" x14ac:dyDescent="0.25">
      <c r="H2154" s="148" t="str">
        <f t="shared" si="70"/>
        <v/>
      </c>
      <c r="I2154" s="148" t="str">
        <f>IF(LEN(H2154)&gt;0,IF(INDEX($D$7:$E$13,WEEKDAY(H2154,2),2),IF($E$16=FALSE,
IF(
ISERROR(MATCH(H2154,Holidays!$B$6:$B$105,0)),H2154,""),H2154),""),"")</f>
        <v/>
      </c>
      <c r="J2154" s="154"/>
      <c r="L2154" s="148"/>
      <c r="M2154" s="148" t="str">
        <f>IF(AND(ListType="ORDERED",stepType="NUMBER OF DAYS"),IF(MOD(ROW(M2154)-7,stepNumber)=0,IF(LEN(L2154)&gt;0,L2154,""),""),IF(LEN(L2154)&gt;0,L2154,""))</f>
        <v/>
      </c>
      <c r="N2154" s="151" t="str">
        <f ca="1">IF(AND(ListType="RANDOM",LEN(L2154)&gt;0), RAND(),"")</f>
        <v/>
      </c>
    </row>
    <row r="2155" spans="8:14" x14ac:dyDescent="0.25">
      <c r="H2155" s="148" t="str">
        <f t="shared" si="70"/>
        <v/>
      </c>
      <c r="I2155" s="148" t="str">
        <f>IF(LEN(H2155)&gt;0,IF(INDEX($D$7:$E$13,WEEKDAY(H2155,2),2),IF($E$16=FALSE,
IF(
ISERROR(MATCH(H2155,Holidays!$B$6:$B$105,0)),H2155,""),H2155),""),"")</f>
        <v/>
      </c>
      <c r="J2155" s="154"/>
      <c r="L2155" s="148"/>
      <c r="M2155" s="148" t="str">
        <f>IF(AND(ListType="ORDERED",stepType="NUMBER OF DAYS"),IF(MOD(ROW(M2155)-7,stepNumber)=0,IF(LEN(L2155)&gt;0,L2155,""),""),IF(LEN(L2155)&gt;0,L2155,""))</f>
        <v/>
      </c>
      <c r="N2155" s="151" t="str">
        <f ca="1">IF(AND(ListType="RANDOM",LEN(L2155)&gt;0), RAND(),"")</f>
        <v/>
      </c>
    </row>
    <row r="2156" spans="8:14" x14ac:dyDescent="0.25">
      <c r="H2156" s="148" t="str">
        <f t="shared" si="70"/>
        <v/>
      </c>
      <c r="I2156" s="148" t="str">
        <f>IF(LEN(H2156)&gt;0,IF(INDEX($D$7:$E$13,WEEKDAY(H2156,2),2),IF($E$16=FALSE,
IF(
ISERROR(MATCH(H2156,Holidays!$B$6:$B$105,0)),H2156,""),H2156),""),"")</f>
        <v/>
      </c>
      <c r="J2156" s="154"/>
      <c r="L2156" s="148"/>
      <c r="M2156" s="148" t="str">
        <f>IF(AND(ListType="ORDERED",stepType="NUMBER OF DAYS"),IF(MOD(ROW(M2156)-7,stepNumber)=0,IF(LEN(L2156)&gt;0,L2156,""),""),IF(LEN(L2156)&gt;0,L2156,""))</f>
        <v/>
      </c>
      <c r="N2156" s="151" t="str">
        <f ca="1">IF(AND(ListType="RANDOM",LEN(L2156)&gt;0), RAND(),"")</f>
        <v/>
      </c>
    </row>
    <row r="2157" spans="8:14" x14ac:dyDescent="0.25">
      <c r="H2157" s="148" t="str">
        <f t="shared" si="70"/>
        <v/>
      </c>
      <c r="I2157" s="148" t="str">
        <f>IF(LEN(H2157)&gt;0,IF(INDEX($D$7:$E$13,WEEKDAY(H2157,2),2),IF($E$16=FALSE,
IF(
ISERROR(MATCH(H2157,Holidays!$B$6:$B$105,0)),H2157,""),H2157),""),"")</f>
        <v/>
      </c>
      <c r="J2157" s="154"/>
      <c r="L2157" s="148"/>
      <c r="M2157" s="148" t="str">
        <f>IF(AND(ListType="ORDERED",stepType="NUMBER OF DAYS"),IF(MOD(ROW(M2157)-7,stepNumber)=0,IF(LEN(L2157)&gt;0,L2157,""),""),IF(LEN(L2157)&gt;0,L2157,""))</f>
        <v/>
      </c>
      <c r="N2157" s="151" t="str">
        <f ca="1">IF(AND(ListType="RANDOM",LEN(L2157)&gt;0), RAND(),"")</f>
        <v/>
      </c>
    </row>
    <row r="2158" spans="8:14" x14ac:dyDescent="0.25">
      <c r="H2158" s="148" t="str">
        <f t="shared" si="70"/>
        <v/>
      </c>
      <c r="I2158" s="148" t="str">
        <f>IF(LEN(H2158)&gt;0,IF(INDEX($D$7:$E$13,WEEKDAY(H2158,2),2),IF($E$16=FALSE,
IF(
ISERROR(MATCH(H2158,Holidays!$B$6:$B$105,0)),H2158,""),H2158),""),"")</f>
        <v/>
      </c>
      <c r="J2158" s="154"/>
      <c r="L2158" s="148"/>
      <c r="M2158" s="148" t="str">
        <f>IF(AND(ListType="ORDERED",stepType="NUMBER OF DAYS"),IF(MOD(ROW(M2158)-7,stepNumber)=0,IF(LEN(L2158)&gt;0,L2158,""),""),IF(LEN(L2158)&gt;0,L2158,""))</f>
        <v/>
      </c>
      <c r="N2158" s="151" t="str">
        <f ca="1">IF(AND(ListType="RANDOM",LEN(L2158)&gt;0), RAND(),"")</f>
        <v/>
      </c>
    </row>
    <row r="2159" spans="8:14" x14ac:dyDescent="0.25">
      <c r="H2159" s="148" t="str">
        <f t="shared" si="70"/>
        <v/>
      </c>
      <c r="I2159" s="148" t="str">
        <f>IF(LEN(H2159)&gt;0,IF(INDEX($D$7:$E$13,WEEKDAY(H2159,2),2),IF($E$16=FALSE,
IF(
ISERROR(MATCH(H2159,Holidays!$B$6:$B$105,0)),H2159,""),H2159),""),"")</f>
        <v/>
      </c>
      <c r="J2159" s="154"/>
      <c r="L2159" s="148"/>
      <c r="M2159" s="148" t="str">
        <f>IF(AND(ListType="ORDERED",stepType="NUMBER OF DAYS"),IF(MOD(ROW(M2159)-7,stepNumber)=0,IF(LEN(L2159)&gt;0,L2159,""),""),IF(LEN(L2159)&gt;0,L2159,""))</f>
        <v/>
      </c>
      <c r="N2159" s="151" t="str">
        <f ca="1">IF(AND(ListType="RANDOM",LEN(L2159)&gt;0), RAND(),"")</f>
        <v/>
      </c>
    </row>
    <row r="2160" spans="8:14" x14ac:dyDescent="0.25">
      <c r="H2160" s="148" t="str">
        <f t="shared" si="70"/>
        <v/>
      </c>
      <c r="I2160" s="148" t="str">
        <f>IF(LEN(H2160)&gt;0,IF(INDEX($D$7:$E$13,WEEKDAY(H2160,2),2),IF($E$16=FALSE,
IF(
ISERROR(MATCH(H2160,Holidays!$B$6:$B$105,0)),H2160,""),H2160),""),"")</f>
        <v/>
      </c>
      <c r="J2160" s="154"/>
      <c r="L2160" s="148"/>
      <c r="M2160" s="148" t="str">
        <f>IF(AND(ListType="ORDERED",stepType="NUMBER OF DAYS"),IF(MOD(ROW(M2160)-7,stepNumber)=0,IF(LEN(L2160)&gt;0,L2160,""),""),IF(LEN(L2160)&gt;0,L2160,""))</f>
        <v/>
      </c>
      <c r="N2160" s="151" t="str">
        <f ca="1">IF(AND(ListType="RANDOM",LEN(L2160)&gt;0), RAND(),"")</f>
        <v/>
      </c>
    </row>
    <row r="2161" spans="8:14" x14ac:dyDescent="0.25">
      <c r="H2161" s="148" t="str">
        <f t="shared" si="70"/>
        <v/>
      </c>
      <c r="I2161" s="148" t="str">
        <f>IF(LEN(H2161)&gt;0,IF(INDEX($D$7:$E$13,WEEKDAY(H2161,2),2),IF($E$16=FALSE,
IF(
ISERROR(MATCH(H2161,Holidays!$B$6:$B$105,0)),H2161,""),H2161),""),"")</f>
        <v/>
      </c>
      <c r="J2161" s="154"/>
      <c r="L2161" s="148"/>
      <c r="M2161" s="148" t="str">
        <f>IF(AND(ListType="ORDERED",stepType="NUMBER OF DAYS"),IF(MOD(ROW(M2161)-7,stepNumber)=0,IF(LEN(L2161)&gt;0,L2161,""),""),IF(LEN(L2161)&gt;0,L2161,""))</f>
        <v/>
      </c>
      <c r="N2161" s="151" t="str">
        <f ca="1">IF(AND(ListType="RANDOM",LEN(L2161)&gt;0), RAND(),"")</f>
        <v/>
      </c>
    </row>
    <row r="2162" spans="8:14" x14ac:dyDescent="0.25">
      <c r="H2162" s="148" t="str">
        <f t="shared" si="70"/>
        <v/>
      </c>
      <c r="I2162" s="148" t="str">
        <f>IF(LEN(H2162)&gt;0,IF(INDEX($D$7:$E$13,WEEKDAY(H2162,2),2),IF($E$16=FALSE,
IF(
ISERROR(MATCH(H2162,Holidays!$B$6:$B$105,0)),H2162,""),H2162),""),"")</f>
        <v/>
      </c>
      <c r="J2162" s="154"/>
      <c r="L2162" s="148"/>
      <c r="M2162" s="148" t="str">
        <f>IF(AND(ListType="ORDERED",stepType="NUMBER OF DAYS"),IF(MOD(ROW(M2162)-7,stepNumber)=0,IF(LEN(L2162)&gt;0,L2162,""),""),IF(LEN(L2162)&gt;0,L2162,""))</f>
        <v/>
      </c>
      <c r="N2162" s="151" t="str">
        <f ca="1">IF(AND(ListType="RANDOM",LEN(L2162)&gt;0), RAND(),"")</f>
        <v/>
      </c>
    </row>
    <row r="2163" spans="8:14" x14ac:dyDescent="0.25">
      <c r="H2163" s="148" t="str">
        <f t="shared" si="70"/>
        <v/>
      </c>
      <c r="I2163" s="148" t="str">
        <f>IF(LEN(H2163)&gt;0,IF(INDEX($D$7:$E$13,WEEKDAY(H2163,2),2),IF($E$16=FALSE,
IF(
ISERROR(MATCH(H2163,Holidays!$B$6:$B$105,0)),H2163,""),H2163),""),"")</f>
        <v/>
      </c>
      <c r="J2163" s="154"/>
      <c r="L2163" s="148"/>
      <c r="M2163" s="148" t="str">
        <f>IF(AND(ListType="ORDERED",stepType="NUMBER OF DAYS"),IF(MOD(ROW(M2163)-7,stepNumber)=0,IF(LEN(L2163)&gt;0,L2163,""),""),IF(LEN(L2163)&gt;0,L2163,""))</f>
        <v/>
      </c>
      <c r="N2163" s="151" t="str">
        <f ca="1">IF(AND(ListType="RANDOM",LEN(L2163)&gt;0), RAND(),"")</f>
        <v/>
      </c>
    </row>
    <row r="2164" spans="8:14" x14ac:dyDescent="0.25">
      <c r="H2164" s="148" t="str">
        <f t="shared" si="70"/>
        <v/>
      </c>
      <c r="I2164" s="148" t="str">
        <f>IF(LEN(H2164)&gt;0,IF(INDEX($D$7:$E$13,WEEKDAY(H2164,2),2),IF($E$16=FALSE,
IF(
ISERROR(MATCH(H2164,Holidays!$B$6:$B$105,0)),H2164,""),H2164),""),"")</f>
        <v/>
      </c>
      <c r="J2164" s="154"/>
      <c r="L2164" s="148"/>
      <c r="M2164" s="148" t="str">
        <f>IF(AND(ListType="ORDERED",stepType="NUMBER OF DAYS"),IF(MOD(ROW(M2164)-7,stepNumber)=0,IF(LEN(L2164)&gt;0,L2164,""),""),IF(LEN(L2164)&gt;0,L2164,""))</f>
        <v/>
      </c>
      <c r="N2164" s="151" t="str">
        <f ca="1">IF(AND(ListType="RANDOM",LEN(L2164)&gt;0), RAND(),"")</f>
        <v/>
      </c>
    </row>
    <row r="2165" spans="8:14" x14ac:dyDescent="0.25">
      <c r="H2165" s="148" t="str">
        <f t="shared" si="70"/>
        <v/>
      </c>
      <c r="I2165" s="148" t="str">
        <f>IF(LEN(H2165)&gt;0,IF(INDEX($D$7:$E$13,WEEKDAY(H2165,2),2),IF($E$16=FALSE,
IF(
ISERROR(MATCH(H2165,Holidays!$B$6:$B$105,0)),H2165,""),H2165),""),"")</f>
        <v/>
      </c>
      <c r="J2165" s="154"/>
      <c r="L2165" s="148"/>
      <c r="M2165" s="148" t="str">
        <f>IF(AND(ListType="ORDERED",stepType="NUMBER OF DAYS"),IF(MOD(ROW(M2165)-7,stepNumber)=0,IF(LEN(L2165)&gt;0,L2165,""),""),IF(LEN(L2165)&gt;0,L2165,""))</f>
        <v/>
      </c>
      <c r="N2165" s="151" t="str">
        <f ca="1">IF(AND(ListType="RANDOM",LEN(L2165)&gt;0), RAND(),"")</f>
        <v/>
      </c>
    </row>
    <row r="2166" spans="8:14" x14ac:dyDescent="0.25">
      <c r="H2166" s="148" t="str">
        <f t="shared" si="70"/>
        <v/>
      </c>
      <c r="I2166" s="148" t="str">
        <f>IF(LEN(H2166)&gt;0,IF(INDEX($D$7:$E$13,WEEKDAY(H2166,2),2),IF($E$16=FALSE,
IF(
ISERROR(MATCH(H2166,Holidays!$B$6:$B$105,0)),H2166,""),H2166),""),"")</f>
        <v/>
      </c>
      <c r="J2166" s="154"/>
      <c r="L2166" s="148"/>
      <c r="M2166" s="148" t="str">
        <f>IF(AND(ListType="ORDERED",stepType="NUMBER OF DAYS"),IF(MOD(ROW(M2166)-7,stepNumber)=0,IF(LEN(L2166)&gt;0,L2166,""),""),IF(LEN(L2166)&gt;0,L2166,""))</f>
        <v/>
      </c>
      <c r="N2166" s="151" t="str">
        <f ca="1">IF(AND(ListType="RANDOM",LEN(L2166)&gt;0), RAND(),"")</f>
        <v/>
      </c>
    </row>
    <row r="2167" spans="8:14" x14ac:dyDescent="0.25">
      <c r="H2167" s="148" t="str">
        <f t="shared" si="70"/>
        <v/>
      </c>
      <c r="I2167" s="148" t="str">
        <f>IF(LEN(H2167)&gt;0,IF(INDEX($D$7:$E$13,WEEKDAY(H2167,2),2),IF($E$16=FALSE,
IF(
ISERROR(MATCH(H2167,Holidays!$B$6:$B$105,0)),H2167,""),H2167),""),"")</f>
        <v/>
      </c>
      <c r="J2167" s="154"/>
      <c r="L2167" s="148"/>
      <c r="M2167" s="148" t="str">
        <f>IF(AND(ListType="ORDERED",stepType="NUMBER OF DAYS"),IF(MOD(ROW(M2167)-7,stepNumber)=0,IF(LEN(L2167)&gt;0,L2167,""),""),IF(LEN(L2167)&gt;0,L2167,""))</f>
        <v/>
      </c>
      <c r="N2167" s="151" t="str">
        <f ca="1">IF(AND(ListType="RANDOM",LEN(L2167)&gt;0), RAND(),"")</f>
        <v/>
      </c>
    </row>
    <row r="2168" spans="8:14" x14ac:dyDescent="0.25">
      <c r="H2168" s="148" t="str">
        <f t="shared" si="70"/>
        <v/>
      </c>
      <c r="I2168" s="148" t="str">
        <f>IF(LEN(H2168)&gt;0,IF(INDEX($D$7:$E$13,WEEKDAY(H2168,2),2),IF($E$16=FALSE,
IF(
ISERROR(MATCH(H2168,Holidays!$B$6:$B$105,0)),H2168,""),H2168),""),"")</f>
        <v/>
      </c>
      <c r="J2168" s="154"/>
      <c r="L2168" s="148"/>
      <c r="M2168" s="148" t="str">
        <f>IF(AND(ListType="ORDERED",stepType="NUMBER OF DAYS"),IF(MOD(ROW(M2168)-7,stepNumber)=0,IF(LEN(L2168)&gt;0,L2168,""),""),IF(LEN(L2168)&gt;0,L2168,""))</f>
        <v/>
      </c>
      <c r="N2168" s="151" t="str">
        <f ca="1">IF(AND(ListType="RANDOM",LEN(L2168)&gt;0), RAND(),"")</f>
        <v/>
      </c>
    </row>
    <row r="2169" spans="8:14" x14ac:dyDescent="0.25">
      <c r="H2169" s="148" t="str">
        <f t="shared" si="70"/>
        <v/>
      </c>
      <c r="I2169" s="148" t="str">
        <f>IF(LEN(H2169)&gt;0,IF(INDEX($D$7:$E$13,WEEKDAY(H2169,2),2),IF($E$16=FALSE,
IF(
ISERROR(MATCH(H2169,Holidays!$B$6:$B$105,0)),H2169,""),H2169),""),"")</f>
        <v/>
      </c>
      <c r="J2169" s="154"/>
      <c r="L2169" s="148"/>
      <c r="M2169" s="148" t="str">
        <f>IF(AND(ListType="ORDERED",stepType="NUMBER OF DAYS"),IF(MOD(ROW(M2169)-7,stepNumber)=0,IF(LEN(L2169)&gt;0,L2169,""),""),IF(LEN(L2169)&gt;0,L2169,""))</f>
        <v/>
      </c>
      <c r="N2169" s="151" t="str">
        <f ca="1">IF(AND(ListType="RANDOM",LEN(L2169)&gt;0), RAND(),"")</f>
        <v/>
      </c>
    </row>
    <row r="2170" spans="8:14" x14ac:dyDescent="0.25">
      <c r="H2170" s="148" t="str">
        <f t="shared" si="70"/>
        <v/>
      </c>
      <c r="I2170" s="148" t="str">
        <f>IF(LEN(H2170)&gt;0,IF(INDEX($D$7:$E$13,WEEKDAY(H2170,2),2),IF($E$16=FALSE,
IF(
ISERROR(MATCH(H2170,Holidays!$B$6:$B$105,0)),H2170,""),H2170),""),"")</f>
        <v/>
      </c>
      <c r="J2170" s="154"/>
      <c r="L2170" s="148"/>
      <c r="M2170" s="148" t="str">
        <f>IF(AND(ListType="ORDERED",stepType="NUMBER OF DAYS"),IF(MOD(ROW(M2170)-7,stepNumber)=0,IF(LEN(L2170)&gt;0,L2170,""),""),IF(LEN(L2170)&gt;0,L2170,""))</f>
        <v/>
      </c>
      <c r="N2170" s="151" t="str">
        <f ca="1">IF(AND(ListType="RANDOM",LEN(L2170)&gt;0), RAND(),"")</f>
        <v/>
      </c>
    </row>
    <row r="2171" spans="8:14" x14ac:dyDescent="0.25">
      <c r="H2171" s="148" t="str">
        <f t="shared" si="70"/>
        <v/>
      </c>
      <c r="I2171" s="148" t="str">
        <f>IF(LEN(H2171)&gt;0,IF(INDEX($D$7:$E$13,WEEKDAY(H2171,2),2),IF($E$16=FALSE,
IF(
ISERROR(MATCH(H2171,Holidays!$B$6:$B$105,0)),H2171,""),H2171),""),"")</f>
        <v/>
      </c>
      <c r="J2171" s="154"/>
      <c r="L2171" s="148"/>
      <c r="M2171" s="148" t="str">
        <f>IF(AND(ListType="ORDERED",stepType="NUMBER OF DAYS"),IF(MOD(ROW(M2171)-7,stepNumber)=0,IF(LEN(L2171)&gt;0,L2171,""),""),IF(LEN(L2171)&gt;0,L2171,""))</f>
        <v/>
      </c>
      <c r="N2171" s="151" t="str">
        <f ca="1">IF(AND(ListType="RANDOM",LEN(L2171)&gt;0), RAND(),"")</f>
        <v/>
      </c>
    </row>
    <row r="2172" spans="8:14" x14ac:dyDescent="0.25">
      <c r="H2172" s="148" t="str">
        <f t="shared" si="70"/>
        <v/>
      </c>
      <c r="I2172" s="148" t="str">
        <f>IF(LEN(H2172)&gt;0,IF(INDEX($D$7:$E$13,WEEKDAY(H2172,2),2),IF($E$16=FALSE,
IF(
ISERROR(MATCH(H2172,Holidays!$B$6:$B$105,0)),H2172,""),H2172),""),"")</f>
        <v/>
      </c>
      <c r="J2172" s="154"/>
      <c r="L2172" s="148"/>
      <c r="M2172" s="148" t="str">
        <f>IF(AND(ListType="ORDERED",stepType="NUMBER OF DAYS"),IF(MOD(ROW(M2172)-7,stepNumber)=0,IF(LEN(L2172)&gt;0,L2172,""),""),IF(LEN(L2172)&gt;0,L2172,""))</f>
        <v/>
      </c>
      <c r="N2172" s="151" t="str">
        <f ca="1">IF(AND(ListType="RANDOM",LEN(L2172)&gt;0), RAND(),"")</f>
        <v/>
      </c>
    </row>
    <row r="2173" spans="8:14" x14ac:dyDescent="0.25">
      <c r="H2173" s="148" t="str">
        <f t="shared" si="70"/>
        <v/>
      </c>
      <c r="I2173" s="148" t="str">
        <f>IF(LEN(H2173)&gt;0,IF(INDEX($D$7:$E$13,WEEKDAY(H2173,2),2),IF($E$16=FALSE,
IF(
ISERROR(MATCH(H2173,Holidays!$B$6:$B$105,0)),H2173,""),H2173),""),"")</f>
        <v/>
      </c>
      <c r="J2173" s="154"/>
      <c r="L2173" s="148"/>
      <c r="M2173" s="148" t="str">
        <f>IF(AND(ListType="ORDERED",stepType="NUMBER OF DAYS"),IF(MOD(ROW(M2173)-7,stepNumber)=0,IF(LEN(L2173)&gt;0,L2173,""),""),IF(LEN(L2173)&gt;0,L2173,""))</f>
        <v/>
      </c>
      <c r="N2173" s="151" t="str">
        <f ca="1">IF(AND(ListType="RANDOM",LEN(L2173)&gt;0), RAND(),"")</f>
        <v/>
      </c>
    </row>
    <row r="2174" spans="8:14" x14ac:dyDescent="0.25">
      <c r="H2174" s="148" t="str">
        <f t="shared" si="70"/>
        <v/>
      </c>
      <c r="I2174" s="148" t="str">
        <f>IF(LEN(H2174)&gt;0,IF(INDEX($D$7:$E$13,WEEKDAY(H2174,2),2),IF($E$16=FALSE,
IF(
ISERROR(MATCH(H2174,Holidays!$B$6:$B$105,0)),H2174,""),H2174),""),"")</f>
        <v/>
      </c>
      <c r="J2174" s="154"/>
      <c r="L2174" s="148"/>
      <c r="M2174" s="148" t="str">
        <f>IF(AND(ListType="ORDERED",stepType="NUMBER OF DAYS"),IF(MOD(ROW(M2174)-7,stepNumber)=0,IF(LEN(L2174)&gt;0,L2174,""),""),IF(LEN(L2174)&gt;0,L2174,""))</f>
        <v/>
      </c>
      <c r="N2174" s="151" t="str">
        <f ca="1">IF(AND(ListType="RANDOM",LEN(L2174)&gt;0), RAND(),"")</f>
        <v/>
      </c>
    </row>
    <row r="2175" spans="8:14" x14ac:dyDescent="0.25">
      <c r="H2175" s="148" t="str">
        <f t="shared" si="70"/>
        <v/>
      </c>
      <c r="I2175" s="148" t="str">
        <f>IF(LEN(H2175)&gt;0,IF(INDEX($D$7:$E$13,WEEKDAY(H2175,2),2),IF($E$16=FALSE,
IF(
ISERROR(MATCH(H2175,Holidays!$B$6:$B$105,0)),H2175,""),H2175),""),"")</f>
        <v/>
      </c>
      <c r="J2175" s="154"/>
      <c r="L2175" s="148"/>
      <c r="M2175" s="148" t="str">
        <f>IF(AND(ListType="ORDERED",stepType="NUMBER OF DAYS"),IF(MOD(ROW(M2175)-7,stepNumber)=0,IF(LEN(L2175)&gt;0,L2175,""),""),IF(LEN(L2175)&gt;0,L2175,""))</f>
        <v/>
      </c>
      <c r="N2175" s="151" t="str">
        <f ca="1">IF(AND(ListType="RANDOM",LEN(L2175)&gt;0), RAND(),"")</f>
        <v/>
      </c>
    </row>
    <row r="2176" spans="8:14" x14ac:dyDescent="0.25">
      <c r="H2176" s="148" t="str">
        <f t="shared" si="70"/>
        <v/>
      </c>
      <c r="I2176" s="148" t="str">
        <f>IF(LEN(H2176)&gt;0,IF(INDEX($D$7:$E$13,WEEKDAY(H2176,2),2),IF($E$16=FALSE,
IF(
ISERROR(MATCH(H2176,Holidays!$B$6:$B$105,0)),H2176,""),H2176),""),"")</f>
        <v/>
      </c>
      <c r="J2176" s="154"/>
      <c r="L2176" s="148"/>
      <c r="M2176" s="148" t="str">
        <f>IF(AND(ListType="ORDERED",stepType="NUMBER OF DAYS"),IF(MOD(ROW(M2176)-7,stepNumber)=0,IF(LEN(L2176)&gt;0,L2176,""),""),IF(LEN(L2176)&gt;0,L2176,""))</f>
        <v/>
      </c>
      <c r="N2176" s="151" t="str">
        <f ca="1">IF(AND(ListType="RANDOM",LEN(L2176)&gt;0), RAND(),"")</f>
        <v/>
      </c>
    </row>
    <row r="2177" spans="8:14" x14ac:dyDescent="0.25">
      <c r="H2177" s="148" t="str">
        <f t="shared" si="70"/>
        <v/>
      </c>
      <c r="I2177" s="148" t="str">
        <f>IF(LEN(H2177)&gt;0,IF(INDEX($D$7:$E$13,WEEKDAY(H2177,2),2),IF($E$16=FALSE,
IF(
ISERROR(MATCH(H2177,Holidays!$B$6:$B$105,0)),H2177,""),H2177),""),"")</f>
        <v/>
      </c>
      <c r="J2177" s="154"/>
      <c r="L2177" s="148"/>
      <c r="M2177" s="148" t="str">
        <f>IF(AND(ListType="ORDERED",stepType="NUMBER OF DAYS"),IF(MOD(ROW(M2177)-7,stepNumber)=0,IF(LEN(L2177)&gt;0,L2177,""),""),IF(LEN(L2177)&gt;0,L2177,""))</f>
        <v/>
      </c>
      <c r="N2177" s="151" t="str">
        <f ca="1">IF(AND(ListType="RANDOM",LEN(L2177)&gt;0), RAND(),"")</f>
        <v/>
      </c>
    </row>
    <row r="2178" spans="8:14" x14ac:dyDescent="0.25">
      <c r="H2178" s="148" t="str">
        <f t="shared" si="70"/>
        <v/>
      </c>
      <c r="I2178" s="148" t="str">
        <f>IF(LEN(H2178)&gt;0,IF(INDEX($D$7:$E$13,WEEKDAY(H2178,2),2),IF($E$16=FALSE,
IF(
ISERROR(MATCH(H2178,Holidays!$B$6:$B$105,0)),H2178,""),H2178),""),"")</f>
        <v/>
      </c>
      <c r="J2178" s="154"/>
      <c r="L2178" s="148"/>
      <c r="M2178" s="148" t="str">
        <f>IF(AND(ListType="ORDERED",stepType="NUMBER OF DAYS"),IF(MOD(ROW(M2178)-7,stepNumber)=0,IF(LEN(L2178)&gt;0,L2178,""),""),IF(LEN(L2178)&gt;0,L2178,""))</f>
        <v/>
      </c>
      <c r="N2178" s="151" t="str">
        <f ca="1">IF(AND(ListType="RANDOM",LEN(L2178)&gt;0), RAND(),"")</f>
        <v/>
      </c>
    </row>
    <row r="2179" spans="8:14" x14ac:dyDescent="0.25">
      <c r="H2179" s="148" t="str">
        <f t="shared" si="70"/>
        <v/>
      </c>
      <c r="I2179" s="148" t="str">
        <f>IF(LEN(H2179)&gt;0,IF(INDEX($D$7:$E$13,WEEKDAY(H2179,2),2),IF($E$16=FALSE,
IF(
ISERROR(MATCH(H2179,Holidays!$B$6:$B$105,0)),H2179,""),H2179),""),"")</f>
        <v/>
      </c>
      <c r="J2179" s="154"/>
      <c r="L2179" s="148"/>
      <c r="M2179" s="148" t="str">
        <f>IF(AND(ListType="ORDERED",stepType="NUMBER OF DAYS"),IF(MOD(ROW(M2179)-7,stepNumber)=0,IF(LEN(L2179)&gt;0,L2179,""),""),IF(LEN(L2179)&gt;0,L2179,""))</f>
        <v/>
      </c>
      <c r="N2179" s="151" t="str">
        <f ca="1">IF(AND(ListType="RANDOM",LEN(L2179)&gt;0), RAND(),"")</f>
        <v/>
      </c>
    </row>
    <row r="2180" spans="8:14" x14ac:dyDescent="0.25">
      <c r="H2180" s="148" t="str">
        <f t="shared" si="70"/>
        <v/>
      </c>
      <c r="I2180" s="148" t="str">
        <f>IF(LEN(H2180)&gt;0,IF(INDEX($D$7:$E$13,WEEKDAY(H2180,2),2),IF($E$16=FALSE,
IF(
ISERROR(MATCH(H2180,Holidays!$B$6:$B$105,0)),H2180,""),H2180),""),"")</f>
        <v/>
      </c>
      <c r="J2180" s="154"/>
      <c r="L2180" s="148"/>
      <c r="M2180" s="148" t="str">
        <f>IF(AND(ListType="ORDERED",stepType="NUMBER OF DAYS"),IF(MOD(ROW(M2180)-7,stepNumber)=0,IF(LEN(L2180)&gt;0,L2180,""),""),IF(LEN(L2180)&gt;0,L2180,""))</f>
        <v/>
      </c>
      <c r="N2180" s="151" t="str">
        <f ca="1">IF(AND(ListType="RANDOM",LEN(L2180)&gt;0), RAND(),"")</f>
        <v/>
      </c>
    </row>
    <row r="2181" spans="8:14" x14ac:dyDescent="0.25">
      <c r="H2181" s="148" t="str">
        <f t="shared" si="70"/>
        <v/>
      </c>
      <c r="I2181" s="148" t="str">
        <f>IF(LEN(H2181)&gt;0,IF(INDEX($D$7:$E$13,WEEKDAY(H2181,2),2),IF($E$16=FALSE,
IF(
ISERROR(MATCH(H2181,Holidays!$B$6:$B$105,0)),H2181,""),H2181),""),"")</f>
        <v/>
      </c>
      <c r="J2181" s="154"/>
      <c r="L2181" s="148"/>
      <c r="M2181" s="148" t="str">
        <f>IF(AND(ListType="ORDERED",stepType="NUMBER OF DAYS"),IF(MOD(ROW(M2181)-7,stepNumber)=0,IF(LEN(L2181)&gt;0,L2181,""),""),IF(LEN(L2181)&gt;0,L2181,""))</f>
        <v/>
      </c>
      <c r="N2181" s="151" t="str">
        <f ca="1">IF(AND(ListType="RANDOM",LEN(L2181)&gt;0), RAND(),"")</f>
        <v/>
      </c>
    </row>
    <row r="2182" spans="8:14" x14ac:dyDescent="0.25">
      <c r="H2182" s="148" t="str">
        <f t="shared" si="70"/>
        <v/>
      </c>
      <c r="I2182" s="148" t="str">
        <f>IF(LEN(H2182)&gt;0,IF(INDEX($D$7:$E$13,WEEKDAY(H2182,2),2),IF($E$16=FALSE,
IF(
ISERROR(MATCH(H2182,Holidays!$B$6:$B$105,0)),H2182,""),H2182),""),"")</f>
        <v/>
      </c>
      <c r="J2182" s="154"/>
      <c r="L2182" s="148"/>
      <c r="M2182" s="148" t="str">
        <f>IF(AND(ListType="ORDERED",stepType="NUMBER OF DAYS"),IF(MOD(ROW(M2182)-7,stepNumber)=0,IF(LEN(L2182)&gt;0,L2182,""),""),IF(LEN(L2182)&gt;0,L2182,""))</f>
        <v/>
      </c>
      <c r="N2182" s="151" t="str">
        <f ca="1">IF(AND(ListType="RANDOM",LEN(L2182)&gt;0), RAND(),"")</f>
        <v/>
      </c>
    </row>
    <row r="2183" spans="8:14" x14ac:dyDescent="0.25">
      <c r="H2183" s="148" t="str">
        <f t="shared" si="70"/>
        <v/>
      </c>
      <c r="I2183" s="148" t="str">
        <f>IF(LEN(H2183)&gt;0,IF(INDEX($D$7:$E$13,WEEKDAY(H2183,2),2),IF($E$16=FALSE,
IF(
ISERROR(MATCH(H2183,Holidays!$B$6:$B$105,0)),H2183,""),H2183),""),"")</f>
        <v/>
      </c>
      <c r="J2183" s="154"/>
      <c r="L2183" s="148"/>
      <c r="M2183" s="148" t="str">
        <f>IF(AND(ListType="ORDERED",stepType="NUMBER OF DAYS"),IF(MOD(ROW(M2183)-7,stepNumber)=0,IF(LEN(L2183)&gt;0,L2183,""),""),IF(LEN(L2183)&gt;0,L2183,""))</f>
        <v/>
      </c>
      <c r="N2183" s="151" t="str">
        <f ca="1">IF(AND(ListType="RANDOM",LEN(L2183)&gt;0), RAND(),"")</f>
        <v/>
      </c>
    </row>
    <row r="2184" spans="8:14" x14ac:dyDescent="0.25">
      <c r="H2184" s="148" t="str">
        <f t="shared" si="70"/>
        <v/>
      </c>
      <c r="I2184" s="148" t="str">
        <f>IF(LEN(H2184)&gt;0,IF(INDEX($D$7:$E$13,WEEKDAY(H2184,2),2),IF($E$16=FALSE,
IF(
ISERROR(MATCH(H2184,Holidays!$B$6:$B$105,0)),H2184,""),H2184),""),"")</f>
        <v/>
      </c>
      <c r="J2184" s="154"/>
      <c r="L2184" s="148"/>
      <c r="M2184" s="148" t="str">
        <f>IF(AND(ListType="ORDERED",stepType="NUMBER OF DAYS"),IF(MOD(ROW(M2184)-7,stepNumber)=0,IF(LEN(L2184)&gt;0,L2184,""),""),IF(LEN(L2184)&gt;0,L2184,""))</f>
        <v/>
      </c>
      <c r="N2184" s="151" t="str">
        <f ca="1">IF(AND(ListType="RANDOM",LEN(L2184)&gt;0), RAND(),"")</f>
        <v/>
      </c>
    </row>
    <row r="2185" spans="8:14" x14ac:dyDescent="0.25">
      <c r="H2185" s="148" t="str">
        <f t="shared" si="70"/>
        <v/>
      </c>
      <c r="I2185" s="148" t="str">
        <f>IF(LEN(H2185)&gt;0,IF(INDEX($D$7:$E$13,WEEKDAY(H2185,2),2),IF($E$16=FALSE,
IF(
ISERROR(MATCH(H2185,Holidays!$B$6:$B$105,0)),H2185,""),H2185),""),"")</f>
        <v/>
      </c>
      <c r="J2185" s="154"/>
      <c r="L2185" s="148"/>
      <c r="M2185" s="148" t="str">
        <f>IF(AND(ListType="ORDERED",stepType="NUMBER OF DAYS"),IF(MOD(ROW(M2185)-7,stepNumber)=0,IF(LEN(L2185)&gt;0,L2185,""),""),IF(LEN(L2185)&gt;0,L2185,""))</f>
        <v/>
      </c>
      <c r="N2185" s="151" t="str">
        <f ca="1">IF(AND(ListType="RANDOM",LEN(L2185)&gt;0), RAND(),"")</f>
        <v/>
      </c>
    </row>
    <row r="2186" spans="8:14" x14ac:dyDescent="0.25">
      <c r="H2186" s="148" t="str">
        <f t="shared" si="70"/>
        <v/>
      </c>
      <c r="I2186" s="148" t="str">
        <f>IF(LEN(H2186)&gt;0,IF(INDEX($D$7:$E$13,WEEKDAY(H2186,2),2),IF($E$16=FALSE,
IF(
ISERROR(MATCH(H2186,Holidays!$B$6:$B$105,0)),H2186,""),H2186),""),"")</f>
        <v/>
      </c>
      <c r="J2186" s="154"/>
      <c r="L2186" s="148"/>
      <c r="M2186" s="148" t="str">
        <f>IF(AND(ListType="ORDERED",stepType="NUMBER OF DAYS"),IF(MOD(ROW(M2186)-7,stepNumber)=0,IF(LEN(L2186)&gt;0,L2186,""),""),IF(LEN(L2186)&gt;0,L2186,""))</f>
        <v/>
      </c>
      <c r="N2186" s="151" t="str">
        <f ca="1">IF(AND(ListType="RANDOM",LEN(L2186)&gt;0), RAND(),"")</f>
        <v/>
      </c>
    </row>
    <row r="2187" spans="8:14" x14ac:dyDescent="0.25">
      <c r="H2187" s="148" t="str">
        <f t="shared" si="70"/>
        <v/>
      </c>
      <c r="I2187" s="148" t="str">
        <f>IF(LEN(H2187)&gt;0,IF(INDEX($D$7:$E$13,WEEKDAY(H2187,2),2),IF($E$16=FALSE,
IF(
ISERROR(MATCH(H2187,Holidays!$B$6:$B$105,0)),H2187,""),H2187),""),"")</f>
        <v/>
      </c>
      <c r="J2187" s="154"/>
      <c r="L2187" s="148"/>
      <c r="M2187" s="148" t="str">
        <f>IF(AND(ListType="ORDERED",stepType="NUMBER OF DAYS"),IF(MOD(ROW(M2187)-7,stepNumber)=0,IF(LEN(L2187)&gt;0,L2187,""),""),IF(LEN(L2187)&gt;0,L2187,""))</f>
        <v/>
      </c>
      <c r="N2187" s="151" t="str">
        <f ca="1">IF(AND(ListType="RANDOM",LEN(L2187)&gt;0), RAND(),"")</f>
        <v/>
      </c>
    </row>
    <row r="2188" spans="8:14" x14ac:dyDescent="0.25">
      <c r="H2188" s="148" t="str">
        <f t="shared" si="70"/>
        <v/>
      </c>
      <c r="I2188" s="148" t="str">
        <f>IF(LEN(H2188)&gt;0,IF(INDEX($D$7:$E$13,WEEKDAY(H2188,2),2),IF($E$16=FALSE,
IF(
ISERROR(MATCH(H2188,Holidays!$B$6:$B$105,0)),H2188,""),H2188),""),"")</f>
        <v/>
      </c>
      <c r="J2188" s="154"/>
      <c r="L2188" s="148"/>
      <c r="M2188" s="148" t="str">
        <f>IF(AND(ListType="ORDERED",stepType="NUMBER OF DAYS"),IF(MOD(ROW(M2188)-7,stepNumber)=0,IF(LEN(L2188)&gt;0,L2188,""),""),IF(LEN(L2188)&gt;0,L2188,""))</f>
        <v/>
      </c>
      <c r="N2188" s="151" t="str">
        <f ca="1">IF(AND(ListType="RANDOM",LEN(L2188)&gt;0), RAND(),"")</f>
        <v/>
      </c>
    </row>
    <row r="2189" spans="8:14" x14ac:dyDescent="0.25">
      <c r="H2189" s="148" t="str">
        <f t="shared" si="70"/>
        <v/>
      </c>
      <c r="I2189" s="148" t="str">
        <f>IF(LEN(H2189)&gt;0,IF(INDEX($D$7:$E$13,WEEKDAY(H2189,2),2),IF($E$16=FALSE,
IF(
ISERROR(MATCH(H2189,Holidays!$B$6:$B$105,0)),H2189,""),H2189),""),"")</f>
        <v/>
      </c>
      <c r="J2189" s="154"/>
      <c r="L2189" s="148"/>
      <c r="M2189" s="148" t="str">
        <f>IF(AND(ListType="ORDERED",stepType="NUMBER OF DAYS"),IF(MOD(ROW(M2189)-7,stepNumber)=0,IF(LEN(L2189)&gt;0,L2189,""),""),IF(LEN(L2189)&gt;0,L2189,""))</f>
        <v/>
      </c>
      <c r="N2189" s="151" t="str">
        <f ca="1">IF(AND(ListType="RANDOM",LEN(L2189)&gt;0), RAND(),"")</f>
        <v/>
      </c>
    </row>
    <row r="2190" spans="8:14" x14ac:dyDescent="0.25">
      <c r="H2190" s="148" t="str">
        <f t="shared" si="70"/>
        <v/>
      </c>
      <c r="I2190" s="148" t="str">
        <f>IF(LEN(H2190)&gt;0,IF(INDEX($D$7:$E$13,WEEKDAY(H2190,2),2),IF($E$16=FALSE,
IF(
ISERROR(MATCH(H2190,Holidays!$B$6:$B$105,0)),H2190,""),H2190),""),"")</f>
        <v/>
      </c>
      <c r="J2190" s="154"/>
      <c r="L2190" s="148"/>
      <c r="M2190" s="148" t="str">
        <f>IF(AND(ListType="ORDERED",stepType="NUMBER OF DAYS"),IF(MOD(ROW(M2190)-7,stepNumber)=0,IF(LEN(L2190)&gt;0,L2190,""),""),IF(LEN(L2190)&gt;0,L2190,""))</f>
        <v/>
      </c>
      <c r="N2190" s="151" t="str">
        <f ca="1">IF(AND(ListType="RANDOM",LEN(L2190)&gt;0), RAND(),"")</f>
        <v/>
      </c>
    </row>
    <row r="2191" spans="8:14" x14ac:dyDescent="0.25">
      <c r="H2191" s="148" t="str">
        <f t="shared" si="70"/>
        <v/>
      </c>
      <c r="I2191" s="148" t="str">
        <f>IF(LEN(H2191)&gt;0,IF(INDEX($D$7:$E$13,WEEKDAY(H2191,2),2),IF($E$16=FALSE,
IF(
ISERROR(MATCH(H2191,Holidays!$B$6:$B$105,0)),H2191,""),H2191),""),"")</f>
        <v/>
      </c>
      <c r="J2191" s="154"/>
      <c r="L2191" s="148"/>
      <c r="M2191" s="148" t="str">
        <f>IF(AND(ListType="ORDERED",stepType="NUMBER OF DAYS"),IF(MOD(ROW(M2191)-7,stepNumber)=0,IF(LEN(L2191)&gt;0,L2191,""),""),IF(LEN(L2191)&gt;0,L2191,""))</f>
        <v/>
      </c>
      <c r="N2191" s="151" t="str">
        <f ca="1">IF(AND(ListType="RANDOM",LEN(L2191)&gt;0), RAND(),"")</f>
        <v/>
      </c>
    </row>
    <row r="2192" spans="8:14" x14ac:dyDescent="0.25">
      <c r="H2192" s="148" t="str">
        <f t="shared" si="70"/>
        <v/>
      </c>
      <c r="I2192" s="148" t="str">
        <f>IF(LEN(H2192)&gt;0,IF(INDEX($D$7:$E$13,WEEKDAY(H2192,2),2),IF($E$16=FALSE,
IF(
ISERROR(MATCH(H2192,Holidays!$B$6:$B$105,0)),H2192,""),H2192),""),"")</f>
        <v/>
      </c>
      <c r="J2192" s="154"/>
      <c r="L2192" s="148"/>
      <c r="M2192" s="148" t="str">
        <f>IF(AND(ListType="ORDERED",stepType="NUMBER OF DAYS"),IF(MOD(ROW(M2192)-7,stepNumber)=0,IF(LEN(L2192)&gt;0,L2192,""),""),IF(LEN(L2192)&gt;0,L2192,""))</f>
        <v/>
      </c>
      <c r="N2192" s="151" t="str">
        <f ca="1">IF(AND(ListType="RANDOM",LEN(L2192)&gt;0), RAND(),"")</f>
        <v/>
      </c>
    </row>
    <row r="2193" spans="8:14" x14ac:dyDescent="0.25">
      <c r="H2193" s="148" t="str">
        <f t="shared" si="70"/>
        <v/>
      </c>
      <c r="I2193" s="148" t="str">
        <f>IF(LEN(H2193)&gt;0,IF(INDEX($D$7:$E$13,WEEKDAY(H2193,2),2),IF($E$16=FALSE,
IF(
ISERROR(MATCH(H2193,Holidays!$B$6:$B$105,0)),H2193,""),H2193),""),"")</f>
        <v/>
      </c>
      <c r="J2193" s="154"/>
      <c r="L2193" s="148"/>
      <c r="M2193" s="148" t="str">
        <f>IF(AND(ListType="ORDERED",stepType="NUMBER OF DAYS"),IF(MOD(ROW(M2193)-7,stepNumber)=0,IF(LEN(L2193)&gt;0,L2193,""),""),IF(LEN(L2193)&gt;0,L2193,""))</f>
        <v/>
      </c>
      <c r="N2193" s="151" t="str">
        <f ca="1">IF(AND(ListType="RANDOM",LEN(L2193)&gt;0), RAND(),"")</f>
        <v/>
      </c>
    </row>
    <row r="2194" spans="8:14" x14ac:dyDescent="0.25">
      <c r="H2194" s="148" t="str">
        <f t="shared" si="70"/>
        <v/>
      </c>
      <c r="I2194" s="148" t="str">
        <f>IF(LEN(H2194)&gt;0,IF(INDEX($D$7:$E$13,WEEKDAY(H2194,2),2),IF($E$16=FALSE,
IF(
ISERROR(MATCH(H2194,Holidays!$B$6:$B$105,0)),H2194,""),H2194),""),"")</f>
        <v/>
      </c>
      <c r="J2194" s="154"/>
      <c r="L2194" s="148"/>
      <c r="M2194" s="148" t="str">
        <f>IF(AND(ListType="ORDERED",stepType="NUMBER OF DAYS"),IF(MOD(ROW(M2194)-7,stepNumber)=0,IF(LEN(L2194)&gt;0,L2194,""),""),IF(LEN(L2194)&gt;0,L2194,""))</f>
        <v/>
      </c>
      <c r="N2194" s="151" t="str">
        <f ca="1">IF(AND(ListType="RANDOM",LEN(L2194)&gt;0), RAND(),"")</f>
        <v/>
      </c>
    </row>
    <row r="2195" spans="8:14" x14ac:dyDescent="0.25">
      <c r="H2195" s="148" t="str">
        <f t="shared" si="70"/>
        <v/>
      </c>
      <c r="I2195" s="148" t="str">
        <f>IF(LEN(H2195)&gt;0,IF(INDEX($D$7:$E$13,WEEKDAY(H2195,2),2),IF($E$16=FALSE,
IF(
ISERROR(MATCH(H2195,Holidays!$B$6:$B$105,0)),H2195,""),H2195),""),"")</f>
        <v/>
      </c>
      <c r="J2195" s="154"/>
      <c r="L2195" s="148"/>
      <c r="M2195" s="148" t="str">
        <f>IF(AND(ListType="ORDERED",stepType="NUMBER OF DAYS"),IF(MOD(ROW(M2195)-7,stepNumber)=0,IF(LEN(L2195)&gt;0,L2195,""),""),IF(LEN(L2195)&gt;0,L2195,""))</f>
        <v/>
      </c>
      <c r="N2195" s="151" t="str">
        <f ca="1">IF(AND(ListType="RANDOM",LEN(L2195)&gt;0), RAND(),"")</f>
        <v/>
      </c>
    </row>
    <row r="2196" spans="8:14" x14ac:dyDescent="0.25">
      <c r="H2196" s="148" t="str">
        <f t="shared" si="70"/>
        <v/>
      </c>
      <c r="I2196" s="148" t="str">
        <f>IF(LEN(H2196)&gt;0,IF(INDEX($D$7:$E$13,WEEKDAY(H2196,2),2),IF($E$16=FALSE,
IF(
ISERROR(MATCH(H2196,Holidays!$B$6:$B$105,0)),H2196,""),H2196),""),"")</f>
        <v/>
      </c>
      <c r="J2196" s="154"/>
      <c r="L2196" s="148"/>
      <c r="M2196" s="148" t="str">
        <f>IF(AND(ListType="ORDERED",stepType="NUMBER OF DAYS"),IF(MOD(ROW(M2196)-7,stepNumber)=0,IF(LEN(L2196)&gt;0,L2196,""),""),IF(LEN(L2196)&gt;0,L2196,""))</f>
        <v/>
      </c>
      <c r="N2196" s="151" t="str">
        <f ca="1">IF(AND(ListType="RANDOM",LEN(L2196)&gt;0), RAND(),"")</f>
        <v/>
      </c>
    </row>
    <row r="2197" spans="8:14" x14ac:dyDescent="0.25">
      <c r="H2197" s="148" t="str">
        <f t="shared" si="70"/>
        <v/>
      </c>
      <c r="I2197" s="148" t="str">
        <f>IF(LEN(H2197)&gt;0,IF(INDEX($D$7:$E$13,WEEKDAY(H2197,2),2),IF($E$16=FALSE,
IF(
ISERROR(MATCH(H2197,Holidays!$B$6:$B$105,0)),H2197,""),H2197),""),"")</f>
        <v/>
      </c>
      <c r="J2197" s="154"/>
      <c r="L2197" s="148"/>
      <c r="M2197" s="148" t="str">
        <f>IF(AND(ListType="ORDERED",stepType="NUMBER OF DAYS"),IF(MOD(ROW(M2197)-7,stepNumber)=0,IF(LEN(L2197)&gt;0,L2197,""),""),IF(LEN(L2197)&gt;0,L2197,""))</f>
        <v/>
      </c>
      <c r="N2197" s="151" t="str">
        <f ca="1">IF(AND(ListType="RANDOM",LEN(L2197)&gt;0), RAND(),"")</f>
        <v/>
      </c>
    </row>
    <row r="2198" spans="8:14" x14ac:dyDescent="0.25">
      <c r="H2198" s="148" t="str">
        <f t="shared" si="70"/>
        <v/>
      </c>
      <c r="I2198" s="148" t="str">
        <f>IF(LEN(H2198)&gt;0,IF(INDEX($D$7:$E$13,WEEKDAY(H2198,2),2),IF($E$16=FALSE,
IF(
ISERROR(MATCH(H2198,Holidays!$B$6:$B$105,0)),H2198,""),H2198),""),"")</f>
        <v/>
      </c>
      <c r="J2198" s="154"/>
      <c r="L2198" s="148"/>
      <c r="M2198" s="148" t="str">
        <f>IF(AND(ListType="ORDERED",stepType="NUMBER OF DAYS"),IF(MOD(ROW(M2198)-7,stepNumber)=0,IF(LEN(L2198)&gt;0,L2198,""),""),IF(LEN(L2198)&gt;0,L2198,""))</f>
        <v/>
      </c>
      <c r="N2198" s="151" t="str">
        <f ca="1">IF(AND(ListType="RANDOM",LEN(L2198)&gt;0), RAND(),"")</f>
        <v/>
      </c>
    </row>
    <row r="2199" spans="8:14" x14ac:dyDescent="0.25">
      <c r="H2199" s="148" t="str">
        <f t="shared" si="70"/>
        <v/>
      </c>
      <c r="I2199" s="148" t="str">
        <f>IF(LEN(H2199)&gt;0,IF(INDEX($D$7:$E$13,WEEKDAY(H2199,2),2),IF($E$16=FALSE,
IF(
ISERROR(MATCH(H2199,Holidays!$B$6:$B$105,0)),H2199,""),H2199),""),"")</f>
        <v/>
      </c>
      <c r="J2199" s="154"/>
      <c r="L2199" s="148"/>
      <c r="M2199" s="148" t="str">
        <f>IF(AND(ListType="ORDERED",stepType="NUMBER OF DAYS"),IF(MOD(ROW(M2199)-7,stepNumber)=0,IF(LEN(L2199)&gt;0,L2199,""),""),IF(LEN(L2199)&gt;0,L2199,""))</f>
        <v/>
      </c>
      <c r="N2199" s="151" t="str">
        <f ca="1">IF(AND(ListType="RANDOM",LEN(L2199)&gt;0), RAND(),"")</f>
        <v/>
      </c>
    </row>
    <row r="2200" spans="8:14" x14ac:dyDescent="0.25">
      <c r="H2200" s="148" t="str">
        <f t="shared" si="70"/>
        <v/>
      </c>
      <c r="I2200" s="148" t="str">
        <f>IF(LEN(H2200)&gt;0,IF(INDEX($D$7:$E$13,WEEKDAY(H2200,2),2),IF($E$16=FALSE,
IF(
ISERROR(MATCH(H2200,Holidays!$B$6:$B$105,0)),H2200,""),H2200),""),"")</f>
        <v/>
      </c>
      <c r="J2200" s="154"/>
      <c r="L2200" s="148"/>
      <c r="M2200" s="148" t="str">
        <f>IF(AND(ListType="ORDERED",stepType="NUMBER OF DAYS"),IF(MOD(ROW(M2200)-7,stepNumber)=0,IF(LEN(L2200)&gt;0,L2200,""),""),IF(LEN(L2200)&gt;0,L2200,""))</f>
        <v/>
      </c>
      <c r="N2200" s="151" t="str">
        <f ca="1">IF(AND(ListType="RANDOM",LEN(L2200)&gt;0), RAND(),"")</f>
        <v/>
      </c>
    </row>
    <row r="2201" spans="8:14" x14ac:dyDescent="0.25">
      <c r="H2201" s="148" t="str">
        <f t="shared" si="70"/>
        <v/>
      </c>
      <c r="I2201" s="148" t="str">
        <f>IF(LEN(H2201)&gt;0,IF(INDEX($D$7:$E$13,WEEKDAY(H2201,2),2),IF($E$16=FALSE,
IF(
ISERROR(MATCH(H2201,Holidays!$B$6:$B$105,0)),H2201,""),H2201),""),"")</f>
        <v/>
      </c>
      <c r="J2201" s="154"/>
      <c r="L2201" s="148"/>
      <c r="M2201" s="148" t="str">
        <f>IF(AND(ListType="ORDERED",stepType="NUMBER OF DAYS"),IF(MOD(ROW(M2201)-7,stepNumber)=0,IF(LEN(L2201)&gt;0,L2201,""),""),IF(LEN(L2201)&gt;0,L2201,""))</f>
        <v/>
      </c>
      <c r="N2201" s="151" t="str">
        <f ca="1">IF(AND(ListType="RANDOM",LEN(L2201)&gt;0), RAND(),"")</f>
        <v/>
      </c>
    </row>
    <row r="2202" spans="8:14" x14ac:dyDescent="0.25">
      <c r="H2202" s="148" t="str">
        <f t="shared" si="70"/>
        <v/>
      </c>
      <c r="I2202" s="148" t="str">
        <f>IF(LEN(H2202)&gt;0,IF(INDEX($D$7:$E$13,WEEKDAY(H2202,2),2),IF($E$16=FALSE,
IF(
ISERROR(MATCH(H2202,Holidays!$B$6:$B$105,0)),H2202,""),H2202),""),"")</f>
        <v/>
      </c>
      <c r="J2202" s="154"/>
      <c r="L2202" s="148"/>
      <c r="M2202" s="148" t="str">
        <f>IF(AND(ListType="ORDERED",stepType="NUMBER OF DAYS"),IF(MOD(ROW(M2202)-7,stepNumber)=0,IF(LEN(L2202)&gt;0,L2202,""),""),IF(LEN(L2202)&gt;0,L2202,""))</f>
        <v/>
      </c>
      <c r="N2202" s="151" t="str">
        <f ca="1">IF(AND(ListType="RANDOM",LEN(L2202)&gt;0), RAND(),"")</f>
        <v/>
      </c>
    </row>
    <row r="2203" spans="8:14" x14ac:dyDescent="0.25">
      <c r="H2203" s="148" t="str">
        <f t="shared" ref="H2203:H2266" si="71">IF(ROW(H2203)-7&lt;$G$7,H2202+1,"")</f>
        <v/>
      </c>
      <c r="I2203" s="148" t="str">
        <f>IF(LEN(H2203)&gt;0,IF(INDEX($D$7:$E$13,WEEKDAY(H2203,2),2),IF($E$16=FALSE,
IF(
ISERROR(MATCH(H2203,Holidays!$B$6:$B$105,0)),H2203,""),H2203),""),"")</f>
        <v/>
      </c>
      <c r="J2203" s="154"/>
      <c r="L2203" s="148"/>
      <c r="M2203" s="148" t="str">
        <f>IF(AND(ListType="ORDERED",stepType="NUMBER OF DAYS"),IF(MOD(ROW(M2203)-7,stepNumber)=0,IF(LEN(L2203)&gt;0,L2203,""),""),IF(LEN(L2203)&gt;0,L2203,""))</f>
        <v/>
      </c>
      <c r="N2203" s="151" t="str">
        <f ca="1">IF(AND(ListType="RANDOM",LEN(L2203)&gt;0), RAND(),"")</f>
        <v/>
      </c>
    </row>
    <row r="2204" spans="8:14" x14ac:dyDescent="0.25">
      <c r="H2204" s="148" t="str">
        <f t="shared" si="71"/>
        <v/>
      </c>
      <c r="I2204" s="148" t="str">
        <f>IF(LEN(H2204)&gt;0,IF(INDEX($D$7:$E$13,WEEKDAY(H2204,2),2),IF($E$16=FALSE,
IF(
ISERROR(MATCH(H2204,Holidays!$B$6:$B$105,0)),H2204,""),H2204),""),"")</f>
        <v/>
      </c>
      <c r="J2204" s="154"/>
      <c r="L2204" s="148"/>
      <c r="M2204" s="148" t="str">
        <f>IF(AND(ListType="ORDERED",stepType="NUMBER OF DAYS"),IF(MOD(ROW(M2204)-7,stepNumber)=0,IF(LEN(L2204)&gt;0,L2204,""),""),IF(LEN(L2204)&gt;0,L2204,""))</f>
        <v/>
      </c>
      <c r="N2204" s="151" t="str">
        <f ca="1">IF(AND(ListType="RANDOM",LEN(L2204)&gt;0), RAND(),"")</f>
        <v/>
      </c>
    </row>
    <row r="2205" spans="8:14" x14ac:dyDescent="0.25">
      <c r="H2205" s="148" t="str">
        <f t="shared" si="71"/>
        <v/>
      </c>
      <c r="I2205" s="148" t="str">
        <f>IF(LEN(H2205)&gt;0,IF(INDEX($D$7:$E$13,WEEKDAY(H2205,2),2),IF($E$16=FALSE,
IF(
ISERROR(MATCH(H2205,Holidays!$B$6:$B$105,0)),H2205,""),H2205),""),"")</f>
        <v/>
      </c>
      <c r="J2205" s="154"/>
      <c r="L2205" s="148"/>
      <c r="M2205" s="148" t="str">
        <f>IF(AND(ListType="ORDERED",stepType="NUMBER OF DAYS"),IF(MOD(ROW(M2205)-7,stepNumber)=0,IF(LEN(L2205)&gt;0,L2205,""),""),IF(LEN(L2205)&gt;0,L2205,""))</f>
        <v/>
      </c>
      <c r="N2205" s="151" t="str">
        <f ca="1">IF(AND(ListType="RANDOM",LEN(L2205)&gt;0), RAND(),"")</f>
        <v/>
      </c>
    </row>
    <row r="2206" spans="8:14" x14ac:dyDescent="0.25">
      <c r="H2206" s="148" t="str">
        <f t="shared" si="71"/>
        <v/>
      </c>
      <c r="I2206" s="148" t="str">
        <f>IF(LEN(H2206)&gt;0,IF(INDEX($D$7:$E$13,WEEKDAY(H2206,2),2),IF($E$16=FALSE,
IF(
ISERROR(MATCH(H2206,Holidays!$B$6:$B$105,0)),H2206,""),H2206),""),"")</f>
        <v/>
      </c>
      <c r="J2206" s="154"/>
      <c r="L2206" s="148"/>
      <c r="M2206" s="148" t="str">
        <f>IF(AND(ListType="ORDERED",stepType="NUMBER OF DAYS"),IF(MOD(ROW(M2206)-7,stepNumber)=0,IF(LEN(L2206)&gt;0,L2206,""),""),IF(LEN(L2206)&gt;0,L2206,""))</f>
        <v/>
      </c>
      <c r="N2206" s="151" t="str">
        <f ca="1">IF(AND(ListType="RANDOM",LEN(L2206)&gt;0), RAND(),"")</f>
        <v/>
      </c>
    </row>
    <row r="2207" spans="8:14" x14ac:dyDescent="0.25">
      <c r="H2207" s="148" t="str">
        <f t="shared" si="71"/>
        <v/>
      </c>
      <c r="I2207" s="148" t="str">
        <f>IF(LEN(H2207)&gt;0,IF(INDEX($D$7:$E$13,WEEKDAY(H2207,2),2),IF($E$16=FALSE,
IF(
ISERROR(MATCH(H2207,Holidays!$B$6:$B$105,0)),H2207,""),H2207),""),"")</f>
        <v/>
      </c>
      <c r="J2207" s="154"/>
      <c r="L2207" s="148"/>
      <c r="M2207" s="148" t="str">
        <f>IF(AND(ListType="ORDERED",stepType="NUMBER OF DAYS"),IF(MOD(ROW(M2207)-7,stepNumber)=0,IF(LEN(L2207)&gt;0,L2207,""),""),IF(LEN(L2207)&gt;0,L2207,""))</f>
        <v/>
      </c>
      <c r="N2207" s="151" t="str">
        <f ca="1">IF(AND(ListType="RANDOM",LEN(L2207)&gt;0), RAND(),"")</f>
        <v/>
      </c>
    </row>
    <row r="2208" spans="8:14" x14ac:dyDescent="0.25">
      <c r="H2208" s="148" t="str">
        <f t="shared" si="71"/>
        <v/>
      </c>
      <c r="I2208" s="148" t="str">
        <f>IF(LEN(H2208)&gt;0,IF(INDEX($D$7:$E$13,WEEKDAY(H2208,2),2),IF($E$16=FALSE,
IF(
ISERROR(MATCH(H2208,Holidays!$B$6:$B$105,0)),H2208,""),H2208),""),"")</f>
        <v/>
      </c>
      <c r="J2208" s="154"/>
      <c r="L2208" s="148"/>
      <c r="M2208" s="148" t="str">
        <f>IF(AND(ListType="ORDERED",stepType="NUMBER OF DAYS"),IF(MOD(ROW(M2208)-7,stepNumber)=0,IF(LEN(L2208)&gt;0,L2208,""),""),IF(LEN(L2208)&gt;0,L2208,""))</f>
        <v/>
      </c>
      <c r="N2208" s="151" t="str">
        <f ca="1">IF(AND(ListType="RANDOM",LEN(L2208)&gt;0), RAND(),"")</f>
        <v/>
      </c>
    </row>
    <row r="2209" spans="8:14" x14ac:dyDescent="0.25">
      <c r="H2209" s="148" t="str">
        <f t="shared" si="71"/>
        <v/>
      </c>
      <c r="I2209" s="148" t="str">
        <f>IF(LEN(H2209)&gt;0,IF(INDEX($D$7:$E$13,WEEKDAY(H2209,2),2),IF($E$16=FALSE,
IF(
ISERROR(MATCH(H2209,Holidays!$B$6:$B$105,0)),H2209,""),H2209),""),"")</f>
        <v/>
      </c>
      <c r="J2209" s="154"/>
      <c r="L2209" s="148"/>
      <c r="M2209" s="148" t="str">
        <f>IF(AND(ListType="ORDERED",stepType="NUMBER OF DAYS"),IF(MOD(ROW(M2209)-7,stepNumber)=0,IF(LEN(L2209)&gt;0,L2209,""),""),IF(LEN(L2209)&gt;0,L2209,""))</f>
        <v/>
      </c>
      <c r="N2209" s="151" t="str">
        <f ca="1">IF(AND(ListType="RANDOM",LEN(L2209)&gt;0), RAND(),"")</f>
        <v/>
      </c>
    </row>
    <row r="2210" spans="8:14" x14ac:dyDescent="0.25">
      <c r="H2210" s="148" t="str">
        <f t="shared" si="71"/>
        <v/>
      </c>
      <c r="I2210" s="148" t="str">
        <f>IF(LEN(H2210)&gt;0,IF(INDEX($D$7:$E$13,WEEKDAY(H2210,2),2),IF($E$16=FALSE,
IF(
ISERROR(MATCH(H2210,Holidays!$B$6:$B$105,0)),H2210,""),H2210),""),"")</f>
        <v/>
      </c>
      <c r="J2210" s="154"/>
      <c r="L2210" s="148"/>
      <c r="M2210" s="148" t="str">
        <f>IF(AND(ListType="ORDERED",stepType="NUMBER OF DAYS"),IF(MOD(ROW(M2210)-7,stepNumber)=0,IF(LEN(L2210)&gt;0,L2210,""),""),IF(LEN(L2210)&gt;0,L2210,""))</f>
        <v/>
      </c>
      <c r="N2210" s="151" t="str">
        <f ca="1">IF(AND(ListType="RANDOM",LEN(L2210)&gt;0), RAND(),"")</f>
        <v/>
      </c>
    </row>
    <row r="2211" spans="8:14" x14ac:dyDescent="0.25">
      <c r="H2211" s="148" t="str">
        <f t="shared" si="71"/>
        <v/>
      </c>
      <c r="I2211" s="148" t="str">
        <f>IF(LEN(H2211)&gt;0,IF(INDEX($D$7:$E$13,WEEKDAY(H2211,2),2),IF($E$16=FALSE,
IF(
ISERROR(MATCH(H2211,Holidays!$B$6:$B$105,0)),H2211,""),H2211),""),"")</f>
        <v/>
      </c>
      <c r="J2211" s="154"/>
      <c r="L2211" s="148"/>
      <c r="M2211" s="148" t="str">
        <f>IF(AND(ListType="ORDERED",stepType="NUMBER OF DAYS"),IF(MOD(ROW(M2211)-7,stepNumber)=0,IF(LEN(L2211)&gt;0,L2211,""),""),IF(LEN(L2211)&gt;0,L2211,""))</f>
        <v/>
      </c>
      <c r="N2211" s="151" t="str">
        <f ca="1">IF(AND(ListType="RANDOM",LEN(L2211)&gt;0), RAND(),"")</f>
        <v/>
      </c>
    </row>
    <row r="2212" spans="8:14" x14ac:dyDescent="0.25">
      <c r="H2212" s="148" t="str">
        <f t="shared" si="71"/>
        <v/>
      </c>
      <c r="I2212" s="148" t="str">
        <f>IF(LEN(H2212)&gt;0,IF(INDEX($D$7:$E$13,WEEKDAY(H2212,2),2),IF($E$16=FALSE,
IF(
ISERROR(MATCH(H2212,Holidays!$B$6:$B$105,0)),H2212,""),H2212),""),"")</f>
        <v/>
      </c>
      <c r="J2212" s="154"/>
      <c r="L2212" s="148"/>
      <c r="M2212" s="148" t="str">
        <f>IF(AND(ListType="ORDERED",stepType="NUMBER OF DAYS"),IF(MOD(ROW(M2212)-7,stepNumber)=0,IF(LEN(L2212)&gt;0,L2212,""),""),IF(LEN(L2212)&gt;0,L2212,""))</f>
        <v/>
      </c>
      <c r="N2212" s="151" t="str">
        <f ca="1">IF(AND(ListType="RANDOM",LEN(L2212)&gt;0), RAND(),"")</f>
        <v/>
      </c>
    </row>
    <row r="2213" spans="8:14" x14ac:dyDescent="0.25">
      <c r="H2213" s="148" t="str">
        <f t="shared" si="71"/>
        <v/>
      </c>
      <c r="I2213" s="148" t="str">
        <f>IF(LEN(H2213)&gt;0,IF(INDEX($D$7:$E$13,WEEKDAY(H2213,2),2),IF($E$16=FALSE,
IF(
ISERROR(MATCH(H2213,Holidays!$B$6:$B$105,0)),H2213,""),H2213),""),"")</f>
        <v/>
      </c>
      <c r="J2213" s="154"/>
      <c r="L2213" s="148"/>
      <c r="M2213" s="148" t="str">
        <f>IF(AND(ListType="ORDERED",stepType="NUMBER OF DAYS"),IF(MOD(ROW(M2213)-7,stepNumber)=0,IF(LEN(L2213)&gt;0,L2213,""),""),IF(LEN(L2213)&gt;0,L2213,""))</f>
        <v/>
      </c>
      <c r="N2213" s="151" t="str">
        <f ca="1">IF(AND(ListType="RANDOM",LEN(L2213)&gt;0), RAND(),"")</f>
        <v/>
      </c>
    </row>
    <row r="2214" spans="8:14" x14ac:dyDescent="0.25">
      <c r="H2214" s="148" t="str">
        <f t="shared" si="71"/>
        <v/>
      </c>
      <c r="I2214" s="148" t="str">
        <f>IF(LEN(H2214)&gt;0,IF(INDEX($D$7:$E$13,WEEKDAY(H2214,2),2),IF($E$16=FALSE,
IF(
ISERROR(MATCH(H2214,Holidays!$B$6:$B$105,0)),H2214,""),H2214),""),"")</f>
        <v/>
      </c>
      <c r="J2214" s="154"/>
      <c r="L2214" s="148"/>
      <c r="M2214" s="148" t="str">
        <f>IF(AND(ListType="ORDERED",stepType="NUMBER OF DAYS"),IF(MOD(ROW(M2214)-7,stepNumber)=0,IF(LEN(L2214)&gt;0,L2214,""),""),IF(LEN(L2214)&gt;0,L2214,""))</f>
        <v/>
      </c>
      <c r="N2214" s="151" t="str">
        <f ca="1">IF(AND(ListType="RANDOM",LEN(L2214)&gt;0), RAND(),"")</f>
        <v/>
      </c>
    </row>
    <row r="2215" spans="8:14" x14ac:dyDescent="0.25">
      <c r="H2215" s="148" t="str">
        <f t="shared" si="71"/>
        <v/>
      </c>
      <c r="I2215" s="148" t="str">
        <f>IF(LEN(H2215)&gt;0,IF(INDEX($D$7:$E$13,WEEKDAY(H2215,2),2),IF($E$16=FALSE,
IF(
ISERROR(MATCH(H2215,Holidays!$B$6:$B$105,0)),H2215,""),H2215),""),"")</f>
        <v/>
      </c>
      <c r="J2215" s="154"/>
      <c r="L2215" s="148"/>
      <c r="M2215" s="148" t="str">
        <f>IF(AND(ListType="ORDERED",stepType="NUMBER OF DAYS"),IF(MOD(ROW(M2215)-7,stepNumber)=0,IF(LEN(L2215)&gt;0,L2215,""),""),IF(LEN(L2215)&gt;0,L2215,""))</f>
        <v/>
      </c>
      <c r="N2215" s="151" t="str">
        <f ca="1">IF(AND(ListType="RANDOM",LEN(L2215)&gt;0), RAND(),"")</f>
        <v/>
      </c>
    </row>
    <row r="2216" spans="8:14" x14ac:dyDescent="0.25">
      <c r="H2216" s="148" t="str">
        <f t="shared" si="71"/>
        <v/>
      </c>
      <c r="I2216" s="148" t="str">
        <f>IF(LEN(H2216)&gt;0,IF(INDEX($D$7:$E$13,WEEKDAY(H2216,2),2),IF($E$16=FALSE,
IF(
ISERROR(MATCH(H2216,Holidays!$B$6:$B$105,0)),H2216,""),H2216),""),"")</f>
        <v/>
      </c>
      <c r="J2216" s="154"/>
      <c r="L2216" s="148"/>
      <c r="M2216" s="148" t="str">
        <f>IF(AND(ListType="ORDERED",stepType="NUMBER OF DAYS"),IF(MOD(ROW(M2216)-7,stepNumber)=0,IF(LEN(L2216)&gt;0,L2216,""),""),IF(LEN(L2216)&gt;0,L2216,""))</f>
        <v/>
      </c>
      <c r="N2216" s="151" t="str">
        <f ca="1">IF(AND(ListType="RANDOM",LEN(L2216)&gt;0), RAND(),"")</f>
        <v/>
      </c>
    </row>
    <row r="2217" spans="8:14" x14ac:dyDescent="0.25">
      <c r="H2217" s="148" t="str">
        <f t="shared" si="71"/>
        <v/>
      </c>
      <c r="I2217" s="148" t="str">
        <f>IF(LEN(H2217)&gt;0,IF(INDEX($D$7:$E$13,WEEKDAY(H2217,2),2),IF($E$16=FALSE,
IF(
ISERROR(MATCH(H2217,Holidays!$B$6:$B$105,0)),H2217,""),H2217),""),"")</f>
        <v/>
      </c>
      <c r="J2217" s="154"/>
      <c r="L2217" s="148"/>
      <c r="M2217" s="148" t="str">
        <f>IF(AND(ListType="ORDERED",stepType="NUMBER OF DAYS"),IF(MOD(ROW(M2217)-7,stepNumber)=0,IF(LEN(L2217)&gt;0,L2217,""),""),IF(LEN(L2217)&gt;0,L2217,""))</f>
        <v/>
      </c>
      <c r="N2217" s="151" t="str">
        <f ca="1">IF(AND(ListType="RANDOM",LEN(L2217)&gt;0), RAND(),"")</f>
        <v/>
      </c>
    </row>
    <row r="2218" spans="8:14" x14ac:dyDescent="0.25">
      <c r="H2218" s="148" t="str">
        <f t="shared" si="71"/>
        <v/>
      </c>
      <c r="I2218" s="148" t="str">
        <f>IF(LEN(H2218)&gt;0,IF(INDEX($D$7:$E$13,WEEKDAY(H2218,2),2),IF($E$16=FALSE,
IF(
ISERROR(MATCH(H2218,Holidays!$B$6:$B$105,0)),H2218,""),H2218),""),"")</f>
        <v/>
      </c>
      <c r="J2218" s="154"/>
      <c r="L2218" s="148"/>
      <c r="M2218" s="148" t="str">
        <f>IF(AND(ListType="ORDERED",stepType="NUMBER OF DAYS"),IF(MOD(ROW(M2218)-7,stepNumber)=0,IF(LEN(L2218)&gt;0,L2218,""),""),IF(LEN(L2218)&gt;0,L2218,""))</f>
        <v/>
      </c>
      <c r="N2218" s="151" t="str">
        <f ca="1">IF(AND(ListType="RANDOM",LEN(L2218)&gt;0), RAND(),"")</f>
        <v/>
      </c>
    </row>
    <row r="2219" spans="8:14" x14ac:dyDescent="0.25">
      <c r="H2219" s="148" t="str">
        <f t="shared" si="71"/>
        <v/>
      </c>
      <c r="I2219" s="148" t="str">
        <f>IF(LEN(H2219)&gt;0,IF(INDEX($D$7:$E$13,WEEKDAY(H2219,2),2),IF($E$16=FALSE,
IF(
ISERROR(MATCH(H2219,Holidays!$B$6:$B$105,0)),H2219,""),H2219),""),"")</f>
        <v/>
      </c>
      <c r="J2219" s="154"/>
      <c r="L2219" s="148"/>
      <c r="M2219" s="148" t="str">
        <f>IF(AND(ListType="ORDERED",stepType="NUMBER OF DAYS"),IF(MOD(ROW(M2219)-7,stepNumber)=0,IF(LEN(L2219)&gt;0,L2219,""),""),IF(LEN(L2219)&gt;0,L2219,""))</f>
        <v/>
      </c>
      <c r="N2219" s="151" t="str">
        <f ca="1">IF(AND(ListType="RANDOM",LEN(L2219)&gt;0), RAND(),"")</f>
        <v/>
      </c>
    </row>
    <row r="2220" spans="8:14" x14ac:dyDescent="0.25">
      <c r="H2220" s="148" t="str">
        <f t="shared" si="71"/>
        <v/>
      </c>
      <c r="I2220" s="148" t="str">
        <f>IF(LEN(H2220)&gt;0,IF(INDEX($D$7:$E$13,WEEKDAY(H2220,2),2),IF($E$16=FALSE,
IF(
ISERROR(MATCH(H2220,Holidays!$B$6:$B$105,0)),H2220,""),H2220),""),"")</f>
        <v/>
      </c>
      <c r="J2220" s="154"/>
      <c r="L2220" s="148"/>
      <c r="M2220" s="148" t="str">
        <f>IF(AND(ListType="ORDERED",stepType="NUMBER OF DAYS"),IF(MOD(ROW(M2220)-7,stepNumber)=0,IF(LEN(L2220)&gt;0,L2220,""),""),IF(LEN(L2220)&gt;0,L2220,""))</f>
        <v/>
      </c>
      <c r="N2220" s="151" t="str">
        <f ca="1">IF(AND(ListType="RANDOM",LEN(L2220)&gt;0), RAND(),"")</f>
        <v/>
      </c>
    </row>
    <row r="2221" spans="8:14" x14ac:dyDescent="0.25">
      <c r="H2221" s="148" t="str">
        <f t="shared" si="71"/>
        <v/>
      </c>
      <c r="I2221" s="148" t="str">
        <f>IF(LEN(H2221)&gt;0,IF(INDEX($D$7:$E$13,WEEKDAY(H2221,2),2),IF($E$16=FALSE,
IF(
ISERROR(MATCH(H2221,Holidays!$B$6:$B$105,0)),H2221,""),H2221),""),"")</f>
        <v/>
      </c>
      <c r="J2221" s="154"/>
      <c r="L2221" s="148"/>
      <c r="M2221" s="148" t="str">
        <f>IF(AND(ListType="ORDERED",stepType="NUMBER OF DAYS"),IF(MOD(ROW(M2221)-7,stepNumber)=0,IF(LEN(L2221)&gt;0,L2221,""),""),IF(LEN(L2221)&gt;0,L2221,""))</f>
        <v/>
      </c>
      <c r="N2221" s="151" t="str">
        <f ca="1">IF(AND(ListType="RANDOM",LEN(L2221)&gt;0), RAND(),"")</f>
        <v/>
      </c>
    </row>
    <row r="2222" spans="8:14" x14ac:dyDescent="0.25">
      <c r="H2222" s="148" t="str">
        <f t="shared" si="71"/>
        <v/>
      </c>
      <c r="I2222" s="148" t="str">
        <f>IF(LEN(H2222)&gt;0,IF(INDEX($D$7:$E$13,WEEKDAY(H2222,2),2),IF($E$16=FALSE,
IF(
ISERROR(MATCH(H2222,Holidays!$B$6:$B$105,0)),H2222,""),H2222),""),"")</f>
        <v/>
      </c>
      <c r="J2222" s="154"/>
      <c r="L2222" s="148"/>
      <c r="M2222" s="148" t="str">
        <f>IF(AND(ListType="ORDERED",stepType="NUMBER OF DAYS"),IF(MOD(ROW(M2222)-7,stepNumber)=0,IF(LEN(L2222)&gt;0,L2222,""),""),IF(LEN(L2222)&gt;0,L2222,""))</f>
        <v/>
      </c>
      <c r="N2222" s="151" t="str">
        <f ca="1">IF(AND(ListType="RANDOM",LEN(L2222)&gt;0), RAND(),"")</f>
        <v/>
      </c>
    </row>
    <row r="2223" spans="8:14" x14ac:dyDescent="0.25">
      <c r="H2223" s="148" t="str">
        <f t="shared" si="71"/>
        <v/>
      </c>
      <c r="I2223" s="148" t="str">
        <f>IF(LEN(H2223)&gt;0,IF(INDEX($D$7:$E$13,WEEKDAY(H2223,2),2),IF($E$16=FALSE,
IF(
ISERROR(MATCH(H2223,Holidays!$B$6:$B$105,0)),H2223,""),H2223),""),"")</f>
        <v/>
      </c>
      <c r="J2223" s="154"/>
      <c r="L2223" s="148"/>
      <c r="M2223" s="148" t="str">
        <f>IF(AND(ListType="ORDERED",stepType="NUMBER OF DAYS"),IF(MOD(ROW(M2223)-7,stepNumber)=0,IF(LEN(L2223)&gt;0,L2223,""),""),IF(LEN(L2223)&gt;0,L2223,""))</f>
        <v/>
      </c>
      <c r="N2223" s="151" t="str">
        <f ca="1">IF(AND(ListType="RANDOM",LEN(L2223)&gt;0), RAND(),"")</f>
        <v/>
      </c>
    </row>
    <row r="2224" spans="8:14" x14ac:dyDescent="0.25">
      <c r="H2224" s="148" t="str">
        <f t="shared" si="71"/>
        <v/>
      </c>
      <c r="I2224" s="148" t="str">
        <f>IF(LEN(H2224)&gt;0,IF(INDEX($D$7:$E$13,WEEKDAY(H2224,2),2),IF($E$16=FALSE,
IF(
ISERROR(MATCH(H2224,Holidays!$B$6:$B$105,0)),H2224,""),H2224),""),"")</f>
        <v/>
      </c>
      <c r="J2224" s="154"/>
      <c r="L2224" s="148"/>
      <c r="M2224" s="148" t="str">
        <f>IF(AND(ListType="ORDERED",stepType="NUMBER OF DAYS"),IF(MOD(ROW(M2224)-7,stepNumber)=0,IF(LEN(L2224)&gt;0,L2224,""),""),IF(LEN(L2224)&gt;0,L2224,""))</f>
        <v/>
      </c>
      <c r="N2224" s="151" t="str">
        <f ca="1">IF(AND(ListType="RANDOM",LEN(L2224)&gt;0), RAND(),"")</f>
        <v/>
      </c>
    </row>
    <row r="2225" spans="8:14" x14ac:dyDescent="0.25">
      <c r="H2225" s="148" t="str">
        <f t="shared" si="71"/>
        <v/>
      </c>
      <c r="I2225" s="148" t="str">
        <f>IF(LEN(H2225)&gt;0,IF(INDEX($D$7:$E$13,WEEKDAY(H2225,2),2),IF($E$16=FALSE,
IF(
ISERROR(MATCH(H2225,Holidays!$B$6:$B$105,0)),H2225,""),H2225),""),"")</f>
        <v/>
      </c>
      <c r="J2225" s="154"/>
      <c r="L2225" s="148"/>
      <c r="M2225" s="148" t="str">
        <f>IF(AND(ListType="ORDERED",stepType="NUMBER OF DAYS"),IF(MOD(ROW(M2225)-7,stepNumber)=0,IF(LEN(L2225)&gt;0,L2225,""),""),IF(LEN(L2225)&gt;0,L2225,""))</f>
        <v/>
      </c>
      <c r="N2225" s="151" t="str">
        <f ca="1">IF(AND(ListType="RANDOM",LEN(L2225)&gt;0), RAND(),"")</f>
        <v/>
      </c>
    </row>
    <row r="2226" spans="8:14" x14ac:dyDescent="0.25">
      <c r="H2226" s="148" t="str">
        <f t="shared" si="71"/>
        <v/>
      </c>
      <c r="I2226" s="148" t="str">
        <f>IF(LEN(H2226)&gt;0,IF(INDEX($D$7:$E$13,WEEKDAY(H2226,2),2),IF($E$16=FALSE,
IF(
ISERROR(MATCH(H2226,Holidays!$B$6:$B$105,0)),H2226,""),H2226),""),"")</f>
        <v/>
      </c>
      <c r="J2226" s="154"/>
      <c r="L2226" s="148"/>
      <c r="M2226" s="148" t="str">
        <f>IF(AND(ListType="ORDERED",stepType="NUMBER OF DAYS"),IF(MOD(ROW(M2226)-7,stepNumber)=0,IF(LEN(L2226)&gt;0,L2226,""),""),IF(LEN(L2226)&gt;0,L2226,""))</f>
        <v/>
      </c>
      <c r="N2226" s="151" t="str">
        <f ca="1">IF(AND(ListType="RANDOM",LEN(L2226)&gt;0), RAND(),"")</f>
        <v/>
      </c>
    </row>
    <row r="2227" spans="8:14" x14ac:dyDescent="0.25">
      <c r="H2227" s="148" t="str">
        <f t="shared" si="71"/>
        <v/>
      </c>
      <c r="I2227" s="148" t="str">
        <f>IF(LEN(H2227)&gt;0,IF(INDEX($D$7:$E$13,WEEKDAY(H2227,2),2),IF($E$16=FALSE,
IF(
ISERROR(MATCH(H2227,Holidays!$B$6:$B$105,0)),H2227,""),H2227),""),"")</f>
        <v/>
      </c>
      <c r="J2227" s="154"/>
      <c r="L2227" s="148"/>
      <c r="M2227" s="148" t="str">
        <f>IF(AND(ListType="ORDERED",stepType="NUMBER OF DAYS"),IF(MOD(ROW(M2227)-7,stepNumber)=0,IF(LEN(L2227)&gt;0,L2227,""),""),IF(LEN(L2227)&gt;0,L2227,""))</f>
        <v/>
      </c>
      <c r="N2227" s="151" t="str">
        <f ca="1">IF(AND(ListType="RANDOM",LEN(L2227)&gt;0), RAND(),"")</f>
        <v/>
      </c>
    </row>
    <row r="2228" spans="8:14" x14ac:dyDescent="0.25">
      <c r="H2228" s="148" t="str">
        <f t="shared" si="71"/>
        <v/>
      </c>
      <c r="I2228" s="148" t="str">
        <f>IF(LEN(H2228)&gt;0,IF(INDEX($D$7:$E$13,WEEKDAY(H2228,2),2),IF($E$16=FALSE,
IF(
ISERROR(MATCH(H2228,Holidays!$B$6:$B$105,0)),H2228,""),H2228),""),"")</f>
        <v/>
      </c>
      <c r="J2228" s="154"/>
      <c r="L2228" s="148"/>
      <c r="M2228" s="148" t="str">
        <f>IF(AND(ListType="ORDERED",stepType="NUMBER OF DAYS"),IF(MOD(ROW(M2228)-7,stepNumber)=0,IF(LEN(L2228)&gt;0,L2228,""),""),IF(LEN(L2228)&gt;0,L2228,""))</f>
        <v/>
      </c>
      <c r="N2228" s="151" t="str">
        <f ca="1">IF(AND(ListType="RANDOM",LEN(L2228)&gt;0), RAND(),"")</f>
        <v/>
      </c>
    </row>
    <row r="2229" spans="8:14" x14ac:dyDescent="0.25">
      <c r="H2229" s="148" t="str">
        <f t="shared" si="71"/>
        <v/>
      </c>
      <c r="I2229" s="148" t="str">
        <f>IF(LEN(H2229)&gt;0,IF(INDEX($D$7:$E$13,WEEKDAY(H2229,2),2),IF($E$16=FALSE,
IF(
ISERROR(MATCH(H2229,Holidays!$B$6:$B$105,0)),H2229,""),H2229),""),"")</f>
        <v/>
      </c>
      <c r="J2229" s="154"/>
      <c r="L2229" s="148"/>
      <c r="M2229" s="148" t="str">
        <f>IF(AND(ListType="ORDERED",stepType="NUMBER OF DAYS"),IF(MOD(ROW(M2229)-7,stepNumber)=0,IF(LEN(L2229)&gt;0,L2229,""),""),IF(LEN(L2229)&gt;0,L2229,""))</f>
        <v/>
      </c>
      <c r="N2229" s="151" t="str">
        <f ca="1">IF(AND(ListType="RANDOM",LEN(L2229)&gt;0), RAND(),"")</f>
        <v/>
      </c>
    </row>
    <row r="2230" spans="8:14" x14ac:dyDescent="0.25">
      <c r="H2230" s="148" t="str">
        <f t="shared" si="71"/>
        <v/>
      </c>
      <c r="I2230" s="148" t="str">
        <f>IF(LEN(H2230)&gt;0,IF(INDEX($D$7:$E$13,WEEKDAY(H2230,2),2),IF($E$16=FALSE,
IF(
ISERROR(MATCH(H2230,Holidays!$B$6:$B$105,0)),H2230,""),H2230),""),"")</f>
        <v/>
      </c>
      <c r="J2230" s="154"/>
      <c r="L2230" s="148"/>
      <c r="M2230" s="148" t="str">
        <f>IF(AND(ListType="ORDERED",stepType="NUMBER OF DAYS"),IF(MOD(ROW(M2230)-7,stepNumber)=0,IF(LEN(L2230)&gt;0,L2230,""),""),IF(LEN(L2230)&gt;0,L2230,""))</f>
        <v/>
      </c>
      <c r="N2230" s="151" t="str">
        <f ca="1">IF(AND(ListType="RANDOM",LEN(L2230)&gt;0), RAND(),"")</f>
        <v/>
      </c>
    </row>
    <row r="2231" spans="8:14" x14ac:dyDescent="0.25">
      <c r="H2231" s="148" t="str">
        <f t="shared" si="71"/>
        <v/>
      </c>
      <c r="I2231" s="148" t="str">
        <f>IF(LEN(H2231)&gt;0,IF(INDEX($D$7:$E$13,WEEKDAY(H2231,2),2),IF($E$16=FALSE,
IF(
ISERROR(MATCH(H2231,Holidays!$B$6:$B$105,0)),H2231,""),H2231),""),"")</f>
        <v/>
      </c>
      <c r="J2231" s="154"/>
      <c r="L2231" s="148"/>
      <c r="M2231" s="148" t="str">
        <f>IF(AND(ListType="ORDERED",stepType="NUMBER OF DAYS"),IF(MOD(ROW(M2231)-7,stepNumber)=0,IF(LEN(L2231)&gt;0,L2231,""),""),IF(LEN(L2231)&gt;0,L2231,""))</f>
        <v/>
      </c>
      <c r="N2231" s="151" t="str">
        <f ca="1">IF(AND(ListType="RANDOM",LEN(L2231)&gt;0), RAND(),"")</f>
        <v/>
      </c>
    </row>
    <row r="2232" spans="8:14" x14ac:dyDescent="0.25">
      <c r="H2232" s="148" t="str">
        <f t="shared" si="71"/>
        <v/>
      </c>
      <c r="I2232" s="148" t="str">
        <f>IF(LEN(H2232)&gt;0,IF(INDEX($D$7:$E$13,WEEKDAY(H2232,2),2),IF($E$16=FALSE,
IF(
ISERROR(MATCH(H2232,Holidays!$B$6:$B$105,0)),H2232,""),H2232),""),"")</f>
        <v/>
      </c>
      <c r="J2232" s="154"/>
      <c r="L2232" s="148"/>
      <c r="M2232" s="148" t="str">
        <f>IF(AND(ListType="ORDERED",stepType="NUMBER OF DAYS"),IF(MOD(ROW(M2232)-7,stepNumber)=0,IF(LEN(L2232)&gt;0,L2232,""),""),IF(LEN(L2232)&gt;0,L2232,""))</f>
        <v/>
      </c>
      <c r="N2232" s="151" t="str">
        <f ca="1">IF(AND(ListType="RANDOM",LEN(L2232)&gt;0), RAND(),"")</f>
        <v/>
      </c>
    </row>
    <row r="2233" spans="8:14" x14ac:dyDescent="0.25">
      <c r="H2233" s="148" t="str">
        <f t="shared" si="71"/>
        <v/>
      </c>
      <c r="I2233" s="148" t="str">
        <f>IF(LEN(H2233)&gt;0,IF(INDEX($D$7:$E$13,WEEKDAY(H2233,2),2),IF($E$16=FALSE,
IF(
ISERROR(MATCH(H2233,Holidays!$B$6:$B$105,0)),H2233,""),H2233),""),"")</f>
        <v/>
      </c>
      <c r="J2233" s="154"/>
      <c r="L2233" s="148"/>
      <c r="M2233" s="148" t="str">
        <f>IF(AND(ListType="ORDERED",stepType="NUMBER OF DAYS"),IF(MOD(ROW(M2233)-7,stepNumber)=0,IF(LEN(L2233)&gt;0,L2233,""),""),IF(LEN(L2233)&gt;0,L2233,""))</f>
        <v/>
      </c>
      <c r="N2233" s="151" t="str">
        <f ca="1">IF(AND(ListType="RANDOM",LEN(L2233)&gt;0), RAND(),"")</f>
        <v/>
      </c>
    </row>
    <row r="2234" spans="8:14" x14ac:dyDescent="0.25">
      <c r="H2234" s="148" t="str">
        <f t="shared" si="71"/>
        <v/>
      </c>
      <c r="I2234" s="148" t="str">
        <f>IF(LEN(H2234)&gt;0,IF(INDEX($D$7:$E$13,WEEKDAY(H2234,2),2),IF($E$16=FALSE,
IF(
ISERROR(MATCH(H2234,Holidays!$B$6:$B$105,0)),H2234,""),H2234),""),"")</f>
        <v/>
      </c>
      <c r="J2234" s="154"/>
      <c r="L2234" s="148"/>
      <c r="M2234" s="148" t="str">
        <f>IF(AND(ListType="ORDERED",stepType="NUMBER OF DAYS"),IF(MOD(ROW(M2234)-7,stepNumber)=0,IF(LEN(L2234)&gt;0,L2234,""),""),IF(LEN(L2234)&gt;0,L2234,""))</f>
        <v/>
      </c>
      <c r="N2234" s="151" t="str">
        <f ca="1">IF(AND(ListType="RANDOM",LEN(L2234)&gt;0), RAND(),"")</f>
        <v/>
      </c>
    </row>
    <row r="2235" spans="8:14" x14ac:dyDescent="0.25">
      <c r="H2235" s="148" t="str">
        <f t="shared" si="71"/>
        <v/>
      </c>
      <c r="I2235" s="148" t="str">
        <f>IF(LEN(H2235)&gt;0,IF(INDEX($D$7:$E$13,WEEKDAY(H2235,2),2),IF($E$16=FALSE,
IF(
ISERROR(MATCH(H2235,Holidays!$B$6:$B$105,0)),H2235,""),H2235),""),"")</f>
        <v/>
      </c>
      <c r="J2235" s="154"/>
      <c r="L2235" s="148"/>
      <c r="M2235" s="148" t="str">
        <f>IF(AND(ListType="ORDERED",stepType="NUMBER OF DAYS"),IF(MOD(ROW(M2235)-7,stepNumber)=0,IF(LEN(L2235)&gt;0,L2235,""),""),IF(LEN(L2235)&gt;0,L2235,""))</f>
        <v/>
      </c>
      <c r="N2235" s="151" t="str">
        <f ca="1">IF(AND(ListType="RANDOM",LEN(L2235)&gt;0), RAND(),"")</f>
        <v/>
      </c>
    </row>
    <row r="2236" spans="8:14" x14ac:dyDescent="0.25">
      <c r="H2236" s="148" t="str">
        <f t="shared" si="71"/>
        <v/>
      </c>
      <c r="I2236" s="148" t="str">
        <f>IF(LEN(H2236)&gt;0,IF(INDEX($D$7:$E$13,WEEKDAY(H2236,2),2),IF($E$16=FALSE,
IF(
ISERROR(MATCH(H2236,Holidays!$B$6:$B$105,0)),H2236,""),H2236),""),"")</f>
        <v/>
      </c>
      <c r="J2236" s="154"/>
      <c r="L2236" s="148"/>
      <c r="M2236" s="148" t="str">
        <f>IF(AND(ListType="ORDERED",stepType="NUMBER OF DAYS"),IF(MOD(ROW(M2236)-7,stepNumber)=0,IF(LEN(L2236)&gt;0,L2236,""),""),IF(LEN(L2236)&gt;0,L2236,""))</f>
        <v/>
      </c>
      <c r="N2236" s="151" t="str">
        <f ca="1">IF(AND(ListType="RANDOM",LEN(L2236)&gt;0), RAND(),"")</f>
        <v/>
      </c>
    </row>
    <row r="2237" spans="8:14" x14ac:dyDescent="0.25">
      <c r="H2237" s="148" t="str">
        <f t="shared" si="71"/>
        <v/>
      </c>
      <c r="I2237" s="148" t="str">
        <f>IF(LEN(H2237)&gt;0,IF(INDEX($D$7:$E$13,WEEKDAY(H2237,2),2),IF($E$16=FALSE,
IF(
ISERROR(MATCH(H2237,Holidays!$B$6:$B$105,0)),H2237,""),H2237),""),"")</f>
        <v/>
      </c>
      <c r="J2237" s="154"/>
      <c r="L2237" s="148"/>
      <c r="M2237" s="148" t="str">
        <f>IF(AND(ListType="ORDERED",stepType="NUMBER OF DAYS"),IF(MOD(ROW(M2237)-7,stepNumber)=0,IF(LEN(L2237)&gt;0,L2237,""),""),IF(LEN(L2237)&gt;0,L2237,""))</f>
        <v/>
      </c>
      <c r="N2237" s="151" t="str">
        <f ca="1">IF(AND(ListType="RANDOM",LEN(L2237)&gt;0), RAND(),"")</f>
        <v/>
      </c>
    </row>
    <row r="2238" spans="8:14" x14ac:dyDescent="0.25">
      <c r="H2238" s="148" t="str">
        <f t="shared" si="71"/>
        <v/>
      </c>
      <c r="I2238" s="148" t="str">
        <f>IF(LEN(H2238)&gt;0,IF(INDEX($D$7:$E$13,WEEKDAY(H2238,2),2),IF($E$16=FALSE,
IF(
ISERROR(MATCH(H2238,Holidays!$B$6:$B$105,0)),H2238,""),H2238),""),"")</f>
        <v/>
      </c>
      <c r="J2238" s="154"/>
      <c r="L2238" s="148"/>
      <c r="M2238" s="148" t="str">
        <f>IF(AND(ListType="ORDERED",stepType="NUMBER OF DAYS"),IF(MOD(ROW(M2238)-7,stepNumber)=0,IF(LEN(L2238)&gt;0,L2238,""),""),IF(LEN(L2238)&gt;0,L2238,""))</f>
        <v/>
      </c>
      <c r="N2238" s="151" t="str">
        <f ca="1">IF(AND(ListType="RANDOM",LEN(L2238)&gt;0), RAND(),"")</f>
        <v/>
      </c>
    </row>
    <row r="2239" spans="8:14" x14ac:dyDescent="0.25">
      <c r="H2239" s="148" t="str">
        <f t="shared" si="71"/>
        <v/>
      </c>
      <c r="I2239" s="148" t="str">
        <f>IF(LEN(H2239)&gt;0,IF(INDEX($D$7:$E$13,WEEKDAY(H2239,2),2),IF($E$16=FALSE,
IF(
ISERROR(MATCH(H2239,Holidays!$B$6:$B$105,0)),H2239,""),H2239),""),"")</f>
        <v/>
      </c>
      <c r="J2239" s="154"/>
      <c r="L2239" s="148"/>
      <c r="M2239" s="148" t="str">
        <f>IF(AND(ListType="ORDERED",stepType="NUMBER OF DAYS"),IF(MOD(ROW(M2239)-7,stepNumber)=0,IF(LEN(L2239)&gt;0,L2239,""),""),IF(LEN(L2239)&gt;0,L2239,""))</f>
        <v/>
      </c>
      <c r="N2239" s="151" t="str">
        <f ca="1">IF(AND(ListType="RANDOM",LEN(L2239)&gt;0), RAND(),"")</f>
        <v/>
      </c>
    </row>
    <row r="2240" spans="8:14" x14ac:dyDescent="0.25">
      <c r="H2240" s="148" t="str">
        <f t="shared" si="71"/>
        <v/>
      </c>
      <c r="I2240" s="148" t="str">
        <f>IF(LEN(H2240)&gt;0,IF(INDEX($D$7:$E$13,WEEKDAY(H2240,2),2),IF($E$16=FALSE,
IF(
ISERROR(MATCH(H2240,Holidays!$B$6:$B$105,0)),H2240,""),H2240),""),"")</f>
        <v/>
      </c>
      <c r="J2240" s="154"/>
      <c r="L2240" s="148"/>
      <c r="M2240" s="148" t="str">
        <f>IF(AND(ListType="ORDERED",stepType="NUMBER OF DAYS"),IF(MOD(ROW(M2240)-7,stepNumber)=0,IF(LEN(L2240)&gt;0,L2240,""),""),IF(LEN(L2240)&gt;0,L2240,""))</f>
        <v/>
      </c>
      <c r="N2240" s="151" t="str">
        <f ca="1">IF(AND(ListType="RANDOM",LEN(L2240)&gt;0), RAND(),"")</f>
        <v/>
      </c>
    </row>
    <row r="2241" spans="8:14" x14ac:dyDescent="0.25">
      <c r="H2241" s="148" t="str">
        <f t="shared" si="71"/>
        <v/>
      </c>
      <c r="I2241" s="148" t="str">
        <f>IF(LEN(H2241)&gt;0,IF(INDEX($D$7:$E$13,WEEKDAY(H2241,2),2),IF($E$16=FALSE,
IF(
ISERROR(MATCH(H2241,Holidays!$B$6:$B$105,0)),H2241,""),H2241),""),"")</f>
        <v/>
      </c>
      <c r="J2241" s="154"/>
      <c r="L2241" s="148"/>
      <c r="M2241" s="148" t="str">
        <f>IF(AND(ListType="ORDERED",stepType="NUMBER OF DAYS"),IF(MOD(ROW(M2241)-7,stepNumber)=0,IF(LEN(L2241)&gt;0,L2241,""),""),IF(LEN(L2241)&gt;0,L2241,""))</f>
        <v/>
      </c>
      <c r="N2241" s="151" t="str">
        <f ca="1">IF(AND(ListType="RANDOM",LEN(L2241)&gt;0), RAND(),"")</f>
        <v/>
      </c>
    </row>
    <row r="2242" spans="8:14" x14ac:dyDescent="0.25">
      <c r="H2242" s="148" t="str">
        <f t="shared" si="71"/>
        <v/>
      </c>
      <c r="I2242" s="148" t="str">
        <f>IF(LEN(H2242)&gt;0,IF(INDEX($D$7:$E$13,WEEKDAY(H2242,2),2),IF($E$16=FALSE,
IF(
ISERROR(MATCH(H2242,Holidays!$B$6:$B$105,0)),H2242,""),H2242),""),"")</f>
        <v/>
      </c>
      <c r="J2242" s="154"/>
      <c r="L2242" s="148"/>
      <c r="M2242" s="148" t="str">
        <f>IF(AND(ListType="ORDERED",stepType="NUMBER OF DAYS"),IF(MOD(ROW(M2242)-7,stepNumber)=0,IF(LEN(L2242)&gt;0,L2242,""),""),IF(LEN(L2242)&gt;0,L2242,""))</f>
        <v/>
      </c>
      <c r="N2242" s="151" t="str">
        <f ca="1">IF(AND(ListType="RANDOM",LEN(L2242)&gt;0), RAND(),"")</f>
        <v/>
      </c>
    </row>
    <row r="2243" spans="8:14" x14ac:dyDescent="0.25">
      <c r="H2243" s="148" t="str">
        <f t="shared" si="71"/>
        <v/>
      </c>
      <c r="I2243" s="148" t="str">
        <f>IF(LEN(H2243)&gt;0,IF(INDEX($D$7:$E$13,WEEKDAY(H2243,2),2),IF($E$16=FALSE,
IF(
ISERROR(MATCH(H2243,Holidays!$B$6:$B$105,0)),H2243,""),H2243),""),"")</f>
        <v/>
      </c>
      <c r="J2243" s="154"/>
      <c r="L2243" s="148"/>
      <c r="M2243" s="148" t="str">
        <f>IF(AND(ListType="ORDERED",stepType="NUMBER OF DAYS"),IF(MOD(ROW(M2243)-7,stepNumber)=0,IF(LEN(L2243)&gt;0,L2243,""),""),IF(LEN(L2243)&gt;0,L2243,""))</f>
        <v/>
      </c>
      <c r="N2243" s="151" t="str">
        <f ca="1">IF(AND(ListType="RANDOM",LEN(L2243)&gt;0), RAND(),"")</f>
        <v/>
      </c>
    </row>
    <row r="2244" spans="8:14" x14ac:dyDescent="0.25">
      <c r="H2244" s="148" t="str">
        <f t="shared" si="71"/>
        <v/>
      </c>
      <c r="I2244" s="148" t="str">
        <f>IF(LEN(H2244)&gt;0,IF(INDEX($D$7:$E$13,WEEKDAY(H2244,2),2),IF($E$16=FALSE,
IF(
ISERROR(MATCH(H2244,Holidays!$B$6:$B$105,0)),H2244,""),H2244),""),"")</f>
        <v/>
      </c>
      <c r="J2244" s="154"/>
      <c r="L2244" s="148"/>
      <c r="M2244" s="148" t="str">
        <f>IF(AND(ListType="ORDERED",stepType="NUMBER OF DAYS"),IF(MOD(ROW(M2244)-7,stepNumber)=0,IF(LEN(L2244)&gt;0,L2244,""),""),IF(LEN(L2244)&gt;0,L2244,""))</f>
        <v/>
      </c>
      <c r="N2244" s="151" t="str">
        <f ca="1">IF(AND(ListType="RANDOM",LEN(L2244)&gt;0), RAND(),"")</f>
        <v/>
      </c>
    </row>
    <row r="2245" spans="8:14" x14ac:dyDescent="0.25">
      <c r="H2245" s="148" t="str">
        <f t="shared" si="71"/>
        <v/>
      </c>
      <c r="I2245" s="148" t="str">
        <f>IF(LEN(H2245)&gt;0,IF(INDEX($D$7:$E$13,WEEKDAY(H2245,2),2),IF($E$16=FALSE,
IF(
ISERROR(MATCH(H2245,Holidays!$B$6:$B$105,0)),H2245,""),H2245),""),"")</f>
        <v/>
      </c>
      <c r="J2245" s="154"/>
      <c r="L2245" s="148"/>
      <c r="M2245" s="148" t="str">
        <f>IF(AND(ListType="ORDERED",stepType="NUMBER OF DAYS"),IF(MOD(ROW(M2245)-7,stepNumber)=0,IF(LEN(L2245)&gt;0,L2245,""),""),IF(LEN(L2245)&gt;0,L2245,""))</f>
        <v/>
      </c>
      <c r="N2245" s="151" t="str">
        <f ca="1">IF(AND(ListType="RANDOM",LEN(L2245)&gt;0), RAND(),"")</f>
        <v/>
      </c>
    </row>
    <row r="2246" spans="8:14" x14ac:dyDescent="0.25">
      <c r="H2246" s="148" t="str">
        <f t="shared" si="71"/>
        <v/>
      </c>
      <c r="I2246" s="148" t="str">
        <f>IF(LEN(H2246)&gt;0,IF(INDEX($D$7:$E$13,WEEKDAY(H2246,2),2),IF($E$16=FALSE,
IF(
ISERROR(MATCH(H2246,Holidays!$B$6:$B$105,0)),H2246,""),H2246),""),"")</f>
        <v/>
      </c>
      <c r="J2246" s="154"/>
      <c r="L2246" s="148"/>
      <c r="M2246" s="148" t="str">
        <f>IF(AND(ListType="ORDERED",stepType="NUMBER OF DAYS"),IF(MOD(ROW(M2246)-7,stepNumber)=0,IF(LEN(L2246)&gt;0,L2246,""),""),IF(LEN(L2246)&gt;0,L2246,""))</f>
        <v/>
      </c>
      <c r="N2246" s="151" t="str">
        <f ca="1">IF(AND(ListType="RANDOM",LEN(L2246)&gt;0), RAND(),"")</f>
        <v/>
      </c>
    </row>
    <row r="2247" spans="8:14" x14ac:dyDescent="0.25">
      <c r="H2247" s="148" t="str">
        <f t="shared" si="71"/>
        <v/>
      </c>
      <c r="I2247" s="148" t="str">
        <f>IF(LEN(H2247)&gt;0,IF(INDEX($D$7:$E$13,WEEKDAY(H2247,2),2),IF($E$16=FALSE,
IF(
ISERROR(MATCH(H2247,Holidays!$B$6:$B$105,0)),H2247,""),H2247),""),"")</f>
        <v/>
      </c>
      <c r="J2247" s="154"/>
      <c r="L2247" s="148"/>
      <c r="M2247" s="148" t="str">
        <f>IF(AND(ListType="ORDERED",stepType="NUMBER OF DAYS"),IF(MOD(ROW(M2247)-7,stepNumber)=0,IF(LEN(L2247)&gt;0,L2247,""),""),IF(LEN(L2247)&gt;0,L2247,""))</f>
        <v/>
      </c>
      <c r="N2247" s="151" t="str">
        <f ca="1">IF(AND(ListType="RANDOM",LEN(L2247)&gt;0), RAND(),"")</f>
        <v/>
      </c>
    </row>
    <row r="2248" spans="8:14" x14ac:dyDescent="0.25">
      <c r="H2248" s="148" t="str">
        <f t="shared" si="71"/>
        <v/>
      </c>
      <c r="I2248" s="148" t="str">
        <f>IF(LEN(H2248)&gt;0,IF(INDEX($D$7:$E$13,WEEKDAY(H2248,2),2),IF($E$16=FALSE,
IF(
ISERROR(MATCH(H2248,Holidays!$B$6:$B$105,0)),H2248,""),H2248),""),"")</f>
        <v/>
      </c>
      <c r="J2248" s="154"/>
      <c r="L2248" s="148"/>
      <c r="M2248" s="148" t="str">
        <f>IF(AND(ListType="ORDERED",stepType="NUMBER OF DAYS"),IF(MOD(ROW(M2248)-7,stepNumber)=0,IF(LEN(L2248)&gt;0,L2248,""),""),IF(LEN(L2248)&gt;0,L2248,""))</f>
        <v/>
      </c>
      <c r="N2248" s="151" t="str">
        <f ca="1">IF(AND(ListType="RANDOM",LEN(L2248)&gt;0), RAND(),"")</f>
        <v/>
      </c>
    </row>
    <row r="2249" spans="8:14" x14ac:dyDescent="0.25">
      <c r="H2249" s="148" t="str">
        <f t="shared" si="71"/>
        <v/>
      </c>
      <c r="I2249" s="148" t="str">
        <f>IF(LEN(H2249)&gt;0,IF(INDEX($D$7:$E$13,WEEKDAY(H2249,2),2),IF($E$16=FALSE,
IF(
ISERROR(MATCH(H2249,Holidays!$B$6:$B$105,0)),H2249,""),H2249),""),"")</f>
        <v/>
      </c>
      <c r="J2249" s="154"/>
      <c r="L2249" s="148"/>
      <c r="M2249" s="148" t="str">
        <f>IF(AND(ListType="ORDERED",stepType="NUMBER OF DAYS"),IF(MOD(ROW(M2249)-7,stepNumber)=0,IF(LEN(L2249)&gt;0,L2249,""),""),IF(LEN(L2249)&gt;0,L2249,""))</f>
        <v/>
      </c>
      <c r="N2249" s="151" t="str">
        <f ca="1">IF(AND(ListType="RANDOM",LEN(L2249)&gt;0), RAND(),"")</f>
        <v/>
      </c>
    </row>
    <row r="2250" spans="8:14" x14ac:dyDescent="0.25">
      <c r="H2250" s="148" t="str">
        <f t="shared" si="71"/>
        <v/>
      </c>
      <c r="I2250" s="148" t="str">
        <f>IF(LEN(H2250)&gt;0,IF(INDEX($D$7:$E$13,WEEKDAY(H2250,2),2),IF($E$16=FALSE,
IF(
ISERROR(MATCH(H2250,Holidays!$B$6:$B$105,0)),H2250,""),H2250),""),"")</f>
        <v/>
      </c>
      <c r="J2250" s="154"/>
      <c r="L2250" s="148"/>
      <c r="M2250" s="148" t="str">
        <f>IF(AND(ListType="ORDERED",stepType="NUMBER OF DAYS"),IF(MOD(ROW(M2250)-7,stepNumber)=0,IF(LEN(L2250)&gt;0,L2250,""),""),IF(LEN(L2250)&gt;0,L2250,""))</f>
        <v/>
      </c>
      <c r="N2250" s="151" t="str">
        <f ca="1">IF(AND(ListType="RANDOM",LEN(L2250)&gt;0), RAND(),"")</f>
        <v/>
      </c>
    </row>
    <row r="2251" spans="8:14" x14ac:dyDescent="0.25">
      <c r="H2251" s="148" t="str">
        <f t="shared" si="71"/>
        <v/>
      </c>
      <c r="I2251" s="148" t="str">
        <f>IF(LEN(H2251)&gt;0,IF(INDEX($D$7:$E$13,WEEKDAY(H2251,2),2),IF($E$16=FALSE,
IF(
ISERROR(MATCH(H2251,Holidays!$B$6:$B$105,0)),H2251,""),H2251),""),"")</f>
        <v/>
      </c>
      <c r="J2251" s="154"/>
      <c r="L2251" s="148"/>
      <c r="M2251" s="148" t="str">
        <f>IF(AND(ListType="ORDERED",stepType="NUMBER OF DAYS"),IF(MOD(ROW(M2251)-7,stepNumber)=0,IF(LEN(L2251)&gt;0,L2251,""),""),IF(LEN(L2251)&gt;0,L2251,""))</f>
        <v/>
      </c>
      <c r="N2251" s="151" t="str">
        <f ca="1">IF(AND(ListType="RANDOM",LEN(L2251)&gt;0), RAND(),"")</f>
        <v/>
      </c>
    </row>
    <row r="2252" spans="8:14" x14ac:dyDescent="0.25">
      <c r="H2252" s="148" t="str">
        <f t="shared" si="71"/>
        <v/>
      </c>
      <c r="I2252" s="148" t="str">
        <f>IF(LEN(H2252)&gt;0,IF(INDEX($D$7:$E$13,WEEKDAY(H2252,2),2),IF($E$16=FALSE,
IF(
ISERROR(MATCH(H2252,Holidays!$B$6:$B$105,0)),H2252,""),H2252),""),"")</f>
        <v/>
      </c>
      <c r="J2252" s="154"/>
      <c r="L2252" s="148"/>
      <c r="M2252" s="148" t="str">
        <f>IF(AND(ListType="ORDERED",stepType="NUMBER OF DAYS"),IF(MOD(ROW(M2252)-7,stepNumber)=0,IF(LEN(L2252)&gt;0,L2252,""),""),IF(LEN(L2252)&gt;0,L2252,""))</f>
        <v/>
      </c>
      <c r="N2252" s="151" t="str">
        <f ca="1">IF(AND(ListType="RANDOM",LEN(L2252)&gt;0), RAND(),"")</f>
        <v/>
      </c>
    </row>
    <row r="2253" spans="8:14" x14ac:dyDescent="0.25">
      <c r="H2253" s="148" t="str">
        <f t="shared" si="71"/>
        <v/>
      </c>
      <c r="I2253" s="148" t="str">
        <f>IF(LEN(H2253)&gt;0,IF(INDEX($D$7:$E$13,WEEKDAY(H2253,2),2),IF($E$16=FALSE,
IF(
ISERROR(MATCH(H2253,Holidays!$B$6:$B$105,0)),H2253,""),H2253),""),"")</f>
        <v/>
      </c>
      <c r="J2253" s="154"/>
      <c r="L2253" s="148"/>
      <c r="M2253" s="148" t="str">
        <f>IF(AND(ListType="ORDERED",stepType="NUMBER OF DAYS"),IF(MOD(ROW(M2253)-7,stepNumber)=0,IF(LEN(L2253)&gt;0,L2253,""),""),IF(LEN(L2253)&gt;0,L2253,""))</f>
        <v/>
      </c>
      <c r="N2253" s="151" t="str">
        <f ca="1">IF(AND(ListType="RANDOM",LEN(L2253)&gt;0), RAND(),"")</f>
        <v/>
      </c>
    </row>
    <row r="2254" spans="8:14" x14ac:dyDescent="0.25">
      <c r="H2254" s="148" t="str">
        <f t="shared" si="71"/>
        <v/>
      </c>
      <c r="I2254" s="148" t="str">
        <f>IF(LEN(H2254)&gt;0,IF(INDEX($D$7:$E$13,WEEKDAY(H2254,2),2),IF($E$16=FALSE,
IF(
ISERROR(MATCH(H2254,Holidays!$B$6:$B$105,0)),H2254,""),H2254),""),"")</f>
        <v/>
      </c>
      <c r="J2254" s="154"/>
      <c r="L2254" s="148"/>
      <c r="M2254" s="148" t="str">
        <f>IF(AND(ListType="ORDERED",stepType="NUMBER OF DAYS"),IF(MOD(ROW(M2254)-7,stepNumber)=0,IF(LEN(L2254)&gt;0,L2254,""),""),IF(LEN(L2254)&gt;0,L2254,""))</f>
        <v/>
      </c>
      <c r="N2254" s="151" t="str">
        <f ca="1">IF(AND(ListType="RANDOM",LEN(L2254)&gt;0), RAND(),"")</f>
        <v/>
      </c>
    </row>
    <row r="2255" spans="8:14" x14ac:dyDescent="0.25">
      <c r="H2255" s="148" t="str">
        <f t="shared" si="71"/>
        <v/>
      </c>
      <c r="I2255" s="148" t="str">
        <f>IF(LEN(H2255)&gt;0,IF(INDEX($D$7:$E$13,WEEKDAY(H2255,2),2),IF($E$16=FALSE,
IF(
ISERROR(MATCH(H2255,Holidays!$B$6:$B$105,0)),H2255,""),H2255),""),"")</f>
        <v/>
      </c>
      <c r="J2255" s="154"/>
      <c r="L2255" s="148"/>
      <c r="M2255" s="148" t="str">
        <f>IF(AND(ListType="ORDERED",stepType="NUMBER OF DAYS"),IF(MOD(ROW(M2255)-7,stepNumber)=0,IF(LEN(L2255)&gt;0,L2255,""),""),IF(LEN(L2255)&gt;0,L2255,""))</f>
        <v/>
      </c>
      <c r="N2255" s="151" t="str">
        <f ca="1">IF(AND(ListType="RANDOM",LEN(L2255)&gt;0), RAND(),"")</f>
        <v/>
      </c>
    </row>
    <row r="2256" spans="8:14" x14ac:dyDescent="0.25">
      <c r="H2256" s="148" t="str">
        <f t="shared" si="71"/>
        <v/>
      </c>
      <c r="I2256" s="148" t="str">
        <f>IF(LEN(H2256)&gt;0,IF(INDEX($D$7:$E$13,WEEKDAY(H2256,2),2),IF($E$16=FALSE,
IF(
ISERROR(MATCH(H2256,Holidays!$B$6:$B$105,0)),H2256,""),H2256),""),"")</f>
        <v/>
      </c>
      <c r="J2256" s="154"/>
      <c r="L2256" s="148"/>
      <c r="M2256" s="148" t="str">
        <f>IF(AND(ListType="ORDERED",stepType="NUMBER OF DAYS"),IF(MOD(ROW(M2256)-7,stepNumber)=0,IF(LEN(L2256)&gt;0,L2256,""),""),IF(LEN(L2256)&gt;0,L2256,""))</f>
        <v/>
      </c>
      <c r="N2256" s="151" t="str">
        <f ca="1">IF(AND(ListType="RANDOM",LEN(L2256)&gt;0), RAND(),"")</f>
        <v/>
      </c>
    </row>
    <row r="2257" spans="8:14" x14ac:dyDescent="0.25">
      <c r="H2257" s="148" t="str">
        <f t="shared" si="71"/>
        <v/>
      </c>
      <c r="I2257" s="148" t="str">
        <f>IF(LEN(H2257)&gt;0,IF(INDEX($D$7:$E$13,WEEKDAY(H2257,2),2),IF($E$16=FALSE,
IF(
ISERROR(MATCH(H2257,Holidays!$B$6:$B$105,0)),H2257,""),H2257),""),"")</f>
        <v/>
      </c>
      <c r="J2257" s="154"/>
      <c r="L2257" s="148"/>
      <c r="M2257" s="148" t="str">
        <f>IF(AND(ListType="ORDERED",stepType="NUMBER OF DAYS"),IF(MOD(ROW(M2257)-7,stepNumber)=0,IF(LEN(L2257)&gt;0,L2257,""),""),IF(LEN(L2257)&gt;0,L2257,""))</f>
        <v/>
      </c>
      <c r="N2257" s="151" t="str">
        <f ca="1">IF(AND(ListType="RANDOM",LEN(L2257)&gt;0), RAND(),"")</f>
        <v/>
      </c>
    </row>
    <row r="2258" spans="8:14" x14ac:dyDescent="0.25">
      <c r="H2258" s="148" t="str">
        <f t="shared" si="71"/>
        <v/>
      </c>
      <c r="I2258" s="148" t="str">
        <f>IF(LEN(H2258)&gt;0,IF(INDEX($D$7:$E$13,WEEKDAY(H2258,2),2),IF($E$16=FALSE,
IF(
ISERROR(MATCH(H2258,Holidays!$B$6:$B$105,0)),H2258,""),H2258),""),"")</f>
        <v/>
      </c>
      <c r="J2258" s="154"/>
      <c r="L2258" s="148"/>
      <c r="M2258" s="148" t="str">
        <f>IF(AND(ListType="ORDERED",stepType="NUMBER OF DAYS"),IF(MOD(ROW(M2258)-7,stepNumber)=0,IF(LEN(L2258)&gt;0,L2258,""),""),IF(LEN(L2258)&gt;0,L2258,""))</f>
        <v/>
      </c>
      <c r="N2258" s="151" t="str">
        <f ca="1">IF(AND(ListType="RANDOM",LEN(L2258)&gt;0), RAND(),"")</f>
        <v/>
      </c>
    </row>
    <row r="2259" spans="8:14" x14ac:dyDescent="0.25">
      <c r="H2259" s="148" t="str">
        <f t="shared" si="71"/>
        <v/>
      </c>
      <c r="I2259" s="148" t="str">
        <f>IF(LEN(H2259)&gt;0,IF(INDEX($D$7:$E$13,WEEKDAY(H2259,2),2),IF($E$16=FALSE,
IF(
ISERROR(MATCH(H2259,Holidays!$B$6:$B$105,0)),H2259,""),H2259),""),"")</f>
        <v/>
      </c>
      <c r="J2259" s="154"/>
      <c r="L2259" s="148"/>
      <c r="M2259" s="148" t="str">
        <f>IF(AND(ListType="ORDERED",stepType="NUMBER OF DAYS"),IF(MOD(ROW(M2259)-7,stepNumber)=0,IF(LEN(L2259)&gt;0,L2259,""),""),IF(LEN(L2259)&gt;0,L2259,""))</f>
        <v/>
      </c>
      <c r="N2259" s="151" t="str">
        <f ca="1">IF(AND(ListType="RANDOM",LEN(L2259)&gt;0), RAND(),"")</f>
        <v/>
      </c>
    </row>
    <row r="2260" spans="8:14" x14ac:dyDescent="0.25">
      <c r="H2260" s="148" t="str">
        <f t="shared" si="71"/>
        <v/>
      </c>
      <c r="I2260" s="148" t="str">
        <f>IF(LEN(H2260)&gt;0,IF(INDEX($D$7:$E$13,WEEKDAY(H2260,2),2),IF($E$16=FALSE,
IF(
ISERROR(MATCH(H2260,Holidays!$B$6:$B$105,0)),H2260,""),H2260),""),"")</f>
        <v/>
      </c>
      <c r="J2260" s="154"/>
      <c r="L2260" s="148"/>
      <c r="M2260" s="148" t="str">
        <f>IF(AND(ListType="ORDERED",stepType="NUMBER OF DAYS"),IF(MOD(ROW(M2260)-7,stepNumber)=0,IF(LEN(L2260)&gt;0,L2260,""),""),IF(LEN(L2260)&gt;0,L2260,""))</f>
        <v/>
      </c>
      <c r="N2260" s="151" t="str">
        <f ca="1">IF(AND(ListType="RANDOM",LEN(L2260)&gt;0), RAND(),"")</f>
        <v/>
      </c>
    </row>
    <row r="2261" spans="8:14" x14ac:dyDescent="0.25">
      <c r="H2261" s="148" t="str">
        <f t="shared" si="71"/>
        <v/>
      </c>
      <c r="I2261" s="148" t="str">
        <f>IF(LEN(H2261)&gt;0,IF(INDEX($D$7:$E$13,WEEKDAY(H2261,2),2),IF($E$16=FALSE,
IF(
ISERROR(MATCH(H2261,Holidays!$B$6:$B$105,0)),H2261,""),H2261),""),"")</f>
        <v/>
      </c>
      <c r="J2261" s="154"/>
      <c r="L2261" s="148"/>
      <c r="M2261" s="148" t="str">
        <f>IF(AND(ListType="ORDERED",stepType="NUMBER OF DAYS"),IF(MOD(ROW(M2261)-7,stepNumber)=0,IF(LEN(L2261)&gt;0,L2261,""),""),IF(LEN(L2261)&gt;0,L2261,""))</f>
        <v/>
      </c>
      <c r="N2261" s="151" t="str">
        <f ca="1">IF(AND(ListType="RANDOM",LEN(L2261)&gt;0), RAND(),"")</f>
        <v/>
      </c>
    </row>
    <row r="2262" spans="8:14" x14ac:dyDescent="0.25">
      <c r="H2262" s="148" t="str">
        <f t="shared" si="71"/>
        <v/>
      </c>
      <c r="I2262" s="148" t="str">
        <f>IF(LEN(H2262)&gt;0,IF(INDEX($D$7:$E$13,WEEKDAY(H2262,2),2),IF($E$16=FALSE,
IF(
ISERROR(MATCH(H2262,Holidays!$B$6:$B$105,0)),H2262,""),H2262),""),"")</f>
        <v/>
      </c>
      <c r="J2262" s="154"/>
      <c r="L2262" s="148"/>
      <c r="M2262" s="148" t="str">
        <f>IF(AND(ListType="ORDERED",stepType="NUMBER OF DAYS"),IF(MOD(ROW(M2262)-7,stepNumber)=0,IF(LEN(L2262)&gt;0,L2262,""),""),IF(LEN(L2262)&gt;0,L2262,""))</f>
        <v/>
      </c>
      <c r="N2262" s="151" t="str">
        <f ca="1">IF(AND(ListType="RANDOM",LEN(L2262)&gt;0), RAND(),"")</f>
        <v/>
      </c>
    </row>
    <row r="2263" spans="8:14" x14ac:dyDescent="0.25">
      <c r="H2263" s="148" t="str">
        <f t="shared" si="71"/>
        <v/>
      </c>
      <c r="I2263" s="148" t="str">
        <f>IF(LEN(H2263)&gt;0,IF(INDEX($D$7:$E$13,WEEKDAY(H2263,2),2),IF($E$16=FALSE,
IF(
ISERROR(MATCH(H2263,Holidays!$B$6:$B$105,0)),H2263,""),H2263),""),"")</f>
        <v/>
      </c>
      <c r="J2263" s="154"/>
      <c r="L2263" s="148"/>
      <c r="M2263" s="148" t="str">
        <f>IF(AND(ListType="ORDERED",stepType="NUMBER OF DAYS"),IF(MOD(ROW(M2263)-7,stepNumber)=0,IF(LEN(L2263)&gt;0,L2263,""),""),IF(LEN(L2263)&gt;0,L2263,""))</f>
        <v/>
      </c>
      <c r="N2263" s="151" t="str">
        <f ca="1">IF(AND(ListType="RANDOM",LEN(L2263)&gt;0), RAND(),"")</f>
        <v/>
      </c>
    </row>
    <row r="2264" spans="8:14" x14ac:dyDescent="0.25">
      <c r="H2264" s="148" t="str">
        <f t="shared" si="71"/>
        <v/>
      </c>
      <c r="I2264" s="148" t="str">
        <f>IF(LEN(H2264)&gt;0,IF(INDEX($D$7:$E$13,WEEKDAY(H2264,2),2),IF($E$16=FALSE,
IF(
ISERROR(MATCH(H2264,Holidays!$B$6:$B$105,0)),H2264,""),H2264),""),"")</f>
        <v/>
      </c>
      <c r="J2264" s="154"/>
      <c r="L2264" s="148"/>
      <c r="M2264" s="148" t="str">
        <f>IF(AND(ListType="ORDERED",stepType="NUMBER OF DAYS"),IF(MOD(ROW(M2264)-7,stepNumber)=0,IF(LEN(L2264)&gt;0,L2264,""),""),IF(LEN(L2264)&gt;0,L2264,""))</f>
        <v/>
      </c>
      <c r="N2264" s="151" t="str">
        <f ca="1">IF(AND(ListType="RANDOM",LEN(L2264)&gt;0), RAND(),"")</f>
        <v/>
      </c>
    </row>
    <row r="2265" spans="8:14" x14ac:dyDescent="0.25">
      <c r="H2265" s="148" t="str">
        <f t="shared" si="71"/>
        <v/>
      </c>
      <c r="I2265" s="148" t="str">
        <f>IF(LEN(H2265)&gt;0,IF(INDEX($D$7:$E$13,WEEKDAY(H2265,2),2),IF($E$16=FALSE,
IF(
ISERROR(MATCH(H2265,Holidays!$B$6:$B$105,0)),H2265,""),H2265),""),"")</f>
        <v/>
      </c>
      <c r="J2265" s="154"/>
      <c r="L2265" s="148"/>
      <c r="M2265" s="148" t="str">
        <f>IF(AND(ListType="ORDERED",stepType="NUMBER OF DAYS"),IF(MOD(ROW(M2265)-7,stepNumber)=0,IF(LEN(L2265)&gt;0,L2265,""),""),IF(LEN(L2265)&gt;0,L2265,""))</f>
        <v/>
      </c>
      <c r="N2265" s="151" t="str">
        <f ca="1">IF(AND(ListType="RANDOM",LEN(L2265)&gt;0), RAND(),"")</f>
        <v/>
      </c>
    </row>
    <row r="2266" spans="8:14" x14ac:dyDescent="0.25">
      <c r="H2266" s="148" t="str">
        <f t="shared" si="71"/>
        <v/>
      </c>
      <c r="I2266" s="148" t="str">
        <f>IF(LEN(H2266)&gt;0,IF(INDEX($D$7:$E$13,WEEKDAY(H2266,2),2),IF($E$16=FALSE,
IF(
ISERROR(MATCH(H2266,Holidays!$B$6:$B$105,0)),H2266,""),H2266),""),"")</f>
        <v/>
      </c>
      <c r="J2266" s="154"/>
      <c r="L2266" s="148"/>
      <c r="M2266" s="148" t="str">
        <f>IF(AND(ListType="ORDERED",stepType="NUMBER OF DAYS"),IF(MOD(ROW(M2266)-7,stepNumber)=0,IF(LEN(L2266)&gt;0,L2266,""),""),IF(LEN(L2266)&gt;0,L2266,""))</f>
        <v/>
      </c>
      <c r="N2266" s="151" t="str">
        <f ca="1">IF(AND(ListType="RANDOM",LEN(L2266)&gt;0), RAND(),"")</f>
        <v/>
      </c>
    </row>
    <row r="2267" spans="8:14" x14ac:dyDescent="0.25">
      <c r="H2267" s="148" t="str">
        <f t="shared" ref="H2267:H2330" si="72">IF(ROW(H2267)-7&lt;$G$7,H2266+1,"")</f>
        <v/>
      </c>
      <c r="I2267" s="148" t="str">
        <f>IF(LEN(H2267)&gt;0,IF(INDEX($D$7:$E$13,WEEKDAY(H2267,2),2),IF($E$16=FALSE,
IF(
ISERROR(MATCH(H2267,Holidays!$B$6:$B$105,0)),H2267,""),H2267),""),"")</f>
        <v/>
      </c>
      <c r="J2267" s="154"/>
      <c r="L2267" s="148"/>
      <c r="M2267" s="148" t="str">
        <f>IF(AND(ListType="ORDERED",stepType="NUMBER OF DAYS"),IF(MOD(ROW(M2267)-7,stepNumber)=0,IF(LEN(L2267)&gt;0,L2267,""),""),IF(LEN(L2267)&gt;0,L2267,""))</f>
        <v/>
      </c>
      <c r="N2267" s="151" t="str">
        <f ca="1">IF(AND(ListType="RANDOM",LEN(L2267)&gt;0), RAND(),"")</f>
        <v/>
      </c>
    </row>
    <row r="2268" spans="8:14" x14ac:dyDescent="0.25">
      <c r="H2268" s="148" t="str">
        <f t="shared" si="72"/>
        <v/>
      </c>
      <c r="I2268" s="148" t="str">
        <f>IF(LEN(H2268)&gt;0,IF(INDEX($D$7:$E$13,WEEKDAY(H2268,2),2),IF($E$16=FALSE,
IF(
ISERROR(MATCH(H2268,Holidays!$B$6:$B$105,0)),H2268,""),H2268),""),"")</f>
        <v/>
      </c>
      <c r="J2268" s="154"/>
      <c r="L2268" s="148"/>
      <c r="M2268" s="148" t="str">
        <f>IF(AND(ListType="ORDERED",stepType="NUMBER OF DAYS"),IF(MOD(ROW(M2268)-7,stepNumber)=0,IF(LEN(L2268)&gt;0,L2268,""),""),IF(LEN(L2268)&gt;0,L2268,""))</f>
        <v/>
      </c>
      <c r="N2268" s="151" t="str">
        <f ca="1">IF(AND(ListType="RANDOM",LEN(L2268)&gt;0), RAND(),"")</f>
        <v/>
      </c>
    </row>
    <row r="2269" spans="8:14" x14ac:dyDescent="0.25">
      <c r="H2269" s="148" t="str">
        <f t="shared" si="72"/>
        <v/>
      </c>
      <c r="I2269" s="148" t="str">
        <f>IF(LEN(H2269)&gt;0,IF(INDEX($D$7:$E$13,WEEKDAY(H2269,2),2),IF($E$16=FALSE,
IF(
ISERROR(MATCH(H2269,Holidays!$B$6:$B$105,0)),H2269,""),H2269),""),"")</f>
        <v/>
      </c>
      <c r="J2269" s="154"/>
      <c r="L2269" s="148"/>
      <c r="M2269" s="148" t="str">
        <f>IF(AND(ListType="ORDERED",stepType="NUMBER OF DAYS"),IF(MOD(ROW(M2269)-7,stepNumber)=0,IF(LEN(L2269)&gt;0,L2269,""),""),IF(LEN(L2269)&gt;0,L2269,""))</f>
        <v/>
      </c>
      <c r="N2269" s="151" t="str">
        <f ca="1">IF(AND(ListType="RANDOM",LEN(L2269)&gt;0), RAND(),"")</f>
        <v/>
      </c>
    </row>
    <row r="2270" spans="8:14" x14ac:dyDescent="0.25">
      <c r="H2270" s="148" t="str">
        <f t="shared" si="72"/>
        <v/>
      </c>
      <c r="I2270" s="148" t="str">
        <f>IF(LEN(H2270)&gt;0,IF(INDEX($D$7:$E$13,WEEKDAY(H2270,2),2),IF($E$16=FALSE,
IF(
ISERROR(MATCH(H2270,Holidays!$B$6:$B$105,0)),H2270,""),H2270),""),"")</f>
        <v/>
      </c>
      <c r="J2270" s="154"/>
      <c r="L2270" s="148"/>
      <c r="M2270" s="148" t="str">
        <f>IF(AND(ListType="ORDERED",stepType="NUMBER OF DAYS"),IF(MOD(ROW(M2270)-7,stepNumber)=0,IF(LEN(L2270)&gt;0,L2270,""),""),IF(LEN(L2270)&gt;0,L2270,""))</f>
        <v/>
      </c>
      <c r="N2270" s="151" t="str">
        <f ca="1">IF(AND(ListType="RANDOM",LEN(L2270)&gt;0), RAND(),"")</f>
        <v/>
      </c>
    </row>
    <row r="2271" spans="8:14" x14ac:dyDescent="0.25">
      <c r="H2271" s="148" t="str">
        <f t="shared" si="72"/>
        <v/>
      </c>
      <c r="I2271" s="148" t="str">
        <f>IF(LEN(H2271)&gt;0,IF(INDEX($D$7:$E$13,WEEKDAY(H2271,2),2),IF($E$16=FALSE,
IF(
ISERROR(MATCH(H2271,Holidays!$B$6:$B$105,0)),H2271,""),H2271),""),"")</f>
        <v/>
      </c>
      <c r="J2271" s="154"/>
      <c r="L2271" s="148"/>
      <c r="M2271" s="148" t="str">
        <f>IF(AND(ListType="ORDERED",stepType="NUMBER OF DAYS"),IF(MOD(ROW(M2271)-7,stepNumber)=0,IF(LEN(L2271)&gt;0,L2271,""),""),IF(LEN(L2271)&gt;0,L2271,""))</f>
        <v/>
      </c>
      <c r="N2271" s="151" t="str">
        <f ca="1">IF(AND(ListType="RANDOM",LEN(L2271)&gt;0), RAND(),"")</f>
        <v/>
      </c>
    </row>
    <row r="2272" spans="8:14" x14ac:dyDescent="0.25">
      <c r="H2272" s="148" t="str">
        <f t="shared" si="72"/>
        <v/>
      </c>
      <c r="I2272" s="148" t="str">
        <f>IF(LEN(H2272)&gt;0,IF(INDEX($D$7:$E$13,WEEKDAY(H2272,2),2),IF($E$16=FALSE,
IF(
ISERROR(MATCH(H2272,Holidays!$B$6:$B$105,0)),H2272,""),H2272),""),"")</f>
        <v/>
      </c>
      <c r="J2272" s="154"/>
      <c r="L2272" s="148"/>
      <c r="M2272" s="148" t="str">
        <f>IF(AND(ListType="ORDERED",stepType="NUMBER OF DAYS"),IF(MOD(ROW(M2272)-7,stepNumber)=0,IF(LEN(L2272)&gt;0,L2272,""),""),IF(LEN(L2272)&gt;0,L2272,""))</f>
        <v/>
      </c>
      <c r="N2272" s="151" t="str">
        <f ca="1">IF(AND(ListType="RANDOM",LEN(L2272)&gt;0), RAND(),"")</f>
        <v/>
      </c>
    </row>
    <row r="2273" spans="8:14" x14ac:dyDescent="0.25">
      <c r="H2273" s="148" t="str">
        <f t="shared" si="72"/>
        <v/>
      </c>
      <c r="I2273" s="148" t="str">
        <f>IF(LEN(H2273)&gt;0,IF(INDEX($D$7:$E$13,WEEKDAY(H2273,2),2),IF($E$16=FALSE,
IF(
ISERROR(MATCH(H2273,Holidays!$B$6:$B$105,0)),H2273,""),H2273),""),"")</f>
        <v/>
      </c>
      <c r="J2273" s="154"/>
      <c r="L2273" s="148"/>
      <c r="M2273" s="148" t="str">
        <f>IF(AND(ListType="ORDERED",stepType="NUMBER OF DAYS"),IF(MOD(ROW(M2273)-7,stepNumber)=0,IF(LEN(L2273)&gt;0,L2273,""),""),IF(LEN(L2273)&gt;0,L2273,""))</f>
        <v/>
      </c>
      <c r="N2273" s="151" t="str">
        <f ca="1">IF(AND(ListType="RANDOM",LEN(L2273)&gt;0), RAND(),"")</f>
        <v/>
      </c>
    </row>
    <row r="2274" spans="8:14" x14ac:dyDescent="0.25">
      <c r="H2274" s="148" t="str">
        <f t="shared" si="72"/>
        <v/>
      </c>
      <c r="I2274" s="148" t="str">
        <f>IF(LEN(H2274)&gt;0,IF(INDEX($D$7:$E$13,WEEKDAY(H2274,2),2),IF($E$16=FALSE,
IF(
ISERROR(MATCH(H2274,Holidays!$B$6:$B$105,0)),H2274,""),H2274),""),"")</f>
        <v/>
      </c>
      <c r="J2274" s="154"/>
      <c r="L2274" s="148"/>
      <c r="M2274" s="148" t="str">
        <f>IF(AND(ListType="ORDERED",stepType="NUMBER OF DAYS"),IF(MOD(ROW(M2274)-7,stepNumber)=0,IF(LEN(L2274)&gt;0,L2274,""),""),IF(LEN(L2274)&gt;0,L2274,""))</f>
        <v/>
      </c>
      <c r="N2274" s="151" t="str">
        <f ca="1">IF(AND(ListType="RANDOM",LEN(L2274)&gt;0), RAND(),"")</f>
        <v/>
      </c>
    </row>
    <row r="2275" spans="8:14" x14ac:dyDescent="0.25">
      <c r="H2275" s="148" t="str">
        <f t="shared" si="72"/>
        <v/>
      </c>
      <c r="I2275" s="148" t="str">
        <f>IF(LEN(H2275)&gt;0,IF(INDEX($D$7:$E$13,WEEKDAY(H2275,2),2),IF($E$16=FALSE,
IF(
ISERROR(MATCH(H2275,Holidays!$B$6:$B$105,0)),H2275,""),H2275),""),"")</f>
        <v/>
      </c>
      <c r="J2275" s="154"/>
      <c r="L2275" s="148"/>
      <c r="M2275" s="148" t="str">
        <f>IF(AND(ListType="ORDERED",stepType="NUMBER OF DAYS"),IF(MOD(ROW(M2275)-7,stepNumber)=0,IF(LEN(L2275)&gt;0,L2275,""),""),IF(LEN(L2275)&gt;0,L2275,""))</f>
        <v/>
      </c>
      <c r="N2275" s="151" t="str">
        <f ca="1">IF(AND(ListType="RANDOM",LEN(L2275)&gt;0), RAND(),"")</f>
        <v/>
      </c>
    </row>
    <row r="2276" spans="8:14" x14ac:dyDescent="0.25">
      <c r="H2276" s="148" t="str">
        <f t="shared" si="72"/>
        <v/>
      </c>
      <c r="I2276" s="148" t="str">
        <f>IF(LEN(H2276)&gt;0,IF(INDEX($D$7:$E$13,WEEKDAY(H2276,2),2),IF($E$16=FALSE,
IF(
ISERROR(MATCH(H2276,Holidays!$B$6:$B$105,0)),H2276,""),H2276),""),"")</f>
        <v/>
      </c>
      <c r="J2276" s="154"/>
      <c r="L2276" s="148"/>
      <c r="M2276" s="148" t="str">
        <f>IF(AND(ListType="ORDERED",stepType="NUMBER OF DAYS"),IF(MOD(ROW(M2276)-7,stepNumber)=0,IF(LEN(L2276)&gt;0,L2276,""),""),IF(LEN(L2276)&gt;0,L2276,""))</f>
        <v/>
      </c>
      <c r="N2276" s="151" t="str">
        <f ca="1">IF(AND(ListType="RANDOM",LEN(L2276)&gt;0), RAND(),"")</f>
        <v/>
      </c>
    </row>
    <row r="2277" spans="8:14" x14ac:dyDescent="0.25">
      <c r="H2277" s="148" t="str">
        <f t="shared" si="72"/>
        <v/>
      </c>
      <c r="I2277" s="148" t="str">
        <f>IF(LEN(H2277)&gt;0,IF(INDEX($D$7:$E$13,WEEKDAY(H2277,2),2),IF($E$16=FALSE,
IF(
ISERROR(MATCH(H2277,Holidays!$B$6:$B$105,0)),H2277,""),H2277),""),"")</f>
        <v/>
      </c>
      <c r="J2277" s="154"/>
      <c r="L2277" s="148"/>
      <c r="M2277" s="148" t="str">
        <f>IF(AND(ListType="ORDERED",stepType="NUMBER OF DAYS"),IF(MOD(ROW(M2277)-7,stepNumber)=0,IF(LEN(L2277)&gt;0,L2277,""),""),IF(LEN(L2277)&gt;0,L2277,""))</f>
        <v/>
      </c>
      <c r="N2277" s="151" t="str">
        <f ca="1">IF(AND(ListType="RANDOM",LEN(L2277)&gt;0), RAND(),"")</f>
        <v/>
      </c>
    </row>
    <row r="2278" spans="8:14" x14ac:dyDescent="0.25">
      <c r="H2278" s="148" t="str">
        <f t="shared" si="72"/>
        <v/>
      </c>
      <c r="I2278" s="148" t="str">
        <f>IF(LEN(H2278)&gt;0,IF(INDEX($D$7:$E$13,WEEKDAY(H2278,2),2),IF($E$16=FALSE,
IF(
ISERROR(MATCH(H2278,Holidays!$B$6:$B$105,0)),H2278,""),H2278),""),"")</f>
        <v/>
      </c>
      <c r="J2278" s="154"/>
      <c r="L2278" s="148"/>
      <c r="M2278" s="148" t="str">
        <f>IF(AND(ListType="ORDERED",stepType="NUMBER OF DAYS"),IF(MOD(ROW(M2278)-7,stepNumber)=0,IF(LEN(L2278)&gt;0,L2278,""),""),IF(LEN(L2278)&gt;0,L2278,""))</f>
        <v/>
      </c>
      <c r="N2278" s="151" t="str">
        <f ca="1">IF(AND(ListType="RANDOM",LEN(L2278)&gt;0), RAND(),"")</f>
        <v/>
      </c>
    </row>
    <row r="2279" spans="8:14" x14ac:dyDescent="0.25">
      <c r="H2279" s="148" t="str">
        <f t="shared" si="72"/>
        <v/>
      </c>
      <c r="I2279" s="148" t="str">
        <f>IF(LEN(H2279)&gt;0,IF(INDEX($D$7:$E$13,WEEKDAY(H2279,2),2),IF($E$16=FALSE,
IF(
ISERROR(MATCH(H2279,Holidays!$B$6:$B$105,0)),H2279,""),H2279),""),"")</f>
        <v/>
      </c>
      <c r="J2279" s="154"/>
      <c r="L2279" s="148"/>
      <c r="M2279" s="148" t="str">
        <f>IF(AND(ListType="ORDERED",stepType="NUMBER OF DAYS"),IF(MOD(ROW(M2279)-7,stepNumber)=0,IF(LEN(L2279)&gt;0,L2279,""),""),IF(LEN(L2279)&gt;0,L2279,""))</f>
        <v/>
      </c>
      <c r="N2279" s="151" t="str">
        <f ca="1">IF(AND(ListType="RANDOM",LEN(L2279)&gt;0), RAND(),"")</f>
        <v/>
      </c>
    </row>
    <row r="2280" spans="8:14" x14ac:dyDescent="0.25">
      <c r="H2280" s="148" t="str">
        <f t="shared" si="72"/>
        <v/>
      </c>
      <c r="I2280" s="148" t="str">
        <f>IF(LEN(H2280)&gt;0,IF(INDEX($D$7:$E$13,WEEKDAY(H2280,2),2),IF($E$16=FALSE,
IF(
ISERROR(MATCH(H2280,Holidays!$B$6:$B$105,0)),H2280,""),H2280),""),"")</f>
        <v/>
      </c>
      <c r="J2280" s="154"/>
      <c r="L2280" s="148"/>
      <c r="M2280" s="148" t="str">
        <f>IF(AND(ListType="ORDERED",stepType="NUMBER OF DAYS"),IF(MOD(ROW(M2280)-7,stepNumber)=0,IF(LEN(L2280)&gt;0,L2280,""),""),IF(LEN(L2280)&gt;0,L2280,""))</f>
        <v/>
      </c>
      <c r="N2280" s="151" t="str">
        <f ca="1">IF(AND(ListType="RANDOM",LEN(L2280)&gt;0), RAND(),"")</f>
        <v/>
      </c>
    </row>
    <row r="2281" spans="8:14" x14ac:dyDescent="0.25">
      <c r="H2281" s="148" t="str">
        <f t="shared" si="72"/>
        <v/>
      </c>
      <c r="I2281" s="148" t="str">
        <f>IF(LEN(H2281)&gt;0,IF(INDEX($D$7:$E$13,WEEKDAY(H2281,2),2),IF($E$16=FALSE,
IF(
ISERROR(MATCH(H2281,Holidays!$B$6:$B$105,0)),H2281,""),H2281),""),"")</f>
        <v/>
      </c>
      <c r="J2281" s="154"/>
      <c r="L2281" s="148"/>
      <c r="M2281" s="148" t="str">
        <f>IF(AND(ListType="ORDERED",stepType="NUMBER OF DAYS"),IF(MOD(ROW(M2281)-7,stepNumber)=0,IF(LEN(L2281)&gt;0,L2281,""),""),IF(LEN(L2281)&gt;0,L2281,""))</f>
        <v/>
      </c>
      <c r="N2281" s="151" t="str">
        <f ca="1">IF(AND(ListType="RANDOM",LEN(L2281)&gt;0), RAND(),"")</f>
        <v/>
      </c>
    </row>
    <row r="2282" spans="8:14" x14ac:dyDescent="0.25">
      <c r="H2282" s="148" t="str">
        <f t="shared" si="72"/>
        <v/>
      </c>
      <c r="I2282" s="148" t="str">
        <f>IF(LEN(H2282)&gt;0,IF(INDEX($D$7:$E$13,WEEKDAY(H2282,2),2),IF($E$16=FALSE,
IF(
ISERROR(MATCH(H2282,Holidays!$B$6:$B$105,0)),H2282,""),H2282),""),"")</f>
        <v/>
      </c>
      <c r="J2282" s="154"/>
      <c r="L2282" s="148"/>
      <c r="M2282" s="148" t="str">
        <f>IF(AND(ListType="ORDERED",stepType="NUMBER OF DAYS"),IF(MOD(ROW(M2282)-7,stepNumber)=0,IF(LEN(L2282)&gt;0,L2282,""),""),IF(LEN(L2282)&gt;0,L2282,""))</f>
        <v/>
      </c>
      <c r="N2282" s="151" t="str">
        <f ca="1">IF(AND(ListType="RANDOM",LEN(L2282)&gt;0), RAND(),"")</f>
        <v/>
      </c>
    </row>
    <row r="2283" spans="8:14" x14ac:dyDescent="0.25">
      <c r="H2283" s="148" t="str">
        <f t="shared" si="72"/>
        <v/>
      </c>
      <c r="I2283" s="148" t="str">
        <f>IF(LEN(H2283)&gt;0,IF(INDEX($D$7:$E$13,WEEKDAY(H2283,2),2),IF($E$16=FALSE,
IF(
ISERROR(MATCH(H2283,Holidays!$B$6:$B$105,0)),H2283,""),H2283),""),"")</f>
        <v/>
      </c>
      <c r="J2283" s="154"/>
      <c r="L2283" s="148"/>
      <c r="M2283" s="148" t="str">
        <f>IF(AND(ListType="ORDERED",stepType="NUMBER OF DAYS"),IF(MOD(ROW(M2283)-7,stepNumber)=0,IF(LEN(L2283)&gt;0,L2283,""),""),IF(LEN(L2283)&gt;0,L2283,""))</f>
        <v/>
      </c>
      <c r="N2283" s="151" t="str">
        <f ca="1">IF(AND(ListType="RANDOM",LEN(L2283)&gt;0), RAND(),"")</f>
        <v/>
      </c>
    </row>
    <row r="2284" spans="8:14" x14ac:dyDescent="0.25">
      <c r="H2284" s="148" t="str">
        <f t="shared" si="72"/>
        <v/>
      </c>
      <c r="I2284" s="148" t="str">
        <f>IF(LEN(H2284)&gt;0,IF(INDEX($D$7:$E$13,WEEKDAY(H2284,2),2),IF($E$16=FALSE,
IF(
ISERROR(MATCH(H2284,Holidays!$B$6:$B$105,0)),H2284,""),H2284),""),"")</f>
        <v/>
      </c>
      <c r="J2284" s="154"/>
      <c r="L2284" s="148"/>
      <c r="M2284" s="148" t="str">
        <f>IF(AND(ListType="ORDERED",stepType="NUMBER OF DAYS"),IF(MOD(ROW(M2284)-7,stepNumber)=0,IF(LEN(L2284)&gt;0,L2284,""),""),IF(LEN(L2284)&gt;0,L2284,""))</f>
        <v/>
      </c>
      <c r="N2284" s="151" t="str">
        <f ca="1">IF(AND(ListType="RANDOM",LEN(L2284)&gt;0), RAND(),"")</f>
        <v/>
      </c>
    </row>
    <row r="2285" spans="8:14" x14ac:dyDescent="0.25">
      <c r="H2285" s="148" t="str">
        <f t="shared" si="72"/>
        <v/>
      </c>
      <c r="I2285" s="148" t="str">
        <f>IF(LEN(H2285)&gt;0,IF(INDEX($D$7:$E$13,WEEKDAY(H2285,2),2),IF($E$16=FALSE,
IF(
ISERROR(MATCH(H2285,Holidays!$B$6:$B$105,0)),H2285,""),H2285),""),"")</f>
        <v/>
      </c>
      <c r="J2285" s="154"/>
      <c r="L2285" s="148"/>
      <c r="M2285" s="148" t="str">
        <f>IF(AND(ListType="ORDERED",stepType="NUMBER OF DAYS"),IF(MOD(ROW(M2285)-7,stepNumber)=0,IF(LEN(L2285)&gt;0,L2285,""),""),IF(LEN(L2285)&gt;0,L2285,""))</f>
        <v/>
      </c>
      <c r="N2285" s="151" t="str">
        <f ca="1">IF(AND(ListType="RANDOM",LEN(L2285)&gt;0), RAND(),"")</f>
        <v/>
      </c>
    </row>
    <row r="2286" spans="8:14" x14ac:dyDescent="0.25">
      <c r="H2286" s="148" t="str">
        <f t="shared" si="72"/>
        <v/>
      </c>
      <c r="I2286" s="148" t="str">
        <f>IF(LEN(H2286)&gt;0,IF(INDEX($D$7:$E$13,WEEKDAY(H2286,2),2),IF($E$16=FALSE,
IF(
ISERROR(MATCH(H2286,Holidays!$B$6:$B$105,0)),H2286,""),H2286),""),"")</f>
        <v/>
      </c>
      <c r="J2286" s="154"/>
      <c r="L2286" s="148"/>
      <c r="M2286" s="148" t="str">
        <f>IF(AND(ListType="ORDERED",stepType="NUMBER OF DAYS"),IF(MOD(ROW(M2286)-7,stepNumber)=0,IF(LEN(L2286)&gt;0,L2286,""),""),IF(LEN(L2286)&gt;0,L2286,""))</f>
        <v/>
      </c>
      <c r="N2286" s="151" t="str">
        <f ca="1">IF(AND(ListType="RANDOM",LEN(L2286)&gt;0), RAND(),"")</f>
        <v/>
      </c>
    </row>
    <row r="2287" spans="8:14" x14ac:dyDescent="0.25">
      <c r="H2287" s="148" t="str">
        <f t="shared" si="72"/>
        <v/>
      </c>
      <c r="I2287" s="148" t="str">
        <f>IF(LEN(H2287)&gt;0,IF(INDEX($D$7:$E$13,WEEKDAY(H2287,2),2),IF($E$16=FALSE,
IF(
ISERROR(MATCH(H2287,Holidays!$B$6:$B$105,0)),H2287,""),H2287),""),"")</f>
        <v/>
      </c>
      <c r="J2287" s="154"/>
      <c r="L2287" s="148"/>
      <c r="M2287" s="148" t="str">
        <f>IF(AND(ListType="ORDERED",stepType="NUMBER OF DAYS"),IF(MOD(ROW(M2287)-7,stepNumber)=0,IF(LEN(L2287)&gt;0,L2287,""),""),IF(LEN(L2287)&gt;0,L2287,""))</f>
        <v/>
      </c>
      <c r="N2287" s="151" t="str">
        <f ca="1">IF(AND(ListType="RANDOM",LEN(L2287)&gt;0), RAND(),"")</f>
        <v/>
      </c>
    </row>
    <row r="2288" spans="8:14" x14ac:dyDescent="0.25">
      <c r="H2288" s="148" t="str">
        <f t="shared" si="72"/>
        <v/>
      </c>
      <c r="I2288" s="148" t="str">
        <f>IF(LEN(H2288)&gt;0,IF(INDEX($D$7:$E$13,WEEKDAY(H2288,2),2),IF($E$16=FALSE,
IF(
ISERROR(MATCH(H2288,Holidays!$B$6:$B$105,0)),H2288,""),H2288),""),"")</f>
        <v/>
      </c>
      <c r="J2288" s="154"/>
      <c r="L2288" s="148"/>
      <c r="M2288" s="148" t="str">
        <f>IF(AND(ListType="ORDERED",stepType="NUMBER OF DAYS"),IF(MOD(ROW(M2288)-7,stepNumber)=0,IF(LEN(L2288)&gt;0,L2288,""),""),IF(LEN(L2288)&gt;0,L2288,""))</f>
        <v/>
      </c>
      <c r="N2288" s="151" t="str">
        <f ca="1">IF(AND(ListType="RANDOM",LEN(L2288)&gt;0), RAND(),"")</f>
        <v/>
      </c>
    </row>
    <row r="2289" spans="8:14" x14ac:dyDescent="0.25">
      <c r="H2289" s="148" t="str">
        <f t="shared" si="72"/>
        <v/>
      </c>
      <c r="I2289" s="148" t="str">
        <f>IF(LEN(H2289)&gt;0,IF(INDEX($D$7:$E$13,WEEKDAY(H2289,2),2),IF($E$16=FALSE,
IF(
ISERROR(MATCH(H2289,Holidays!$B$6:$B$105,0)),H2289,""),H2289),""),"")</f>
        <v/>
      </c>
      <c r="J2289" s="154"/>
      <c r="L2289" s="148"/>
      <c r="M2289" s="148" t="str">
        <f>IF(AND(ListType="ORDERED",stepType="NUMBER OF DAYS"),IF(MOD(ROW(M2289)-7,stepNumber)=0,IF(LEN(L2289)&gt;0,L2289,""),""),IF(LEN(L2289)&gt;0,L2289,""))</f>
        <v/>
      </c>
      <c r="N2289" s="151" t="str">
        <f ca="1">IF(AND(ListType="RANDOM",LEN(L2289)&gt;0), RAND(),"")</f>
        <v/>
      </c>
    </row>
    <row r="2290" spans="8:14" x14ac:dyDescent="0.25">
      <c r="H2290" s="148" t="str">
        <f t="shared" si="72"/>
        <v/>
      </c>
      <c r="I2290" s="148" t="str">
        <f>IF(LEN(H2290)&gt;0,IF(INDEX($D$7:$E$13,WEEKDAY(H2290,2),2),IF($E$16=FALSE,
IF(
ISERROR(MATCH(H2290,Holidays!$B$6:$B$105,0)),H2290,""),H2290),""),"")</f>
        <v/>
      </c>
      <c r="J2290" s="154"/>
      <c r="L2290" s="148"/>
      <c r="M2290" s="148" t="str">
        <f>IF(AND(ListType="ORDERED",stepType="NUMBER OF DAYS"),IF(MOD(ROW(M2290)-7,stepNumber)=0,IF(LEN(L2290)&gt;0,L2290,""),""),IF(LEN(L2290)&gt;0,L2290,""))</f>
        <v/>
      </c>
      <c r="N2290" s="151" t="str">
        <f ca="1">IF(AND(ListType="RANDOM",LEN(L2290)&gt;0), RAND(),"")</f>
        <v/>
      </c>
    </row>
    <row r="2291" spans="8:14" x14ac:dyDescent="0.25">
      <c r="H2291" s="148" t="str">
        <f t="shared" si="72"/>
        <v/>
      </c>
      <c r="I2291" s="148" t="str">
        <f>IF(LEN(H2291)&gt;0,IF(INDEX($D$7:$E$13,WEEKDAY(H2291,2),2),IF($E$16=FALSE,
IF(
ISERROR(MATCH(H2291,Holidays!$B$6:$B$105,0)),H2291,""),H2291),""),"")</f>
        <v/>
      </c>
      <c r="J2291" s="154"/>
      <c r="L2291" s="148"/>
      <c r="M2291" s="148" t="str">
        <f>IF(AND(ListType="ORDERED",stepType="NUMBER OF DAYS"),IF(MOD(ROW(M2291)-7,stepNumber)=0,IF(LEN(L2291)&gt;0,L2291,""),""),IF(LEN(L2291)&gt;0,L2291,""))</f>
        <v/>
      </c>
      <c r="N2291" s="151" t="str">
        <f ca="1">IF(AND(ListType="RANDOM",LEN(L2291)&gt;0), RAND(),"")</f>
        <v/>
      </c>
    </row>
    <row r="2292" spans="8:14" x14ac:dyDescent="0.25">
      <c r="H2292" s="148" t="str">
        <f t="shared" si="72"/>
        <v/>
      </c>
      <c r="I2292" s="148" t="str">
        <f>IF(LEN(H2292)&gt;0,IF(INDEX($D$7:$E$13,WEEKDAY(H2292,2),2),IF($E$16=FALSE,
IF(
ISERROR(MATCH(H2292,Holidays!$B$6:$B$105,0)),H2292,""),H2292),""),"")</f>
        <v/>
      </c>
      <c r="J2292" s="154"/>
      <c r="L2292" s="148"/>
      <c r="M2292" s="148" t="str">
        <f>IF(AND(ListType="ORDERED",stepType="NUMBER OF DAYS"),IF(MOD(ROW(M2292)-7,stepNumber)=0,IF(LEN(L2292)&gt;0,L2292,""),""),IF(LEN(L2292)&gt;0,L2292,""))</f>
        <v/>
      </c>
      <c r="N2292" s="151" t="str">
        <f ca="1">IF(AND(ListType="RANDOM",LEN(L2292)&gt;0), RAND(),"")</f>
        <v/>
      </c>
    </row>
    <row r="2293" spans="8:14" x14ac:dyDescent="0.25">
      <c r="H2293" s="148" t="str">
        <f t="shared" si="72"/>
        <v/>
      </c>
      <c r="I2293" s="148" t="str">
        <f>IF(LEN(H2293)&gt;0,IF(INDEX($D$7:$E$13,WEEKDAY(H2293,2),2),IF($E$16=FALSE,
IF(
ISERROR(MATCH(H2293,Holidays!$B$6:$B$105,0)),H2293,""),H2293),""),"")</f>
        <v/>
      </c>
      <c r="J2293" s="154"/>
      <c r="L2293" s="148"/>
      <c r="M2293" s="148" t="str">
        <f>IF(AND(ListType="ORDERED",stepType="NUMBER OF DAYS"),IF(MOD(ROW(M2293)-7,stepNumber)=0,IF(LEN(L2293)&gt;0,L2293,""),""),IF(LEN(L2293)&gt;0,L2293,""))</f>
        <v/>
      </c>
      <c r="N2293" s="151" t="str">
        <f ca="1">IF(AND(ListType="RANDOM",LEN(L2293)&gt;0), RAND(),"")</f>
        <v/>
      </c>
    </row>
    <row r="2294" spans="8:14" x14ac:dyDescent="0.25">
      <c r="H2294" s="148" t="str">
        <f t="shared" si="72"/>
        <v/>
      </c>
      <c r="I2294" s="148" t="str">
        <f>IF(LEN(H2294)&gt;0,IF(INDEX($D$7:$E$13,WEEKDAY(H2294,2),2),IF($E$16=FALSE,
IF(
ISERROR(MATCH(H2294,Holidays!$B$6:$B$105,0)),H2294,""),H2294),""),"")</f>
        <v/>
      </c>
      <c r="J2294" s="154"/>
      <c r="L2294" s="148"/>
      <c r="M2294" s="148" t="str">
        <f>IF(AND(ListType="ORDERED",stepType="NUMBER OF DAYS"),IF(MOD(ROW(M2294)-7,stepNumber)=0,IF(LEN(L2294)&gt;0,L2294,""),""),IF(LEN(L2294)&gt;0,L2294,""))</f>
        <v/>
      </c>
      <c r="N2294" s="151" t="str">
        <f ca="1">IF(AND(ListType="RANDOM",LEN(L2294)&gt;0), RAND(),"")</f>
        <v/>
      </c>
    </row>
    <row r="2295" spans="8:14" x14ac:dyDescent="0.25">
      <c r="H2295" s="148" t="str">
        <f t="shared" si="72"/>
        <v/>
      </c>
      <c r="I2295" s="148" t="str">
        <f>IF(LEN(H2295)&gt;0,IF(INDEX($D$7:$E$13,WEEKDAY(H2295,2),2),IF($E$16=FALSE,
IF(
ISERROR(MATCH(H2295,Holidays!$B$6:$B$105,0)),H2295,""),H2295),""),"")</f>
        <v/>
      </c>
      <c r="J2295" s="154"/>
      <c r="L2295" s="148"/>
      <c r="M2295" s="148" t="str">
        <f>IF(AND(ListType="ORDERED",stepType="NUMBER OF DAYS"),IF(MOD(ROW(M2295)-7,stepNumber)=0,IF(LEN(L2295)&gt;0,L2295,""),""),IF(LEN(L2295)&gt;0,L2295,""))</f>
        <v/>
      </c>
      <c r="N2295" s="151" t="str">
        <f ca="1">IF(AND(ListType="RANDOM",LEN(L2295)&gt;0), RAND(),"")</f>
        <v/>
      </c>
    </row>
    <row r="2296" spans="8:14" x14ac:dyDescent="0.25">
      <c r="H2296" s="148" t="str">
        <f t="shared" si="72"/>
        <v/>
      </c>
      <c r="I2296" s="148" t="str">
        <f>IF(LEN(H2296)&gt;0,IF(INDEX($D$7:$E$13,WEEKDAY(H2296,2),2),IF($E$16=FALSE,
IF(
ISERROR(MATCH(H2296,Holidays!$B$6:$B$105,0)),H2296,""),H2296),""),"")</f>
        <v/>
      </c>
      <c r="J2296" s="154"/>
      <c r="L2296" s="148"/>
      <c r="M2296" s="148" t="str">
        <f>IF(AND(ListType="ORDERED",stepType="NUMBER OF DAYS"),IF(MOD(ROW(M2296)-7,stepNumber)=0,IF(LEN(L2296)&gt;0,L2296,""),""),IF(LEN(L2296)&gt;0,L2296,""))</f>
        <v/>
      </c>
      <c r="N2296" s="151" t="str">
        <f ca="1">IF(AND(ListType="RANDOM",LEN(L2296)&gt;0), RAND(),"")</f>
        <v/>
      </c>
    </row>
    <row r="2297" spans="8:14" x14ac:dyDescent="0.25">
      <c r="H2297" s="148" t="str">
        <f t="shared" si="72"/>
        <v/>
      </c>
      <c r="I2297" s="148" t="str">
        <f>IF(LEN(H2297)&gt;0,IF(INDEX($D$7:$E$13,WEEKDAY(H2297,2),2),IF($E$16=FALSE,
IF(
ISERROR(MATCH(H2297,Holidays!$B$6:$B$105,0)),H2297,""),H2297),""),"")</f>
        <v/>
      </c>
      <c r="J2297" s="154"/>
      <c r="L2297" s="148"/>
      <c r="M2297" s="148" t="str">
        <f>IF(AND(ListType="ORDERED",stepType="NUMBER OF DAYS"),IF(MOD(ROW(M2297)-7,stepNumber)=0,IF(LEN(L2297)&gt;0,L2297,""),""),IF(LEN(L2297)&gt;0,L2297,""))</f>
        <v/>
      </c>
      <c r="N2297" s="151" t="str">
        <f ca="1">IF(AND(ListType="RANDOM",LEN(L2297)&gt;0), RAND(),"")</f>
        <v/>
      </c>
    </row>
    <row r="2298" spans="8:14" x14ac:dyDescent="0.25">
      <c r="H2298" s="148" t="str">
        <f t="shared" si="72"/>
        <v/>
      </c>
      <c r="I2298" s="148" t="str">
        <f>IF(LEN(H2298)&gt;0,IF(INDEX($D$7:$E$13,WEEKDAY(H2298,2),2),IF($E$16=FALSE,
IF(
ISERROR(MATCH(H2298,Holidays!$B$6:$B$105,0)),H2298,""),H2298),""),"")</f>
        <v/>
      </c>
      <c r="J2298" s="154"/>
      <c r="L2298" s="148"/>
      <c r="M2298" s="148" t="str">
        <f>IF(AND(ListType="ORDERED",stepType="NUMBER OF DAYS"),IF(MOD(ROW(M2298)-7,stepNumber)=0,IF(LEN(L2298)&gt;0,L2298,""),""),IF(LEN(L2298)&gt;0,L2298,""))</f>
        <v/>
      </c>
      <c r="N2298" s="151" t="str">
        <f ca="1">IF(AND(ListType="RANDOM",LEN(L2298)&gt;0), RAND(),"")</f>
        <v/>
      </c>
    </row>
    <row r="2299" spans="8:14" x14ac:dyDescent="0.25">
      <c r="H2299" s="148" t="str">
        <f t="shared" si="72"/>
        <v/>
      </c>
      <c r="I2299" s="148" t="str">
        <f>IF(LEN(H2299)&gt;0,IF(INDEX($D$7:$E$13,WEEKDAY(H2299,2),2),IF($E$16=FALSE,
IF(
ISERROR(MATCH(H2299,Holidays!$B$6:$B$105,0)),H2299,""),H2299),""),"")</f>
        <v/>
      </c>
      <c r="J2299" s="154"/>
      <c r="L2299" s="148"/>
      <c r="M2299" s="148" t="str">
        <f>IF(AND(ListType="ORDERED",stepType="NUMBER OF DAYS"),IF(MOD(ROW(M2299)-7,stepNumber)=0,IF(LEN(L2299)&gt;0,L2299,""),""),IF(LEN(L2299)&gt;0,L2299,""))</f>
        <v/>
      </c>
      <c r="N2299" s="151" t="str">
        <f ca="1">IF(AND(ListType="RANDOM",LEN(L2299)&gt;0), RAND(),"")</f>
        <v/>
      </c>
    </row>
    <row r="2300" spans="8:14" x14ac:dyDescent="0.25">
      <c r="H2300" s="148" t="str">
        <f t="shared" si="72"/>
        <v/>
      </c>
      <c r="I2300" s="148" t="str">
        <f>IF(LEN(H2300)&gt;0,IF(INDEX($D$7:$E$13,WEEKDAY(H2300,2),2),IF($E$16=FALSE,
IF(
ISERROR(MATCH(H2300,Holidays!$B$6:$B$105,0)),H2300,""),H2300),""),"")</f>
        <v/>
      </c>
      <c r="J2300" s="154"/>
      <c r="L2300" s="148"/>
      <c r="M2300" s="148" t="str">
        <f>IF(AND(ListType="ORDERED",stepType="NUMBER OF DAYS"),IF(MOD(ROW(M2300)-7,stepNumber)=0,IF(LEN(L2300)&gt;0,L2300,""),""),IF(LEN(L2300)&gt;0,L2300,""))</f>
        <v/>
      </c>
      <c r="N2300" s="151" t="str">
        <f ca="1">IF(AND(ListType="RANDOM",LEN(L2300)&gt;0), RAND(),"")</f>
        <v/>
      </c>
    </row>
    <row r="2301" spans="8:14" x14ac:dyDescent="0.25">
      <c r="H2301" s="148" t="str">
        <f t="shared" si="72"/>
        <v/>
      </c>
      <c r="I2301" s="148" t="str">
        <f>IF(LEN(H2301)&gt;0,IF(INDEX($D$7:$E$13,WEEKDAY(H2301,2),2),IF($E$16=FALSE,
IF(
ISERROR(MATCH(H2301,Holidays!$B$6:$B$105,0)),H2301,""),H2301),""),"")</f>
        <v/>
      </c>
      <c r="J2301" s="154"/>
      <c r="L2301" s="148"/>
      <c r="M2301" s="148" t="str">
        <f>IF(AND(ListType="ORDERED",stepType="NUMBER OF DAYS"),IF(MOD(ROW(M2301)-7,stepNumber)=0,IF(LEN(L2301)&gt;0,L2301,""),""),IF(LEN(L2301)&gt;0,L2301,""))</f>
        <v/>
      </c>
      <c r="N2301" s="151" t="str">
        <f ca="1">IF(AND(ListType="RANDOM",LEN(L2301)&gt;0), RAND(),"")</f>
        <v/>
      </c>
    </row>
    <row r="2302" spans="8:14" x14ac:dyDescent="0.25">
      <c r="H2302" s="148" t="str">
        <f t="shared" si="72"/>
        <v/>
      </c>
      <c r="I2302" s="148" t="str">
        <f>IF(LEN(H2302)&gt;0,IF(INDEX($D$7:$E$13,WEEKDAY(H2302,2),2),IF($E$16=FALSE,
IF(
ISERROR(MATCH(H2302,Holidays!$B$6:$B$105,0)),H2302,""),H2302),""),"")</f>
        <v/>
      </c>
      <c r="J2302" s="154"/>
      <c r="L2302" s="148"/>
      <c r="M2302" s="148" t="str">
        <f>IF(AND(ListType="ORDERED",stepType="NUMBER OF DAYS"),IF(MOD(ROW(M2302)-7,stepNumber)=0,IF(LEN(L2302)&gt;0,L2302,""),""),IF(LEN(L2302)&gt;0,L2302,""))</f>
        <v/>
      </c>
      <c r="N2302" s="151" t="str">
        <f ca="1">IF(AND(ListType="RANDOM",LEN(L2302)&gt;0), RAND(),"")</f>
        <v/>
      </c>
    </row>
    <row r="2303" spans="8:14" x14ac:dyDescent="0.25">
      <c r="H2303" s="148" t="str">
        <f t="shared" si="72"/>
        <v/>
      </c>
      <c r="I2303" s="148" t="str">
        <f>IF(LEN(H2303)&gt;0,IF(INDEX($D$7:$E$13,WEEKDAY(H2303,2),2),IF($E$16=FALSE,
IF(
ISERROR(MATCH(H2303,Holidays!$B$6:$B$105,0)),H2303,""),H2303),""),"")</f>
        <v/>
      </c>
      <c r="J2303" s="154"/>
      <c r="L2303" s="148"/>
      <c r="M2303" s="148" t="str">
        <f>IF(AND(ListType="ORDERED",stepType="NUMBER OF DAYS"),IF(MOD(ROW(M2303)-7,stepNumber)=0,IF(LEN(L2303)&gt;0,L2303,""),""),IF(LEN(L2303)&gt;0,L2303,""))</f>
        <v/>
      </c>
      <c r="N2303" s="151" t="str">
        <f ca="1">IF(AND(ListType="RANDOM",LEN(L2303)&gt;0), RAND(),"")</f>
        <v/>
      </c>
    </row>
    <row r="2304" spans="8:14" x14ac:dyDescent="0.25">
      <c r="H2304" s="148" t="str">
        <f t="shared" si="72"/>
        <v/>
      </c>
      <c r="I2304" s="148" t="str">
        <f>IF(LEN(H2304)&gt;0,IF(INDEX($D$7:$E$13,WEEKDAY(H2304,2),2),IF($E$16=FALSE,
IF(
ISERROR(MATCH(H2304,Holidays!$B$6:$B$105,0)),H2304,""),H2304),""),"")</f>
        <v/>
      </c>
      <c r="J2304" s="154"/>
      <c r="L2304" s="148"/>
      <c r="M2304" s="148" t="str">
        <f>IF(AND(ListType="ORDERED",stepType="NUMBER OF DAYS"),IF(MOD(ROW(M2304)-7,stepNumber)=0,IF(LEN(L2304)&gt;0,L2304,""),""),IF(LEN(L2304)&gt;0,L2304,""))</f>
        <v/>
      </c>
      <c r="N2304" s="151" t="str">
        <f ca="1">IF(AND(ListType="RANDOM",LEN(L2304)&gt;0), RAND(),"")</f>
        <v/>
      </c>
    </row>
    <row r="2305" spans="8:14" x14ac:dyDescent="0.25">
      <c r="H2305" s="148" t="str">
        <f t="shared" si="72"/>
        <v/>
      </c>
      <c r="I2305" s="148" t="str">
        <f>IF(LEN(H2305)&gt;0,IF(INDEX($D$7:$E$13,WEEKDAY(H2305,2),2),IF($E$16=FALSE,
IF(
ISERROR(MATCH(H2305,Holidays!$B$6:$B$105,0)),H2305,""),H2305),""),"")</f>
        <v/>
      </c>
      <c r="J2305" s="154"/>
      <c r="L2305" s="148"/>
      <c r="M2305" s="148" t="str">
        <f>IF(AND(ListType="ORDERED",stepType="NUMBER OF DAYS"),IF(MOD(ROW(M2305)-7,stepNumber)=0,IF(LEN(L2305)&gt;0,L2305,""),""),IF(LEN(L2305)&gt;0,L2305,""))</f>
        <v/>
      </c>
      <c r="N2305" s="151" t="str">
        <f ca="1">IF(AND(ListType="RANDOM",LEN(L2305)&gt;0), RAND(),"")</f>
        <v/>
      </c>
    </row>
    <row r="2306" spans="8:14" x14ac:dyDescent="0.25">
      <c r="H2306" s="148" t="str">
        <f t="shared" si="72"/>
        <v/>
      </c>
      <c r="I2306" s="148" t="str">
        <f>IF(LEN(H2306)&gt;0,IF(INDEX($D$7:$E$13,WEEKDAY(H2306,2),2),IF($E$16=FALSE,
IF(
ISERROR(MATCH(H2306,Holidays!$B$6:$B$105,0)),H2306,""),H2306),""),"")</f>
        <v/>
      </c>
      <c r="J2306" s="154"/>
      <c r="L2306" s="148"/>
      <c r="M2306" s="148" t="str">
        <f>IF(AND(ListType="ORDERED",stepType="NUMBER OF DAYS"),IF(MOD(ROW(M2306)-7,stepNumber)=0,IF(LEN(L2306)&gt;0,L2306,""),""),IF(LEN(L2306)&gt;0,L2306,""))</f>
        <v/>
      </c>
      <c r="N2306" s="151" t="str">
        <f ca="1">IF(AND(ListType="RANDOM",LEN(L2306)&gt;0), RAND(),"")</f>
        <v/>
      </c>
    </row>
    <row r="2307" spans="8:14" x14ac:dyDescent="0.25">
      <c r="H2307" s="148" t="str">
        <f t="shared" si="72"/>
        <v/>
      </c>
      <c r="I2307" s="148" t="str">
        <f>IF(LEN(H2307)&gt;0,IF(INDEX($D$7:$E$13,WEEKDAY(H2307,2),2),IF($E$16=FALSE,
IF(
ISERROR(MATCH(H2307,Holidays!$B$6:$B$105,0)),H2307,""),H2307),""),"")</f>
        <v/>
      </c>
      <c r="J2307" s="154"/>
      <c r="L2307" s="148"/>
      <c r="M2307" s="148" t="str">
        <f>IF(AND(ListType="ORDERED",stepType="NUMBER OF DAYS"),IF(MOD(ROW(M2307)-7,stepNumber)=0,IF(LEN(L2307)&gt;0,L2307,""),""),IF(LEN(L2307)&gt;0,L2307,""))</f>
        <v/>
      </c>
      <c r="N2307" s="151" t="str">
        <f ca="1">IF(AND(ListType="RANDOM",LEN(L2307)&gt;0), RAND(),"")</f>
        <v/>
      </c>
    </row>
    <row r="2308" spans="8:14" x14ac:dyDescent="0.25">
      <c r="H2308" s="148" t="str">
        <f t="shared" si="72"/>
        <v/>
      </c>
      <c r="I2308" s="148" t="str">
        <f>IF(LEN(H2308)&gt;0,IF(INDEX($D$7:$E$13,WEEKDAY(H2308,2),2),IF($E$16=FALSE,
IF(
ISERROR(MATCH(H2308,Holidays!$B$6:$B$105,0)),H2308,""),H2308),""),"")</f>
        <v/>
      </c>
      <c r="J2308" s="154"/>
      <c r="L2308" s="148"/>
      <c r="M2308" s="148" t="str">
        <f>IF(AND(ListType="ORDERED",stepType="NUMBER OF DAYS"),IF(MOD(ROW(M2308)-7,stepNumber)=0,IF(LEN(L2308)&gt;0,L2308,""),""),IF(LEN(L2308)&gt;0,L2308,""))</f>
        <v/>
      </c>
      <c r="N2308" s="151" t="str">
        <f ca="1">IF(AND(ListType="RANDOM",LEN(L2308)&gt;0), RAND(),"")</f>
        <v/>
      </c>
    </row>
    <row r="2309" spans="8:14" x14ac:dyDescent="0.25">
      <c r="H2309" s="148" t="str">
        <f t="shared" si="72"/>
        <v/>
      </c>
      <c r="I2309" s="148" t="str">
        <f>IF(LEN(H2309)&gt;0,IF(INDEX($D$7:$E$13,WEEKDAY(H2309,2),2),IF($E$16=FALSE,
IF(
ISERROR(MATCH(H2309,Holidays!$B$6:$B$105,0)),H2309,""),H2309),""),"")</f>
        <v/>
      </c>
      <c r="J2309" s="154"/>
      <c r="L2309" s="148"/>
      <c r="M2309" s="148" t="str">
        <f>IF(AND(ListType="ORDERED",stepType="NUMBER OF DAYS"),IF(MOD(ROW(M2309)-7,stepNumber)=0,IF(LEN(L2309)&gt;0,L2309,""),""),IF(LEN(L2309)&gt;0,L2309,""))</f>
        <v/>
      </c>
      <c r="N2309" s="151" t="str">
        <f ca="1">IF(AND(ListType="RANDOM",LEN(L2309)&gt;0), RAND(),"")</f>
        <v/>
      </c>
    </row>
    <row r="2310" spans="8:14" x14ac:dyDescent="0.25">
      <c r="H2310" s="148" t="str">
        <f t="shared" si="72"/>
        <v/>
      </c>
      <c r="I2310" s="148" t="str">
        <f>IF(LEN(H2310)&gt;0,IF(INDEX($D$7:$E$13,WEEKDAY(H2310,2),2),IF($E$16=FALSE,
IF(
ISERROR(MATCH(H2310,Holidays!$B$6:$B$105,0)),H2310,""),H2310),""),"")</f>
        <v/>
      </c>
      <c r="J2310" s="154"/>
      <c r="L2310" s="148"/>
      <c r="M2310" s="148" t="str">
        <f>IF(AND(ListType="ORDERED",stepType="NUMBER OF DAYS"),IF(MOD(ROW(M2310)-7,stepNumber)=0,IF(LEN(L2310)&gt;0,L2310,""),""),IF(LEN(L2310)&gt;0,L2310,""))</f>
        <v/>
      </c>
      <c r="N2310" s="151" t="str">
        <f ca="1">IF(AND(ListType="RANDOM",LEN(L2310)&gt;0), RAND(),"")</f>
        <v/>
      </c>
    </row>
    <row r="2311" spans="8:14" x14ac:dyDescent="0.25">
      <c r="H2311" s="148" t="str">
        <f t="shared" si="72"/>
        <v/>
      </c>
      <c r="I2311" s="148" t="str">
        <f>IF(LEN(H2311)&gt;0,IF(INDEX($D$7:$E$13,WEEKDAY(H2311,2),2),IF($E$16=FALSE,
IF(
ISERROR(MATCH(H2311,Holidays!$B$6:$B$105,0)),H2311,""),H2311),""),"")</f>
        <v/>
      </c>
      <c r="J2311" s="154"/>
      <c r="L2311" s="148"/>
      <c r="M2311" s="148" t="str">
        <f>IF(AND(ListType="ORDERED",stepType="NUMBER OF DAYS"),IF(MOD(ROW(M2311)-7,stepNumber)=0,IF(LEN(L2311)&gt;0,L2311,""),""),IF(LEN(L2311)&gt;0,L2311,""))</f>
        <v/>
      </c>
      <c r="N2311" s="151" t="str">
        <f ca="1">IF(AND(ListType="RANDOM",LEN(L2311)&gt;0), RAND(),"")</f>
        <v/>
      </c>
    </row>
    <row r="2312" spans="8:14" x14ac:dyDescent="0.25">
      <c r="H2312" s="148" t="str">
        <f t="shared" si="72"/>
        <v/>
      </c>
      <c r="I2312" s="148" t="str">
        <f>IF(LEN(H2312)&gt;0,IF(INDEX($D$7:$E$13,WEEKDAY(H2312,2),2),IF($E$16=FALSE,
IF(
ISERROR(MATCH(H2312,Holidays!$B$6:$B$105,0)),H2312,""),H2312),""),"")</f>
        <v/>
      </c>
      <c r="J2312" s="154"/>
      <c r="L2312" s="148"/>
      <c r="M2312" s="148" t="str">
        <f>IF(AND(ListType="ORDERED",stepType="NUMBER OF DAYS"),IF(MOD(ROW(M2312)-7,stepNumber)=0,IF(LEN(L2312)&gt;0,L2312,""),""),IF(LEN(L2312)&gt;0,L2312,""))</f>
        <v/>
      </c>
      <c r="N2312" s="151" t="str">
        <f ca="1">IF(AND(ListType="RANDOM",LEN(L2312)&gt;0), RAND(),"")</f>
        <v/>
      </c>
    </row>
    <row r="2313" spans="8:14" x14ac:dyDescent="0.25">
      <c r="H2313" s="148" t="str">
        <f t="shared" si="72"/>
        <v/>
      </c>
      <c r="I2313" s="148" t="str">
        <f>IF(LEN(H2313)&gt;0,IF(INDEX($D$7:$E$13,WEEKDAY(H2313,2),2),IF($E$16=FALSE,
IF(
ISERROR(MATCH(H2313,Holidays!$B$6:$B$105,0)),H2313,""),H2313),""),"")</f>
        <v/>
      </c>
      <c r="J2313" s="154"/>
      <c r="L2313" s="148"/>
      <c r="M2313" s="148" t="str">
        <f>IF(AND(ListType="ORDERED",stepType="NUMBER OF DAYS"),IF(MOD(ROW(M2313)-7,stepNumber)=0,IF(LEN(L2313)&gt;0,L2313,""),""),IF(LEN(L2313)&gt;0,L2313,""))</f>
        <v/>
      </c>
      <c r="N2313" s="151" t="str">
        <f ca="1">IF(AND(ListType="RANDOM",LEN(L2313)&gt;0), RAND(),"")</f>
        <v/>
      </c>
    </row>
    <row r="2314" spans="8:14" x14ac:dyDescent="0.25">
      <c r="H2314" s="148" t="str">
        <f t="shared" si="72"/>
        <v/>
      </c>
      <c r="I2314" s="148" t="str">
        <f>IF(LEN(H2314)&gt;0,IF(INDEX($D$7:$E$13,WEEKDAY(H2314,2),2),IF($E$16=FALSE,
IF(
ISERROR(MATCH(H2314,Holidays!$B$6:$B$105,0)),H2314,""),H2314),""),"")</f>
        <v/>
      </c>
      <c r="J2314" s="154"/>
      <c r="L2314" s="148"/>
      <c r="M2314" s="148" t="str">
        <f>IF(AND(ListType="ORDERED",stepType="NUMBER OF DAYS"),IF(MOD(ROW(M2314)-7,stepNumber)=0,IF(LEN(L2314)&gt;0,L2314,""),""),IF(LEN(L2314)&gt;0,L2314,""))</f>
        <v/>
      </c>
      <c r="N2314" s="151" t="str">
        <f ca="1">IF(AND(ListType="RANDOM",LEN(L2314)&gt;0), RAND(),"")</f>
        <v/>
      </c>
    </row>
    <row r="2315" spans="8:14" x14ac:dyDescent="0.25">
      <c r="H2315" s="148" t="str">
        <f t="shared" si="72"/>
        <v/>
      </c>
      <c r="I2315" s="148" t="str">
        <f>IF(LEN(H2315)&gt;0,IF(INDEX($D$7:$E$13,WEEKDAY(H2315,2),2),IF($E$16=FALSE,
IF(
ISERROR(MATCH(H2315,Holidays!$B$6:$B$105,0)),H2315,""),H2315),""),"")</f>
        <v/>
      </c>
      <c r="J2315" s="154"/>
      <c r="L2315" s="148"/>
      <c r="M2315" s="148" t="str">
        <f>IF(AND(ListType="ORDERED",stepType="NUMBER OF DAYS"),IF(MOD(ROW(M2315)-7,stepNumber)=0,IF(LEN(L2315)&gt;0,L2315,""),""),IF(LEN(L2315)&gt;0,L2315,""))</f>
        <v/>
      </c>
      <c r="N2315" s="151" t="str">
        <f ca="1">IF(AND(ListType="RANDOM",LEN(L2315)&gt;0), RAND(),"")</f>
        <v/>
      </c>
    </row>
    <row r="2316" spans="8:14" x14ac:dyDescent="0.25">
      <c r="H2316" s="148" t="str">
        <f t="shared" si="72"/>
        <v/>
      </c>
      <c r="I2316" s="148" t="str">
        <f>IF(LEN(H2316)&gt;0,IF(INDEX($D$7:$E$13,WEEKDAY(H2316,2),2),IF($E$16=FALSE,
IF(
ISERROR(MATCH(H2316,Holidays!$B$6:$B$105,0)),H2316,""),H2316),""),"")</f>
        <v/>
      </c>
      <c r="J2316" s="154"/>
      <c r="L2316" s="148"/>
      <c r="M2316" s="148" t="str">
        <f>IF(AND(ListType="ORDERED",stepType="NUMBER OF DAYS"),IF(MOD(ROW(M2316)-7,stepNumber)=0,IF(LEN(L2316)&gt;0,L2316,""),""),IF(LEN(L2316)&gt;0,L2316,""))</f>
        <v/>
      </c>
      <c r="N2316" s="151" t="str">
        <f ca="1">IF(AND(ListType="RANDOM",LEN(L2316)&gt;0), RAND(),"")</f>
        <v/>
      </c>
    </row>
    <row r="2317" spans="8:14" x14ac:dyDescent="0.25">
      <c r="H2317" s="148" t="str">
        <f t="shared" si="72"/>
        <v/>
      </c>
      <c r="I2317" s="148" t="str">
        <f>IF(LEN(H2317)&gt;0,IF(INDEX($D$7:$E$13,WEEKDAY(H2317,2),2),IF($E$16=FALSE,
IF(
ISERROR(MATCH(H2317,Holidays!$B$6:$B$105,0)),H2317,""),H2317),""),"")</f>
        <v/>
      </c>
      <c r="J2317" s="154"/>
      <c r="L2317" s="148"/>
      <c r="M2317" s="148" t="str">
        <f>IF(AND(ListType="ORDERED",stepType="NUMBER OF DAYS"),IF(MOD(ROW(M2317)-7,stepNumber)=0,IF(LEN(L2317)&gt;0,L2317,""),""),IF(LEN(L2317)&gt;0,L2317,""))</f>
        <v/>
      </c>
      <c r="N2317" s="151" t="str">
        <f ca="1">IF(AND(ListType="RANDOM",LEN(L2317)&gt;0), RAND(),"")</f>
        <v/>
      </c>
    </row>
    <row r="2318" spans="8:14" x14ac:dyDescent="0.25">
      <c r="H2318" s="148" t="str">
        <f t="shared" si="72"/>
        <v/>
      </c>
      <c r="I2318" s="148" t="str">
        <f>IF(LEN(H2318)&gt;0,IF(INDEX($D$7:$E$13,WEEKDAY(H2318,2),2),IF($E$16=FALSE,
IF(
ISERROR(MATCH(H2318,Holidays!$B$6:$B$105,0)),H2318,""),H2318),""),"")</f>
        <v/>
      </c>
      <c r="J2318" s="154"/>
      <c r="L2318" s="148"/>
      <c r="M2318" s="148" t="str">
        <f>IF(AND(ListType="ORDERED",stepType="NUMBER OF DAYS"),IF(MOD(ROW(M2318)-7,stepNumber)=0,IF(LEN(L2318)&gt;0,L2318,""),""),IF(LEN(L2318)&gt;0,L2318,""))</f>
        <v/>
      </c>
      <c r="N2318" s="151" t="str">
        <f ca="1">IF(AND(ListType="RANDOM",LEN(L2318)&gt;0), RAND(),"")</f>
        <v/>
      </c>
    </row>
    <row r="2319" spans="8:14" x14ac:dyDescent="0.25">
      <c r="H2319" s="148" t="str">
        <f t="shared" si="72"/>
        <v/>
      </c>
      <c r="I2319" s="148" t="str">
        <f>IF(LEN(H2319)&gt;0,IF(INDEX($D$7:$E$13,WEEKDAY(H2319,2),2),IF($E$16=FALSE,
IF(
ISERROR(MATCH(H2319,Holidays!$B$6:$B$105,0)),H2319,""),H2319),""),"")</f>
        <v/>
      </c>
      <c r="J2319" s="154"/>
      <c r="L2319" s="148"/>
      <c r="M2319" s="148" t="str">
        <f>IF(AND(ListType="ORDERED",stepType="NUMBER OF DAYS"),IF(MOD(ROW(M2319)-7,stepNumber)=0,IF(LEN(L2319)&gt;0,L2319,""),""),IF(LEN(L2319)&gt;0,L2319,""))</f>
        <v/>
      </c>
      <c r="N2319" s="151" t="str">
        <f ca="1">IF(AND(ListType="RANDOM",LEN(L2319)&gt;0), RAND(),"")</f>
        <v/>
      </c>
    </row>
    <row r="2320" spans="8:14" x14ac:dyDescent="0.25">
      <c r="H2320" s="148" t="str">
        <f t="shared" si="72"/>
        <v/>
      </c>
      <c r="I2320" s="148" t="str">
        <f>IF(LEN(H2320)&gt;0,IF(INDEX($D$7:$E$13,WEEKDAY(H2320,2),2),IF($E$16=FALSE,
IF(
ISERROR(MATCH(H2320,Holidays!$B$6:$B$105,0)),H2320,""),H2320),""),"")</f>
        <v/>
      </c>
      <c r="J2320" s="154"/>
      <c r="L2320" s="148"/>
      <c r="M2320" s="148" t="str">
        <f>IF(AND(ListType="ORDERED",stepType="NUMBER OF DAYS"),IF(MOD(ROW(M2320)-7,stepNumber)=0,IF(LEN(L2320)&gt;0,L2320,""),""),IF(LEN(L2320)&gt;0,L2320,""))</f>
        <v/>
      </c>
      <c r="N2320" s="151" t="str">
        <f ca="1">IF(AND(ListType="RANDOM",LEN(L2320)&gt;0), RAND(),"")</f>
        <v/>
      </c>
    </row>
    <row r="2321" spans="8:14" x14ac:dyDescent="0.25">
      <c r="H2321" s="148" t="str">
        <f t="shared" si="72"/>
        <v/>
      </c>
      <c r="I2321" s="148" t="str">
        <f>IF(LEN(H2321)&gt;0,IF(INDEX($D$7:$E$13,WEEKDAY(H2321,2),2),IF($E$16=FALSE,
IF(
ISERROR(MATCH(H2321,Holidays!$B$6:$B$105,0)),H2321,""),H2321),""),"")</f>
        <v/>
      </c>
      <c r="J2321" s="154"/>
      <c r="L2321" s="148"/>
      <c r="M2321" s="148" t="str">
        <f>IF(AND(ListType="ORDERED",stepType="NUMBER OF DAYS"),IF(MOD(ROW(M2321)-7,stepNumber)=0,IF(LEN(L2321)&gt;0,L2321,""),""),IF(LEN(L2321)&gt;0,L2321,""))</f>
        <v/>
      </c>
      <c r="N2321" s="151" t="str">
        <f ca="1">IF(AND(ListType="RANDOM",LEN(L2321)&gt;0), RAND(),"")</f>
        <v/>
      </c>
    </row>
    <row r="2322" spans="8:14" x14ac:dyDescent="0.25">
      <c r="H2322" s="148" t="str">
        <f t="shared" si="72"/>
        <v/>
      </c>
      <c r="I2322" s="148" t="str">
        <f>IF(LEN(H2322)&gt;0,IF(INDEX($D$7:$E$13,WEEKDAY(H2322,2),2),IF($E$16=FALSE,
IF(
ISERROR(MATCH(H2322,Holidays!$B$6:$B$105,0)),H2322,""),H2322),""),"")</f>
        <v/>
      </c>
      <c r="J2322" s="154"/>
      <c r="L2322" s="148"/>
      <c r="M2322" s="148" t="str">
        <f>IF(AND(ListType="ORDERED",stepType="NUMBER OF DAYS"),IF(MOD(ROW(M2322)-7,stepNumber)=0,IF(LEN(L2322)&gt;0,L2322,""),""),IF(LEN(L2322)&gt;0,L2322,""))</f>
        <v/>
      </c>
      <c r="N2322" s="151" t="str">
        <f ca="1">IF(AND(ListType="RANDOM",LEN(L2322)&gt;0), RAND(),"")</f>
        <v/>
      </c>
    </row>
    <row r="2323" spans="8:14" x14ac:dyDescent="0.25">
      <c r="H2323" s="148" t="str">
        <f t="shared" si="72"/>
        <v/>
      </c>
      <c r="I2323" s="148" t="str">
        <f>IF(LEN(H2323)&gt;0,IF(INDEX($D$7:$E$13,WEEKDAY(H2323,2),2),IF($E$16=FALSE,
IF(
ISERROR(MATCH(H2323,Holidays!$B$6:$B$105,0)),H2323,""),H2323),""),"")</f>
        <v/>
      </c>
      <c r="J2323" s="154"/>
      <c r="L2323" s="148"/>
      <c r="M2323" s="148" t="str">
        <f>IF(AND(ListType="ORDERED",stepType="NUMBER OF DAYS"),IF(MOD(ROW(M2323)-7,stepNumber)=0,IF(LEN(L2323)&gt;0,L2323,""),""),IF(LEN(L2323)&gt;0,L2323,""))</f>
        <v/>
      </c>
      <c r="N2323" s="151" t="str">
        <f ca="1">IF(AND(ListType="RANDOM",LEN(L2323)&gt;0), RAND(),"")</f>
        <v/>
      </c>
    </row>
    <row r="2324" spans="8:14" x14ac:dyDescent="0.25">
      <c r="H2324" s="148" t="str">
        <f t="shared" si="72"/>
        <v/>
      </c>
      <c r="I2324" s="148" t="str">
        <f>IF(LEN(H2324)&gt;0,IF(INDEX($D$7:$E$13,WEEKDAY(H2324,2),2),IF($E$16=FALSE,
IF(
ISERROR(MATCH(H2324,Holidays!$B$6:$B$105,0)),H2324,""),H2324),""),"")</f>
        <v/>
      </c>
      <c r="J2324" s="154"/>
      <c r="L2324" s="148"/>
      <c r="M2324" s="148" t="str">
        <f>IF(AND(ListType="ORDERED",stepType="NUMBER OF DAYS"),IF(MOD(ROW(M2324)-7,stepNumber)=0,IF(LEN(L2324)&gt;0,L2324,""),""),IF(LEN(L2324)&gt;0,L2324,""))</f>
        <v/>
      </c>
      <c r="N2324" s="151" t="str">
        <f ca="1">IF(AND(ListType="RANDOM",LEN(L2324)&gt;0), RAND(),"")</f>
        <v/>
      </c>
    </row>
    <row r="2325" spans="8:14" x14ac:dyDescent="0.25">
      <c r="H2325" s="148" t="str">
        <f t="shared" si="72"/>
        <v/>
      </c>
      <c r="I2325" s="148" t="str">
        <f>IF(LEN(H2325)&gt;0,IF(INDEX($D$7:$E$13,WEEKDAY(H2325,2),2),IF($E$16=FALSE,
IF(
ISERROR(MATCH(H2325,Holidays!$B$6:$B$105,0)),H2325,""),H2325),""),"")</f>
        <v/>
      </c>
      <c r="J2325" s="154"/>
      <c r="L2325" s="148"/>
      <c r="M2325" s="148" t="str">
        <f>IF(AND(ListType="ORDERED",stepType="NUMBER OF DAYS"),IF(MOD(ROW(M2325)-7,stepNumber)=0,IF(LEN(L2325)&gt;0,L2325,""),""),IF(LEN(L2325)&gt;0,L2325,""))</f>
        <v/>
      </c>
      <c r="N2325" s="151" t="str">
        <f ca="1">IF(AND(ListType="RANDOM",LEN(L2325)&gt;0), RAND(),"")</f>
        <v/>
      </c>
    </row>
    <row r="2326" spans="8:14" x14ac:dyDescent="0.25">
      <c r="H2326" s="148" t="str">
        <f t="shared" si="72"/>
        <v/>
      </c>
      <c r="I2326" s="148" t="str">
        <f>IF(LEN(H2326)&gt;0,IF(INDEX($D$7:$E$13,WEEKDAY(H2326,2),2),IF($E$16=FALSE,
IF(
ISERROR(MATCH(H2326,Holidays!$B$6:$B$105,0)),H2326,""),H2326),""),"")</f>
        <v/>
      </c>
      <c r="J2326" s="154"/>
      <c r="L2326" s="148"/>
      <c r="M2326" s="148" t="str">
        <f>IF(AND(ListType="ORDERED",stepType="NUMBER OF DAYS"),IF(MOD(ROW(M2326)-7,stepNumber)=0,IF(LEN(L2326)&gt;0,L2326,""),""),IF(LEN(L2326)&gt;0,L2326,""))</f>
        <v/>
      </c>
      <c r="N2326" s="151" t="str">
        <f ca="1">IF(AND(ListType="RANDOM",LEN(L2326)&gt;0), RAND(),"")</f>
        <v/>
      </c>
    </row>
    <row r="2327" spans="8:14" x14ac:dyDescent="0.25">
      <c r="H2327" s="148" t="str">
        <f t="shared" si="72"/>
        <v/>
      </c>
      <c r="I2327" s="148" t="str">
        <f>IF(LEN(H2327)&gt;0,IF(INDEX($D$7:$E$13,WEEKDAY(H2327,2),2),IF($E$16=FALSE,
IF(
ISERROR(MATCH(H2327,Holidays!$B$6:$B$105,0)),H2327,""),H2327),""),"")</f>
        <v/>
      </c>
      <c r="J2327" s="154"/>
      <c r="L2327" s="148"/>
      <c r="M2327" s="148" t="str">
        <f>IF(AND(ListType="ORDERED",stepType="NUMBER OF DAYS"),IF(MOD(ROW(M2327)-7,stepNumber)=0,IF(LEN(L2327)&gt;0,L2327,""),""),IF(LEN(L2327)&gt;0,L2327,""))</f>
        <v/>
      </c>
      <c r="N2327" s="151" t="str">
        <f ca="1">IF(AND(ListType="RANDOM",LEN(L2327)&gt;0), RAND(),"")</f>
        <v/>
      </c>
    </row>
    <row r="2328" spans="8:14" x14ac:dyDescent="0.25">
      <c r="H2328" s="148" t="str">
        <f t="shared" si="72"/>
        <v/>
      </c>
      <c r="I2328" s="148" t="str">
        <f>IF(LEN(H2328)&gt;0,IF(INDEX($D$7:$E$13,WEEKDAY(H2328,2),2),IF($E$16=FALSE,
IF(
ISERROR(MATCH(H2328,Holidays!$B$6:$B$105,0)),H2328,""),H2328),""),"")</f>
        <v/>
      </c>
      <c r="J2328" s="154"/>
      <c r="L2328" s="148"/>
      <c r="M2328" s="148" t="str">
        <f>IF(AND(ListType="ORDERED",stepType="NUMBER OF DAYS"),IF(MOD(ROW(M2328)-7,stepNumber)=0,IF(LEN(L2328)&gt;0,L2328,""),""),IF(LEN(L2328)&gt;0,L2328,""))</f>
        <v/>
      </c>
      <c r="N2328" s="151" t="str">
        <f ca="1">IF(AND(ListType="RANDOM",LEN(L2328)&gt;0), RAND(),"")</f>
        <v/>
      </c>
    </row>
    <row r="2329" spans="8:14" x14ac:dyDescent="0.25">
      <c r="H2329" s="148" t="str">
        <f t="shared" si="72"/>
        <v/>
      </c>
      <c r="I2329" s="148" t="str">
        <f>IF(LEN(H2329)&gt;0,IF(INDEX($D$7:$E$13,WEEKDAY(H2329,2),2),IF($E$16=FALSE,
IF(
ISERROR(MATCH(H2329,Holidays!$B$6:$B$105,0)),H2329,""),H2329),""),"")</f>
        <v/>
      </c>
      <c r="J2329" s="154"/>
      <c r="L2329" s="148"/>
      <c r="M2329" s="148" t="str">
        <f>IF(AND(ListType="ORDERED",stepType="NUMBER OF DAYS"),IF(MOD(ROW(M2329)-7,stepNumber)=0,IF(LEN(L2329)&gt;0,L2329,""),""),IF(LEN(L2329)&gt;0,L2329,""))</f>
        <v/>
      </c>
      <c r="N2329" s="151" t="str">
        <f ca="1">IF(AND(ListType="RANDOM",LEN(L2329)&gt;0), RAND(),"")</f>
        <v/>
      </c>
    </row>
    <row r="2330" spans="8:14" x14ac:dyDescent="0.25">
      <c r="H2330" s="148" t="str">
        <f t="shared" si="72"/>
        <v/>
      </c>
      <c r="I2330" s="148" t="str">
        <f>IF(LEN(H2330)&gt;0,IF(INDEX($D$7:$E$13,WEEKDAY(H2330,2),2),IF($E$16=FALSE,
IF(
ISERROR(MATCH(H2330,Holidays!$B$6:$B$105,0)),H2330,""),H2330),""),"")</f>
        <v/>
      </c>
      <c r="J2330" s="154"/>
      <c r="L2330" s="148"/>
      <c r="M2330" s="148" t="str">
        <f>IF(AND(ListType="ORDERED",stepType="NUMBER OF DAYS"),IF(MOD(ROW(M2330)-7,stepNumber)=0,IF(LEN(L2330)&gt;0,L2330,""),""),IF(LEN(L2330)&gt;0,L2330,""))</f>
        <v/>
      </c>
      <c r="N2330" s="151" t="str">
        <f ca="1">IF(AND(ListType="RANDOM",LEN(L2330)&gt;0), RAND(),"")</f>
        <v/>
      </c>
    </row>
    <row r="2331" spans="8:14" x14ac:dyDescent="0.25">
      <c r="H2331" s="148" t="str">
        <f t="shared" ref="H2331:H2394" si="73">IF(ROW(H2331)-7&lt;$G$7,H2330+1,"")</f>
        <v/>
      </c>
      <c r="I2331" s="148" t="str">
        <f>IF(LEN(H2331)&gt;0,IF(INDEX($D$7:$E$13,WEEKDAY(H2331,2),2),IF($E$16=FALSE,
IF(
ISERROR(MATCH(H2331,Holidays!$B$6:$B$105,0)),H2331,""),H2331),""),"")</f>
        <v/>
      </c>
      <c r="J2331" s="154"/>
      <c r="L2331" s="148"/>
      <c r="M2331" s="148" t="str">
        <f>IF(AND(ListType="ORDERED",stepType="NUMBER OF DAYS"),IF(MOD(ROW(M2331)-7,stepNumber)=0,IF(LEN(L2331)&gt;0,L2331,""),""),IF(LEN(L2331)&gt;0,L2331,""))</f>
        <v/>
      </c>
      <c r="N2331" s="151" t="str">
        <f ca="1">IF(AND(ListType="RANDOM",LEN(L2331)&gt;0), RAND(),"")</f>
        <v/>
      </c>
    </row>
    <row r="2332" spans="8:14" x14ac:dyDescent="0.25">
      <c r="H2332" s="148" t="str">
        <f t="shared" si="73"/>
        <v/>
      </c>
      <c r="I2332" s="148" t="str">
        <f>IF(LEN(H2332)&gt;0,IF(INDEX($D$7:$E$13,WEEKDAY(H2332,2),2),IF($E$16=FALSE,
IF(
ISERROR(MATCH(H2332,Holidays!$B$6:$B$105,0)),H2332,""),H2332),""),"")</f>
        <v/>
      </c>
      <c r="J2332" s="154"/>
      <c r="L2332" s="148"/>
      <c r="M2332" s="148" t="str">
        <f>IF(AND(ListType="ORDERED",stepType="NUMBER OF DAYS"),IF(MOD(ROW(M2332)-7,stepNumber)=0,IF(LEN(L2332)&gt;0,L2332,""),""),IF(LEN(L2332)&gt;0,L2332,""))</f>
        <v/>
      </c>
      <c r="N2332" s="151" t="str">
        <f ca="1">IF(AND(ListType="RANDOM",LEN(L2332)&gt;0), RAND(),"")</f>
        <v/>
      </c>
    </row>
    <row r="2333" spans="8:14" x14ac:dyDescent="0.25">
      <c r="H2333" s="148" t="str">
        <f t="shared" si="73"/>
        <v/>
      </c>
      <c r="I2333" s="148" t="str">
        <f>IF(LEN(H2333)&gt;0,IF(INDEX($D$7:$E$13,WEEKDAY(H2333,2),2),IF($E$16=FALSE,
IF(
ISERROR(MATCH(H2333,Holidays!$B$6:$B$105,0)),H2333,""),H2333),""),"")</f>
        <v/>
      </c>
      <c r="J2333" s="154"/>
      <c r="L2333" s="148"/>
      <c r="M2333" s="148" t="str">
        <f>IF(AND(ListType="ORDERED",stepType="NUMBER OF DAYS"),IF(MOD(ROW(M2333)-7,stepNumber)=0,IF(LEN(L2333)&gt;0,L2333,""),""),IF(LEN(L2333)&gt;0,L2333,""))</f>
        <v/>
      </c>
      <c r="N2333" s="151" t="str">
        <f ca="1">IF(AND(ListType="RANDOM",LEN(L2333)&gt;0), RAND(),"")</f>
        <v/>
      </c>
    </row>
    <row r="2334" spans="8:14" x14ac:dyDescent="0.25">
      <c r="H2334" s="148" t="str">
        <f t="shared" si="73"/>
        <v/>
      </c>
      <c r="I2334" s="148" t="str">
        <f>IF(LEN(H2334)&gt;0,IF(INDEX($D$7:$E$13,WEEKDAY(H2334,2),2),IF($E$16=FALSE,
IF(
ISERROR(MATCH(H2334,Holidays!$B$6:$B$105,0)),H2334,""),H2334),""),"")</f>
        <v/>
      </c>
      <c r="J2334" s="154"/>
      <c r="L2334" s="148"/>
      <c r="M2334" s="148" t="str">
        <f>IF(AND(ListType="ORDERED",stepType="NUMBER OF DAYS"),IF(MOD(ROW(M2334)-7,stepNumber)=0,IF(LEN(L2334)&gt;0,L2334,""),""),IF(LEN(L2334)&gt;0,L2334,""))</f>
        <v/>
      </c>
      <c r="N2334" s="151" t="str">
        <f ca="1">IF(AND(ListType="RANDOM",LEN(L2334)&gt;0), RAND(),"")</f>
        <v/>
      </c>
    </row>
    <row r="2335" spans="8:14" x14ac:dyDescent="0.25">
      <c r="H2335" s="148" t="str">
        <f t="shared" si="73"/>
        <v/>
      </c>
      <c r="I2335" s="148" t="str">
        <f>IF(LEN(H2335)&gt;0,IF(INDEX($D$7:$E$13,WEEKDAY(H2335,2),2),IF($E$16=FALSE,
IF(
ISERROR(MATCH(H2335,Holidays!$B$6:$B$105,0)),H2335,""),H2335),""),"")</f>
        <v/>
      </c>
      <c r="J2335" s="154"/>
      <c r="L2335" s="148"/>
      <c r="M2335" s="148" t="str">
        <f>IF(AND(ListType="ORDERED",stepType="NUMBER OF DAYS"),IF(MOD(ROW(M2335)-7,stepNumber)=0,IF(LEN(L2335)&gt;0,L2335,""),""),IF(LEN(L2335)&gt;0,L2335,""))</f>
        <v/>
      </c>
      <c r="N2335" s="151" t="str">
        <f ca="1">IF(AND(ListType="RANDOM",LEN(L2335)&gt;0), RAND(),"")</f>
        <v/>
      </c>
    </row>
    <row r="2336" spans="8:14" x14ac:dyDescent="0.25">
      <c r="H2336" s="148" t="str">
        <f t="shared" si="73"/>
        <v/>
      </c>
      <c r="I2336" s="148" t="str">
        <f>IF(LEN(H2336)&gt;0,IF(INDEX($D$7:$E$13,WEEKDAY(H2336,2),2),IF($E$16=FALSE,
IF(
ISERROR(MATCH(H2336,Holidays!$B$6:$B$105,0)),H2336,""),H2336),""),"")</f>
        <v/>
      </c>
      <c r="J2336" s="154"/>
      <c r="L2336" s="148"/>
      <c r="M2336" s="148" t="str">
        <f>IF(AND(ListType="ORDERED",stepType="NUMBER OF DAYS"),IF(MOD(ROW(M2336)-7,stepNumber)=0,IF(LEN(L2336)&gt;0,L2336,""),""),IF(LEN(L2336)&gt;0,L2336,""))</f>
        <v/>
      </c>
      <c r="N2336" s="151" t="str">
        <f ca="1">IF(AND(ListType="RANDOM",LEN(L2336)&gt;0), RAND(),"")</f>
        <v/>
      </c>
    </row>
    <row r="2337" spans="8:14" x14ac:dyDescent="0.25">
      <c r="H2337" s="148" t="str">
        <f t="shared" si="73"/>
        <v/>
      </c>
      <c r="I2337" s="148" t="str">
        <f>IF(LEN(H2337)&gt;0,IF(INDEX($D$7:$E$13,WEEKDAY(H2337,2),2),IF($E$16=FALSE,
IF(
ISERROR(MATCH(H2337,Holidays!$B$6:$B$105,0)),H2337,""),H2337),""),"")</f>
        <v/>
      </c>
      <c r="J2337" s="154"/>
      <c r="L2337" s="148"/>
      <c r="M2337" s="148" t="str">
        <f>IF(AND(ListType="ORDERED",stepType="NUMBER OF DAYS"),IF(MOD(ROW(M2337)-7,stepNumber)=0,IF(LEN(L2337)&gt;0,L2337,""),""),IF(LEN(L2337)&gt;0,L2337,""))</f>
        <v/>
      </c>
      <c r="N2337" s="151" t="str">
        <f ca="1">IF(AND(ListType="RANDOM",LEN(L2337)&gt;0), RAND(),"")</f>
        <v/>
      </c>
    </row>
    <row r="2338" spans="8:14" x14ac:dyDescent="0.25">
      <c r="H2338" s="148" t="str">
        <f t="shared" si="73"/>
        <v/>
      </c>
      <c r="I2338" s="148" t="str">
        <f>IF(LEN(H2338)&gt;0,IF(INDEX($D$7:$E$13,WEEKDAY(H2338,2),2),IF($E$16=FALSE,
IF(
ISERROR(MATCH(H2338,Holidays!$B$6:$B$105,0)),H2338,""),H2338),""),"")</f>
        <v/>
      </c>
      <c r="J2338" s="154"/>
      <c r="L2338" s="148"/>
      <c r="M2338" s="148" t="str">
        <f>IF(AND(ListType="ORDERED",stepType="NUMBER OF DAYS"),IF(MOD(ROW(M2338)-7,stepNumber)=0,IF(LEN(L2338)&gt;0,L2338,""),""),IF(LEN(L2338)&gt;0,L2338,""))</f>
        <v/>
      </c>
      <c r="N2338" s="151" t="str">
        <f ca="1">IF(AND(ListType="RANDOM",LEN(L2338)&gt;0), RAND(),"")</f>
        <v/>
      </c>
    </row>
    <row r="2339" spans="8:14" x14ac:dyDescent="0.25">
      <c r="H2339" s="148" t="str">
        <f t="shared" si="73"/>
        <v/>
      </c>
      <c r="I2339" s="148" t="str">
        <f>IF(LEN(H2339)&gt;0,IF(INDEX($D$7:$E$13,WEEKDAY(H2339,2),2),IF($E$16=FALSE,
IF(
ISERROR(MATCH(H2339,Holidays!$B$6:$B$105,0)),H2339,""),H2339),""),"")</f>
        <v/>
      </c>
      <c r="J2339" s="154"/>
      <c r="L2339" s="148"/>
      <c r="M2339" s="148" t="str">
        <f>IF(AND(ListType="ORDERED",stepType="NUMBER OF DAYS"),IF(MOD(ROW(M2339)-7,stepNumber)=0,IF(LEN(L2339)&gt;0,L2339,""),""),IF(LEN(L2339)&gt;0,L2339,""))</f>
        <v/>
      </c>
      <c r="N2339" s="151" t="str">
        <f ca="1">IF(AND(ListType="RANDOM",LEN(L2339)&gt;0), RAND(),"")</f>
        <v/>
      </c>
    </row>
    <row r="2340" spans="8:14" x14ac:dyDescent="0.25">
      <c r="H2340" s="148" t="str">
        <f t="shared" si="73"/>
        <v/>
      </c>
      <c r="I2340" s="148" t="str">
        <f>IF(LEN(H2340)&gt;0,IF(INDEX($D$7:$E$13,WEEKDAY(H2340,2),2),IF($E$16=FALSE,
IF(
ISERROR(MATCH(H2340,Holidays!$B$6:$B$105,0)),H2340,""),H2340),""),"")</f>
        <v/>
      </c>
      <c r="J2340" s="154"/>
      <c r="L2340" s="148"/>
      <c r="M2340" s="148" t="str">
        <f>IF(AND(ListType="ORDERED",stepType="NUMBER OF DAYS"),IF(MOD(ROW(M2340)-7,stepNumber)=0,IF(LEN(L2340)&gt;0,L2340,""),""),IF(LEN(L2340)&gt;0,L2340,""))</f>
        <v/>
      </c>
      <c r="N2340" s="151" t="str">
        <f ca="1">IF(AND(ListType="RANDOM",LEN(L2340)&gt;0), RAND(),"")</f>
        <v/>
      </c>
    </row>
    <row r="2341" spans="8:14" x14ac:dyDescent="0.25">
      <c r="H2341" s="148" t="str">
        <f t="shared" si="73"/>
        <v/>
      </c>
      <c r="I2341" s="148" t="str">
        <f>IF(LEN(H2341)&gt;0,IF(INDEX($D$7:$E$13,WEEKDAY(H2341,2),2),IF($E$16=FALSE,
IF(
ISERROR(MATCH(H2341,Holidays!$B$6:$B$105,0)),H2341,""),H2341),""),"")</f>
        <v/>
      </c>
      <c r="J2341" s="154"/>
      <c r="L2341" s="148"/>
      <c r="M2341" s="148" t="str">
        <f>IF(AND(ListType="ORDERED",stepType="NUMBER OF DAYS"),IF(MOD(ROW(M2341)-7,stepNumber)=0,IF(LEN(L2341)&gt;0,L2341,""),""),IF(LEN(L2341)&gt;0,L2341,""))</f>
        <v/>
      </c>
      <c r="N2341" s="151" t="str">
        <f ca="1">IF(AND(ListType="RANDOM",LEN(L2341)&gt;0), RAND(),"")</f>
        <v/>
      </c>
    </row>
    <row r="2342" spans="8:14" x14ac:dyDescent="0.25">
      <c r="H2342" s="148" t="str">
        <f t="shared" si="73"/>
        <v/>
      </c>
      <c r="I2342" s="148" t="str">
        <f>IF(LEN(H2342)&gt;0,IF(INDEX($D$7:$E$13,WEEKDAY(H2342,2),2),IF($E$16=FALSE,
IF(
ISERROR(MATCH(H2342,Holidays!$B$6:$B$105,0)),H2342,""),H2342),""),"")</f>
        <v/>
      </c>
      <c r="J2342" s="154"/>
      <c r="L2342" s="148"/>
      <c r="M2342" s="148" t="str">
        <f>IF(AND(ListType="ORDERED",stepType="NUMBER OF DAYS"),IF(MOD(ROW(M2342)-7,stepNumber)=0,IF(LEN(L2342)&gt;0,L2342,""),""),IF(LEN(L2342)&gt;0,L2342,""))</f>
        <v/>
      </c>
      <c r="N2342" s="151" t="str">
        <f ca="1">IF(AND(ListType="RANDOM",LEN(L2342)&gt;0), RAND(),"")</f>
        <v/>
      </c>
    </row>
    <row r="2343" spans="8:14" x14ac:dyDescent="0.25">
      <c r="H2343" s="148" t="str">
        <f t="shared" si="73"/>
        <v/>
      </c>
      <c r="I2343" s="148" t="str">
        <f>IF(LEN(H2343)&gt;0,IF(INDEX($D$7:$E$13,WEEKDAY(H2343,2),2),IF($E$16=FALSE,
IF(
ISERROR(MATCH(H2343,Holidays!$B$6:$B$105,0)),H2343,""),H2343),""),"")</f>
        <v/>
      </c>
      <c r="J2343" s="154"/>
      <c r="L2343" s="148"/>
      <c r="M2343" s="148" t="str">
        <f>IF(AND(ListType="ORDERED",stepType="NUMBER OF DAYS"),IF(MOD(ROW(M2343)-7,stepNumber)=0,IF(LEN(L2343)&gt;0,L2343,""),""),IF(LEN(L2343)&gt;0,L2343,""))</f>
        <v/>
      </c>
      <c r="N2343" s="151" t="str">
        <f ca="1">IF(AND(ListType="RANDOM",LEN(L2343)&gt;0), RAND(),"")</f>
        <v/>
      </c>
    </row>
    <row r="2344" spans="8:14" x14ac:dyDescent="0.25">
      <c r="H2344" s="148" t="str">
        <f t="shared" si="73"/>
        <v/>
      </c>
      <c r="I2344" s="148" t="str">
        <f>IF(LEN(H2344)&gt;0,IF(INDEX($D$7:$E$13,WEEKDAY(H2344,2),2),IF($E$16=FALSE,
IF(
ISERROR(MATCH(H2344,Holidays!$B$6:$B$105,0)),H2344,""),H2344),""),"")</f>
        <v/>
      </c>
      <c r="J2344" s="154"/>
      <c r="L2344" s="148"/>
      <c r="M2344" s="148" t="str">
        <f>IF(AND(ListType="ORDERED",stepType="NUMBER OF DAYS"),IF(MOD(ROW(M2344)-7,stepNumber)=0,IF(LEN(L2344)&gt;0,L2344,""),""),IF(LEN(L2344)&gt;0,L2344,""))</f>
        <v/>
      </c>
      <c r="N2344" s="151" t="str">
        <f ca="1">IF(AND(ListType="RANDOM",LEN(L2344)&gt;0), RAND(),"")</f>
        <v/>
      </c>
    </row>
    <row r="2345" spans="8:14" x14ac:dyDescent="0.25">
      <c r="H2345" s="148" t="str">
        <f t="shared" si="73"/>
        <v/>
      </c>
      <c r="I2345" s="148" t="str">
        <f>IF(LEN(H2345)&gt;0,IF(INDEX($D$7:$E$13,WEEKDAY(H2345,2),2),IF($E$16=FALSE,
IF(
ISERROR(MATCH(H2345,Holidays!$B$6:$B$105,0)),H2345,""),H2345),""),"")</f>
        <v/>
      </c>
      <c r="J2345" s="154"/>
      <c r="L2345" s="148"/>
      <c r="M2345" s="148" t="str">
        <f>IF(AND(ListType="ORDERED",stepType="NUMBER OF DAYS"),IF(MOD(ROW(M2345)-7,stepNumber)=0,IF(LEN(L2345)&gt;0,L2345,""),""),IF(LEN(L2345)&gt;0,L2345,""))</f>
        <v/>
      </c>
      <c r="N2345" s="151" t="str">
        <f ca="1">IF(AND(ListType="RANDOM",LEN(L2345)&gt;0), RAND(),"")</f>
        <v/>
      </c>
    </row>
    <row r="2346" spans="8:14" x14ac:dyDescent="0.25">
      <c r="H2346" s="148" t="str">
        <f t="shared" si="73"/>
        <v/>
      </c>
      <c r="I2346" s="148" t="str">
        <f>IF(LEN(H2346)&gt;0,IF(INDEX($D$7:$E$13,WEEKDAY(H2346,2),2),IF($E$16=FALSE,
IF(
ISERROR(MATCH(H2346,Holidays!$B$6:$B$105,0)),H2346,""),H2346),""),"")</f>
        <v/>
      </c>
      <c r="J2346" s="154"/>
      <c r="L2346" s="148"/>
      <c r="M2346" s="148" t="str">
        <f>IF(AND(ListType="ORDERED",stepType="NUMBER OF DAYS"),IF(MOD(ROW(M2346)-7,stepNumber)=0,IF(LEN(L2346)&gt;0,L2346,""),""),IF(LEN(L2346)&gt;0,L2346,""))</f>
        <v/>
      </c>
      <c r="N2346" s="151" t="str">
        <f ca="1">IF(AND(ListType="RANDOM",LEN(L2346)&gt;0), RAND(),"")</f>
        <v/>
      </c>
    </row>
    <row r="2347" spans="8:14" x14ac:dyDescent="0.25">
      <c r="H2347" s="148" t="str">
        <f t="shared" si="73"/>
        <v/>
      </c>
      <c r="I2347" s="148" t="str">
        <f>IF(LEN(H2347)&gt;0,IF(INDEX($D$7:$E$13,WEEKDAY(H2347,2),2),IF($E$16=FALSE,
IF(
ISERROR(MATCH(H2347,Holidays!$B$6:$B$105,0)),H2347,""),H2347),""),"")</f>
        <v/>
      </c>
      <c r="J2347" s="154"/>
      <c r="L2347" s="148"/>
      <c r="M2347" s="148" t="str">
        <f>IF(AND(ListType="ORDERED",stepType="NUMBER OF DAYS"),IF(MOD(ROW(M2347)-7,stepNumber)=0,IF(LEN(L2347)&gt;0,L2347,""),""),IF(LEN(L2347)&gt;0,L2347,""))</f>
        <v/>
      </c>
      <c r="N2347" s="151" t="str">
        <f ca="1">IF(AND(ListType="RANDOM",LEN(L2347)&gt;0), RAND(),"")</f>
        <v/>
      </c>
    </row>
    <row r="2348" spans="8:14" x14ac:dyDescent="0.25">
      <c r="H2348" s="148" t="str">
        <f t="shared" si="73"/>
        <v/>
      </c>
      <c r="I2348" s="148" t="str">
        <f>IF(LEN(H2348)&gt;0,IF(INDEX($D$7:$E$13,WEEKDAY(H2348,2),2),IF($E$16=FALSE,
IF(
ISERROR(MATCH(H2348,Holidays!$B$6:$B$105,0)),H2348,""),H2348),""),"")</f>
        <v/>
      </c>
      <c r="J2348" s="154"/>
      <c r="L2348" s="148"/>
      <c r="M2348" s="148" t="str">
        <f>IF(AND(ListType="ORDERED",stepType="NUMBER OF DAYS"),IF(MOD(ROW(M2348)-7,stepNumber)=0,IF(LEN(L2348)&gt;0,L2348,""),""),IF(LEN(L2348)&gt;0,L2348,""))</f>
        <v/>
      </c>
      <c r="N2348" s="151" t="str">
        <f ca="1">IF(AND(ListType="RANDOM",LEN(L2348)&gt;0), RAND(),"")</f>
        <v/>
      </c>
    </row>
    <row r="2349" spans="8:14" x14ac:dyDescent="0.25">
      <c r="H2349" s="148" t="str">
        <f t="shared" si="73"/>
        <v/>
      </c>
      <c r="I2349" s="148" t="str">
        <f>IF(LEN(H2349)&gt;0,IF(INDEX($D$7:$E$13,WEEKDAY(H2349,2),2),IF($E$16=FALSE,
IF(
ISERROR(MATCH(H2349,Holidays!$B$6:$B$105,0)),H2349,""),H2349),""),"")</f>
        <v/>
      </c>
      <c r="J2349" s="154"/>
      <c r="L2349" s="148"/>
      <c r="M2349" s="148" t="str">
        <f>IF(AND(ListType="ORDERED",stepType="NUMBER OF DAYS"),IF(MOD(ROW(M2349)-7,stepNumber)=0,IF(LEN(L2349)&gt;0,L2349,""),""),IF(LEN(L2349)&gt;0,L2349,""))</f>
        <v/>
      </c>
      <c r="N2349" s="151" t="str">
        <f ca="1">IF(AND(ListType="RANDOM",LEN(L2349)&gt;0), RAND(),"")</f>
        <v/>
      </c>
    </row>
    <row r="2350" spans="8:14" x14ac:dyDescent="0.25">
      <c r="H2350" s="148" t="str">
        <f t="shared" si="73"/>
        <v/>
      </c>
      <c r="I2350" s="148" t="str">
        <f>IF(LEN(H2350)&gt;0,IF(INDEX($D$7:$E$13,WEEKDAY(H2350,2),2),IF($E$16=FALSE,
IF(
ISERROR(MATCH(H2350,Holidays!$B$6:$B$105,0)),H2350,""),H2350),""),"")</f>
        <v/>
      </c>
      <c r="J2350" s="154"/>
      <c r="L2350" s="148"/>
      <c r="M2350" s="148" t="str">
        <f>IF(AND(ListType="ORDERED",stepType="NUMBER OF DAYS"),IF(MOD(ROW(M2350)-7,stepNumber)=0,IF(LEN(L2350)&gt;0,L2350,""),""),IF(LEN(L2350)&gt;0,L2350,""))</f>
        <v/>
      </c>
      <c r="N2350" s="151" t="str">
        <f ca="1">IF(AND(ListType="RANDOM",LEN(L2350)&gt;0), RAND(),"")</f>
        <v/>
      </c>
    </row>
    <row r="2351" spans="8:14" x14ac:dyDescent="0.25">
      <c r="H2351" s="148" t="str">
        <f t="shared" si="73"/>
        <v/>
      </c>
      <c r="I2351" s="148" t="str">
        <f>IF(LEN(H2351)&gt;0,IF(INDEX($D$7:$E$13,WEEKDAY(H2351,2),2),IF($E$16=FALSE,
IF(
ISERROR(MATCH(H2351,Holidays!$B$6:$B$105,0)),H2351,""),H2351),""),"")</f>
        <v/>
      </c>
      <c r="J2351" s="154"/>
      <c r="L2351" s="148"/>
      <c r="M2351" s="148" t="str">
        <f>IF(AND(ListType="ORDERED",stepType="NUMBER OF DAYS"),IF(MOD(ROW(M2351)-7,stepNumber)=0,IF(LEN(L2351)&gt;0,L2351,""),""),IF(LEN(L2351)&gt;0,L2351,""))</f>
        <v/>
      </c>
      <c r="N2351" s="151" t="str">
        <f ca="1">IF(AND(ListType="RANDOM",LEN(L2351)&gt;0), RAND(),"")</f>
        <v/>
      </c>
    </row>
    <row r="2352" spans="8:14" x14ac:dyDescent="0.25">
      <c r="H2352" s="148" t="str">
        <f t="shared" si="73"/>
        <v/>
      </c>
      <c r="I2352" s="148" t="str">
        <f>IF(LEN(H2352)&gt;0,IF(INDEX($D$7:$E$13,WEEKDAY(H2352,2),2),IF($E$16=FALSE,
IF(
ISERROR(MATCH(H2352,Holidays!$B$6:$B$105,0)),H2352,""),H2352),""),"")</f>
        <v/>
      </c>
      <c r="J2352" s="154"/>
      <c r="L2352" s="148"/>
      <c r="M2352" s="148" t="str">
        <f>IF(AND(ListType="ORDERED",stepType="NUMBER OF DAYS"),IF(MOD(ROW(M2352)-7,stepNumber)=0,IF(LEN(L2352)&gt;0,L2352,""),""),IF(LEN(L2352)&gt;0,L2352,""))</f>
        <v/>
      </c>
      <c r="N2352" s="151" t="str">
        <f ca="1">IF(AND(ListType="RANDOM",LEN(L2352)&gt;0), RAND(),"")</f>
        <v/>
      </c>
    </row>
    <row r="2353" spans="8:14" x14ac:dyDescent="0.25">
      <c r="H2353" s="148" t="str">
        <f t="shared" si="73"/>
        <v/>
      </c>
      <c r="I2353" s="148" t="str">
        <f>IF(LEN(H2353)&gt;0,IF(INDEX($D$7:$E$13,WEEKDAY(H2353,2),2),IF($E$16=FALSE,
IF(
ISERROR(MATCH(H2353,Holidays!$B$6:$B$105,0)),H2353,""),H2353),""),"")</f>
        <v/>
      </c>
      <c r="J2353" s="154"/>
      <c r="L2353" s="148"/>
      <c r="M2353" s="148" t="str">
        <f>IF(AND(ListType="ORDERED",stepType="NUMBER OF DAYS"),IF(MOD(ROW(M2353)-7,stepNumber)=0,IF(LEN(L2353)&gt;0,L2353,""),""),IF(LEN(L2353)&gt;0,L2353,""))</f>
        <v/>
      </c>
      <c r="N2353" s="151" t="str">
        <f ca="1">IF(AND(ListType="RANDOM",LEN(L2353)&gt;0), RAND(),"")</f>
        <v/>
      </c>
    </row>
    <row r="2354" spans="8:14" x14ac:dyDescent="0.25">
      <c r="H2354" s="148" t="str">
        <f t="shared" si="73"/>
        <v/>
      </c>
      <c r="I2354" s="148" t="str">
        <f>IF(LEN(H2354)&gt;0,IF(INDEX($D$7:$E$13,WEEKDAY(H2354,2),2),IF($E$16=FALSE,
IF(
ISERROR(MATCH(H2354,Holidays!$B$6:$B$105,0)),H2354,""),H2354),""),"")</f>
        <v/>
      </c>
      <c r="J2354" s="154"/>
      <c r="L2354" s="148"/>
      <c r="M2354" s="148" t="str">
        <f>IF(AND(ListType="ORDERED",stepType="NUMBER OF DAYS"),IF(MOD(ROW(M2354)-7,stepNumber)=0,IF(LEN(L2354)&gt;0,L2354,""),""),IF(LEN(L2354)&gt;0,L2354,""))</f>
        <v/>
      </c>
      <c r="N2354" s="151" t="str">
        <f ca="1">IF(AND(ListType="RANDOM",LEN(L2354)&gt;0), RAND(),"")</f>
        <v/>
      </c>
    </row>
    <row r="2355" spans="8:14" x14ac:dyDescent="0.25">
      <c r="H2355" s="148" t="str">
        <f t="shared" si="73"/>
        <v/>
      </c>
      <c r="I2355" s="148" t="str">
        <f>IF(LEN(H2355)&gt;0,IF(INDEX($D$7:$E$13,WEEKDAY(H2355,2),2),IF($E$16=FALSE,
IF(
ISERROR(MATCH(H2355,Holidays!$B$6:$B$105,0)),H2355,""),H2355),""),"")</f>
        <v/>
      </c>
      <c r="J2355" s="154"/>
      <c r="L2355" s="148"/>
      <c r="M2355" s="148" t="str">
        <f>IF(AND(ListType="ORDERED",stepType="NUMBER OF DAYS"),IF(MOD(ROW(M2355)-7,stepNumber)=0,IF(LEN(L2355)&gt;0,L2355,""),""),IF(LEN(L2355)&gt;0,L2355,""))</f>
        <v/>
      </c>
      <c r="N2355" s="151" t="str">
        <f ca="1">IF(AND(ListType="RANDOM",LEN(L2355)&gt;0), RAND(),"")</f>
        <v/>
      </c>
    </row>
    <row r="2356" spans="8:14" x14ac:dyDescent="0.25">
      <c r="H2356" s="148" t="str">
        <f t="shared" si="73"/>
        <v/>
      </c>
      <c r="I2356" s="148" t="str">
        <f>IF(LEN(H2356)&gt;0,IF(INDEX($D$7:$E$13,WEEKDAY(H2356,2),2),IF($E$16=FALSE,
IF(
ISERROR(MATCH(H2356,Holidays!$B$6:$B$105,0)),H2356,""),H2356),""),"")</f>
        <v/>
      </c>
      <c r="J2356" s="154"/>
      <c r="L2356" s="148"/>
      <c r="M2356" s="148" t="str">
        <f>IF(AND(ListType="ORDERED",stepType="NUMBER OF DAYS"),IF(MOD(ROW(M2356)-7,stepNumber)=0,IF(LEN(L2356)&gt;0,L2356,""),""),IF(LEN(L2356)&gt;0,L2356,""))</f>
        <v/>
      </c>
      <c r="N2356" s="151" t="str">
        <f ca="1">IF(AND(ListType="RANDOM",LEN(L2356)&gt;0), RAND(),"")</f>
        <v/>
      </c>
    </row>
    <row r="2357" spans="8:14" x14ac:dyDescent="0.25">
      <c r="H2357" s="148" t="str">
        <f t="shared" si="73"/>
        <v/>
      </c>
      <c r="I2357" s="148" t="str">
        <f>IF(LEN(H2357)&gt;0,IF(INDEX($D$7:$E$13,WEEKDAY(H2357,2),2),IF($E$16=FALSE,
IF(
ISERROR(MATCH(H2357,Holidays!$B$6:$B$105,0)),H2357,""),H2357),""),"")</f>
        <v/>
      </c>
      <c r="J2357" s="154"/>
      <c r="L2357" s="148"/>
      <c r="M2357" s="148" t="str">
        <f>IF(AND(ListType="ORDERED",stepType="NUMBER OF DAYS"),IF(MOD(ROW(M2357)-7,stepNumber)=0,IF(LEN(L2357)&gt;0,L2357,""),""),IF(LEN(L2357)&gt;0,L2357,""))</f>
        <v/>
      </c>
      <c r="N2357" s="151" t="str">
        <f ca="1">IF(AND(ListType="RANDOM",LEN(L2357)&gt;0), RAND(),"")</f>
        <v/>
      </c>
    </row>
    <row r="2358" spans="8:14" x14ac:dyDescent="0.25">
      <c r="H2358" s="148" t="str">
        <f t="shared" si="73"/>
        <v/>
      </c>
      <c r="I2358" s="148" t="str">
        <f>IF(LEN(H2358)&gt;0,IF(INDEX($D$7:$E$13,WEEKDAY(H2358,2),2),IF($E$16=FALSE,
IF(
ISERROR(MATCH(H2358,Holidays!$B$6:$B$105,0)),H2358,""),H2358),""),"")</f>
        <v/>
      </c>
      <c r="J2358" s="154"/>
      <c r="L2358" s="148"/>
      <c r="M2358" s="148" t="str">
        <f>IF(AND(ListType="ORDERED",stepType="NUMBER OF DAYS"),IF(MOD(ROW(M2358)-7,stepNumber)=0,IF(LEN(L2358)&gt;0,L2358,""),""),IF(LEN(L2358)&gt;0,L2358,""))</f>
        <v/>
      </c>
      <c r="N2358" s="151" t="str">
        <f ca="1">IF(AND(ListType="RANDOM",LEN(L2358)&gt;0), RAND(),"")</f>
        <v/>
      </c>
    </row>
    <row r="2359" spans="8:14" x14ac:dyDescent="0.25">
      <c r="H2359" s="148" t="str">
        <f t="shared" si="73"/>
        <v/>
      </c>
      <c r="I2359" s="148" t="str">
        <f>IF(LEN(H2359)&gt;0,IF(INDEX($D$7:$E$13,WEEKDAY(H2359,2),2),IF($E$16=FALSE,
IF(
ISERROR(MATCH(H2359,Holidays!$B$6:$B$105,0)),H2359,""),H2359),""),"")</f>
        <v/>
      </c>
      <c r="J2359" s="154"/>
      <c r="L2359" s="148"/>
      <c r="M2359" s="148" t="str">
        <f>IF(AND(ListType="ORDERED",stepType="NUMBER OF DAYS"),IF(MOD(ROW(M2359)-7,stepNumber)=0,IF(LEN(L2359)&gt;0,L2359,""),""),IF(LEN(L2359)&gt;0,L2359,""))</f>
        <v/>
      </c>
      <c r="N2359" s="151" t="str">
        <f ca="1">IF(AND(ListType="RANDOM",LEN(L2359)&gt;0), RAND(),"")</f>
        <v/>
      </c>
    </row>
    <row r="2360" spans="8:14" x14ac:dyDescent="0.25">
      <c r="H2360" s="148" t="str">
        <f t="shared" si="73"/>
        <v/>
      </c>
      <c r="I2360" s="148" t="str">
        <f>IF(LEN(H2360)&gt;0,IF(INDEX($D$7:$E$13,WEEKDAY(H2360,2),2),IF($E$16=FALSE,
IF(
ISERROR(MATCH(H2360,Holidays!$B$6:$B$105,0)),H2360,""),H2360),""),"")</f>
        <v/>
      </c>
      <c r="J2360" s="154"/>
      <c r="L2360" s="148"/>
      <c r="M2360" s="148" t="str">
        <f>IF(AND(ListType="ORDERED",stepType="NUMBER OF DAYS"),IF(MOD(ROW(M2360)-7,stepNumber)=0,IF(LEN(L2360)&gt;0,L2360,""),""),IF(LEN(L2360)&gt;0,L2360,""))</f>
        <v/>
      </c>
      <c r="N2360" s="151" t="str">
        <f ca="1">IF(AND(ListType="RANDOM",LEN(L2360)&gt;0), RAND(),"")</f>
        <v/>
      </c>
    </row>
    <row r="2361" spans="8:14" x14ac:dyDescent="0.25">
      <c r="H2361" s="148" t="str">
        <f t="shared" si="73"/>
        <v/>
      </c>
      <c r="I2361" s="148" t="str">
        <f>IF(LEN(H2361)&gt;0,IF(INDEX($D$7:$E$13,WEEKDAY(H2361,2),2),IF($E$16=FALSE,
IF(
ISERROR(MATCH(H2361,Holidays!$B$6:$B$105,0)),H2361,""),H2361),""),"")</f>
        <v/>
      </c>
      <c r="J2361" s="154"/>
      <c r="L2361" s="148"/>
      <c r="M2361" s="148" t="str">
        <f>IF(AND(ListType="ORDERED",stepType="NUMBER OF DAYS"),IF(MOD(ROW(M2361)-7,stepNumber)=0,IF(LEN(L2361)&gt;0,L2361,""),""),IF(LEN(L2361)&gt;0,L2361,""))</f>
        <v/>
      </c>
      <c r="N2361" s="151" t="str">
        <f ca="1">IF(AND(ListType="RANDOM",LEN(L2361)&gt;0), RAND(),"")</f>
        <v/>
      </c>
    </row>
    <row r="2362" spans="8:14" x14ac:dyDescent="0.25">
      <c r="H2362" s="148" t="str">
        <f t="shared" si="73"/>
        <v/>
      </c>
      <c r="I2362" s="148" t="str">
        <f>IF(LEN(H2362)&gt;0,IF(INDEX($D$7:$E$13,WEEKDAY(H2362,2),2),IF($E$16=FALSE,
IF(
ISERROR(MATCH(H2362,Holidays!$B$6:$B$105,0)),H2362,""),H2362),""),"")</f>
        <v/>
      </c>
      <c r="J2362" s="154"/>
      <c r="L2362" s="148"/>
      <c r="M2362" s="148" t="str">
        <f>IF(AND(ListType="ORDERED",stepType="NUMBER OF DAYS"),IF(MOD(ROW(M2362)-7,stepNumber)=0,IF(LEN(L2362)&gt;0,L2362,""),""),IF(LEN(L2362)&gt;0,L2362,""))</f>
        <v/>
      </c>
      <c r="N2362" s="151" t="str">
        <f ca="1">IF(AND(ListType="RANDOM",LEN(L2362)&gt;0), RAND(),"")</f>
        <v/>
      </c>
    </row>
    <row r="2363" spans="8:14" x14ac:dyDescent="0.25">
      <c r="H2363" s="148" t="str">
        <f t="shared" si="73"/>
        <v/>
      </c>
      <c r="I2363" s="148" t="str">
        <f>IF(LEN(H2363)&gt;0,IF(INDEX($D$7:$E$13,WEEKDAY(H2363,2),2),IF($E$16=FALSE,
IF(
ISERROR(MATCH(H2363,Holidays!$B$6:$B$105,0)),H2363,""),H2363),""),"")</f>
        <v/>
      </c>
      <c r="J2363" s="154"/>
      <c r="L2363" s="148"/>
      <c r="M2363" s="148" t="str">
        <f>IF(AND(ListType="ORDERED",stepType="NUMBER OF DAYS"),IF(MOD(ROW(M2363)-7,stepNumber)=0,IF(LEN(L2363)&gt;0,L2363,""),""),IF(LEN(L2363)&gt;0,L2363,""))</f>
        <v/>
      </c>
      <c r="N2363" s="151" t="str">
        <f ca="1">IF(AND(ListType="RANDOM",LEN(L2363)&gt;0), RAND(),"")</f>
        <v/>
      </c>
    </row>
    <row r="2364" spans="8:14" x14ac:dyDescent="0.25">
      <c r="H2364" s="148" t="str">
        <f t="shared" si="73"/>
        <v/>
      </c>
      <c r="I2364" s="148" t="str">
        <f>IF(LEN(H2364)&gt;0,IF(INDEX($D$7:$E$13,WEEKDAY(H2364,2),2),IF($E$16=FALSE,
IF(
ISERROR(MATCH(H2364,Holidays!$B$6:$B$105,0)),H2364,""),H2364),""),"")</f>
        <v/>
      </c>
      <c r="J2364" s="154"/>
      <c r="L2364" s="148"/>
      <c r="M2364" s="148" t="str">
        <f>IF(AND(ListType="ORDERED",stepType="NUMBER OF DAYS"),IF(MOD(ROW(M2364)-7,stepNumber)=0,IF(LEN(L2364)&gt;0,L2364,""),""),IF(LEN(L2364)&gt;0,L2364,""))</f>
        <v/>
      </c>
      <c r="N2364" s="151" t="str">
        <f ca="1">IF(AND(ListType="RANDOM",LEN(L2364)&gt;0), RAND(),"")</f>
        <v/>
      </c>
    </row>
    <row r="2365" spans="8:14" x14ac:dyDescent="0.25">
      <c r="H2365" s="148" t="str">
        <f t="shared" si="73"/>
        <v/>
      </c>
      <c r="I2365" s="148" t="str">
        <f>IF(LEN(H2365)&gt;0,IF(INDEX($D$7:$E$13,WEEKDAY(H2365,2),2),IF($E$16=FALSE,
IF(
ISERROR(MATCH(H2365,Holidays!$B$6:$B$105,0)),H2365,""),H2365),""),"")</f>
        <v/>
      </c>
      <c r="J2365" s="154"/>
      <c r="L2365" s="148"/>
      <c r="M2365" s="148" t="str">
        <f>IF(AND(ListType="ORDERED",stepType="NUMBER OF DAYS"),IF(MOD(ROW(M2365)-7,stepNumber)=0,IF(LEN(L2365)&gt;0,L2365,""),""),IF(LEN(L2365)&gt;0,L2365,""))</f>
        <v/>
      </c>
      <c r="N2365" s="151" t="str">
        <f ca="1">IF(AND(ListType="RANDOM",LEN(L2365)&gt;0), RAND(),"")</f>
        <v/>
      </c>
    </row>
    <row r="2366" spans="8:14" x14ac:dyDescent="0.25">
      <c r="H2366" s="148" t="str">
        <f t="shared" si="73"/>
        <v/>
      </c>
      <c r="I2366" s="148" t="str">
        <f>IF(LEN(H2366)&gt;0,IF(INDEX($D$7:$E$13,WEEKDAY(H2366,2),2),IF($E$16=FALSE,
IF(
ISERROR(MATCH(H2366,Holidays!$B$6:$B$105,0)),H2366,""),H2366),""),"")</f>
        <v/>
      </c>
      <c r="J2366" s="154"/>
      <c r="L2366" s="148"/>
      <c r="M2366" s="148" t="str">
        <f>IF(AND(ListType="ORDERED",stepType="NUMBER OF DAYS"),IF(MOD(ROW(M2366)-7,stepNumber)=0,IF(LEN(L2366)&gt;0,L2366,""),""),IF(LEN(L2366)&gt;0,L2366,""))</f>
        <v/>
      </c>
      <c r="N2366" s="151" t="str">
        <f ca="1">IF(AND(ListType="RANDOM",LEN(L2366)&gt;0), RAND(),"")</f>
        <v/>
      </c>
    </row>
    <row r="2367" spans="8:14" x14ac:dyDescent="0.25">
      <c r="H2367" s="148" t="str">
        <f t="shared" si="73"/>
        <v/>
      </c>
      <c r="I2367" s="148" t="str">
        <f>IF(LEN(H2367)&gt;0,IF(INDEX($D$7:$E$13,WEEKDAY(H2367,2),2),IF($E$16=FALSE,
IF(
ISERROR(MATCH(H2367,Holidays!$B$6:$B$105,0)),H2367,""),H2367),""),"")</f>
        <v/>
      </c>
      <c r="J2367" s="154"/>
      <c r="L2367" s="148"/>
      <c r="M2367" s="148" t="str">
        <f>IF(AND(ListType="ORDERED",stepType="NUMBER OF DAYS"),IF(MOD(ROW(M2367)-7,stepNumber)=0,IF(LEN(L2367)&gt;0,L2367,""),""),IF(LEN(L2367)&gt;0,L2367,""))</f>
        <v/>
      </c>
      <c r="N2367" s="151" t="str">
        <f ca="1">IF(AND(ListType="RANDOM",LEN(L2367)&gt;0), RAND(),"")</f>
        <v/>
      </c>
    </row>
    <row r="2368" spans="8:14" x14ac:dyDescent="0.25">
      <c r="H2368" s="148" t="str">
        <f t="shared" si="73"/>
        <v/>
      </c>
      <c r="I2368" s="148" t="str">
        <f>IF(LEN(H2368)&gt;0,IF(INDEX($D$7:$E$13,WEEKDAY(H2368,2),2),IF($E$16=FALSE,
IF(
ISERROR(MATCH(H2368,Holidays!$B$6:$B$105,0)),H2368,""),H2368),""),"")</f>
        <v/>
      </c>
      <c r="J2368" s="154"/>
      <c r="L2368" s="148"/>
      <c r="M2368" s="148" t="str">
        <f>IF(AND(ListType="ORDERED",stepType="NUMBER OF DAYS"),IF(MOD(ROW(M2368)-7,stepNumber)=0,IF(LEN(L2368)&gt;0,L2368,""),""),IF(LEN(L2368)&gt;0,L2368,""))</f>
        <v/>
      </c>
      <c r="N2368" s="151" t="str">
        <f ca="1">IF(AND(ListType="RANDOM",LEN(L2368)&gt;0), RAND(),"")</f>
        <v/>
      </c>
    </row>
    <row r="2369" spans="8:14" x14ac:dyDescent="0.25">
      <c r="H2369" s="148" t="str">
        <f t="shared" si="73"/>
        <v/>
      </c>
      <c r="I2369" s="148" t="str">
        <f>IF(LEN(H2369)&gt;0,IF(INDEX($D$7:$E$13,WEEKDAY(H2369,2),2),IF($E$16=FALSE,
IF(
ISERROR(MATCH(H2369,Holidays!$B$6:$B$105,0)),H2369,""),H2369),""),"")</f>
        <v/>
      </c>
      <c r="J2369" s="154"/>
      <c r="L2369" s="148"/>
      <c r="M2369" s="148" t="str">
        <f>IF(AND(ListType="ORDERED",stepType="NUMBER OF DAYS"),IF(MOD(ROW(M2369)-7,stepNumber)=0,IF(LEN(L2369)&gt;0,L2369,""),""),IF(LEN(L2369)&gt;0,L2369,""))</f>
        <v/>
      </c>
      <c r="N2369" s="151" t="str">
        <f ca="1">IF(AND(ListType="RANDOM",LEN(L2369)&gt;0), RAND(),"")</f>
        <v/>
      </c>
    </row>
    <row r="2370" spans="8:14" x14ac:dyDescent="0.25">
      <c r="H2370" s="148" t="str">
        <f t="shared" si="73"/>
        <v/>
      </c>
      <c r="I2370" s="148" t="str">
        <f>IF(LEN(H2370)&gt;0,IF(INDEX($D$7:$E$13,WEEKDAY(H2370,2),2),IF($E$16=FALSE,
IF(
ISERROR(MATCH(H2370,Holidays!$B$6:$B$105,0)),H2370,""),H2370),""),"")</f>
        <v/>
      </c>
      <c r="J2370" s="154"/>
      <c r="L2370" s="148"/>
      <c r="M2370" s="148" t="str">
        <f>IF(AND(ListType="ORDERED",stepType="NUMBER OF DAYS"),IF(MOD(ROW(M2370)-7,stepNumber)=0,IF(LEN(L2370)&gt;0,L2370,""),""),IF(LEN(L2370)&gt;0,L2370,""))</f>
        <v/>
      </c>
      <c r="N2370" s="151" t="str">
        <f ca="1">IF(AND(ListType="RANDOM",LEN(L2370)&gt;0), RAND(),"")</f>
        <v/>
      </c>
    </row>
    <row r="2371" spans="8:14" x14ac:dyDescent="0.25">
      <c r="H2371" s="148" t="str">
        <f t="shared" si="73"/>
        <v/>
      </c>
      <c r="I2371" s="148" t="str">
        <f>IF(LEN(H2371)&gt;0,IF(INDEX($D$7:$E$13,WEEKDAY(H2371,2),2),IF($E$16=FALSE,
IF(
ISERROR(MATCH(H2371,Holidays!$B$6:$B$105,0)),H2371,""),H2371),""),"")</f>
        <v/>
      </c>
      <c r="J2371" s="154"/>
      <c r="L2371" s="148"/>
      <c r="M2371" s="148" t="str">
        <f>IF(AND(ListType="ORDERED",stepType="NUMBER OF DAYS"),IF(MOD(ROW(M2371)-7,stepNumber)=0,IF(LEN(L2371)&gt;0,L2371,""),""),IF(LEN(L2371)&gt;0,L2371,""))</f>
        <v/>
      </c>
      <c r="N2371" s="151" t="str">
        <f ca="1">IF(AND(ListType="RANDOM",LEN(L2371)&gt;0), RAND(),"")</f>
        <v/>
      </c>
    </row>
    <row r="2372" spans="8:14" x14ac:dyDescent="0.25">
      <c r="H2372" s="148" t="str">
        <f t="shared" si="73"/>
        <v/>
      </c>
      <c r="I2372" s="148" t="str">
        <f>IF(LEN(H2372)&gt;0,IF(INDEX($D$7:$E$13,WEEKDAY(H2372,2),2),IF($E$16=FALSE,
IF(
ISERROR(MATCH(H2372,Holidays!$B$6:$B$105,0)),H2372,""),H2372),""),"")</f>
        <v/>
      </c>
      <c r="J2372" s="154"/>
      <c r="L2372" s="148"/>
      <c r="M2372" s="148" t="str">
        <f>IF(AND(ListType="ORDERED",stepType="NUMBER OF DAYS"),IF(MOD(ROW(M2372)-7,stepNumber)=0,IF(LEN(L2372)&gt;0,L2372,""),""),IF(LEN(L2372)&gt;0,L2372,""))</f>
        <v/>
      </c>
      <c r="N2372" s="151" t="str">
        <f ca="1">IF(AND(ListType="RANDOM",LEN(L2372)&gt;0), RAND(),"")</f>
        <v/>
      </c>
    </row>
    <row r="2373" spans="8:14" x14ac:dyDescent="0.25">
      <c r="H2373" s="148" t="str">
        <f t="shared" si="73"/>
        <v/>
      </c>
      <c r="I2373" s="148" t="str">
        <f>IF(LEN(H2373)&gt;0,IF(INDEX($D$7:$E$13,WEEKDAY(H2373,2),2),IF($E$16=FALSE,
IF(
ISERROR(MATCH(H2373,Holidays!$B$6:$B$105,0)),H2373,""),H2373),""),"")</f>
        <v/>
      </c>
      <c r="J2373" s="154"/>
      <c r="L2373" s="148"/>
      <c r="M2373" s="148" t="str">
        <f>IF(AND(ListType="ORDERED",stepType="NUMBER OF DAYS"),IF(MOD(ROW(M2373)-7,stepNumber)=0,IF(LEN(L2373)&gt;0,L2373,""),""),IF(LEN(L2373)&gt;0,L2373,""))</f>
        <v/>
      </c>
      <c r="N2373" s="151" t="str">
        <f ca="1">IF(AND(ListType="RANDOM",LEN(L2373)&gt;0), RAND(),"")</f>
        <v/>
      </c>
    </row>
    <row r="2374" spans="8:14" x14ac:dyDescent="0.25">
      <c r="H2374" s="148" t="str">
        <f t="shared" si="73"/>
        <v/>
      </c>
      <c r="I2374" s="148" t="str">
        <f>IF(LEN(H2374)&gt;0,IF(INDEX($D$7:$E$13,WEEKDAY(H2374,2),2),IF($E$16=FALSE,
IF(
ISERROR(MATCH(H2374,Holidays!$B$6:$B$105,0)),H2374,""),H2374),""),"")</f>
        <v/>
      </c>
      <c r="J2374" s="154"/>
      <c r="L2374" s="148"/>
      <c r="M2374" s="148" t="str">
        <f>IF(AND(ListType="ORDERED",stepType="NUMBER OF DAYS"),IF(MOD(ROW(M2374)-7,stepNumber)=0,IF(LEN(L2374)&gt;0,L2374,""),""),IF(LEN(L2374)&gt;0,L2374,""))</f>
        <v/>
      </c>
      <c r="N2374" s="151" t="str">
        <f ca="1">IF(AND(ListType="RANDOM",LEN(L2374)&gt;0), RAND(),"")</f>
        <v/>
      </c>
    </row>
    <row r="2375" spans="8:14" x14ac:dyDescent="0.25">
      <c r="H2375" s="148" t="str">
        <f t="shared" si="73"/>
        <v/>
      </c>
      <c r="I2375" s="148" t="str">
        <f>IF(LEN(H2375)&gt;0,IF(INDEX($D$7:$E$13,WEEKDAY(H2375,2),2),IF($E$16=FALSE,
IF(
ISERROR(MATCH(H2375,Holidays!$B$6:$B$105,0)),H2375,""),H2375),""),"")</f>
        <v/>
      </c>
      <c r="J2375" s="154"/>
      <c r="L2375" s="148"/>
      <c r="M2375" s="148" t="str">
        <f>IF(AND(ListType="ORDERED",stepType="NUMBER OF DAYS"),IF(MOD(ROW(M2375)-7,stepNumber)=0,IF(LEN(L2375)&gt;0,L2375,""),""),IF(LEN(L2375)&gt;0,L2375,""))</f>
        <v/>
      </c>
      <c r="N2375" s="151" t="str">
        <f ca="1">IF(AND(ListType="RANDOM",LEN(L2375)&gt;0), RAND(),"")</f>
        <v/>
      </c>
    </row>
    <row r="2376" spans="8:14" x14ac:dyDescent="0.25">
      <c r="H2376" s="148" t="str">
        <f t="shared" si="73"/>
        <v/>
      </c>
      <c r="I2376" s="148" t="str">
        <f>IF(LEN(H2376)&gt;0,IF(INDEX($D$7:$E$13,WEEKDAY(H2376,2),2),IF($E$16=FALSE,
IF(
ISERROR(MATCH(H2376,Holidays!$B$6:$B$105,0)),H2376,""),H2376),""),"")</f>
        <v/>
      </c>
      <c r="J2376" s="154"/>
      <c r="L2376" s="148"/>
      <c r="M2376" s="148" t="str">
        <f>IF(AND(ListType="ORDERED",stepType="NUMBER OF DAYS"),IF(MOD(ROW(M2376)-7,stepNumber)=0,IF(LEN(L2376)&gt;0,L2376,""),""),IF(LEN(L2376)&gt;0,L2376,""))</f>
        <v/>
      </c>
      <c r="N2376" s="151" t="str">
        <f ca="1">IF(AND(ListType="RANDOM",LEN(L2376)&gt;0), RAND(),"")</f>
        <v/>
      </c>
    </row>
    <row r="2377" spans="8:14" x14ac:dyDescent="0.25">
      <c r="H2377" s="148" t="str">
        <f t="shared" si="73"/>
        <v/>
      </c>
      <c r="I2377" s="148" t="str">
        <f>IF(LEN(H2377)&gt;0,IF(INDEX($D$7:$E$13,WEEKDAY(H2377,2),2),IF($E$16=FALSE,
IF(
ISERROR(MATCH(H2377,Holidays!$B$6:$B$105,0)),H2377,""),H2377),""),"")</f>
        <v/>
      </c>
      <c r="J2377" s="154"/>
      <c r="L2377" s="148"/>
      <c r="M2377" s="148" t="str">
        <f>IF(AND(ListType="ORDERED",stepType="NUMBER OF DAYS"),IF(MOD(ROW(M2377)-7,stepNumber)=0,IF(LEN(L2377)&gt;0,L2377,""),""),IF(LEN(L2377)&gt;0,L2377,""))</f>
        <v/>
      </c>
      <c r="N2377" s="151" t="str">
        <f ca="1">IF(AND(ListType="RANDOM",LEN(L2377)&gt;0), RAND(),"")</f>
        <v/>
      </c>
    </row>
    <row r="2378" spans="8:14" x14ac:dyDescent="0.25">
      <c r="H2378" s="148" t="str">
        <f t="shared" si="73"/>
        <v/>
      </c>
      <c r="I2378" s="148" t="str">
        <f>IF(LEN(H2378)&gt;0,IF(INDEX($D$7:$E$13,WEEKDAY(H2378,2),2),IF($E$16=FALSE,
IF(
ISERROR(MATCH(H2378,Holidays!$B$6:$B$105,0)),H2378,""),H2378),""),"")</f>
        <v/>
      </c>
      <c r="J2378" s="154"/>
      <c r="L2378" s="148"/>
      <c r="M2378" s="148" t="str">
        <f>IF(AND(ListType="ORDERED",stepType="NUMBER OF DAYS"),IF(MOD(ROW(M2378)-7,stepNumber)=0,IF(LEN(L2378)&gt;0,L2378,""),""),IF(LEN(L2378)&gt;0,L2378,""))</f>
        <v/>
      </c>
      <c r="N2378" s="151" t="str">
        <f ca="1">IF(AND(ListType="RANDOM",LEN(L2378)&gt;0), RAND(),"")</f>
        <v/>
      </c>
    </row>
    <row r="2379" spans="8:14" x14ac:dyDescent="0.25">
      <c r="H2379" s="148" t="str">
        <f t="shared" si="73"/>
        <v/>
      </c>
      <c r="I2379" s="148" t="str">
        <f>IF(LEN(H2379)&gt;0,IF(INDEX($D$7:$E$13,WEEKDAY(H2379,2),2),IF($E$16=FALSE,
IF(
ISERROR(MATCH(H2379,Holidays!$B$6:$B$105,0)),H2379,""),H2379),""),"")</f>
        <v/>
      </c>
      <c r="J2379" s="154"/>
      <c r="L2379" s="148"/>
      <c r="M2379" s="148" t="str">
        <f>IF(AND(ListType="ORDERED",stepType="NUMBER OF DAYS"),IF(MOD(ROW(M2379)-7,stepNumber)=0,IF(LEN(L2379)&gt;0,L2379,""),""),IF(LEN(L2379)&gt;0,L2379,""))</f>
        <v/>
      </c>
      <c r="N2379" s="151" t="str">
        <f ca="1">IF(AND(ListType="RANDOM",LEN(L2379)&gt;0), RAND(),"")</f>
        <v/>
      </c>
    </row>
    <row r="2380" spans="8:14" x14ac:dyDescent="0.25">
      <c r="H2380" s="148" t="str">
        <f t="shared" si="73"/>
        <v/>
      </c>
      <c r="I2380" s="148" t="str">
        <f>IF(LEN(H2380)&gt;0,IF(INDEX($D$7:$E$13,WEEKDAY(H2380,2),2),IF($E$16=FALSE,
IF(
ISERROR(MATCH(H2380,Holidays!$B$6:$B$105,0)),H2380,""),H2380),""),"")</f>
        <v/>
      </c>
      <c r="J2380" s="154"/>
      <c r="L2380" s="148"/>
      <c r="M2380" s="148" t="str">
        <f>IF(AND(ListType="ORDERED",stepType="NUMBER OF DAYS"),IF(MOD(ROW(M2380)-7,stepNumber)=0,IF(LEN(L2380)&gt;0,L2380,""),""),IF(LEN(L2380)&gt;0,L2380,""))</f>
        <v/>
      </c>
      <c r="N2380" s="151" t="str">
        <f ca="1">IF(AND(ListType="RANDOM",LEN(L2380)&gt;0), RAND(),"")</f>
        <v/>
      </c>
    </row>
    <row r="2381" spans="8:14" x14ac:dyDescent="0.25">
      <c r="H2381" s="148" t="str">
        <f t="shared" si="73"/>
        <v/>
      </c>
      <c r="I2381" s="148" t="str">
        <f>IF(LEN(H2381)&gt;0,IF(INDEX($D$7:$E$13,WEEKDAY(H2381,2),2),IF($E$16=FALSE,
IF(
ISERROR(MATCH(H2381,Holidays!$B$6:$B$105,0)),H2381,""),H2381),""),"")</f>
        <v/>
      </c>
      <c r="J2381" s="154"/>
      <c r="L2381" s="148"/>
      <c r="M2381" s="148" t="str">
        <f>IF(AND(ListType="ORDERED",stepType="NUMBER OF DAYS"),IF(MOD(ROW(M2381)-7,stepNumber)=0,IF(LEN(L2381)&gt;0,L2381,""),""),IF(LEN(L2381)&gt;0,L2381,""))</f>
        <v/>
      </c>
      <c r="N2381" s="151" t="str">
        <f ca="1">IF(AND(ListType="RANDOM",LEN(L2381)&gt;0), RAND(),"")</f>
        <v/>
      </c>
    </row>
    <row r="2382" spans="8:14" x14ac:dyDescent="0.25">
      <c r="H2382" s="148" t="str">
        <f t="shared" si="73"/>
        <v/>
      </c>
      <c r="I2382" s="148" t="str">
        <f>IF(LEN(H2382)&gt;0,IF(INDEX($D$7:$E$13,WEEKDAY(H2382,2),2),IF($E$16=FALSE,
IF(
ISERROR(MATCH(H2382,Holidays!$B$6:$B$105,0)),H2382,""),H2382),""),"")</f>
        <v/>
      </c>
      <c r="J2382" s="154"/>
      <c r="L2382" s="148"/>
      <c r="M2382" s="148" t="str">
        <f>IF(AND(ListType="ORDERED",stepType="NUMBER OF DAYS"),IF(MOD(ROW(M2382)-7,stepNumber)=0,IF(LEN(L2382)&gt;0,L2382,""),""),IF(LEN(L2382)&gt;0,L2382,""))</f>
        <v/>
      </c>
      <c r="N2382" s="151" t="str">
        <f ca="1">IF(AND(ListType="RANDOM",LEN(L2382)&gt;0), RAND(),"")</f>
        <v/>
      </c>
    </row>
    <row r="2383" spans="8:14" x14ac:dyDescent="0.25">
      <c r="H2383" s="148" t="str">
        <f t="shared" si="73"/>
        <v/>
      </c>
      <c r="I2383" s="148" t="str">
        <f>IF(LEN(H2383)&gt;0,IF(INDEX($D$7:$E$13,WEEKDAY(H2383,2),2),IF($E$16=FALSE,
IF(
ISERROR(MATCH(H2383,Holidays!$B$6:$B$105,0)),H2383,""),H2383),""),"")</f>
        <v/>
      </c>
      <c r="J2383" s="154"/>
      <c r="L2383" s="148"/>
      <c r="M2383" s="148" t="str">
        <f>IF(AND(ListType="ORDERED",stepType="NUMBER OF DAYS"),IF(MOD(ROW(M2383)-7,stepNumber)=0,IF(LEN(L2383)&gt;0,L2383,""),""),IF(LEN(L2383)&gt;0,L2383,""))</f>
        <v/>
      </c>
      <c r="N2383" s="151" t="str">
        <f ca="1">IF(AND(ListType="RANDOM",LEN(L2383)&gt;0), RAND(),"")</f>
        <v/>
      </c>
    </row>
    <row r="2384" spans="8:14" x14ac:dyDescent="0.25">
      <c r="H2384" s="148" t="str">
        <f t="shared" si="73"/>
        <v/>
      </c>
      <c r="I2384" s="148" t="str">
        <f>IF(LEN(H2384)&gt;0,IF(INDEX($D$7:$E$13,WEEKDAY(H2384,2),2),IF($E$16=FALSE,
IF(
ISERROR(MATCH(H2384,Holidays!$B$6:$B$105,0)),H2384,""),H2384),""),"")</f>
        <v/>
      </c>
      <c r="J2384" s="154"/>
      <c r="L2384" s="148"/>
      <c r="M2384" s="148" t="str">
        <f>IF(AND(ListType="ORDERED",stepType="NUMBER OF DAYS"),IF(MOD(ROW(M2384)-7,stepNumber)=0,IF(LEN(L2384)&gt;0,L2384,""),""),IF(LEN(L2384)&gt;0,L2384,""))</f>
        <v/>
      </c>
      <c r="N2384" s="151" t="str">
        <f ca="1">IF(AND(ListType="RANDOM",LEN(L2384)&gt;0), RAND(),"")</f>
        <v/>
      </c>
    </row>
    <row r="2385" spans="8:14" x14ac:dyDescent="0.25">
      <c r="H2385" s="148" t="str">
        <f t="shared" si="73"/>
        <v/>
      </c>
      <c r="I2385" s="148" t="str">
        <f>IF(LEN(H2385)&gt;0,IF(INDEX($D$7:$E$13,WEEKDAY(H2385,2),2),IF($E$16=FALSE,
IF(
ISERROR(MATCH(H2385,Holidays!$B$6:$B$105,0)),H2385,""),H2385),""),"")</f>
        <v/>
      </c>
      <c r="J2385" s="154"/>
      <c r="L2385" s="148"/>
      <c r="M2385" s="148" t="str">
        <f>IF(AND(ListType="ORDERED",stepType="NUMBER OF DAYS"),IF(MOD(ROW(M2385)-7,stepNumber)=0,IF(LEN(L2385)&gt;0,L2385,""),""),IF(LEN(L2385)&gt;0,L2385,""))</f>
        <v/>
      </c>
      <c r="N2385" s="151" t="str">
        <f ca="1">IF(AND(ListType="RANDOM",LEN(L2385)&gt;0), RAND(),"")</f>
        <v/>
      </c>
    </row>
    <row r="2386" spans="8:14" x14ac:dyDescent="0.25">
      <c r="H2386" s="148" t="str">
        <f t="shared" si="73"/>
        <v/>
      </c>
      <c r="I2386" s="148" t="str">
        <f>IF(LEN(H2386)&gt;0,IF(INDEX($D$7:$E$13,WEEKDAY(H2386,2),2),IF($E$16=FALSE,
IF(
ISERROR(MATCH(H2386,Holidays!$B$6:$B$105,0)),H2386,""),H2386),""),"")</f>
        <v/>
      </c>
      <c r="J2386" s="154"/>
      <c r="L2386" s="148"/>
      <c r="M2386" s="148" t="str">
        <f>IF(AND(ListType="ORDERED",stepType="NUMBER OF DAYS"),IF(MOD(ROW(M2386)-7,stepNumber)=0,IF(LEN(L2386)&gt;0,L2386,""),""),IF(LEN(L2386)&gt;0,L2386,""))</f>
        <v/>
      </c>
      <c r="N2386" s="151" t="str">
        <f ca="1">IF(AND(ListType="RANDOM",LEN(L2386)&gt;0), RAND(),"")</f>
        <v/>
      </c>
    </row>
    <row r="2387" spans="8:14" x14ac:dyDescent="0.25">
      <c r="H2387" s="148" t="str">
        <f t="shared" si="73"/>
        <v/>
      </c>
      <c r="I2387" s="148" t="str">
        <f>IF(LEN(H2387)&gt;0,IF(INDEX($D$7:$E$13,WEEKDAY(H2387,2),2),IF($E$16=FALSE,
IF(
ISERROR(MATCH(H2387,Holidays!$B$6:$B$105,0)),H2387,""),H2387),""),"")</f>
        <v/>
      </c>
      <c r="J2387" s="154"/>
      <c r="L2387" s="148"/>
      <c r="M2387" s="148" t="str">
        <f>IF(AND(ListType="ORDERED",stepType="NUMBER OF DAYS"),IF(MOD(ROW(M2387)-7,stepNumber)=0,IF(LEN(L2387)&gt;0,L2387,""),""),IF(LEN(L2387)&gt;0,L2387,""))</f>
        <v/>
      </c>
      <c r="N2387" s="151" t="str">
        <f ca="1">IF(AND(ListType="RANDOM",LEN(L2387)&gt;0), RAND(),"")</f>
        <v/>
      </c>
    </row>
    <row r="2388" spans="8:14" x14ac:dyDescent="0.25">
      <c r="H2388" s="148" t="str">
        <f t="shared" si="73"/>
        <v/>
      </c>
      <c r="I2388" s="148" t="str">
        <f>IF(LEN(H2388)&gt;0,IF(INDEX($D$7:$E$13,WEEKDAY(H2388,2),2),IF($E$16=FALSE,
IF(
ISERROR(MATCH(H2388,Holidays!$B$6:$B$105,0)),H2388,""),H2388),""),"")</f>
        <v/>
      </c>
      <c r="J2388" s="154"/>
      <c r="L2388" s="148"/>
      <c r="M2388" s="148" t="str">
        <f>IF(AND(ListType="ORDERED",stepType="NUMBER OF DAYS"),IF(MOD(ROW(M2388)-7,stepNumber)=0,IF(LEN(L2388)&gt;0,L2388,""),""),IF(LEN(L2388)&gt;0,L2388,""))</f>
        <v/>
      </c>
      <c r="N2388" s="151" t="str">
        <f ca="1">IF(AND(ListType="RANDOM",LEN(L2388)&gt;0), RAND(),"")</f>
        <v/>
      </c>
    </row>
    <row r="2389" spans="8:14" x14ac:dyDescent="0.25">
      <c r="H2389" s="148" t="str">
        <f t="shared" si="73"/>
        <v/>
      </c>
      <c r="I2389" s="148" t="str">
        <f>IF(LEN(H2389)&gt;0,IF(INDEX($D$7:$E$13,WEEKDAY(H2389,2),2),IF($E$16=FALSE,
IF(
ISERROR(MATCH(H2389,Holidays!$B$6:$B$105,0)),H2389,""),H2389),""),"")</f>
        <v/>
      </c>
      <c r="J2389" s="154"/>
      <c r="L2389" s="148"/>
      <c r="M2389" s="148" t="str">
        <f>IF(AND(ListType="ORDERED",stepType="NUMBER OF DAYS"),IF(MOD(ROW(M2389)-7,stepNumber)=0,IF(LEN(L2389)&gt;0,L2389,""),""),IF(LEN(L2389)&gt;0,L2389,""))</f>
        <v/>
      </c>
      <c r="N2389" s="151" t="str">
        <f ca="1">IF(AND(ListType="RANDOM",LEN(L2389)&gt;0), RAND(),"")</f>
        <v/>
      </c>
    </row>
    <row r="2390" spans="8:14" x14ac:dyDescent="0.25">
      <c r="H2390" s="148" t="str">
        <f t="shared" si="73"/>
        <v/>
      </c>
      <c r="I2390" s="148" t="str">
        <f>IF(LEN(H2390)&gt;0,IF(INDEX($D$7:$E$13,WEEKDAY(H2390,2),2),IF($E$16=FALSE,
IF(
ISERROR(MATCH(H2390,Holidays!$B$6:$B$105,0)),H2390,""),H2390),""),"")</f>
        <v/>
      </c>
      <c r="J2390" s="154"/>
      <c r="L2390" s="148"/>
      <c r="M2390" s="148" t="str">
        <f>IF(AND(ListType="ORDERED",stepType="NUMBER OF DAYS"),IF(MOD(ROW(M2390)-7,stepNumber)=0,IF(LEN(L2390)&gt;0,L2390,""),""),IF(LEN(L2390)&gt;0,L2390,""))</f>
        <v/>
      </c>
      <c r="N2390" s="151" t="str">
        <f ca="1">IF(AND(ListType="RANDOM",LEN(L2390)&gt;0), RAND(),"")</f>
        <v/>
      </c>
    </row>
    <row r="2391" spans="8:14" x14ac:dyDescent="0.25">
      <c r="H2391" s="148" t="str">
        <f t="shared" si="73"/>
        <v/>
      </c>
      <c r="I2391" s="148" t="str">
        <f>IF(LEN(H2391)&gt;0,IF(INDEX($D$7:$E$13,WEEKDAY(H2391,2),2),IF($E$16=FALSE,
IF(
ISERROR(MATCH(H2391,Holidays!$B$6:$B$105,0)),H2391,""),H2391),""),"")</f>
        <v/>
      </c>
      <c r="J2391" s="154"/>
      <c r="L2391" s="148"/>
      <c r="M2391" s="148" t="str">
        <f>IF(AND(ListType="ORDERED",stepType="NUMBER OF DAYS"),IF(MOD(ROW(M2391)-7,stepNumber)=0,IF(LEN(L2391)&gt;0,L2391,""),""),IF(LEN(L2391)&gt;0,L2391,""))</f>
        <v/>
      </c>
      <c r="N2391" s="151" t="str">
        <f ca="1">IF(AND(ListType="RANDOM",LEN(L2391)&gt;0), RAND(),"")</f>
        <v/>
      </c>
    </row>
    <row r="2392" spans="8:14" x14ac:dyDescent="0.25">
      <c r="H2392" s="148" t="str">
        <f t="shared" si="73"/>
        <v/>
      </c>
      <c r="I2392" s="148" t="str">
        <f>IF(LEN(H2392)&gt;0,IF(INDEX($D$7:$E$13,WEEKDAY(H2392,2),2),IF($E$16=FALSE,
IF(
ISERROR(MATCH(H2392,Holidays!$B$6:$B$105,0)),H2392,""),H2392),""),"")</f>
        <v/>
      </c>
      <c r="J2392" s="154"/>
      <c r="L2392" s="148"/>
      <c r="M2392" s="148" t="str">
        <f>IF(AND(ListType="ORDERED",stepType="NUMBER OF DAYS"),IF(MOD(ROW(M2392)-7,stepNumber)=0,IF(LEN(L2392)&gt;0,L2392,""),""),IF(LEN(L2392)&gt;0,L2392,""))</f>
        <v/>
      </c>
      <c r="N2392" s="151" t="str">
        <f ca="1">IF(AND(ListType="RANDOM",LEN(L2392)&gt;0), RAND(),"")</f>
        <v/>
      </c>
    </row>
    <row r="2393" spans="8:14" x14ac:dyDescent="0.25">
      <c r="H2393" s="148" t="str">
        <f t="shared" si="73"/>
        <v/>
      </c>
      <c r="I2393" s="148" t="str">
        <f>IF(LEN(H2393)&gt;0,IF(INDEX($D$7:$E$13,WEEKDAY(H2393,2),2),IF($E$16=FALSE,
IF(
ISERROR(MATCH(H2393,Holidays!$B$6:$B$105,0)),H2393,""),H2393),""),"")</f>
        <v/>
      </c>
      <c r="J2393" s="154"/>
      <c r="L2393" s="148"/>
      <c r="M2393" s="148" t="str">
        <f>IF(AND(ListType="ORDERED",stepType="NUMBER OF DAYS"),IF(MOD(ROW(M2393)-7,stepNumber)=0,IF(LEN(L2393)&gt;0,L2393,""),""),IF(LEN(L2393)&gt;0,L2393,""))</f>
        <v/>
      </c>
      <c r="N2393" s="151" t="str">
        <f ca="1">IF(AND(ListType="RANDOM",LEN(L2393)&gt;0), RAND(),"")</f>
        <v/>
      </c>
    </row>
    <row r="2394" spans="8:14" x14ac:dyDescent="0.25">
      <c r="H2394" s="148" t="str">
        <f t="shared" si="73"/>
        <v/>
      </c>
      <c r="I2394" s="148" t="str">
        <f>IF(LEN(H2394)&gt;0,IF(INDEX($D$7:$E$13,WEEKDAY(H2394,2),2),IF($E$16=FALSE,
IF(
ISERROR(MATCH(H2394,Holidays!$B$6:$B$105,0)),H2394,""),H2394),""),"")</f>
        <v/>
      </c>
      <c r="J2394" s="154"/>
      <c r="L2394" s="148"/>
      <c r="M2394" s="148" t="str">
        <f>IF(AND(ListType="ORDERED",stepType="NUMBER OF DAYS"),IF(MOD(ROW(M2394)-7,stepNumber)=0,IF(LEN(L2394)&gt;0,L2394,""),""),IF(LEN(L2394)&gt;0,L2394,""))</f>
        <v/>
      </c>
      <c r="N2394" s="151" t="str">
        <f ca="1">IF(AND(ListType="RANDOM",LEN(L2394)&gt;0), RAND(),"")</f>
        <v/>
      </c>
    </row>
    <row r="2395" spans="8:14" x14ac:dyDescent="0.25">
      <c r="H2395" s="148" t="str">
        <f t="shared" ref="H2395:H2458" si="74">IF(ROW(H2395)-7&lt;$G$7,H2394+1,"")</f>
        <v/>
      </c>
      <c r="I2395" s="148" t="str">
        <f>IF(LEN(H2395)&gt;0,IF(INDEX($D$7:$E$13,WEEKDAY(H2395,2),2),IF($E$16=FALSE,
IF(
ISERROR(MATCH(H2395,Holidays!$B$6:$B$105,0)),H2395,""),H2395),""),"")</f>
        <v/>
      </c>
      <c r="J2395" s="154"/>
      <c r="L2395" s="148"/>
      <c r="M2395" s="148" t="str">
        <f>IF(AND(ListType="ORDERED",stepType="NUMBER OF DAYS"),IF(MOD(ROW(M2395)-7,stepNumber)=0,IF(LEN(L2395)&gt;0,L2395,""),""),IF(LEN(L2395)&gt;0,L2395,""))</f>
        <v/>
      </c>
      <c r="N2395" s="151" t="str">
        <f ca="1">IF(AND(ListType="RANDOM",LEN(L2395)&gt;0), RAND(),"")</f>
        <v/>
      </c>
    </row>
    <row r="2396" spans="8:14" x14ac:dyDescent="0.25">
      <c r="H2396" s="148" t="str">
        <f t="shared" si="74"/>
        <v/>
      </c>
      <c r="I2396" s="148" t="str">
        <f>IF(LEN(H2396)&gt;0,IF(INDEX($D$7:$E$13,WEEKDAY(H2396,2),2),IF($E$16=FALSE,
IF(
ISERROR(MATCH(H2396,Holidays!$B$6:$B$105,0)),H2396,""),H2396),""),"")</f>
        <v/>
      </c>
      <c r="J2396" s="154"/>
      <c r="L2396" s="148"/>
      <c r="M2396" s="148" t="str">
        <f>IF(AND(ListType="ORDERED",stepType="NUMBER OF DAYS"),IF(MOD(ROW(M2396)-7,stepNumber)=0,IF(LEN(L2396)&gt;0,L2396,""),""),IF(LEN(L2396)&gt;0,L2396,""))</f>
        <v/>
      </c>
      <c r="N2396" s="151" t="str">
        <f ca="1">IF(AND(ListType="RANDOM",LEN(L2396)&gt;0), RAND(),"")</f>
        <v/>
      </c>
    </row>
    <row r="2397" spans="8:14" x14ac:dyDescent="0.25">
      <c r="H2397" s="148" t="str">
        <f t="shared" si="74"/>
        <v/>
      </c>
      <c r="I2397" s="148" t="str">
        <f>IF(LEN(H2397)&gt;0,IF(INDEX($D$7:$E$13,WEEKDAY(H2397,2),2),IF($E$16=FALSE,
IF(
ISERROR(MATCH(H2397,Holidays!$B$6:$B$105,0)),H2397,""),H2397),""),"")</f>
        <v/>
      </c>
      <c r="J2397" s="154"/>
      <c r="L2397" s="148"/>
      <c r="M2397" s="148" t="str">
        <f>IF(AND(ListType="ORDERED",stepType="NUMBER OF DAYS"),IF(MOD(ROW(M2397)-7,stepNumber)=0,IF(LEN(L2397)&gt;0,L2397,""),""),IF(LEN(L2397)&gt;0,L2397,""))</f>
        <v/>
      </c>
      <c r="N2397" s="151" t="str">
        <f ca="1">IF(AND(ListType="RANDOM",LEN(L2397)&gt;0), RAND(),"")</f>
        <v/>
      </c>
    </row>
    <row r="2398" spans="8:14" x14ac:dyDescent="0.25">
      <c r="H2398" s="148" t="str">
        <f t="shared" si="74"/>
        <v/>
      </c>
      <c r="I2398" s="148" t="str">
        <f>IF(LEN(H2398)&gt;0,IF(INDEX($D$7:$E$13,WEEKDAY(H2398,2),2),IF($E$16=FALSE,
IF(
ISERROR(MATCH(H2398,Holidays!$B$6:$B$105,0)),H2398,""),H2398),""),"")</f>
        <v/>
      </c>
      <c r="J2398" s="154"/>
      <c r="L2398" s="148"/>
      <c r="M2398" s="148" t="str">
        <f>IF(AND(ListType="ORDERED",stepType="NUMBER OF DAYS"),IF(MOD(ROW(M2398)-7,stepNumber)=0,IF(LEN(L2398)&gt;0,L2398,""),""),IF(LEN(L2398)&gt;0,L2398,""))</f>
        <v/>
      </c>
      <c r="N2398" s="151" t="str">
        <f ca="1">IF(AND(ListType="RANDOM",LEN(L2398)&gt;0), RAND(),"")</f>
        <v/>
      </c>
    </row>
    <row r="2399" spans="8:14" x14ac:dyDescent="0.25">
      <c r="H2399" s="148" t="str">
        <f t="shared" si="74"/>
        <v/>
      </c>
      <c r="I2399" s="148" t="str">
        <f>IF(LEN(H2399)&gt;0,IF(INDEX($D$7:$E$13,WEEKDAY(H2399,2),2),IF($E$16=FALSE,
IF(
ISERROR(MATCH(H2399,Holidays!$B$6:$B$105,0)),H2399,""),H2399),""),"")</f>
        <v/>
      </c>
      <c r="J2399" s="154"/>
      <c r="L2399" s="148"/>
      <c r="M2399" s="148" t="str">
        <f>IF(AND(ListType="ORDERED",stepType="NUMBER OF DAYS"),IF(MOD(ROW(M2399)-7,stepNumber)=0,IF(LEN(L2399)&gt;0,L2399,""),""),IF(LEN(L2399)&gt;0,L2399,""))</f>
        <v/>
      </c>
      <c r="N2399" s="151" t="str">
        <f ca="1">IF(AND(ListType="RANDOM",LEN(L2399)&gt;0), RAND(),"")</f>
        <v/>
      </c>
    </row>
    <row r="2400" spans="8:14" x14ac:dyDescent="0.25">
      <c r="H2400" s="148" t="str">
        <f t="shared" si="74"/>
        <v/>
      </c>
      <c r="I2400" s="148" t="str">
        <f>IF(LEN(H2400)&gt;0,IF(INDEX($D$7:$E$13,WEEKDAY(H2400,2),2),IF($E$16=FALSE,
IF(
ISERROR(MATCH(H2400,Holidays!$B$6:$B$105,0)),H2400,""),H2400),""),"")</f>
        <v/>
      </c>
      <c r="J2400" s="154"/>
      <c r="L2400" s="148"/>
      <c r="M2400" s="148" t="str">
        <f>IF(AND(ListType="ORDERED",stepType="NUMBER OF DAYS"),IF(MOD(ROW(M2400)-7,stepNumber)=0,IF(LEN(L2400)&gt;0,L2400,""),""),IF(LEN(L2400)&gt;0,L2400,""))</f>
        <v/>
      </c>
      <c r="N2400" s="151" t="str">
        <f ca="1">IF(AND(ListType="RANDOM",LEN(L2400)&gt;0), RAND(),"")</f>
        <v/>
      </c>
    </row>
    <row r="2401" spans="8:14" x14ac:dyDescent="0.25">
      <c r="H2401" s="148" t="str">
        <f t="shared" si="74"/>
        <v/>
      </c>
      <c r="I2401" s="148" t="str">
        <f>IF(LEN(H2401)&gt;0,IF(INDEX($D$7:$E$13,WEEKDAY(H2401,2),2),IF($E$16=FALSE,
IF(
ISERROR(MATCH(H2401,Holidays!$B$6:$B$105,0)),H2401,""),H2401),""),"")</f>
        <v/>
      </c>
      <c r="J2401" s="154"/>
      <c r="L2401" s="148"/>
      <c r="M2401" s="148" t="str">
        <f>IF(AND(ListType="ORDERED",stepType="NUMBER OF DAYS"),IF(MOD(ROW(M2401)-7,stepNumber)=0,IF(LEN(L2401)&gt;0,L2401,""),""),IF(LEN(L2401)&gt;0,L2401,""))</f>
        <v/>
      </c>
      <c r="N2401" s="151" t="str">
        <f ca="1">IF(AND(ListType="RANDOM",LEN(L2401)&gt;0), RAND(),"")</f>
        <v/>
      </c>
    </row>
    <row r="2402" spans="8:14" x14ac:dyDescent="0.25">
      <c r="H2402" s="148" t="str">
        <f t="shared" si="74"/>
        <v/>
      </c>
      <c r="I2402" s="148" t="str">
        <f>IF(LEN(H2402)&gt;0,IF(INDEX($D$7:$E$13,WEEKDAY(H2402,2),2),IF($E$16=FALSE,
IF(
ISERROR(MATCH(H2402,Holidays!$B$6:$B$105,0)),H2402,""),H2402),""),"")</f>
        <v/>
      </c>
      <c r="J2402" s="154"/>
      <c r="L2402" s="148"/>
      <c r="M2402" s="148" t="str">
        <f>IF(AND(ListType="ORDERED",stepType="NUMBER OF DAYS"),IF(MOD(ROW(M2402)-7,stepNumber)=0,IF(LEN(L2402)&gt;0,L2402,""),""),IF(LEN(L2402)&gt;0,L2402,""))</f>
        <v/>
      </c>
      <c r="N2402" s="151" t="str">
        <f ca="1">IF(AND(ListType="RANDOM",LEN(L2402)&gt;0), RAND(),"")</f>
        <v/>
      </c>
    </row>
    <row r="2403" spans="8:14" x14ac:dyDescent="0.25">
      <c r="H2403" s="148" t="str">
        <f t="shared" si="74"/>
        <v/>
      </c>
      <c r="I2403" s="148" t="str">
        <f>IF(LEN(H2403)&gt;0,IF(INDEX($D$7:$E$13,WEEKDAY(H2403,2),2),IF($E$16=FALSE,
IF(
ISERROR(MATCH(H2403,Holidays!$B$6:$B$105,0)),H2403,""),H2403),""),"")</f>
        <v/>
      </c>
      <c r="J2403" s="154"/>
      <c r="L2403" s="148"/>
      <c r="M2403" s="148" t="str">
        <f>IF(AND(ListType="ORDERED",stepType="NUMBER OF DAYS"),IF(MOD(ROW(M2403)-7,stepNumber)=0,IF(LEN(L2403)&gt;0,L2403,""),""),IF(LEN(L2403)&gt;0,L2403,""))</f>
        <v/>
      </c>
      <c r="N2403" s="151" t="str">
        <f ca="1">IF(AND(ListType="RANDOM",LEN(L2403)&gt;0), RAND(),"")</f>
        <v/>
      </c>
    </row>
    <row r="2404" spans="8:14" x14ac:dyDescent="0.25">
      <c r="H2404" s="148" t="str">
        <f t="shared" si="74"/>
        <v/>
      </c>
      <c r="I2404" s="148" t="str">
        <f>IF(LEN(H2404)&gt;0,IF(INDEX($D$7:$E$13,WEEKDAY(H2404,2),2),IF($E$16=FALSE,
IF(
ISERROR(MATCH(H2404,Holidays!$B$6:$B$105,0)),H2404,""),H2404),""),"")</f>
        <v/>
      </c>
      <c r="J2404" s="154"/>
      <c r="L2404" s="148"/>
      <c r="M2404" s="148" t="str">
        <f>IF(AND(ListType="ORDERED",stepType="NUMBER OF DAYS"),IF(MOD(ROW(M2404)-7,stepNumber)=0,IF(LEN(L2404)&gt;0,L2404,""),""),IF(LEN(L2404)&gt;0,L2404,""))</f>
        <v/>
      </c>
      <c r="N2404" s="151" t="str">
        <f ca="1">IF(AND(ListType="RANDOM",LEN(L2404)&gt;0), RAND(),"")</f>
        <v/>
      </c>
    </row>
    <row r="2405" spans="8:14" x14ac:dyDescent="0.25">
      <c r="H2405" s="148" t="str">
        <f t="shared" si="74"/>
        <v/>
      </c>
      <c r="I2405" s="148" t="str">
        <f>IF(LEN(H2405)&gt;0,IF(INDEX($D$7:$E$13,WEEKDAY(H2405,2),2),IF($E$16=FALSE,
IF(
ISERROR(MATCH(H2405,Holidays!$B$6:$B$105,0)),H2405,""),H2405),""),"")</f>
        <v/>
      </c>
      <c r="J2405" s="154"/>
      <c r="L2405" s="148"/>
      <c r="M2405" s="148" t="str">
        <f>IF(AND(ListType="ORDERED",stepType="NUMBER OF DAYS"),IF(MOD(ROW(M2405)-7,stepNumber)=0,IF(LEN(L2405)&gt;0,L2405,""),""),IF(LEN(L2405)&gt;0,L2405,""))</f>
        <v/>
      </c>
      <c r="N2405" s="151" t="str">
        <f ca="1">IF(AND(ListType="RANDOM",LEN(L2405)&gt;0), RAND(),"")</f>
        <v/>
      </c>
    </row>
    <row r="2406" spans="8:14" x14ac:dyDescent="0.25">
      <c r="H2406" s="148" t="str">
        <f t="shared" si="74"/>
        <v/>
      </c>
      <c r="I2406" s="148" t="str">
        <f>IF(LEN(H2406)&gt;0,IF(INDEX($D$7:$E$13,WEEKDAY(H2406,2),2),IF($E$16=FALSE,
IF(
ISERROR(MATCH(H2406,Holidays!$B$6:$B$105,0)),H2406,""),H2406),""),"")</f>
        <v/>
      </c>
      <c r="J2406" s="154"/>
      <c r="L2406" s="148"/>
      <c r="M2406" s="148" t="str">
        <f>IF(AND(ListType="ORDERED",stepType="NUMBER OF DAYS"),IF(MOD(ROW(M2406)-7,stepNumber)=0,IF(LEN(L2406)&gt;0,L2406,""),""),IF(LEN(L2406)&gt;0,L2406,""))</f>
        <v/>
      </c>
      <c r="N2406" s="151" t="str">
        <f ca="1">IF(AND(ListType="RANDOM",LEN(L2406)&gt;0), RAND(),"")</f>
        <v/>
      </c>
    </row>
    <row r="2407" spans="8:14" x14ac:dyDescent="0.25">
      <c r="H2407" s="148" t="str">
        <f t="shared" si="74"/>
        <v/>
      </c>
      <c r="I2407" s="148" t="str">
        <f>IF(LEN(H2407)&gt;0,IF(INDEX($D$7:$E$13,WEEKDAY(H2407,2),2),IF($E$16=FALSE,
IF(
ISERROR(MATCH(H2407,Holidays!$B$6:$B$105,0)),H2407,""),H2407),""),"")</f>
        <v/>
      </c>
      <c r="J2407" s="154"/>
      <c r="L2407" s="148"/>
      <c r="M2407" s="148" t="str">
        <f>IF(AND(ListType="ORDERED",stepType="NUMBER OF DAYS"),IF(MOD(ROW(M2407)-7,stepNumber)=0,IF(LEN(L2407)&gt;0,L2407,""),""),IF(LEN(L2407)&gt;0,L2407,""))</f>
        <v/>
      </c>
      <c r="N2407" s="151" t="str">
        <f ca="1">IF(AND(ListType="RANDOM",LEN(L2407)&gt;0), RAND(),"")</f>
        <v/>
      </c>
    </row>
    <row r="2408" spans="8:14" x14ac:dyDescent="0.25">
      <c r="H2408" s="148" t="str">
        <f t="shared" si="74"/>
        <v/>
      </c>
      <c r="I2408" s="148" t="str">
        <f>IF(LEN(H2408)&gt;0,IF(INDEX($D$7:$E$13,WEEKDAY(H2408,2),2),IF($E$16=FALSE,
IF(
ISERROR(MATCH(H2408,Holidays!$B$6:$B$105,0)),H2408,""),H2408),""),"")</f>
        <v/>
      </c>
      <c r="J2408" s="154"/>
      <c r="L2408" s="148"/>
      <c r="M2408" s="148" t="str">
        <f>IF(AND(ListType="ORDERED",stepType="NUMBER OF DAYS"),IF(MOD(ROW(M2408)-7,stepNumber)=0,IF(LEN(L2408)&gt;0,L2408,""),""),IF(LEN(L2408)&gt;0,L2408,""))</f>
        <v/>
      </c>
      <c r="N2408" s="151" t="str">
        <f ca="1">IF(AND(ListType="RANDOM",LEN(L2408)&gt;0), RAND(),"")</f>
        <v/>
      </c>
    </row>
    <row r="2409" spans="8:14" x14ac:dyDescent="0.25">
      <c r="H2409" s="148" t="str">
        <f t="shared" si="74"/>
        <v/>
      </c>
      <c r="I2409" s="148" t="str">
        <f>IF(LEN(H2409)&gt;0,IF(INDEX($D$7:$E$13,WEEKDAY(H2409,2),2),IF($E$16=FALSE,
IF(
ISERROR(MATCH(H2409,Holidays!$B$6:$B$105,0)),H2409,""),H2409),""),"")</f>
        <v/>
      </c>
      <c r="J2409" s="154"/>
      <c r="L2409" s="148"/>
      <c r="M2409" s="148" t="str">
        <f>IF(AND(ListType="ORDERED",stepType="NUMBER OF DAYS"),IF(MOD(ROW(M2409)-7,stepNumber)=0,IF(LEN(L2409)&gt;0,L2409,""),""),IF(LEN(L2409)&gt;0,L2409,""))</f>
        <v/>
      </c>
      <c r="N2409" s="151" t="str">
        <f ca="1">IF(AND(ListType="RANDOM",LEN(L2409)&gt;0), RAND(),"")</f>
        <v/>
      </c>
    </row>
    <row r="2410" spans="8:14" x14ac:dyDescent="0.25">
      <c r="H2410" s="148" t="str">
        <f t="shared" si="74"/>
        <v/>
      </c>
      <c r="I2410" s="148" t="str">
        <f>IF(LEN(H2410)&gt;0,IF(INDEX($D$7:$E$13,WEEKDAY(H2410,2),2),IF($E$16=FALSE,
IF(
ISERROR(MATCH(H2410,Holidays!$B$6:$B$105,0)),H2410,""),H2410),""),"")</f>
        <v/>
      </c>
      <c r="J2410" s="154"/>
      <c r="L2410" s="148"/>
      <c r="M2410" s="148" t="str">
        <f>IF(AND(ListType="ORDERED",stepType="NUMBER OF DAYS"),IF(MOD(ROW(M2410)-7,stepNumber)=0,IF(LEN(L2410)&gt;0,L2410,""),""),IF(LEN(L2410)&gt;0,L2410,""))</f>
        <v/>
      </c>
      <c r="N2410" s="151" t="str">
        <f ca="1">IF(AND(ListType="RANDOM",LEN(L2410)&gt;0), RAND(),"")</f>
        <v/>
      </c>
    </row>
    <row r="2411" spans="8:14" x14ac:dyDescent="0.25">
      <c r="H2411" s="148" t="str">
        <f t="shared" si="74"/>
        <v/>
      </c>
      <c r="I2411" s="148" t="str">
        <f>IF(LEN(H2411)&gt;0,IF(INDEX($D$7:$E$13,WEEKDAY(H2411,2),2),IF($E$16=FALSE,
IF(
ISERROR(MATCH(H2411,Holidays!$B$6:$B$105,0)),H2411,""),H2411),""),"")</f>
        <v/>
      </c>
      <c r="J2411" s="154"/>
      <c r="L2411" s="148"/>
      <c r="M2411" s="148" t="str">
        <f>IF(AND(ListType="ORDERED",stepType="NUMBER OF DAYS"),IF(MOD(ROW(M2411)-7,stepNumber)=0,IF(LEN(L2411)&gt;0,L2411,""),""),IF(LEN(L2411)&gt;0,L2411,""))</f>
        <v/>
      </c>
      <c r="N2411" s="151" t="str">
        <f ca="1">IF(AND(ListType="RANDOM",LEN(L2411)&gt;0), RAND(),"")</f>
        <v/>
      </c>
    </row>
    <row r="2412" spans="8:14" x14ac:dyDescent="0.25">
      <c r="H2412" s="148" t="str">
        <f t="shared" si="74"/>
        <v/>
      </c>
      <c r="I2412" s="148" t="str">
        <f>IF(LEN(H2412)&gt;0,IF(INDEX($D$7:$E$13,WEEKDAY(H2412,2),2),IF($E$16=FALSE,
IF(
ISERROR(MATCH(H2412,Holidays!$B$6:$B$105,0)),H2412,""),H2412),""),"")</f>
        <v/>
      </c>
      <c r="J2412" s="154"/>
      <c r="L2412" s="148"/>
      <c r="M2412" s="148" t="str">
        <f>IF(AND(ListType="ORDERED",stepType="NUMBER OF DAYS"),IF(MOD(ROW(M2412)-7,stepNumber)=0,IF(LEN(L2412)&gt;0,L2412,""),""),IF(LEN(L2412)&gt;0,L2412,""))</f>
        <v/>
      </c>
      <c r="N2412" s="151" t="str">
        <f ca="1">IF(AND(ListType="RANDOM",LEN(L2412)&gt;0), RAND(),"")</f>
        <v/>
      </c>
    </row>
    <row r="2413" spans="8:14" x14ac:dyDescent="0.25">
      <c r="H2413" s="148" t="str">
        <f t="shared" si="74"/>
        <v/>
      </c>
      <c r="I2413" s="148" t="str">
        <f>IF(LEN(H2413)&gt;0,IF(INDEX($D$7:$E$13,WEEKDAY(H2413,2),2),IF($E$16=FALSE,
IF(
ISERROR(MATCH(H2413,Holidays!$B$6:$B$105,0)),H2413,""),H2413),""),"")</f>
        <v/>
      </c>
      <c r="J2413" s="154"/>
      <c r="L2413" s="148"/>
      <c r="M2413" s="148" t="str">
        <f>IF(AND(ListType="ORDERED",stepType="NUMBER OF DAYS"),IF(MOD(ROW(M2413)-7,stepNumber)=0,IF(LEN(L2413)&gt;0,L2413,""),""),IF(LEN(L2413)&gt;0,L2413,""))</f>
        <v/>
      </c>
      <c r="N2413" s="151" t="str">
        <f ca="1">IF(AND(ListType="RANDOM",LEN(L2413)&gt;0), RAND(),"")</f>
        <v/>
      </c>
    </row>
    <row r="2414" spans="8:14" x14ac:dyDescent="0.25">
      <c r="H2414" s="148" t="str">
        <f t="shared" si="74"/>
        <v/>
      </c>
      <c r="I2414" s="148" t="str">
        <f>IF(LEN(H2414)&gt;0,IF(INDEX($D$7:$E$13,WEEKDAY(H2414,2),2),IF($E$16=FALSE,
IF(
ISERROR(MATCH(H2414,Holidays!$B$6:$B$105,0)),H2414,""),H2414),""),"")</f>
        <v/>
      </c>
      <c r="J2414" s="154"/>
      <c r="L2414" s="148"/>
      <c r="M2414" s="148" t="str">
        <f>IF(AND(ListType="ORDERED",stepType="NUMBER OF DAYS"),IF(MOD(ROW(M2414)-7,stepNumber)=0,IF(LEN(L2414)&gt;0,L2414,""),""),IF(LEN(L2414)&gt;0,L2414,""))</f>
        <v/>
      </c>
      <c r="N2414" s="151" t="str">
        <f ca="1">IF(AND(ListType="RANDOM",LEN(L2414)&gt;0), RAND(),"")</f>
        <v/>
      </c>
    </row>
    <row r="2415" spans="8:14" x14ac:dyDescent="0.25">
      <c r="H2415" s="148" t="str">
        <f t="shared" si="74"/>
        <v/>
      </c>
      <c r="I2415" s="148" t="str">
        <f>IF(LEN(H2415)&gt;0,IF(INDEX($D$7:$E$13,WEEKDAY(H2415,2),2),IF($E$16=FALSE,
IF(
ISERROR(MATCH(H2415,Holidays!$B$6:$B$105,0)),H2415,""),H2415),""),"")</f>
        <v/>
      </c>
      <c r="J2415" s="154"/>
      <c r="L2415" s="148"/>
      <c r="M2415" s="148" t="str">
        <f>IF(AND(ListType="ORDERED",stepType="NUMBER OF DAYS"),IF(MOD(ROW(M2415)-7,stepNumber)=0,IF(LEN(L2415)&gt;0,L2415,""),""),IF(LEN(L2415)&gt;0,L2415,""))</f>
        <v/>
      </c>
      <c r="N2415" s="151" t="str">
        <f ca="1">IF(AND(ListType="RANDOM",LEN(L2415)&gt;0), RAND(),"")</f>
        <v/>
      </c>
    </row>
    <row r="2416" spans="8:14" x14ac:dyDescent="0.25">
      <c r="H2416" s="148" t="str">
        <f t="shared" si="74"/>
        <v/>
      </c>
      <c r="I2416" s="148" t="str">
        <f>IF(LEN(H2416)&gt;0,IF(INDEX($D$7:$E$13,WEEKDAY(H2416,2),2),IF($E$16=FALSE,
IF(
ISERROR(MATCH(H2416,Holidays!$B$6:$B$105,0)),H2416,""),H2416),""),"")</f>
        <v/>
      </c>
      <c r="J2416" s="154"/>
      <c r="L2416" s="148"/>
      <c r="M2416" s="148" t="str">
        <f>IF(AND(ListType="ORDERED",stepType="NUMBER OF DAYS"),IF(MOD(ROW(M2416)-7,stepNumber)=0,IF(LEN(L2416)&gt;0,L2416,""),""),IF(LEN(L2416)&gt;0,L2416,""))</f>
        <v/>
      </c>
      <c r="N2416" s="151" t="str">
        <f ca="1">IF(AND(ListType="RANDOM",LEN(L2416)&gt;0), RAND(),"")</f>
        <v/>
      </c>
    </row>
    <row r="2417" spans="8:14" x14ac:dyDescent="0.25">
      <c r="H2417" s="148" t="str">
        <f t="shared" si="74"/>
        <v/>
      </c>
      <c r="I2417" s="148" t="str">
        <f>IF(LEN(H2417)&gt;0,IF(INDEX($D$7:$E$13,WEEKDAY(H2417,2),2),IF($E$16=FALSE,
IF(
ISERROR(MATCH(H2417,Holidays!$B$6:$B$105,0)),H2417,""),H2417),""),"")</f>
        <v/>
      </c>
      <c r="J2417" s="154"/>
      <c r="L2417" s="148"/>
      <c r="M2417" s="148" t="str">
        <f>IF(AND(ListType="ORDERED",stepType="NUMBER OF DAYS"),IF(MOD(ROW(M2417)-7,stepNumber)=0,IF(LEN(L2417)&gt;0,L2417,""),""),IF(LEN(L2417)&gt;0,L2417,""))</f>
        <v/>
      </c>
      <c r="N2417" s="151" t="str">
        <f ca="1">IF(AND(ListType="RANDOM",LEN(L2417)&gt;0), RAND(),"")</f>
        <v/>
      </c>
    </row>
    <row r="2418" spans="8:14" x14ac:dyDescent="0.25">
      <c r="H2418" s="148" t="str">
        <f t="shared" si="74"/>
        <v/>
      </c>
      <c r="I2418" s="148" t="str">
        <f>IF(LEN(H2418)&gt;0,IF(INDEX($D$7:$E$13,WEEKDAY(H2418,2),2),IF($E$16=FALSE,
IF(
ISERROR(MATCH(H2418,Holidays!$B$6:$B$105,0)),H2418,""),H2418),""),"")</f>
        <v/>
      </c>
      <c r="J2418" s="154"/>
      <c r="L2418" s="148"/>
      <c r="M2418" s="148" t="str">
        <f>IF(AND(ListType="ORDERED",stepType="NUMBER OF DAYS"),IF(MOD(ROW(M2418)-7,stepNumber)=0,IF(LEN(L2418)&gt;0,L2418,""),""),IF(LEN(L2418)&gt;0,L2418,""))</f>
        <v/>
      </c>
      <c r="N2418" s="151" t="str">
        <f ca="1">IF(AND(ListType="RANDOM",LEN(L2418)&gt;0), RAND(),"")</f>
        <v/>
      </c>
    </row>
    <row r="2419" spans="8:14" x14ac:dyDescent="0.25">
      <c r="H2419" s="148" t="str">
        <f t="shared" si="74"/>
        <v/>
      </c>
      <c r="I2419" s="148" t="str">
        <f>IF(LEN(H2419)&gt;0,IF(INDEX($D$7:$E$13,WEEKDAY(H2419,2),2),IF($E$16=FALSE,
IF(
ISERROR(MATCH(H2419,Holidays!$B$6:$B$105,0)),H2419,""),H2419),""),"")</f>
        <v/>
      </c>
      <c r="J2419" s="154"/>
      <c r="L2419" s="148"/>
      <c r="M2419" s="148" t="str">
        <f>IF(AND(ListType="ORDERED",stepType="NUMBER OF DAYS"),IF(MOD(ROW(M2419)-7,stepNumber)=0,IF(LEN(L2419)&gt;0,L2419,""),""),IF(LEN(L2419)&gt;0,L2419,""))</f>
        <v/>
      </c>
      <c r="N2419" s="151" t="str">
        <f ca="1">IF(AND(ListType="RANDOM",LEN(L2419)&gt;0), RAND(),"")</f>
        <v/>
      </c>
    </row>
    <row r="2420" spans="8:14" x14ac:dyDescent="0.25">
      <c r="H2420" s="148" t="str">
        <f t="shared" si="74"/>
        <v/>
      </c>
      <c r="I2420" s="148" t="str">
        <f>IF(LEN(H2420)&gt;0,IF(INDEX($D$7:$E$13,WEEKDAY(H2420,2),2),IF($E$16=FALSE,
IF(
ISERROR(MATCH(H2420,Holidays!$B$6:$B$105,0)),H2420,""),H2420),""),"")</f>
        <v/>
      </c>
      <c r="J2420" s="154"/>
      <c r="L2420" s="148"/>
      <c r="M2420" s="148" t="str">
        <f>IF(AND(ListType="ORDERED",stepType="NUMBER OF DAYS"),IF(MOD(ROW(M2420)-7,stepNumber)=0,IF(LEN(L2420)&gt;0,L2420,""),""),IF(LEN(L2420)&gt;0,L2420,""))</f>
        <v/>
      </c>
      <c r="N2420" s="151" t="str">
        <f ca="1">IF(AND(ListType="RANDOM",LEN(L2420)&gt;0), RAND(),"")</f>
        <v/>
      </c>
    </row>
    <row r="2421" spans="8:14" x14ac:dyDescent="0.25">
      <c r="H2421" s="148" t="str">
        <f t="shared" si="74"/>
        <v/>
      </c>
      <c r="I2421" s="148" t="str">
        <f>IF(LEN(H2421)&gt;0,IF(INDEX($D$7:$E$13,WEEKDAY(H2421,2),2),IF($E$16=FALSE,
IF(
ISERROR(MATCH(H2421,Holidays!$B$6:$B$105,0)),H2421,""),H2421),""),"")</f>
        <v/>
      </c>
      <c r="J2421" s="154"/>
      <c r="L2421" s="148"/>
      <c r="M2421" s="148" t="str">
        <f>IF(AND(ListType="ORDERED",stepType="NUMBER OF DAYS"),IF(MOD(ROW(M2421)-7,stepNumber)=0,IF(LEN(L2421)&gt;0,L2421,""),""),IF(LEN(L2421)&gt;0,L2421,""))</f>
        <v/>
      </c>
      <c r="N2421" s="151" t="str">
        <f ca="1">IF(AND(ListType="RANDOM",LEN(L2421)&gt;0), RAND(),"")</f>
        <v/>
      </c>
    </row>
    <row r="2422" spans="8:14" x14ac:dyDescent="0.25">
      <c r="H2422" s="148" t="str">
        <f t="shared" si="74"/>
        <v/>
      </c>
      <c r="I2422" s="148" t="str">
        <f>IF(LEN(H2422)&gt;0,IF(INDEX($D$7:$E$13,WEEKDAY(H2422,2),2),IF($E$16=FALSE,
IF(
ISERROR(MATCH(H2422,Holidays!$B$6:$B$105,0)),H2422,""),H2422),""),"")</f>
        <v/>
      </c>
      <c r="J2422" s="154"/>
      <c r="L2422" s="148"/>
      <c r="M2422" s="148" t="str">
        <f>IF(AND(ListType="ORDERED",stepType="NUMBER OF DAYS"),IF(MOD(ROW(M2422)-7,stepNumber)=0,IF(LEN(L2422)&gt;0,L2422,""),""),IF(LEN(L2422)&gt;0,L2422,""))</f>
        <v/>
      </c>
      <c r="N2422" s="151" t="str">
        <f ca="1">IF(AND(ListType="RANDOM",LEN(L2422)&gt;0), RAND(),"")</f>
        <v/>
      </c>
    </row>
    <row r="2423" spans="8:14" x14ac:dyDescent="0.25">
      <c r="H2423" s="148" t="str">
        <f t="shared" si="74"/>
        <v/>
      </c>
      <c r="I2423" s="148" t="str">
        <f>IF(LEN(H2423)&gt;0,IF(INDEX($D$7:$E$13,WEEKDAY(H2423,2),2),IF($E$16=FALSE,
IF(
ISERROR(MATCH(H2423,Holidays!$B$6:$B$105,0)),H2423,""),H2423),""),"")</f>
        <v/>
      </c>
      <c r="J2423" s="154"/>
      <c r="L2423" s="148"/>
      <c r="M2423" s="148" t="str">
        <f>IF(AND(ListType="ORDERED",stepType="NUMBER OF DAYS"),IF(MOD(ROW(M2423)-7,stepNumber)=0,IF(LEN(L2423)&gt;0,L2423,""),""),IF(LEN(L2423)&gt;0,L2423,""))</f>
        <v/>
      </c>
      <c r="N2423" s="151" t="str">
        <f ca="1">IF(AND(ListType="RANDOM",LEN(L2423)&gt;0), RAND(),"")</f>
        <v/>
      </c>
    </row>
    <row r="2424" spans="8:14" x14ac:dyDescent="0.25">
      <c r="H2424" s="148" t="str">
        <f t="shared" si="74"/>
        <v/>
      </c>
      <c r="I2424" s="148" t="str">
        <f>IF(LEN(H2424)&gt;0,IF(INDEX($D$7:$E$13,WEEKDAY(H2424,2),2),IF($E$16=FALSE,
IF(
ISERROR(MATCH(H2424,Holidays!$B$6:$B$105,0)),H2424,""),H2424),""),"")</f>
        <v/>
      </c>
      <c r="J2424" s="154"/>
      <c r="L2424" s="148"/>
      <c r="M2424" s="148" t="str">
        <f>IF(AND(ListType="ORDERED",stepType="NUMBER OF DAYS"),IF(MOD(ROW(M2424)-7,stepNumber)=0,IF(LEN(L2424)&gt;0,L2424,""),""),IF(LEN(L2424)&gt;0,L2424,""))</f>
        <v/>
      </c>
      <c r="N2424" s="151" t="str">
        <f ca="1">IF(AND(ListType="RANDOM",LEN(L2424)&gt;0), RAND(),"")</f>
        <v/>
      </c>
    </row>
    <row r="2425" spans="8:14" x14ac:dyDescent="0.25">
      <c r="H2425" s="148" t="str">
        <f t="shared" si="74"/>
        <v/>
      </c>
      <c r="I2425" s="148" t="str">
        <f>IF(LEN(H2425)&gt;0,IF(INDEX($D$7:$E$13,WEEKDAY(H2425,2),2),IF($E$16=FALSE,
IF(
ISERROR(MATCH(H2425,Holidays!$B$6:$B$105,0)),H2425,""),H2425),""),"")</f>
        <v/>
      </c>
      <c r="J2425" s="154"/>
      <c r="L2425" s="148"/>
      <c r="M2425" s="148" t="str">
        <f>IF(AND(ListType="ORDERED",stepType="NUMBER OF DAYS"),IF(MOD(ROW(M2425)-7,stepNumber)=0,IF(LEN(L2425)&gt;0,L2425,""),""),IF(LEN(L2425)&gt;0,L2425,""))</f>
        <v/>
      </c>
      <c r="N2425" s="151" t="str">
        <f ca="1">IF(AND(ListType="RANDOM",LEN(L2425)&gt;0), RAND(),"")</f>
        <v/>
      </c>
    </row>
    <row r="2426" spans="8:14" x14ac:dyDescent="0.25">
      <c r="H2426" s="148" t="str">
        <f t="shared" si="74"/>
        <v/>
      </c>
      <c r="I2426" s="148" t="str">
        <f>IF(LEN(H2426)&gt;0,IF(INDEX($D$7:$E$13,WEEKDAY(H2426,2),2),IF($E$16=FALSE,
IF(
ISERROR(MATCH(H2426,Holidays!$B$6:$B$105,0)),H2426,""),H2426),""),"")</f>
        <v/>
      </c>
      <c r="J2426" s="154"/>
      <c r="L2426" s="148"/>
      <c r="M2426" s="148" t="str">
        <f>IF(AND(ListType="ORDERED",stepType="NUMBER OF DAYS"),IF(MOD(ROW(M2426)-7,stepNumber)=0,IF(LEN(L2426)&gt;0,L2426,""),""),IF(LEN(L2426)&gt;0,L2426,""))</f>
        <v/>
      </c>
      <c r="N2426" s="151" t="str">
        <f ca="1">IF(AND(ListType="RANDOM",LEN(L2426)&gt;0), RAND(),"")</f>
        <v/>
      </c>
    </row>
    <row r="2427" spans="8:14" x14ac:dyDescent="0.25">
      <c r="H2427" s="148" t="str">
        <f t="shared" si="74"/>
        <v/>
      </c>
      <c r="I2427" s="148" t="str">
        <f>IF(LEN(H2427)&gt;0,IF(INDEX($D$7:$E$13,WEEKDAY(H2427,2),2),IF($E$16=FALSE,
IF(
ISERROR(MATCH(H2427,Holidays!$B$6:$B$105,0)),H2427,""),H2427),""),"")</f>
        <v/>
      </c>
      <c r="J2427" s="154"/>
      <c r="L2427" s="148"/>
      <c r="M2427" s="148" t="str">
        <f>IF(AND(ListType="ORDERED",stepType="NUMBER OF DAYS"),IF(MOD(ROW(M2427)-7,stepNumber)=0,IF(LEN(L2427)&gt;0,L2427,""),""),IF(LEN(L2427)&gt;0,L2427,""))</f>
        <v/>
      </c>
      <c r="N2427" s="151" t="str">
        <f ca="1">IF(AND(ListType="RANDOM",LEN(L2427)&gt;0), RAND(),"")</f>
        <v/>
      </c>
    </row>
    <row r="2428" spans="8:14" x14ac:dyDescent="0.25">
      <c r="H2428" s="148" t="str">
        <f t="shared" si="74"/>
        <v/>
      </c>
      <c r="I2428" s="148" t="str">
        <f>IF(LEN(H2428)&gt;0,IF(INDEX($D$7:$E$13,WEEKDAY(H2428,2),2),IF($E$16=FALSE,
IF(
ISERROR(MATCH(H2428,Holidays!$B$6:$B$105,0)),H2428,""),H2428),""),"")</f>
        <v/>
      </c>
      <c r="J2428" s="154"/>
      <c r="L2428" s="148"/>
      <c r="M2428" s="148" t="str">
        <f>IF(AND(ListType="ORDERED",stepType="NUMBER OF DAYS"),IF(MOD(ROW(M2428)-7,stepNumber)=0,IF(LEN(L2428)&gt;0,L2428,""),""),IF(LEN(L2428)&gt;0,L2428,""))</f>
        <v/>
      </c>
      <c r="N2428" s="151" t="str">
        <f ca="1">IF(AND(ListType="RANDOM",LEN(L2428)&gt;0), RAND(),"")</f>
        <v/>
      </c>
    </row>
    <row r="2429" spans="8:14" x14ac:dyDescent="0.25">
      <c r="H2429" s="148" t="str">
        <f t="shared" si="74"/>
        <v/>
      </c>
      <c r="I2429" s="148" t="str">
        <f>IF(LEN(H2429)&gt;0,IF(INDEX($D$7:$E$13,WEEKDAY(H2429,2),2),IF($E$16=FALSE,
IF(
ISERROR(MATCH(H2429,Holidays!$B$6:$B$105,0)),H2429,""),H2429),""),"")</f>
        <v/>
      </c>
      <c r="J2429" s="154"/>
      <c r="L2429" s="148"/>
      <c r="M2429" s="148" t="str">
        <f>IF(AND(ListType="ORDERED",stepType="NUMBER OF DAYS"),IF(MOD(ROW(M2429)-7,stepNumber)=0,IF(LEN(L2429)&gt;0,L2429,""),""),IF(LEN(L2429)&gt;0,L2429,""))</f>
        <v/>
      </c>
      <c r="N2429" s="151" t="str">
        <f ca="1">IF(AND(ListType="RANDOM",LEN(L2429)&gt;0), RAND(),"")</f>
        <v/>
      </c>
    </row>
    <row r="2430" spans="8:14" x14ac:dyDescent="0.25">
      <c r="H2430" s="148" t="str">
        <f t="shared" si="74"/>
        <v/>
      </c>
      <c r="I2430" s="148" t="str">
        <f>IF(LEN(H2430)&gt;0,IF(INDEX($D$7:$E$13,WEEKDAY(H2430,2),2),IF($E$16=FALSE,
IF(
ISERROR(MATCH(H2430,Holidays!$B$6:$B$105,0)),H2430,""),H2430),""),"")</f>
        <v/>
      </c>
      <c r="J2430" s="154"/>
      <c r="L2430" s="148"/>
      <c r="M2430" s="148" t="str">
        <f>IF(AND(ListType="ORDERED",stepType="NUMBER OF DAYS"),IF(MOD(ROW(M2430)-7,stepNumber)=0,IF(LEN(L2430)&gt;0,L2430,""),""),IF(LEN(L2430)&gt;0,L2430,""))</f>
        <v/>
      </c>
      <c r="N2430" s="151" t="str">
        <f ca="1">IF(AND(ListType="RANDOM",LEN(L2430)&gt;0), RAND(),"")</f>
        <v/>
      </c>
    </row>
    <row r="2431" spans="8:14" x14ac:dyDescent="0.25">
      <c r="H2431" s="148" t="str">
        <f t="shared" si="74"/>
        <v/>
      </c>
      <c r="I2431" s="148" t="str">
        <f>IF(LEN(H2431)&gt;0,IF(INDEX($D$7:$E$13,WEEKDAY(H2431,2),2),IF($E$16=FALSE,
IF(
ISERROR(MATCH(H2431,Holidays!$B$6:$B$105,0)),H2431,""),H2431),""),"")</f>
        <v/>
      </c>
      <c r="J2431" s="154"/>
      <c r="L2431" s="148"/>
      <c r="M2431" s="148" t="str">
        <f>IF(AND(ListType="ORDERED",stepType="NUMBER OF DAYS"),IF(MOD(ROW(M2431)-7,stepNumber)=0,IF(LEN(L2431)&gt;0,L2431,""),""),IF(LEN(L2431)&gt;0,L2431,""))</f>
        <v/>
      </c>
      <c r="N2431" s="151" t="str">
        <f ca="1">IF(AND(ListType="RANDOM",LEN(L2431)&gt;0), RAND(),"")</f>
        <v/>
      </c>
    </row>
    <row r="2432" spans="8:14" x14ac:dyDescent="0.25">
      <c r="H2432" s="148" t="str">
        <f t="shared" si="74"/>
        <v/>
      </c>
      <c r="I2432" s="148" t="str">
        <f>IF(LEN(H2432)&gt;0,IF(INDEX($D$7:$E$13,WEEKDAY(H2432,2),2),IF($E$16=FALSE,
IF(
ISERROR(MATCH(H2432,Holidays!$B$6:$B$105,0)),H2432,""),H2432),""),"")</f>
        <v/>
      </c>
      <c r="J2432" s="154"/>
      <c r="L2432" s="148"/>
      <c r="M2432" s="148" t="str">
        <f>IF(AND(ListType="ORDERED",stepType="NUMBER OF DAYS"),IF(MOD(ROW(M2432)-7,stepNumber)=0,IF(LEN(L2432)&gt;0,L2432,""),""),IF(LEN(L2432)&gt;0,L2432,""))</f>
        <v/>
      </c>
      <c r="N2432" s="151" t="str">
        <f ca="1">IF(AND(ListType="RANDOM",LEN(L2432)&gt;0), RAND(),"")</f>
        <v/>
      </c>
    </row>
    <row r="2433" spans="8:14" x14ac:dyDescent="0.25">
      <c r="H2433" s="148" t="str">
        <f t="shared" si="74"/>
        <v/>
      </c>
      <c r="I2433" s="148" t="str">
        <f>IF(LEN(H2433)&gt;0,IF(INDEX($D$7:$E$13,WEEKDAY(H2433,2),2),IF($E$16=FALSE,
IF(
ISERROR(MATCH(H2433,Holidays!$B$6:$B$105,0)),H2433,""),H2433),""),"")</f>
        <v/>
      </c>
      <c r="J2433" s="154"/>
      <c r="L2433" s="148"/>
      <c r="M2433" s="148" t="str">
        <f>IF(AND(ListType="ORDERED",stepType="NUMBER OF DAYS"),IF(MOD(ROW(M2433)-7,stepNumber)=0,IF(LEN(L2433)&gt;0,L2433,""),""),IF(LEN(L2433)&gt;0,L2433,""))</f>
        <v/>
      </c>
      <c r="N2433" s="151" t="str">
        <f ca="1">IF(AND(ListType="RANDOM",LEN(L2433)&gt;0), RAND(),"")</f>
        <v/>
      </c>
    </row>
    <row r="2434" spans="8:14" x14ac:dyDescent="0.25">
      <c r="H2434" s="148" t="str">
        <f t="shared" si="74"/>
        <v/>
      </c>
      <c r="I2434" s="148" t="str">
        <f>IF(LEN(H2434)&gt;0,IF(INDEX($D$7:$E$13,WEEKDAY(H2434,2),2),IF($E$16=FALSE,
IF(
ISERROR(MATCH(H2434,Holidays!$B$6:$B$105,0)),H2434,""),H2434),""),"")</f>
        <v/>
      </c>
      <c r="J2434" s="154"/>
      <c r="L2434" s="148"/>
      <c r="M2434" s="148" t="str">
        <f>IF(AND(ListType="ORDERED",stepType="NUMBER OF DAYS"),IF(MOD(ROW(M2434)-7,stepNumber)=0,IF(LEN(L2434)&gt;0,L2434,""),""),IF(LEN(L2434)&gt;0,L2434,""))</f>
        <v/>
      </c>
      <c r="N2434" s="151" t="str">
        <f ca="1">IF(AND(ListType="RANDOM",LEN(L2434)&gt;0), RAND(),"")</f>
        <v/>
      </c>
    </row>
    <row r="2435" spans="8:14" x14ac:dyDescent="0.25">
      <c r="H2435" s="148" t="str">
        <f t="shared" si="74"/>
        <v/>
      </c>
      <c r="I2435" s="148" t="str">
        <f>IF(LEN(H2435)&gt;0,IF(INDEX($D$7:$E$13,WEEKDAY(H2435,2),2),IF($E$16=FALSE,
IF(
ISERROR(MATCH(H2435,Holidays!$B$6:$B$105,0)),H2435,""),H2435),""),"")</f>
        <v/>
      </c>
      <c r="J2435" s="154"/>
      <c r="L2435" s="148"/>
      <c r="M2435" s="148" t="str">
        <f>IF(AND(ListType="ORDERED",stepType="NUMBER OF DAYS"),IF(MOD(ROW(M2435)-7,stepNumber)=0,IF(LEN(L2435)&gt;0,L2435,""),""),IF(LEN(L2435)&gt;0,L2435,""))</f>
        <v/>
      </c>
      <c r="N2435" s="151" t="str">
        <f ca="1">IF(AND(ListType="RANDOM",LEN(L2435)&gt;0), RAND(),"")</f>
        <v/>
      </c>
    </row>
    <row r="2436" spans="8:14" x14ac:dyDescent="0.25">
      <c r="H2436" s="148" t="str">
        <f t="shared" si="74"/>
        <v/>
      </c>
      <c r="I2436" s="148" t="str">
        <f>IF(LEN(H2436)&gt;0,IF(INDEX($D$7:$E$13,WEEKDAY(H2436,2),2),IF($E$16=FALSE,
IF(
ISERROR(MATCH(H2436,Holidays!$B$6:$B$105,0)),H2436,""),H2436),""),"")</f>
        <v/>
      </c>
      <c r="J2436" s="154"/>
      <c r="L2436" s="148"/>
      <c r="M2436" s="148" t="str">
        <f>IF(AND(ListType="ORDERED",stepType="NUMBER OF DAYS"),IF(MOD(ROW(M2436)-7,stepNumber)=0,IF(LEN(L2436)&gt;0,L2436,""),""),IF(LEN(L2436)&gt;0,L2436,""))</f>
        <v/>
      </c>
      <c r="N2436" s="151" t="str">
        <f ca="1">IF(AND(ListType="RANDOM",LEN(L2436)&gt;0), RAND(),"")</f>
        <v/>
      </c>
    </row>
    <row r="2437" spans="8:14" x14ac:dyDescent="0.25">
      <c r="H2437" s="148" t="str">
        <f t="shared" si="74"/>
        <v/>
      </c>
      <c r="I2437" s="148" t="str">
        <f>IF(LEN(H2437)&gt;0,IF(INDEX($D$7:$E$13,WEEKDAY(H2437,2),2),IF($E$16=FALSE,
IF(
ISERROR(MATCH(H2437,Holidays!$B$6:$B$105,0)),H2437,""),H2437),""),"")</f>
        <v/>
      </c>
      <c r="J2437" s="154"/>
      <c r="L2437" s="148"/>
      <c r="M2437" s="148" t="str">
        <f>IF(AND(ListType="ORDERED",stepType="NUMBER OF DAYS"),IF(MOD(ROW(M2437)-7,stepNumber)=0,IF(LEN(L2437)&gt;0,L2437,""),""),IF(LEN(L2437)&gt;0,L2437,""))</f>
        <v/>
      </c>
      <c r="N2437" s="151" t="str">
        <f ca="1">IF(AND(ListType="RANDOM",LEN(L2437)&gt;0), RAND(),"")</f>
        <v/>
      </c>
    </row>
    <row r="2438" spans="8:14" x14ac:dyDescent="0.25">
      <c r="H2438" s="148" t="str">
        <f t="shared" si="74"/>
        <v/>
      </c>
      <c r="I2438" s="148" t="str">
        <f>IF(LEN(H2438)&gt;0,IF(INDEX($D$7:$E$13,WEEKDAY(H2438,2),2),IF($E$16=FALSE,
IF(
ISERROR(MATCH(H2438,Holidays!$B$6:$B$105,0)),H2438,""),H2438),""),"")</f>
        <v/>
      </c>
      <c r="J2438" s="154"/>
      <c r="L2438" s="148"/>
      <c r="M2438" s="148" t="str">
        <f>IF(AND(ListType="ORDERED",stepType="NUMBER OF DAYS"),IF(MOD(ROW(M2438)-7,stepNumber)=0,IF(LEN(L2438)&gt;0,L2438,""),""),IF(LEN(L2438)&gt;0,L2438,""))</f>
        <v/>
      </c>
      <c r="N2438" s="151" t="str">
        <f ca="1">IF(AND(ListType="RANDOM",LEN(L2438)&gt;0), RAND(),"")</f>
        <v/>
      </c>
    </row>
    <row r="2439" spans="8:14" x14ac:dyDescent="0.25">
      <c r="H2439" s="148" t="str">
        <f t="shared" si="74"/>
        <v/>
      </c>
      <c r="I2439" s="148" t="str">
        <f>IF(LEN(H2439)&gt;0,IF(INDEX($D$7:$E$13,WEEKDAY(H2439,2),2),IF($E$16=FALSE,
IF(
ISERROR(MATCH(H2439,Holidays!$B$6:$B$105,0)),H2439,""),H2439),""),"")</f>
        <v/>
      </c>
      <c r="J2439" s="154"/>
      <c r="L2439" s="148"/>
      <c r="M2439" s="148" t="str">
        <f>IF(AND(ListType="ORDERED",stepType="NUMBER OF DAYS"),IF(MOD(ROW(M2439)-7,stepNumber)=0,IF(LEN(L2439)&gt;0,L2439,""),""),IF(LEN(L2439)&gt;0,L2439,""))</f>
        <v/>
      </c>
      <c r="N2439" s="151" t="str">
        <f ca="1">IF(AND(ListType="RANDOM",LEN(L2439)&gt;0), RAND(),"")</f>
        <v/>
      </c>
    </row>
    <row r="2440" spans="8:14" x14ac:dyDescent="0.25">
      <c r="H2440" s="148" t="str">
        <f t="shared" si="74"/>
        <v/>
      </c>
      <c r="I2440" s="148" t="str">
        <f>IF(LEN(H2440)&gt;0,IF(INDEX($D$7:$E$13,WEEKDAY(H2440,2),2),IF($E$16=FALSE,
IF(
ISERROR(MATCH(H2440,Holidays!$B$6:$B$105,0)),H2440,""),H2440),""),"")</f>
        <v/>
      </c>
      <c r="J2440" s="154"/>
      <c r="L2440" s="148"/>
      <c r="M2440" s="148" t="str">
        <f>IF(AND(ListType="ORDERED",stepType="NUMBER OF DAYS"),IF(MOD(ROW(M2440)-7,stepNumber)=0,IF(LEN(L2440)&gt;0,L2440,""),""),IF(LEN(L2440)&gt;0,L2440,""))</f>
        <v/>
      </c>
      <c r="N2440" s="151" t="str">
        <f ca="1">IF(AND(ListType="RANDOM",LEN(L2440)&gt;0), RAND(),"")</f>
        <v/>
      </c>
    </row>
    <row r="2441" spans="8:14" x14ac:dyDescent="0.25">
      <c r="H2441" s="148" t="str">
        <f t="shared" si="74"/>
        <v/>
      </c>
      <c r="I2441" s="148" t="str">
        <f>IF(LEN(H2441)&gt;0,IF(INDEX($D$7:$E$13,WEEKDAY(H2441,2),2),IF($E$16=FALSE,
IF(
ISERROR(MATCH(H2441,Holidays!$B$6:$B$105,0)),H2441,""),H2441),""),"")</f>
        <v/>
      </c>
      <c r="J2441" s="154"/>
      <c r="L2441" s="148"/>
      <c r="M2441" s="148" t="str">
        <f>IF(AND(ListType="ORDERED",stepType="NUMBER OF DAYS"),IF(MOD(ROW(M2441)-7,stepNumber)=0,IF(LEN(L2441)&gt;0,L2441,""),""),IF(LEN(L2441)&gt;0,L2441,""))</f>
        <v/>
      </c>
      <c r="N2441" s="151" t="str">
        <f ca="1">IF(AND(ListType="RANDOM",LEN(L2441)&gt;0), RAND(),"")</f>
        <v/>
      </c>
    </row>
    <row r="2442" spans="8:14" x14ac:dyDescent="0.25">
      <c r="H2442" s="148" t="str">
        <f t="shared" si="74"/>
        <v/>
      </c>
      <c r="I2442" s="148" t="str">
        <f>IF(LEN(H2442)&gt;0,IF(INDEX($D$7:$E$13,WEEKDAY(H2442,2),2),IF($E$16=FALSE,
IF(
ISERROR(MATCH(H2442,Holidays!$B$6:$B$105,0)),H2442,""),H2442),""),"")</f>
        <v/>
      </c>
      <c r="J2442" s="154"/>
      <c r="L2442" s="148"/>
      <c r="M2442" s="148" t="str">
        <f>IF(AND(ListType="ORDERED",stepType="NUMBER OF DAYS"),IF(MOD(ROW(M2442)-7,stepNumber)=0,IF(LEN(L2442)&gt;0,L2442,""),""),IF(LEN(L2442)&gt;0,L2442,""))</f>
        <v/>
      </c>
      <c r="N2442" s="151" t="str">
        <f ca="1">IF(AND(ListType="RANDOM",LEN(L2442)&gt;0), RAND(),"")</f>
        <v/>
      </c>
    </row>
    <row r="2443" spans="8:14" x14ac:dyDescent="0.25">
      <c r="H2443" s="148" t="str">
        <f t="shared" si="74"/>
        <v/>
      </c>
      <c r="I2443" s="148" t="str">
        <f>IF(LEN(H2443)&gt;0,IF(INDEX($D$7:$E$13,WEEKDAY(H2443,2),2),IF($E$16=FALSE,
IF(
ISERROR(MATCH(H2443,Holidays!$B$6:$B$105,0)),H2443,""),H2443),""),"")</f>
        <v/>
      </c>
      <c r="J2443" s="154"/>
      <c r="L2443" s="148"/>
      <c r="M2443" s="148" t="str">
        <f>IF(AND(ListType="ORDERED",stepType="NUMBER OF DAYS"),IF(MOD(ROW(M2443)-7,stepNumber)=0,IF(LEN(L2443)&gt;0,L2443,""),""),IF(LEN(L2443)&gt;0,L2443,""))</f>
        <v/>
      </c>
      <c r="N2443" s="151" t="str">
        <f ca="1">IF(AND(ListType="RANDOM",LEN(L2443)&gt;0), RAND(),"")</f>
        <v/>
      </c>
    </row>
    <row r="2444" spans="8:14" x14ac:dyDescent="0.25">
      <c r="H2444" s="148" t="str">
        <f t="shared" si="74"/>
        <v/>
      </c>
      <c r="I2444" s="148" t="str">
        <f>IF(LEN(H2444)&gt;0,IF(INDEX($D$7:$E$13,WEEKDAY(H2444,2),2),IF($E$16=FALSE,
IF(
ISERROR(MATCH(H2444,Holidays!$B$6:$B$105,0)),H2444,""),H2444),""),"")</f>
        <v/>
      </c>
      <c r="J2444" s="154"/>
      <c r="L2444" s="148"/>
      <c r="M2444" s="148" t="str">
        <f>IF(AND(ListType="ORDERED",stepType="NUMBER OF DAYS"),IF(MOD(ROW(M2444)-7,stepNumber)=0,IF(LEN(L2444)&gt;0,L2444,""),""),IF(LEN(L2444)&gt;0,L2444,""))</f>
        <v/>
      </c>
      <c r="N2444" s="151" t="str">
        <f ca="1">IF(AND(ListType="RANDOM",LEN(L2444)&gt;0), RAND(),"")</f>
        <v/>
      </c>
    </row>
    <row r="2445" spans="8:14" x14ac:dyDescent="0.25">
      <c r="H2445" s="148" t="str">
        <f t="shared" si="74"/>
        <v/>
      </c>
      <c r="I2445" s="148" t="str">
        <f>IF(LEN(H2445)&gt;0,IF(INDEX($D$7:$E$13,WEEKDAY(H2445,2),2),IF($E$16=FALSE,
IF(
ISERROR(MATCH(H2445,Holidays!$B$6:$B$105,0)),H2445,""),H2445),""),"")</f>
        <v/>
      </c>
      <c r="J2445" s="154"/>
      <c r="L2445" s="148"/>
      <c r="M2445" s="148" t="str">
        <f>IF(AND(ListType="ORDERED",stepType="NUMBER OF DAYS"),IF(MOD(ROW(M2445)-7,stepNumber)=0,IF(LEN(L2445)&gt;0,L2445,""),""),IF(LEN(L2445)&gt;0,L2445,""))</f>
        <v/>
      </c>
      <c r="N2445" s="151" t="str">
        <f ca="1">IF(AND(ListType="RANDOM",LEN(L2445)&gt;0), RAND(),"")</f>
        <v/>
      </c>
    </row>
    <row r="2446" spans="8:14" x14ac:dyDescent="0.25">
      <c r="H2446" s="148" t="str">
        <f t="shared" si="74"/>
        <v/>
      </c>
      <c r="I2446" s="148" t="str">
        <f>IF(LEN(H2446)&gt;0,IF(INDEX($D$7:$E$13,WEEKDAY(H2446,2),2),IF($E$16=FALSE,
IF(
ISERROR(MATCH(H2446,Holidays!$B$6:$B$105,0)),H2446,""),H2446),""),"")</f>
        <v/>
      </c>
      <c r="J2446" s="154"/>
      <c r="L2446" s="148"/>
      <c r="M2446" s="148" t="str">
        <f>IF(AND(ListType="ORDERED",stepType="NUMBER OF DAYS"),IF(MOD(ROW(M2446)-7,stepNumber)=0,IF(LEN(L2446)&gt;0,L2446,""),""),IF(LEN(L2446)&gt;0,L2446,""))</f>
        <v/>
      </c>
      <c r="N2446" s="151" t="str">
        <f ca="1">IF(AND(ListType="RANDOM",LEN(L2446)&gt;0), RAND(),"")</f>
        <v/>
      </c>
    </row>
    <row r="2447" spans="8:14" x14ac:dyDescent="0.25">
      <c r="H2447" s="148" t="str">
        <f t="shared" si="74"/>
        <v/>
      </c>
      <c r="I2447" s="148" t="str">
        <f>IF(LEN(H2447)&gt;0,IF(INDEX($D$7:$E$13,WEEKDAY(H2447,2),2),IF($E$16=FALSE,
IF(
ISERROR(MATCH(H2447,Holidays!$B$6:$B$105,0)),H2447,""),H2447),""),"")</f>
        <v/>
      </c>
      <c r="J2447" s="154"/>
      <c r="L2447" s="148"/>
      <c r="M2447" s="148" t="str">
        <f>IF(AND(ListType="ORDERED",stepType="NUMBER OF DAYS"),IF(MOD(ROW(M2447)-7,stepNumber)=0,IF(LEN(L2447)&gt;0,L2447,""),""),IF(LEN(L2447)&gt;0,L2447,""))</f>
        <v/>
      </c>
      <c r="N2447" s="151" t="str">
        <f ca="1">IF(AND(ListType="RANDOM",LEN(L2447)&gt;0), RAND(),"")</f>
        <v/>
      </c>
    </row>
    <row r="2448" spans="8:14" x14ac:dyDescent="0.25">
      <c r="H2448" s="148" t="str">
        <f t="shared" si="74"/>
        <v/>
      </c>
      <c r="I2448" s="148" t="str">
        <f>IF(LEN(H2448)&gt;0,IF(INDEX($D$7:$E$13,WEEKDAY(H2448,2),2),IF($E$16=FALSE,
IF(
ISERROR(MATCH(H2448,Holidays!$B$6:$B$105,0)),H2448,""),H2448),""),"")</f>
        <v/>
      </c>
      <c r="J2448" s="154"/>
      <c r="L2448" s="148"/>
      <c r="M2448" s="148" t="str">
        <f>IF(AND(ListType="ORDERED",stepType="NUMBER OF DAYS"),IF(MOD(ROW(M2448)-7,stepNumber)=0,IF(LEN(L2448)&gt;0,L2448,""),""),IF(LEN(L2448)&gt;0,L2448,""))</f>
        <v/>
      </c>
      <c r="N2448" s="151" t="str">
        <f ca="1">IF(AND(ListType="RANDOM",LEN(L2448)&gt;0), RAND(),"")</f>
        <v/>
      </c>
    </row>
    <row r="2449" spans="8:14" x14ac:dyDescent="0.25">
      <c r="H2449" s="148" t="str">
        <f t="shared" si="74"/>
        <v/>
      </c>
      <c r="I2449" s="148" t="str">
        <f>IF(LEN(H2449)&gt;0,IF(INDEX($D$7:$E$13,WEEKDAY(H2449,2),2),IF($E$16=FALSE,
IF(
ISERROR(MATCH(H2449,Holidays!$B$6:$B$105,0)),H2449,""),H2449),""),"")</f>
        <v/>
      </c>
      <c r="J2449" s="154"/>
      <c r="L2449" s="148"/>
      <c r="M2449" s="148" t="str">
        <f>IF(AND(ListType="ORDERED",stepType="NUMBER OF DAYS"),IF(MOD(ROW(M2449)-7,stepNumber)=0,IF(LEN(L2449)&gt;0,L2449,""),""),IF(LEN(L2449)&gt;0,L2449,""))</f>
        <v/>
      </c>
      <c r="N2449" s="151" t="str">
        <f ca="1">IF(AND(ListType="RANDOM",LEN(L2449)&gt;0), RAND(),"")</f>
        <v/>
      </c>
    </row>
    <row r="2450" spans="8:14" x14ac:dyDescent="0.25">
      <c r="H2450" s="148" t="str">
        <f t="shared" si="74"/>
        <v/>
      </c>
      <c r="I2450" s="148" t="str">
        <f>IF(LEN(H2450)&gt;0,IF(INDEX($D$7:$E$13,WEEKDAY(H2450,2),2),IF($E$16=FALSE,
IF(
ISERROR(MATCH(H2450,Holidays!$B$6:$B$105,0)),H2450,""),H2450),""),"")</f>
        <v/>
      </c>
      <c r="J2450" s="154"/>
      <c r="L2450" s="148"/>
      <c r="M2450" s="148" t="str">
        <f>IF(AND(ListType="ORDERED",stepType="NUMBER OF DAYS"),IF(MOD(ROW(M2450)-7,stepNumber)=0,IF(LEN(L2450)&gt;0,L2450,""),""),IF(LEN(L2450)&gt;0,L2450,""))</f>
        <v/>
      </c>
      <c r="N2450" s="151" t="str">
        <f ca="1">IF(AND(ListType="RANDOM",LEN(L2450)&gt;0), RAND(),"")</f>
        <v/>
      </c>
    </row>
    <row r="2451" spans="8:14" x14ac:dyDescent="0.25">
      <c r="H2451" s="148" t="str">
        <f t="shared" si="74"/>
        <v/>
      </c>
      <c r="I2451" s="148" t="str">
        <f>IF(LEN(H2451)&gt;0,IF(INDEX($D$7:$E$13,WEEKDAY(H2451,2),2),IF($E$16=FALSE,
IF(
ISERROR(MATCH(H2451,Holidays!$B$6:$B$105,0)),H2451,""),H2451),""),"")</f>
        <v/>
      </c>
      <c r="J2451" s="154"/>
      <c r="L2451" s="148"/>
      <c r="M2451" s="148" t="str">
        <f>IF(AND(ListType="ORDERED",stepType="NUMBER OF DAYS"),IF(MOD(ROW(M2451)-7,stepNumber)=0,IF(LEN(L2451)&gt;0,L2451,""),""),IF(LEN(L2451)&gt;0,L2451,""))</f>
        <v/>
      </c>
      <c r="N2451" s="151" t="str">
        <f ca="1">IF(AND(ListType="RANDOM",LEN(L2451)&gt;0), RAND(),"")</f>
        <v/>
      </c>
    </row>
    <row r="2452" spans="8:14" x14ac:dyDescent="0.25">
      <c r="H2452" s="148" t="str">
        <f t="shared" si="74"/>
        <v/>
      </c>
      <c r="I2452" s="148" t="str">
        <f>IF(LEN(H2452)&gt;0,IF(INDEX($D$7:$E$13,WEEKDAY(H2452,2),2),IF($E$16=FALSE,
IF(
ISERROR(MATCH(H2452,Holidays!$B$6:$B$105,0)),H2452,""),H2452),""),"")</f>
        <v/>
      </c>
      <c r="J2452" s="154"/>
      <c r="L2452" s="148"/>
      <c r="M2452" s="148" t="str">
        <f>IF(AND(ListType="ORDERED",stepType="NUMBER OF DAYS"),IF(MOD(ROW(M2452)-7,stepNumber)=0,IF(LEN(L2452)&gt;0,L2452,""),""),IF(LEN(L2452)&gt;0,L2452,""))</f>
        <v/>
      </c>
      <c r="N2452" s="151" t="str">
        <f ca="1">IF(AND(ListType="RANDOM",LEN(L2452)&gt;0), RAND(),"")</f>
        <v/>
      </c>
    </row>
    <row r="2453" spans="8:14" x14ac:dyDescent="0.25">
      <c r="H2453" s="148" t="str">
        <f t="shared" si="74"/>
        <v/>
      </c>
      <c r="I2453" s="148" t="str">
        <f>IF(LEN(H2453)&gt;0,IF(INDEX($D$7:$E$13,WEEKDAY(H2453,2),2),IF($E$16=FALSE,
IF(
ISERROR(MATCH(H2453,Holidays!$B$6:$B$105,0)),H2453,""),H2453),""),"")</f>
        <v/>
      </c>
      <c r="J2453" s="154"/>
      <c r="L2453" s="148"/>
      <c r="M2453" s="148" t="str">
        <f>IF(AND(ListType="ORDERED",stepType="NUMBER OF DAYS"),IF(MOD(ROW(M2453)-7,stepNumber)=0,IF(LEN(L2453)&gt;0,L2453,""),""),IF(LEN(L2453)&gt;0,L2453,""))</f>
        <v/>
      </c>
      <c r="N2453" s="151" t="str">
        <f ca="1">IF(AND(ListType="RANDOM",LEN(L2453)&gt;0), RAND(),"")</f>
        <v/>
      </c>
    </row>
    <row r="2454" spans="8:14" x14ac:dyDescent="0.25">
      <c r="H2454" s="148" t="str">
        <f t="shared" si="74"/>
        <v/>
      </c>
      <c r="I2454" s="148" t="str">
        <f>IF(LEN(H2454)&gt;0,IF(INDEX($D$7:$E$13,WEEKDAY(H2454,2),2),IF($E$16=FALSE,
IF(
ISERROR(MATCH(H2454,Holidays!$B$6:$B$105,0)),H2454,""),H2454),""),"")</f>
        <v/>
      </c>
      <c r="J2454" s="154"/>
      <c r="L2454" s="148"/>
      <c r="M2454" s="148" t="str">
        <f>IF(AND(ListType="ORDERED",stepType="NUMBER OF DAYS"),IF(MOD(ROW(M2454)-7,stepNumber)=0,IF(LEN(L2454)&gt;0,L2454,""),""),IF(LEN(L2454)&gt;0,L2454,""))</f>
        <v/>
      </c>
      <c r="N2454" s="151" t="str">
        <f ca="1">IF(AND(ListType="RANDOM",LEN(L2454)&gt;0), RAND(),"")</f>
        <v/>
      </c>
    </row>
    <row r="2455" spans="8:14" x14ac:dyDescent="0.25">
      <c r="H2455" s="148" t="str">
        <f t="shared" si="74"/>
        <v/>
      </c>
      <c r="I2455" s="148" t="str">
        <f>IF(LEN(H2455)&gt;0,IF(INDEX($D$7:$E$13,WEEKDAY(H2455,2),2),IF($E$16=FALSE,
IF(
ISERROR(MATCH(H2455,Holidays!$B$6:$B$105,0)),H2455,""),H2455),""),"")</f>
        <v/>
      </c>
      <c r="J2455" s="154"/>
      <c r="L2455" s="148"/>
      <c r="M2455" s="148" t="str">
        <f>IF(AND(ListType="ORDERED",stepType="NUMBER OF DAYS"),IF(MOD(ROW(M2455)-7,stepNumber)=0,IF(LEN(L2455)&gt;0,L2455,""),""),IF(LEN(L2455)&gt;0,L2455,""))</f>
        <v/>
      </c>
      <c r="N2455" s="151" t="str">
        <f ca="1">IF(AND(ListType="RANDOM",LEN(L2455)&gt;0), RAND(),"")</f>
        <v/>
      </c>
    </row>
    <row r="2456" spans="8:14" x14ac:dyDescent="0.25">
      <c r="H2456" s="148" t="str">
        <f t="shared" si="74"/>
        <v/>
      </c>
      <c r="I2456" s="148" t="str">
        <f>IF(LEN(H2456)&gt;0,IF(INDEX($D$7:$E$13,WEEKDAY(H2456,2),2),IF($E$16=FALSE,
IF(
ISERROR(MATCH(H2456,Holidays!$B$6:$B$105,0)),H2456,""),H2456),""),"")</f>
        <v/>
      </c>
      <c r="J2456" s="154"/>
      <c r="L2456" s="148"/>
      <c r="M2456" s="148" t="str">
        <f>IF(AND(ListType="ORDERED",stepType="NUMBER OF DAYS"),IF(MOD(ROW(M2456)-7,stepNumber)=0,IF(LEN(L2456)&gt;0,L2456,""),""),IF(LEN(L2456)&gt;0,L2456,""))</f>
        <v/>
      </c>
      <c r="N2456" s="151" t="str">
        <f ca="1">IF(AND(ListType="RANDOM",LEN(L2456)&gt;0), RAND(),"")</f>
        <v/>
      </c>
    </row>
    <row r="2457" spans="8:14" x14ac:dyDescent="0.25">
      <c r="H2457" s="148" t="str">
        <f t="shared" si="74"/>
        <v/>
      </c>
      <c r="I2457" s="148" t="str">
        <f>IF(LEN(H2457)&gt;0,IF(INDEX($D$7:$E$13,WEEKDAY(H2457,2),2),IF($E$16=FALSE,
IF(
ISERROR(MATCH(H2457,Holidays!$B$6:$B$105,0)),H2457,""),H2457),""),"")</f>
        <v/>
      </c>
      <c r="J2457" s="154"/>
      <c r="L2457" s="148"/>
      <c r="M2457" s="148" t="str">
        <f>IF(AND(ListType="ORDERED",stepType="NUMBER OF DAYS"),IF(MOD(ROW(M2457)-7,stepNumber)=0,IF(LEN(L2457)&gt;0,L2457,""),""),IF(LEN(L2457)&gt;0,L2457,""))</f>
        <v/>
      </c>
      <c r="N2457" s="151" t="str">
        <f ca="1">IF(AND(ListType="RANDOM",LEN(L2457)&gt;0), RAND(),"")</f>
        <v/>
      </c>
    </row>
    <row r="2458" spans="8:14" x14ac:dyDescent="0.25">
      <c r="H2458" s="148" t="str">
        <f t="shared" si="74"/>
        <v/>
      </c>
      <c r="I2458" s="148" t="str">
        <f>IF(LEN(H2458)&gt;0,IF(INDEX($D$7:$E$13,WEEKDAY(H2458,2),2),IF($E$16=FALSE,
IF(
ISERROR(MATCH(H2458,Holidays!$B$6:$B$105,0)),H2458,""),H2458),""),"")</f>
        <v/>
      </c>
      <c r="J2458" s="154"/>
      <c r="L2458" s="148"/>
      <c r="M2458" s="148" t="str">
        <f>IF(AND(ListType="ORDERED",stepType="NUMBER OF DAYS"),IF(MOD(ROW(M2458)-7,stepNumber)=0,IF(LEN(L2458)&gt;0,L2458,""),""),IF(LEN(L2458)&gt;0,L2458,""))</f>
        <v/>
      </c>
      <c r="N2458" s="151" t="str">
        <f ca="1">IF(AND(ListType="RANDOM",LEN(L2458)&gt;0), RAND(),"")</f>
        <v/>
      </c>
    </row>
    <row r="2459" spans="8:14" x14ac:dyDescent="0.25">
      <c r="H2459" s="148" t="str">
        <f t="shared" ref="H2459:H2522" si="75">IF(ROW(H2459)-7&lt;$G$7,H2458+1,"")</f>
        <v/>
      </c>
      <c r="I2459" s="148" t="str">
        <f>IF(LEN(H2459)&gt;0,IF(INDEX($D$7:$E$13,WEEKDAY(H2459,2),2),IF($E$16=FALSE,
IF(
ISERROR(MATCH(H2459,Holidays!$B$6:$B$105,0)),H2459,""),H2459),""),"")</f>
        <v/>
      </c>
      <c r="J2459" s="154"/>
      <c r="L2459" s="148"/>
      <c r="M2459" s="148" t="str">
        <f>IF(AND(ListType="ORDERED",stepType="NUMBER OF DAYS"),IF(MOD(ROW(M2459)-7,stepNumber)=0,IF(LEN(L2459)&gt;0,L2459,""),""),IF(LEN(L2459)&gt;0,L2459,""))</f>
        <v/>
      </c>
      <c r="N2459" s="151" t="str">
        <f ca="1">IF(AND(ListType="RANDOM",LEN(L2459)&gt;0), RAND(),"")</f>
        <v/>
      </c>
    </row>
    <row r="2460" spans="8:14" x14ac:dyDescent="0.25">
      <c r="H2460" s="148" t="str">
        <f t="shared" si="75"/>
        <v/>
      </c>
      <c r="I2460" s="148" t="str">
        <f>IF(LEN(H2460)&gt;0,IF(INDEX($D$7:$E$13,WEEKDAY(H2460,2),2),IF($E$16=FALSE,
IF(
ISERROR(MATCH(H2460,Holidays!$B$6:$B$105,0)),H2460,""),H2460),""),"")</f>
        <v/>
      </c>
      <c r="J2460" s="154"/>
      <c r="L2460" s="148"/>
      <c r="M2460" s="148" t="str">
        <f>IF(AND(ListType="ORDERED",stepType="NUMBER OF DAYS"),IF(MOD(ROW(M2460)-7,stepNumber)=0,IF(LEN(L2460)&gt;0,L2460,""),""),IF(LEN(L2460)&gt;0,L2460,""))</f>
        <v/>
      </c>
      <c r="N2460" s="151" t="str">
        <f ca="1">IF(AND(ListType="RANDOM",LEN(L2460)&gt;0), RAND(),"")</f>
        <v/>
      </c>
    </row>
    <row r="2461" spans="8:14" x14ac:dyDescent="0.25">
      <c r="H2461" s="148" t="str">
        <f t="shared" si="75"/>
        <v/>
      </c>
      <c r="I2461" s="148" t="str">
        <f>IF(LEN(H2461)&gt;0,IF(INDEX($D$7:$E$13,WEEKDAY(H2461,2),2),IF($E$16=FALSE,
IF(
ISERROR(MATCH(H2461,Holidays!$B$6:$B$105,0)),H2461,""),H2461),""),"")</f>
        <v/>
      </c>
      <c r="J2461" s="154"/>
      <c r="L2461" s="148"/>
      <c r="M2461" s="148" t="str">
        <f>IF(AND(ListType="ORDERED",stepType="NUMBER OF DAYS"),IF(MOD(ROW(M2461)-7,stepNumber)=0,IF(LEN(L2461)&gt;0,L2461,""),""),IF(LEN(L2461)&gt;0,L2461,""))</f>
        <v/>
      </c>
      <c r="N2461" s="151" t="str">
        <f ca="1">IF(AND(ListType="RANDOM",LEN(L2461)&gt;0), RAND(),"")</f>
        <v/>
      </c>
    </row>
    <row r="2462" spans="8:14" x14ac:dyDescent="0.25">
      <c r="H2462" s="148" t="str">
        <f t="shared" si="75"/>
        <v/>
      </c>
      <c r="I2462" s="148" t="str">
        <f>IF(LEN(H2462)&gt;0,IF(INDEX($D$7:$E$13,WEEKDAY(H2462,2),2),IF($E$16=FALSE,
IF(
ISERROR(MATCH(H2462,Holidays!$B$6:$B$105,0)),H2462,""),H2462),""),"")</f>
        <v/>
      </c>
      <c r="J2462" s="154"/>
      <c r="L2462" s="148"/>
      <c r="M2462" s="148" t="str">
        <f>IF(AND(ListType="ORDERED",stepType="NUMBER OF DAYS"),IF(MOD(ROW(M2462)-7,stepNumber)=0,IF(LEN(L2462)&gt;0,L2462,""),""),IF(LEN(L2462)&gt;0,L2462,""))</f>
        <v/>
      </c>
      <c r="N2462" s="151" t="str">
        <f ca="1">IF(AND(ListType="RANDOM",LEN(L2462)&gt;0), RAND(),"")</f>
        <v/>
      </c>
    </row>
    <row r="2463" spans="8:14" x14ac:dyDescent="0.25">
      <c r="H2463" s="148" t="str">
        <f t="shared" si="75"/>
        <v/>
      </c>
      <c r="I2463" s="148" t="str">
        <f>IF(LEN(H2463)&gt;0,IF(INDEX($D$7:$E$13,WEEKDAY(H2463,2),2),IF($E$16=FALSE,
IF(
ISERROR(MATCH(H2463,Holidays!$B$6:$B$105,0)),H2463,""),H2463),""),"")</f>
        <v/>
      </c>
      <c r="J2463" s="154"/>
      <c r="L2463" s="148"/>
      <c r="M2463" s="148" t="str">
        <f>IF(AND(ListType="ORDERED",stepType="NUMBER OF DAYS"),IF(MOD(ROW(M2463)-7,stepNumber)=0,IF(LEN(L2463)&gt;0,L2463,""),""),IF(LEN(L2463)&gt;0,L2463,""))</f>
        <v/>
      </c>
      <c r="N2463" s="151" t="str">
        <f ca="1">IF(AND(ListType="RANDOM",LEN(L2463)&gt;0), RAND(),"")</f>
        <v/>
      </c>
    </row>
    <row r="2464" spans="8:14" x14ac:dyDescent="0.25">
      <c r="H2464" s="148" t="str">
        <f t="shared" si="75"/>
        <v/>
      </c>
      <c r="I2464" s="148" t="str">
        <f>IF(LEN(H2464)&gt;0,IF(INDEX($D$7:$E$13,WEEKDAY(H2464,2),2),IF($E$16=FALSE,
IF(
ISERROR(MATCH(H2464,Holidays!$B$6:$B$105,0)),H2464,""),H2464),""),"")</f>
        <v/>
      </c>
      <c r="J2464" s="154"/>
      <c r="L2464" s="148"/>
      <c r="M2464" s="148" t="str">
        <f>IF(AND(ListType="ORDERED",stepType="NUMBER OF DAYS"),IF(MOD(ROW(M2464)-7,stepNumber)=0,IF(LEN(L2464)&gt;0,L2464,""),""),IF(LEN(L2464)&gt;0,L2464,""))</f>
        <v/>
      </c>
      <c r="N2464" s="151" t="str">
        <f ca="1">IF(AND(ListType="RANDOM",LEN(L2464)&gt;0), RAND(),"")</f>
        <v/>
      </c>
    </row>
    <row r="2465" spans="8:14" x14ac:dyDescent="0.25">
      <c r="H2465" s="148" t="str">
        <f t="shared" si="75"/>
        <v/>
      </c>
      <c r="I2465" s="148" t="str">
        <f>IF(LEN(H2465)&gt;0,IF(INDEX($D$7:$E$13,WEEKDAY(H2465,2),2),IF($E$16=FALSE,
IF(
ISERROR(MATCH(H2465,Holidays!$B$6:$B$105,0)),H2465,""),H2465),""),"")</f>
        <v/>
      </c>
      <c r="J2465" s="154"/>
      <c r="L2465" s="148"/>
      <c r="M2465" s="148" t="str">
        <f>IF(AND(ListType="ORDERED",stepType="NUMBER OF DAYS"),IF(MOD(ROW(M2465)-7,stepNumber)=0,IF(LEN(L2465)&gt;0,L2465,""),""),IF(LEN(L2465)&gt;0,L2465,""))</f>
        <v/>
      </c>
      <c r="N2465" s="151" t="str">
        <f ca="1">IF(AND(ListType="RANDOM",LEN(L2465)&gt;0), RAND(),"")</f>
        <v/>
      </c>
    </row>
    <row r="2466" spans="8:14" x14ac:dyDescent="0.25">
      <c r="H2466" s="148" t="str">
        <f t="shared" si="75"/>
        <v/>
      </c>
      <c r="I2466" s="148" t="str">
        <f>IF(LEN(H2466)&gt;0,IF(INDEX($D$7:$E$13,WEEKDAY(H2466,2),2),IF($E$16=FALSE,
IF(
ISERROR(MATCH(H2466,Holidays!$B$6:$B$105,0)),H2466,""),H2466),""),"")</f>
        <v/>
      </c>
      <c r="J2466" s="154"/>
      <c r="L2466" s="148"/>
      <c r="M2466" s="148" t="str">
        <f>IF(AND(ListType="ORDERED",stepType="NUMBER OF DAYS"),IF(MOD(ROW(M2466)-7,stepNumber)=0,IF(LEN(L2466)&gt;0,L2466,""),""),IF(LEN(L2466)&gt;0,L2466,""))</f>
        <v/>
      </c>
      <c r="N2466" s="151" t="str">
        <f ca="1">IF(AND(ListType="RANDOM",LEN(L2466)&gt;0), RAND(),"")</f>
        <v/>
      </c>
    </row>
    <row r="2467" spans="8:14" x14ac:dyDescent="0.25">
      <c r="H2467" s="148" t="str">
        <f t="shared" si="75"/>
        <v/>
      </c>
      <c r="I2467" s="148" t="str">
        <f>IF(LEN(H2467)&gt;0,IF(INDEX($D$7:$E$13,WEEKDAY(H2467,2),2),IF($E$16=FALSE,
IF(
ISERROR(MATCH(H2467,Holidays!$B$6:$B$105,0)),H2467,""),H2467),""),"")</f>
        <v/>
      </c>
      <c r="J2467" s="154"/>
      <c r="L2467" s="148"/>
      <c r="M2467" s="148" t="str">
        <f>IF(AND(ListType="ORDERED",stepType="NUMBER OF DAYS"),IF(MOD(ROW(M2467)-7,stepNumber)=0,IF(LEN(L2467)&gt;0,L2467,""),""),IF(LEN(L2467)&gt;0,L2467,""))</f>
        <v/>
      </c>
      <c r="N2467" s="151" t="str">
        <f ca="1">IF(AND(ListType="RANDOM",LEN(L2467)&gt;0), RAND(),"")</f>
        <v/>
      </c>
    </row>
    <row r="2468" spans="8:14" x14ac:dyDescent="0.25">
      <c r="H2468" s="148" t="str">
        <f t="shared" si="75"/>
        <v/>
      </c>
      <c r="I2468" s="148" t="str">
        <f>IF(LEN(H2468)&gt;0,IF(INDEX($D$7:$E$13,WEEKDAY(H2468,2),2),IF($E$16=FALSE,
IF(
ISERROR(MATCH(H2468,Holidays!$B$6:$B$105,0)),H2468,""),H2468),""),"")</f>
        <v/>
      </c>
      <c r="J2468" s="154"/>
      <c r="L2468" s="148"/>
      <c r="M2468" s="148" t="str">
        <f>IF(AND(ListType="ORDERED",stepType="NUMBER OF DAYS"),IF(MOD(ROW(M2468)-7,stepNumber)=0,IF(LEN(L2468)&gt;0,L2468,""),""),IF(LEN(L2468)&gt;0,L2468,""))</f>
        <v/>
      </c>
      <c r="N2468" s="151" t="str">
        <f ca="1">IF(AND(ListType="RANDOM",LEN(L2468)&gt;0), RAND(),"")</f>
        <v/>
      </c>
    </row>
    <row r="2469" spans="8:14" x14ac:dyDescent="0.25">
      <c r="H2469" s="148" t="str">
        <f t="shared" si="75"/>
        <v/>
      </c>
      <c r="I2469" s="148" t="str">
        <f>IF(LEN(H2469)&gt;0,IF(INDEX($D$7:$E$13,WEEKDAY(H2469,2),2),IF($E$16=FALSE,
IF(
ISERROR(MATCH(H2469,Holidays!$B$6:$B$105,0)),H2469,""),H2469),""),"")</f>
        <v/>
      </c>
      <c r="J2469" s="154"/>
      <c r="L2469" s="148"/>
      <c r="M2469" s="148" t="str">
        <f>IF(AND(ListType="ORDERED",stepType="NUMBER OF DAYS"),IF(MOD(ROW(M2469)-7,stepNumber)=0,IF(LEN(L2469)&gt;0,L2469,""),""),IF(LEN(L2469)&gt;0,L2469,""))</f>
        <v/>
      </c>
      <c r="N2469" s="151" t="str">
        <f ca="1">IF(AND(ListType="RANDOM",LEN(L2469)&gt;0), RAND(),"")</f>
        <v/>
      </c>
    </row>
    <row r="2470" spans="8:14" x14ac:dyDescent="0.25">
      <c r="H2470" s="148" t="str">
        <f t="shared" si="75"/>
        <v/>
      </c>
      <c r="I2470" s="148" t="str">
        <f>IF(LEN(H2470)&gt;0,IF(INDEX($D$7:$E$13,WEEKDAY(H2470,2),2),IF($E$16=FALSE,
IF(
ISERROR(MATCH(H2470,Holidays!$B$6:$B$105,0)),H2470,""),H2470),""),"")</f>
        <v/>
      </c>
      <c r="J2470" s="154"/>
      <c r="L2470" s="148"/>
      <c r="M2470" s="148" t="str">
        <f>IF(AND(ListType="ORDERED",stepType="NUMBER OF DAYS"),IF(MOD(ROW(M2470)-7,stepNumber)=0,IF(LEN(L2470)&gt;0,L2470,""),""),IF(LEN(L2470)&gt;0,L2470,""))</f>
        <v/>
      </c>
      <c r="N2470" s="151" t="str">
        <f ca="1">IF(AND(ListType="RANDOM",LEN(L2470)&gt;0), RAND(),"")</f>
        <v/>
      </c>
    </row>
    <row r="2471" spans="8:14" x14ac:dyDescent="0.25">
      <c r="H2471" s="148" t="str">
        <f t="shared" si="75"/>
        <v/>
      </c>
      <c r="I2471" s="148" t="str">
        <f>IF(LEN(H2471)&gt;0,IF(INDEX($D$7:$E$13,WEEKDAY(H2471,2),2),IF($E$16=FALSE,
IF(
ISERROR(MATCH(H2471,Holidays!$B$6:$B$105,0)),H2471,""),H2471),""),"")</f>
        <v/>
      </c>
      <c r="J2471" s="154"/>
      <c r="L2471" s="148"/>
      <c r="M2471" s="148" t="str">
        <f>IF(AND(ListType="ORDERED",stepType="NUMBER OF DAYS"),IF(MOD(ROW(M2471)-7,stepNumber)=0,IF(LEN(L2471)&gt;0,L2471,""),""),IF(LEN(L2471)&gt;0,L2471,""))</f>
        <v/>
      </c>
      <c r="N2471" s="151" t="str">
        <f ca="1">IF(AND(ListType="RANDOM",LEN(L2471)&gt;0), RAND(),"")</f>
        <v/>
      </c>
    </row>
    <row r="2472" spans="8:14" x14ac:dyDescent="0.25">
      <c r="H2472" s="148" t="str">
        <f t="shared" si="75"/>
        <v/>
      </c>
      <c r="I2472" s="148" t="str">
        <f>IF(LEN(H2472)&gt;0,IF(INDEX($D$7:$E$13,WEEKDAY(H2472,2),2),IF($E$16=FALSE,
IF(
ISERROR(MATCH(H2472,Holidays!$B$6:$B$105,0)),H2472,""),H2472),""),"")</f>
        <v/>
      </c>
      <c r="J2472" s="154"/>
      <c r="L2472" s="148"/>
      <c r="M2472" s="148" t="str">
        <f>IF(AND(ListType="ORDERED",stepType="NUMBER OF DAYS"),IF(MOD(ROW(M2472)-7,stepNumber)=0,IF(LEN(L2472)&gt;0,L2472,""),""),IF(LEN(L2472)&gt;0,L2472,""))</f>
        <v/>
      </c>
      <c r="N2472" s="151" t="str">
        <f ca="1">IF(AND(ListType="RANDOM",LEN(L2472)&gt;0), RAND(),"")</f>
        <v/>
      </c>
    </row>
    <row r="2473" spans="8:14" x14ac:dyDescent="0.25">
      <c r="H2473" s="148" t="str">
        <f t="shared" si="75"/>
        <v/>
      </c>
      <c r="I2473" s="148" t="str">
        <f>IF(LEN(H2473)&gt;0,IF(INDEX($D$7:$E$13,WEEKDAY(H2473,2),2),IF($E$16=FALSE,
IF(
ISERROR(MATCH(H2473,Holidays!$B$6:$B$105,0)),H2473,""),H2473),""),"")</f>
        <v/>
      </c>
      <c r="J2473" s="154"/>
      <c r="L2473" s="148"/>
      <c r="M2473" s="148" t="str">
        <f>IF(AND(ListType="ORDERED",stepType="NUMBER OF DAYS"),IF(MOD(ROW(M2473)-7,stepNumber)=0,IF(LEN(L2473)&gt;0,L2473,""),""),IF(LEN(L2473)&gt;0,L2473,""))</f>
        <v/>
      </c>
      <c r="N2473" s="151" t="str">
        <f ca="1">IF(AND(ListType="RANDOM",LEN(L2473)&gt;0), RAND(),"")</f>
        <v/>
      </c>
    </row>
    <row r="2474" spans="8:14" x14ac:dyDescent="0.25">
      <c r="H2474" s="148" t="str">
        <f t="shared" si="75"/>
        <v/>
      </c>
      <c r="I2474" s="148" t="str">
        <f>IF(LEN(H2474)&gt;0,IF(INDEX($D$7:$E$13,WEEKDAY(H2474,2),2),IF($E$16=FALSE,
IF(
ISERROR(MATCH(H2474,Holidays!$B$6:$B$105,0)),H2474,""),H2474),""),"")</f>
        <v/>
      </c>
      <c r="J2474" s="154"/>
      <c r="L2474" s="148"/>
      <c r="M2474" s="148" t="str">
        <f>IF(AND(ListType="ORDERED",stepType="NUMBER OF DAYS"),IF(MOD(ROW(M2474)-7,stepNumber)=0,IF(LEN(L2474)&gt;0,L2474,""),""),IF(LEN(L2474)&gt;0,L2474,""))</f>
        <v/>
      </c>
      <c r="N2474" s="151" t="str">
        <f ca="1">IF(AND(ListType="RANDOM",LEN(L2474)&gt;0), RAND(),"")</f>
        <v/>
      </c>
    </row>
    <row r="2475" spans="8:14" x14ac:dyDescent="0.25">
      <c r="H2475" s="148" t="str">
        <f t="shared" si="75"/>
        <v/>
      </c>
      <c r="I2475" s="148" t="str">
        <f>IF(LEN(H2475)&gt;0,IF(INDEX($D$7:$E$13,WEEKDAY(H2475,2),2),IF($E$16=FALSE,
IF(
ISERROR(MATCH(H2475,Holidays!$B$6:$B$105,0)),H2475,""),H2475),""),"")</f>
        <v/>
      </c>
      <c r="J2475" s="154"/>
      <c r="L2475" s="148"/>
      <c r="M2475" s="148" t="str">
        <f>IF(AND(ListType="ORDERED",stepType="NUMBER OF DAYS"),IF(MOD(ROW(M2475)-7,stepNumber)=0,IF(LEN(L2475)&gt;0,L2475,""),""),IF(LEN(L2475)&gt;0,L2475,""))</f>
        <v/>
      </c>
      <c r="N2475" s="151" t="str">
        <f ca="1">IF(AND(ListType="RANDOM",LEN(L2475)&gt;0), RAND(),"")</f>
        <v/>
      </c>
    </row>
    <row r="2476" spans="8:14" x14ac:dyDescent="0.25">
      <c r="H2476" s="148" t="str">
        <f t="shared" si="75"/>
        <v/>
      </c>
      <c r="I2476" s="148" t="str">
        <f>IF(LEN(H2476)&gt;0,IF(INDEX($D$7:$E$13,WEEKDAY(H2476,2),2),IF($E$16=FALSE,
IF(
ISERROR(MATCH(H2476,Holidays!$B$6:$B$105,0)),H2476,""),H2476),""),"")</f>
        <v/>
      </c>
      <c r="J2476" s="154"/>
      <c r="L2476" s="148"/>
      <c r="M2476" s="148" t="str">
        <f>IF(AND(ListType="ORDERED",stepType="NUMBER OF DAYS"),IF(MOD(ROW(M2476)-7,stepNumber)=0,IF(LEN(L2476)&gt;0,L2476,""),""),IF(LEN(L2476)&gt;0,L2476,""))</f>
        <v/>
      </c>
      <c r="N2476" s="151" t="str">
        <f ca="1">IF(AND(ListType="RANDOM",LEN(L2476)&gt;0), RAND(),"")</f>
        <v/>
      </c>
    </row>
    <row r="2477" spans="8:14" x14ac:dyDescent="0.25">
      <c r="H2477" s="148" t="str">
        <f t="shared" si="75"/>
        <v/>
      </c>
      <c r="I2477" s="148" t="str">
        <f>IF(LEN(H2477)&gt;0,IF(INDEX($D$7:$E$13,WEEKDAY(H2477,2),2),IF($E$16=FALSE,
IF(
ISERROR(MATCH(H2477,Holidays!$B$6:$B$105,0)),H2477,""),H2477),""),"")</f>
        <v/>
      </c>
      <c r="J2477" s="154"/>
      <c r="L2477" s="148"/>
      <c r="M2477" s="148" t="str">
        <f>IF(AND(ListType="ORDERED",stepType="NUMBER OF DAYS"),IF(MOD(ROW(M2477)-7,stepNumber)=0,IF(LEN(L2477)&gt;0,L2477,""),""),IF(LEN(L2477)&gt;0,L2477,""))</f>
        <v/>
      </c>
      <c r="N2477" s="151" t="str">
        <f ca="1">IF(AND(ListType="RANDOM",LEN(L2477)&gt;0), RAND(),"")</f>
        <v/>
      </c>
    </row>
    <row r="2478" spans="8:14" x14ac:dyDescent="0.25">
      <c r="H2478" s="148" t="str">
        <f t="shared" si="75"/>
        <v/>
      </c>
      <c r="I2478" s="148" t="str">
        <f>IF(LEN(H2478)&gt;0,IF(INDEX($D$7:$E$13,WEEKDAY(H2478,2),2),IF($E$16=FALSE,
IF(
ISERROR(MATCH(H2478,Holidays!$B$6:$B$105,0)),H2478,""),H2478),""),"")</f>
        <v/>
      </c>
      <c r="J2478" s="154"/>
      <c r="L2478" s="148"/>
      <c r="M2478" s="148" t="str">
        <f>IF(AND(ListType="ORDERED",stepType="NUMBER OF DAYS"),IF(MOD(ROW(M2478)-7,stepNumber)=0,IF(LEN(L2478)&gt;0,L2478,""),""),IF(LEN(L2478)&gt;0,L2478,""))</f>
        <v/>
      </c>
      <c r="N2478" s="151" t="str">
        <f ca="1">IF(AND(ListType="RANDOM",LEN(L2478)&gt;0), RAND(),"")</f>
        <v/>
      </c>
    </row>
    <row r="2479" spans="8:14" x14ac:dyDescent="0.25">
      <c r="H2479" s="148" t="str">
        <f t="shared" si="75"/>
        <v/>
      </c>
      <c r="I2479" s="148" t="str">
        <f>IF(LEN(H2479)&gt;0,IF(INDEX($D$7:$E$13,WEEKDAY(H2479,2),2),IF($E$16=FALSE,
IF(
ISERROR(MATCH(H2479,Holidays!$B$6:$B$105,0)),H2479,""),H2479),""),"")</f>
        <v/>
      </c>
      <c r="J2479" s="154"/>
      <c r="L2479" s="148"/>
      <c r="M2479" s="148" t="str">
        <f>IF(AND(ListType="ORDERED",stepType="NUMBER OF DAYS"),IF(MOD(ROW(M2479)-7,stepNumber)=0,IF(LEN(L2479)&gt;0,L2479,""),""),IF(LEN(L2479)&gt;0,L2479,""))</f>
        <v/>
      </c>
      <c r="N2479" s="151" t="str">
        <f ca="1">IF(AND(ListType="RANDOM",LEN(L2479)&gt;0), RAND(),"")</f>
        <v/>
      </c>
    </row>
    <row r="2480" spans="8:14" x14ac:dyDescent="0.25">
      <c r="H2480" s="148" t="str">
        <f t="shared" si="75"/>
        <v/>
      </c>
      <c r="I2480" s="148" t="str">
        <f>IF(LEN(H2480)&gt;0,IF(INDEX($D$7:$E$13,WEEKDAY(H2480,2),2),IF($E$16=FALSE,
IF(
ISERROR(MATCH(H2480,Holidays!$B$6:$B$105,0)),H2480,""),H2480),""),"")</f>
        <v/>
      </c>
      <c r="J2480" s="154"/>
      <c r="L2480" s="148"/>
      <c r="M2480" s="148" t="str">
        <f>IF(AND(ListType="ORDERED",stepType="NUMBER OF DAYS"),IF(MOD(ROW(M2480)-7,stepNumber)=0,IF(LEN(L2480)&gt;0,L2480,""),""),IF(LEN(L2480)&gt;0,L2480,""))</f>
        <v/>
      </c>
      <c r="N2480" s="151" t="str">
        <f ca="1">IF(AND(ListType="RANDOM",LEN(L2480)&gt;0), RAND(),"")</f>
        <v/>
      </c>
    </row>
    <row r="2481" spans="8:14" x14ac:dyDescent="0.25">
      <c r="H2481" s="148" t="str">
        <f t="shared" si="75"/>
        <v/>
      </c>
      <c r="I2481" s="148" t="str">
        <f>IF(LEN(H2481)&gt;0,IF(INDEX($D$7:$E$13,WEEKDAY(H2481,2),2),IF($E$16=FALSE,
IF(
ISERROR(MATCH(H2481,Holidays!$B$6:$B$105,0)),H2481,""),H2481),""),"")</f>
        <v/>
      </c>
      <c r="J2481" s="154"/>
      <c r="L2481" s="148"/>
      <c r="M2481" s="148" t="str">
        <f>IF(AND(ListType="ORDERED",stepType="NUMBER OF DAYS"),IF(MOD(ROW(M2481)-7,stepNumber)=0,IF(LEN(L2481)&gt;0,L2481,""),""),IF(LEN(L2481)&gt;0,L2481,""))</f>
        <v/>
      </c>
      <c r="N2481" s="151" t="str">
        <f ca="1">IF(AND(ListType="RANDOM",LEN(L2481)&gt;0), RAND(),"")</f>
        <v/>
      </c>
    </row>
    <row r="2482" spans="8:14" x14ac:dyDescent="0.25">
      <c r="H2482" s="148" t="str">
        <f t="shared" si="75"/>
        <v/>
      </c>
      <c r="I2482" s="148" t="str">
        <f>IF(LEN(H2482)&gt;0,IF(INDEX($D$7:$E$13,WEEKDAY(H2482,2),2),IF($E$16=FALSE,
IF(
ISERROR(MATCH(H2482,Holidays!$B$6:$B$105,0)),H2482,""),H2482),""),"")</f>
        <v/>
      </c>
      <c r="J2482" s="154"/>
      <c r="L2482" s="148"/>
      <c r="M2482" s="148" t="str">
        <f>IF(AND(ListType="ORDERED",stepType="NUMBER OF DAYS"),IF(MOD(ROW(M2482)-7,stepNumber)=0,IF(LEN(L2482)&gt;0,L2482,""),""),IF(LEN(L2482)&gt;0,L2482,""))</f>
        <v/>
      </c>
      <c r="N2482" s="151" t="str">
        <f ca="1">IF(AND(ListType="RANDOM",LEN(L2482)&gt;0), RAND(),"")</f>
        <v/>
      </c>
    </row>
    <row r="2483" spans="8:14" x14ac:dyDescent="0.25">
      <c r="H2483" s="148" t="str">
        <f t="shared" si="75"/>
        <v/>
      </c>
      <c r="I2483" s="148" t="str">
        <f>IF(LEN(H2483)&gt;0,IF(INDEX($D$7:$E$13,WEEKDAY(H2483,2),2),IF($E$16=FALSE,
IF(
ISERROR(MATCH(H2483,Holidays!$B$6:$B$105,0)),H2483,""),H2483),""),"")</f>
        <v/>
      </c>
      <c r="J2483" s="154"/>
      <c r="L2483" s="148"/>
      <c r="M2483" s="148" t="str">
        <f>IF(AND(ListType="ORDERED",stepType="NUMBER OF DAYS"),IF(MOD(ROW(M2483)-7,stepNumber)=0,IF(LEN(L2483)&gt;0,L2483,""),""),IF(LEN(L2483)&gt;0,L2483,""))</f>
        <v/>
      </c>
      <c r="N2483" s="151" t="str">
        <f ca="1">IF(AND(ListType="RANDOM",LEN(L2483)&gt;0), RAND(),"")</f>
        <v/>
      </c>
    </row>
    <row r="2484" spans="8:14" x14ac:dyDescent="0.25">
      <c r="H2484" s="148" t="str">
        <f t="shared" si="75"/>
        <v/>
      </c>
      <c r="I2484" s="148" t="str">
        <f>IF(LEN(H2484)&gt;0,IF(INDEX($D$7:$E$13,WEEKDAY(H2484,2),2),IF($E$16=FALSE,
IF(
ISERROR(MATCH(H2484,Holidays!$B$6:$B$105,0)),H2484,""),H2484),""),"")</f>
        <v/>
      </c>
      <c r="J2484" s="154"/>
      <c r="L2484" s="148"/>
      <c r="M2484" s="148" t="str">
        <f>IF(AND(ListType="ORDERED",stepType="NUMBER OF DAYS"),IF(MOD(ROW(M2484)-7,stepNumber)=0,IF(LEN(L2484)&gt;0,L2484,""),""),IF(LEN(L2484)&gt;0,L2484,""))</f>
        <v/>
      </c>
      <c r="N2484" s="151" t="str">
        <f ca="1">IF(AND(ListType="RANDOM",LEN(L2484)&gt;0), RAND(),"")</f>
        <v/>
      </c>
    </row>
    <row r="2485" spans="8:14" x14ac:dyDescent="0.25">
      <c r="H2485" s="148" t="str">
        <f t="shared" si="75"/>
        <v/>
      </c>
      <c r="I2485" s="148" t="str">
        <f>IF(LEN(H2485)&gt;0,IF(INDEX($D$7:$E$13,WEEKDAY(H2485,2),2),IF($E$16=FALSE,
IF(
ISERROR(MATCH(H2485,Holidays!$B$6:$B$105,0)),H2485,""),H2485),""),"")</f>
        <v/>
      </c>
      <c r="J2485" s="154"/>
      <c r="L2485" s="148"/>
      <c r="M2485" s="148" t="str">
        <f>IF(AND(ListType="ORDERED",stepType="NUMBER OF DAYS"),IF(MOD(ROW(M2485)-7,stepNumber)=0,IF(LEN(L2485)&gt;0,L2485,""),""),IF(LEN(L2485)&gt;0,L2485,""))</f>
        <v/>
      </c>
      <c r="N2485" s="151" t="str">
        <f ca="1">IF(AND(ListType="RANDOM",LEN(L2485)&gt;0), RAND(),"")</f>
        <v/>
      </c>
    </row>
    <row r="2486" spans="8:14" x14ac:dyDescent="0.25">
      <c r="H2486" s="148" t="str">
        <f t="shared" si="75"/>
        <v/>
      </c>
      <c r="I2486" s="148" t="str">
        <f>IF(LEN(H2486)&gt;0,IF(INDEX($D$7:$E$13,WEEKDAY(H2486,2),2),IF($E$16=FALSE,
IF(
ISERROR(MATCH(H2486,Holidays!$B$6:$B$105,0)),H2486,""),H2486),""),"")</f>
        <v/>
      </c>
      <c r="J2486" s="154"/>
      <c r="L2486" s="148"/>
      <c r="M2486" s="148" t="str">
        <f>IF(AND(ListType="ORDERED",stepType="NUMBER OF DAYS"),IF(MOD(ROW(M2486)-7,stepNumber)=0,IF(LEN(L2486)&gt;0,L2486,""),""),IF(LEN(L2486)&gt;0,L2486,""))</f>
        <v/>
      </c>
      <c r="N2486" s="151" t="str">
        <f ca="1">IF(AND(ListType="RANDOM",LEN(L2486)&gt;0), RAND(),"")</f>
        <v/>
      </c>
    </row>
    <row r="2487" spans="8:14" x14ac:dyDescent="0.25">
      <c r="H2487" s="148" t="str">
        <f t="shared" si="75"/>
        <v/>
      </c>
      <c r="I2487" s="148" t="str">
        <f>IF(LEN(H2487)&gt;0,IF(INDEX($D$7:$E$13,WEEKDAY(H2487,2),2),IF($E$16=FALSE,
IF(
ISERROR(MATCH(H2487,Holidays!$B$6:$B$105,0)),H2487,""),H2487),""),"")</f>
        <v/>
      </c>
      <c r="J2487" s="154"/>
      <c r="L2487" s="148"/>
      <c r="M2487" s="148" t="str">
        <f>IF(AND(ListType="ORDERED",stepType="NUMBER OF DAYS"),IF(MOD(ROW(M2487)-7,stepNumber)=0,IF(LEN(L2487)&gt;0,L2487,""),""),IF(LEN(L2487)&gt;0,L2487,""))</f>
        <v/>
      </c>
      <c r="N2487" s="151" t="str">
        <f ca="1">IF(AND(ListType="RANDOM",LEN(L2487)&gt;0), RAND(),"")</f>
        <v/>
      </c>
    </row>
    <row r="2488" spans="8:14" x14ac:dyDescent="0.25">
      <c r="H2488" s="148" t="str">
        <f t="shared" si="75"/>
        <v/>
      </c>
      <c r="I2488" s="148" t="str">
        <f>IF(LEN(H2488)&gt;0,IF(INDEX($D$7:$E$13,WEEKDAY(H2488,2),2),IF($E$16=FALSE,
IF(
ISERROR(MATCH(H2488,Holidays!$B$6:$B$105,0)),H2488,""),H2488),""),"")</f>
        <v/>
      </c>
      <c r="J2488" s="154"/>
      <c r="L2488" s="148"/>
      <c r="M2488" s="148" t="str">
        <f>IF(AND(ListType="ORDERED",stepType="NUMBER OF DAYS"),IF(MOD(ROW(M2488)-7,stepNumber)=0,IF(LEN(L2488)&gt;0,L2488,""),""),IF(LEN(L2488)&gt;0,L2488,""))</f>
        <v/>
      </c>
      <c r="N2488" s="151" t="str">
        <f ca="1">IF(AND(ListType="RANDOM",LEN(L2488)&gt;0), RAND(),"")</f>
        <v/>
      </c>
    </row>
    <row r="2489" spans="8:14" x14ac:dyDescent="0.25">
      <c r="H2489" s="148" t="str">
        <f t="shared" si="75"/>
        <v/>
      </c>
      <c r="I2489" s="148" t="str">
        <f>IF(LEN(H2489)&gt;0,IF(INDEX($D$7:$E$13,WEEKDAY(H2489,2),2),IF($E$16=FALSE,
IF(
ISERROR(MATCH(H2489,Holidays!$B$6:$B$105,0)),H2489,""),H2489),""),"")</f>
        <v/>
      </c>
      <c r="J2489" s="154"/>
      <c r="L2489" s="148"/>
      <c r="M2489" s="148" t="str">
        <f>IF(AND(ListType="ORDERED",stepType="NUMBER OF DAYS"),IF(MOD(ROW(M2489)-7,stepNumber)=0,IF(LEN(L2489)&gt;0,L2489,""),""),IF(LEN(L2489)&gt;0,L2489,""))</f>
        <v/>
      </c>
      <c r="N2489" s="151" t="str">
        <f ca="1">IF(AND(ListType="RANDOM",LEN(L2489)&gt;0), RAND(),"")</f>
        <v/>
      </c>
    </row>
    <row r="2490" spans="8:14" x14ac:dyDescent="0.25">
      <c r="H2490" s="148" t="str">
        <f t="shared" si="75"/>
        <v/>
      </c>
      <c r="I2490" s="148" t="str">
        <f>IF(LEN(H2490)&gt;0,IF(INDEX($D$7:$E$13,WEEKDAY(H2490,2),2),IF($E$16=FALSE,
IF(
ISERROR(MATCH(H2490,Holidays!$B$6:$B$105,0)),H2490,""),H2490),""),"")</f>
        <v/>
      </c>
      <c r="J2490" s="154"/>
      <c r="L2490" s="148"/>
      <c r="M2490" s="148" t="str">
        <f>IF(AND(ListType="ORDERED",stepType="NUMBER OF DAYS"),IF(MOD(ROW(M2490)-7,stepNumber)=0,IF(LEN(L2490)&gt;0,L2490,""),""),IF(LEN(L2490)&gt;0,L2490,""))</f>
        <v/>
      </c>
      <c r="N2490" s="151" t="str">
        <f ca="1">IF(AND(ListType="RANDOM",LEN(L2490)&gt;0), RAND(),"")</f>
        <v/>
      </c>
    </row>
    <row r="2491" spans="8:14" x14ac:dyDescent="0.25">
      <c r="H2491" s="148" t="str">
        <f t="shared" si="75"/>
        <v/>
      </c>
      <c r="I2491" s="148" t="str">
        <f>IF(LEN(H2491)&gt;0,IF(INDEX($D$7:$E$13,WEEKDAY(H2491,2),2),IF($E$16=FALSE,
IF(
ISERROR(MATCH(H2491,Holidays!$B$6:$B$105,0)),H2491,""),H2491),""),"")</f>
        <v/>
      </c>
      <c r="J2491" s="154"/>
      <c r="L2491" s="148"/>
      <c r="M2491" s="148" t="str">
        <f>IF(AND(ListType="ORDERED",stepType="NUMBER OF DAYS"),IF(MOD(ROW(M2491)-7,stepNumber)=0,IF(LEN(L2491)&gt;0,L2491,""),""),IF(LEN(L2491)&gt;0,L2491,""))</f>
        <v/>
      </c>
      <c r="N2491" s="151" t="str">
        <f ca="1">IF(AND(ListType="RANDOM",LEN(L2491)&gt;0), RAND(),"")</f>
        <v/>
      </c>
    </row>
    <row r="2492" spans="8:14" x14ac:dyDescent="0.25">
      <c r="H2492" s="148" t="str">
        <f t="shared" si="75"/>
        <v/>
      </c>
      <c r="I2492" s="148" t="str">
        <f>IF(LEN(H2492)&gt;0,IF(INDEX($D$7:$E$13,WEEKDAY(H2492,2),2),IF($E$16=FALSE,
IF(
ISERROR(MATCH(H2492,Holidays!$B$6:$B$105,0)),H2492,""),H2492),""),"")</f>
        <v/>
      </c>
      <c r="J2492" s="154"/>
      <c r="L2492" s="148"/>
      <c r="M2492" s="148" t="str">
        <f>IF(AND(ListType="ORDERED",stepType="NUMBER OF DAYS"),IF(MOD(ROW(M2492)-7,stepNumber)=0,IF(LEN(L2492)&gt;0,L2492,""),""),IF(LEN(L2492)&gt;0,L2492,""))</f>
        <v/>
      </c>
      <c r="N2492" s="151" t="str">
        <f ca="1">IF(AND(ListType="RANDOM",LEN(L2492)&gt;0), RAND(),"")</f>
        <v/>
      </c>
    </row>
    <row r="2493" spans="8:14" x14ac:dyDescent="0.25">
      <c r="H2493" s="148" t="str">
        <f t="shared" si="75"/>
        <v/>
      </c>
      <c r="I2493" s="148" t="str">
        <f>IF(LEN(H2493)&gt;0,IF(INDEX($D$7:$E$13,WEEKDAY(H2493,2),2),IF($E$16=FALSE,
IF(
ISERROR(MATCH(H2493,Holidays!$B$6:$B$105,0)),H2493,""),H2493),""),"")</f>
        <v/>
      </c>
      <c r="J2493" s="154"/>
      <c r="L2493" s="148"/>
      <c r="M2493" s="148" t="str">
        <f>IF(AND(ListType="ORDERED",stepType="NUMBER OF DAYS"),IF(MOD(ROW(M2493)-7,stepNumber)=0,IF(LEN(L2493)&gt;0,L2493,""),""),IF(LEN(L2493)&gt;0,L2493,""))</f>
        <v/>
      </c>
      <c r="N2493" s="151" t="str">
        <f ca="1">IF(AND(ListType="RANDOM",LEN(L2493)&gt;0), RAND(),"")</f>
        <v/>
      </c>
    </row>
    <row r="2494" spans="8:14" x14ac:dyDescent="0.25">
      <c r="H2494" s="148" t="str">
        <f t="shared" si="75"/>
        <v/>
      </c>
      <c r="I2494" s="148" t="str">
        <f>IF(LEN(H2494)&gt;0,IF(INDEX($D$7:$E$13,WEEKDAY(H2494,2),2),IF($E$16=FALSE,
IF(
ISERROR(MATCH(H2494,Holidays!$B$6:$B$105,0)),H2494,""),H2494),""),"")</f>
        <v/>
      </c>
      <c r="J2494" s="154"/>
      <c r="L2494" s="148"/>
      <c r="M2494" s="148" t="str">
        <f>IF(AND(ListType="ORDERED",stepType="NUMBER OF DAYS"),IF(MOD(ROW(M2494)-7,stepNumber)=0,IF(LEN(L2494)&gt;0,L2494,""),""),IF(LEN(L2494)&gt;0,L2494,""))</f>
        <v/>
      </c>
      <c r="N2494" s="151" t="str">
        <f ca="1">IF(AND(ListType="RANDOM",LEN(L2494)&gt;0), RAND(),"")</f>
        <v/>
      </c>
    </row>
    <row r="2495" spans="8:14" x14ac:dyDescent="0.25">
      <c r="H2495" s="148" t="str">
        <f t="shared" si="75"/>
        <v/>
      </c>
      <c r="I2495" s="148" t="str">
        <f>IF(LEN(H2495)&gt;0,IF(INDEX($D$7:$E$13,WEEKDAY(H2495,2),2),IF($E$16=FALSE,
IF(
ISERROR(MATCH(H2495,Holidays!$B$6:$B$105,0)),H2495,""),H2495),""),"")</f>
        <v/>
      </c>
      <c r="J2495" s="154"/>
      <c r="L2495" s="148"/>
      <c r="M2495" s="148" t="str">
        <f>IF(AND(ListType="ORDERED",stepType="NUMBER OF DAYS"),IF(MOD(ROW(M2495)-7,stepNumber)=0,IF(LEN(L2495)&gt;0,L2495,""),""),IF(LEN(L2495)&gt;0,L2495,""))</f>
        <v/>
      </c>
      <c r="N2495" s="151" t="str">
        <f ca="1">IF(AND(ListType="RANDOM",LEN(L2495)&gt;0), RAND(),"")</f>
        <v/>
      </c>
    </row>
    <row r="2496" spans="8:14" x14ac:dyDescent="0.25">
      <c r="H2496" s="148" t="str">
        <f t="shared" si="75"/>
        <v/>
      </c>
      <c r="I2496" s="148" t="str">
        <f>IF(LEN(H2496)&gt;0,IF(INDEX($D$7:$E$13,WEEKDAY(H2496,2),2),IF($E$16=FALSE,
IF(
ISERROR(MATCH(H2496,Holidays!$B$6:$B$105,0)),H2496,""),H2496),""),"")</f>
        <v/>
      </c>
      <c r="J2496" s="154"/>
      <c r="L2496" s="148"/>
      <c r="M2496" s="148" t="str">
        <f>IF(AND(ListType="ORDERED",stepType="NUMBER OF DAYS"),IF(MOD(ROW(M2496)-7,stepNumber)=0,IF(LEN(L2496)&gt;0,L2496,""),""),IF(LEN(L2496)&gt;0,L2496,""))</f>
        <v/>
      </c>
      <c r="N2496" s="151" t="str">
        <f ca="1">IF(AND(ListType="RANDOM",LEN(L2496)&gt;0), RAND(),"")</f>
        <v/>
      </c>
    </row>
    <row r="2497" spans="8:14" x14ac:dyDescent="0.25">
      <c r="H2497" s="148" t="str">
        <f t="shared" si="75"/>
        <v/>
      </c>
      <c r="I2497" s="148" t="str">
        <f>IF(LEN(H2497)&gt;0,IF(INDEX($D$7:$E$13,WEEKDAY(H2497,2),2),IF($E$16=FALSE,
IF(
ISERROR(MATCH(H2497,Holidays!$B$6:$B$105,0)),H2497,""),H2497),""),"")</f>
        <v/>
      </c>
      <c r="J2497" s="154"/>
      <c r="L2497" s="148"/>
      <c r="M2497" s="148" t="str">
        <f>IF(AND(ListType="ORDERED",stepType="NUMBER OF DAYS"),IF(MOD(ROW(M2497)-7,stepNumber)=0,IF(LEN(L2497)&gt;0,L2497,""),""),IF(LEN(L2497)&gt;0,L2497,""))</f>
        <v/>
      </c>
      <c r="N2497" s="151" t="str">
        <f ca="1">IF(AND(ListType="RANDOM",LEN(L2497)&gt;0), RAND(),"")</f>
        <v/>
      </c>
    </row>
    <row r="2498" spans="8:14" x14ac:dyDescent="0.25">
      <c r="H2498" s="148" t="str">
        <f t="shared" si="75"/>
        <v/>
      </c>
      <c r="I2498" s="148" t="str">
        <f>IF(LEN(H2498)&gt;0,IF(INDEX($D$7:$E$13,WEEKDAY(H2498,2),2),IF($E$16=FALSE,
IF(
ISERROR(MATCH(H2498,Holidays!$B$6:$B$105,0)),H2498,""),H2498),""),"")</f>
        <v/>
      </c>
      <c r="J2498" s="154"/>
      <c r="L2498" s="148"/>
      <c r="M2498" s="148" t="str">
        <f>IF(AND(ListType="ORDERED",stepType="NUMBER OF DAYS"),IF(MOD(ROW(M2498)-7,stepNumber)=0,IF(LEN(L2498)&gt;0,L2498,""),""),IF(LEN(L2498)&gt;0,L2498,""))</f>
        <v/>
      </c>
      <c r="N2498" s="151" t="str">
        <f ca="1">IF(AND(ListType="RANDOM",LEN(L2498)&gt;0), RAND(),"")</f>
        <v/>
      </c>
    </row>
    <row r="2499" spans="8:14" x14ac:dyDescent="0.25">
      <c r="H2499" s="148" t="str">
        <f t="shared" si="75"/>
        <v/>
      </c>
      <c r="I2499" s="148" t="str">
        <f>IF(LEN(H2499)&gt;0,IF(INDEX($D$7:$E$13,WEEKDAY(H2499,2),2),IF($E$16=FALSE,
IF(
ISERROR(MATCH(H2499,Holidays!$B$6:$B$105,0)),H2499,""),H2499),""),"")</f>
        <v/>
      </c>
      <c r="J2499" s="154"/>
      <c r="L2499" s="148"/>
      <c r="M2499" s="148" t="str">
        <f>IF(AND(ListType="ORDERED",stepType="NUMBER OF DAYS"),IF(MOD(ROW(M2499)-7,stepNumber)=0,IF(LEN(L2499)&gt;0,L2499,""),""),IF(LEN(L2499)&gt;0,L2499,""))</f>
        <v/>
      </c>
      <c r="N2499" s="151" t="str">
        <f ca="1">IF(AND(ListType="RANDOM",LEN(L2499)&gt;0), RAND(),"")</f>
        <v/>
      </c>
    </row>
    <row r="2500" spans="8:14" x14ac:dyDescent="0.25">
      <c r="H2500" s="148" t="str">
        <f t="shared" si="75"/>
        <v/>
      </c>
      <c r="I2500" s="148" t="str">
        <f>IF(LEN(H2500)&gt;0,IF(INDEX($D$7:$E$13,WEEKDAY(H2500,2),2),IF($E$16=FALSE,
IF(
ISERROR(MATCH(H2500,Holidays!$B$6:$B$105,0)),H2500,""),H2500),""),"")</f>
        <v/>
      </c>
      <c r="J2500" s="154"/>
      <c r="L2500" s="148"/>
      <c r="M2500" s="148" t="str">
        <f>IF(AND(ListType="ORDERED",stepType="NUMBER OF DAYS"),IF(MOD(ROW(M2500)-7,stepNumber)=0,IF(LEN(L2500)&gt;0,L2500,""),""),IF(LEN(L2500)&gt;0,L2500,""))</f>
        <v/>
      </c>
      <c r="N2500" s="151" t="str">
        <f ca="1">IF(AND(ListType="RANDOM",LEN(L2500)&gt;0), RAND(),"")</f>
        <v/>
      </c>
    </row>
    <row r="2501" spans="8:14" x14ac:dyDescent="0.25">
      <c r="H2501" s="148" t="str">
        <f t="shared" si="75"/>
        <v/>
      </c>
      <c r="I2501" s="148" t="str">
        <f>IF(LEN(H2501)&gt;0,IF(INDEX($D$7:$E$13,WEEKDAY(H2501,2),2),IF($E$16=FALSE,
IF(
ISERROR(MATCH(H2501,Holidays!$B$6:$B$105,0)),H2501,""),H2501),""),"")</f>
        <v/>
      </c>
      <c r="J2501" s="154"/>
      <c r="L2501" s="148"/>
      <c r="M2501" s="148" t="str">
        <f>IF(AND(ListType="ORDERED",stepType="NUMBER OF DAYS"),IF(MOD(ROW(M2501)-7,stepNumber)=0,IF(LEN(L2501)&gt;0,L2501,""),""),IF(LEN(L2501)&gt;0,L2501,""))</f>
        <v/>
      </c>
      <c r="N2501" s="151" t="str">
        <f ca="1">IF(AND(ListType="RANDOM",LEN(L2501)&gt;0), RAND(),"")</f>
        <v/>
      </c>
    </row>
    <row r="2502" spans="8:14" x14ac:dyDescent="0.25">
      <c r="H2502" s="148" t="str">
        <f t="shared" si="75"/>
        <v/>
      </c>
      <c r="I2502" s="148" t="str">
        <f>IF(LEN(H2502)&gt;0,IF(INDEX($D$7:$E$13,WEEKDAY(H2502,2),2),IF($E$16=FALSE,
IF(
ISERROR(MATCH(H2502,Holidays!$B$6:$B$105,0)),H2502,""),H2502),""),"")</f>
        <v/>
      </c>
      <c r="J2502" s="154"/>
      <c r="L2502" s="148"/>
      <c r="M2502" s="148" t="str">
        <f>IF(AND(ListType="ORDERED",stepType="NUMBER OF DAYS"),IF(MOD(ROW(M2502)-7,stepNumber)=0,IF(LEN(L2502)&gt;0,L2502,""),""),IF(LEN(L2502)&gt;0,L2502,""))</f>
        <v/>
      </c>
      <c r="N2502" s="151" t="str">
        <f ca="1">IF(AND(ListType="RANDOM",LEN(L2502)&gt;0), RAND(),"")</f>
        <v/>
      </c>
    </row>
    <row r="2503" spans="8:14" x14ac:dyDescent="0.25">
      <c r="H2503" s="148" t="str">
        <f t="shared" si="75"/>
        <v/>
      </c>
      <c r="I2503" s="148" t="str">
        <f>IF(LEN(H2503)&gt;0,IF(INDEX($D$7:$E$13,WEEKDAY(H2503,2),2),IF($E$16=FALSE,
IF(
ISERROR(MATCH(H2503,Holidays!$B$6:$B$105,0)),H2503,""),H2503),""),"")</f>
        <v/>
      </c>
      <c r="J2503" s="154"/>
      <c r="L2503" s="148"/>
      <c r="M2503" s="148" t="str">
        <f>IF(AND(ListType="ORDERED",stepType="NUMBER OF DAYS"),IF(MOD(ROW(M2503)-7,stepNumber)=0,IF(LEN(L2503)&gt;0,L2503,""),""),IF(LEN(L2503)&gt;0,L2503,""))</f>
        <v/>
      </c>
      <c r="N2503" s="151" t="str">
        <f ca="1">IF(AND(ListType="RANDOM",LEN(L2503)&gt;0), RAND(),"")</f>
        <v/>
      </c>
    </row>
    <row r="2504" spans="8:14" x14ac:dyDescent="0.25">
      <c r="H2504" s="148" t="str">
        <f t="shared" si="75"/>
        <v/>
      </c>
      <c r="I2504" s="148" t="str">
        <f>IF(LEN(H2504)&gt;0,IF(INDEX($D$7:$E$13,WEEKDAY(H2504,2),2),IF($E$16=FALSE,
IF(
ISERROR(MATCH(H2504,Holidays!$B$6:$B$105,0)),H2504,""),H2504),""),"")</f>
        <v/>
      </c>
      <c r="J2504" s="154"/>
      <c r="L2504" s="148"/>
      <c r="M2504" s="148" t="str">
        <f>IF(AND(ListType="ORDERED",stepType="NUMBER OF DAYS"),IF(MOD(ROW(M2504)-7,stepNumber)=0,IF(LEN(L2504)&gt;0,L2504,""),""),IF(LEN(L2504)&gt;0,L2504,""))</f>
        <v/>
      </c>
      <c r="N2504" s="151" t="str">
        <f ca="1">IF(AND(ListType="RANDOM",LEN(L2504)&gt;0), RAND(),"")</f>
        <v/>
      </c>
    </row>
    <row r="2505" spans="8:14" x14ac:dyDescent="0.25">
      <c r="H2505" s="148" t="str">
        <f t="shared" si="75"/>
        <v/>
      </c>
      <c r="I2505" s="148" t="str">
        <f>IF(LEN(H2505)&gt;0,IF(INDEX($D$7:$E$13,WEEKDAY(H2505,2),2),IF($E$16=FALSE,
IF(
ISERROR(MATCH(H2505,Holidays!$B$6:$B$105,0)),H2505,""),H2505),""),"")</f>
        <v/>
      </c>
      <c r="J2505" s="154"/>
      <c r="L2505" s="148"/>
      <c r="M2505" s="148" t="str">
        <f>IF(AND(ListType="ORDERED",stepType="NUMBER OF DAYS"),IF(MOD(ROW(M2505)-7,stepNumber)=0,IF(LEN(L2505)&gt;0,L2505,""),""),IF(LEN(L2505)&gt;0,L2505,""))</f>
        <v/>
      </c>
      <c r="N2505" s="151" t="str">
        <f ca="1">IF(AND(ListType="RANDOM",LEN(L2505)&gt;0), RAND(),"")</f>
        <v/>
      </c>
    </row>
    <row r="2506" spans="8:14" x14ac:dyDescent="0.25">
      <c r="H2506" s="148" t="str">
        <f t="shared" si="75"/>
        <v/>
      </c>
      <c r="I2506" s="148" t="str">
        <f>IF(LEN(H2506)&gt;0,IF(INDEX($D$7:$E$13,WEEKDAY(H2506,2),2),IF($E$16=FALSE,
IF(
ISERROR(MATCH(H2506,Holidays!$B$6:$B$105,0)),H2506,""),H2506),""),"")</f>
        <v/>
      </c>
      <c r="J2506" s="154"/>
      <c r="L2506" s="148"/>
      <c r="M2506" s="148" t="str">
        <f>IF(AND(ListType="ORDERED",stepType="NUMBER OF DAYS"),IF(MOD(ROW(M2506)-7,stepNumber)=0,IF(LEN(L2506)&gt;0,L2506,""),""),IF(LEN(L2506)&gt;0,L2506,""))</f>
        <v/>
      </c>
      <c r="N2506" s="151" t="str">
        <f ca="1">IF(AND(ListType="RANDOM",LEN(L2506)&gt;0), RAND(),"")</f>
        <v/>
      </c>
    </row>
    <row r="2507" spans="8:14" x14ac:dyDescent="0.25">
      <c r="H2507" s="148" t="str">
        <f t="shared" si="75"/>
        <v/>
      </c>
      <c r="I2507" s="148" t="str">
        <f>IF(LEN(H2507)&gt;0,IF(INDEX($D$7:$E$13,WEEKDAY(H2507,2),2),IF($E$16=FALSE,
IF(
ISERROR(MATCH(H2507,Holidays!$B$6:$B$105,0)),H2507,""),H2507),""),"")</f>
        <v/>
      </c>
      <c r="J2507" s="154"/>
      <c r="L2507" s="148"/>
      <c r="M2507" s="148" t="str">
        <f>IF(AND(ListType="ORDERED",stepType="NUMBER OF DAYS"),IF(MOD(ROW(M2507)-7,stepNumber)=0,IF(LEN(L2507)&gt;0,L2507,""),""),IF(LEN(L2507)&gt;0,L2507,""))</f>
        <v/>
      </c>
      <c r="N2507" s="151" t="str">
        <f ca="1">IF(AND(ListType="RANDOM",LEN(L2507)&gt;0), RAND(),"")</f>
        <v/>
      </c>
    </row>
    <row r="2508" spans="8:14" x14ac:dyDescent="0.25">
      <c r="H2508" s="148" t="str">
        <f t="shared" si="75"/>
        <v/>
      </c>
      <c r="I2508" s="148" t="str">
        <f>IF(LEN(H2508)&gt;0,IF(INDEX($D$7:$E$13,WEEKDAY(H2508,2),2),IF($E$16=FALSE,
IF(
ISERROR(MATCH(H2508,Holidays!$B$6:$B$105,0)),H2508,""),H2508),""),"")</f>
        <v/>
      </c>
      <c r="J2508" s="154"/>
      <c r="L2508" s="148"/>
      <c r="M2508" s="148" t="str">
        <f>IF(AND(ListType="ORDERED",stepType="NUMBER OF DAYS"),IF(MOD(ROW(M2508)-7,stepNumber)=0,IF(LEN(L2508)&gt;0,L2508,""),""),IF(LEN(L2508)&gt;0,L2508,""))</f>
        <v/>
      </c>
      <c r="N2508" s="151" t="str">
        <f ca="1">IF(AND(ListType="RANDOM",LEN(L2508)&gt;0), RAND(),"")</f>
        <v/>
      </c>
    </row>
    <row r="2509" spans="8:14" x14ac:dyDescent="0.25">
      <c r="H2509" s="148" t="str">
        <f t="shared" si="75"/>
        <v/>
      </c>
      <c r="I2509" s="148" t="str">
        <f>IF(LEN(H2509)&gt;0,IF(INDEX($D$7:$E$13,WEEKDAY(H2509,2),2),IF($E$16=FALSE,
IF(
ISERROR(MATCH(H2509,Holidays!$B$6:$B$105,0)),H2509,""),H2509),""),"")</f>
        <v/>
      </c>
      <c r="J2509" s="154"/>
      <c r="L2509" s="148"/>
      <c r="M2509" s="148" t="str">
        <f>IF(AND(ListType="ORDERED",stepType="NUMBER OF DAYS"),IF(MOD(ROW(M2509)-7,stepNumber)=0,IF(LEN(L2509)&gt;0,L2509,""),""),IF(LEN(L2509)&gt;0,L2509,""))</f>
        <v/>
      </c>
      <c r="N2509" s="151" t="str">
        <f ca="1">IF(AND(ListType="RANDOM",LEN(L2509)&gt;0), RAND(),"")</f>
        <v/>
      </c>
    </row>
    <row r="2510" spans="8:14" x14ac:dyDescent="0.25">
      <c r="H2510" s="148" t="str">
        <f t="shared" si="75"/>
        <v/>
      </c>
      <c r="I2510" s="148" t="str">
        <f>IF(LEN(H2510)&gt;0,IF(INDEX($D$7:$E$13,WEEKDAY(H2510,2),2),IF($E$16=FALSE,
IF(
ISERROR(MATCH(H2510,Holidays!$B$6:$B$105,0)),H2510,""),H2510),""),"")</f>
        <v/>
      </c>
      <c r="J2510" s="154"/>
      <c r="L2510" s="148"/>
      <c r="M2510" s="148" t="str">
        <f>IF(AND(ListType="ORDERED",stepType="NUMBER OF DAYS"),IF(MOD(ROW(M2510)-7,stepNumber)=0,IF(LEN(L2510)&gt;0,L2510,""),""),IF(LEN(L2510)&gt;0,L2510,""))</f>
        <v/>
      </c>
      <c r="N2510" s="151" t="str">
        <f ca="1">IF(AND(ListType="RANDOM",LEN(L2510)&gt;0), RAND(),"")</f>
        <v/>
      </c>
    </row>
    <row r="2511" spans="8:14" x14ac:dyDescent="0.25">
      <c r="H2511" s="148" t="str">
        <f t="shared" si="75"/>
        <v/>
      </c>
      <c r="I2511" s="148" t="str">
        <f>IF(LEN(H2511)&gt;0,IF(INDEX($D$7:$E$13,WEEKDAY(H2511,2),2),IF($E$16=FALSE,
IF(
ISERROR(MATCH(H2511,Holidays!$B$6:$B$105,0)),H2511,""),H2511),""),"")</f>
        <v/>
      </c>
      <c r="J2511" s="154"/>
      <c r="L2511" s="148"/>
      <c r="M2511" s="148" t="str">
        <f>IF(AND(ListType="ORDERED",stepType="NUMBER OF DAYS"),IF(MOD(ROW(M2511)-7,stepNumber)=0,IF(LEN(L2511)&gt;0,L2511,""),""),IF(LEN(L2511)&gt;0,L2511,""))</f>
        <v/>
      </c>
      <c r="N2511" s="151" t="str">
        <f ca="1">IF(AND(ListType="RANDOM",LEN(L2511)&gt;0), RAND(),"")</f>
        <v/>
      </c>
    </row>
    <row r="2512" spans="8:14" x14ac:dyDescent="0.25">
      <c r="H2512" s="148" t="str">
        <f t="shared" si="75"/>
        <v/>
      </c>
      <c r="I2512" s="148" t="str">
        <f>IF(LEN(H2512)&gt;0,IF(INDEX($D$7:$E$13,WEEKDAY(H2512,2),2),IF($E$16=FALSE,
IF(
ISERROR(MATCH(H2512,Holidays!$B$6:$B$105,0)),H2512,""),H2512),""),"")</f>
        <v/>
      </c>
      <c r="J2512" s="154"/>
      <c r="L2512" s="148"/>
      <c r="M2512" s="148" t="str">
        <f>IF(AND(ListType="ORDERED",stepType="NUMBER OF DAYS"),IF(MOD(ROW(M2512)-7,stepNumber)=0,IF(LEN(L2512)&gt;0,L2512,""),""),IF(LEN(L2512)&gt;0,L2512,""))</f>
        <v/>
      </c>
      <c r="N2512" s="151" t="str">
        <f ca="1">IF(AND(ListType="RANDOM",LEN(L2512)&gt;0), RAND(),"")</f>
        <v/>
      </c>
    </row>
    <row r="2513" spans="8:14" x14ac:dyDescent="0.25">
      <c r="H2513" s="148" t="str">
        <f t="shared" si="75"/>
        <v/>
      </c>
      <c r="I2513" s="148" t="str">
        <f>IF(LEN(H2513)&gt;0,IF(INDEX($D$7:$E$13,WEEKDAY(H2513,2),2),IF($E$16=FALSE,
IF(
ISERROR(MATCH(H2513,Holidays!$B$6:$B$105,0)),H2513,""),H2513),""),"")</f>
        <v/>
      </c>
      <c r="J2513" s="154"/>
      <c r="L2513" s="148"/>
      <c r="M2513" s="148" t="str">
        <f>IF(AND(ListType="ORDERED",stepType="NUMBER OF DAYS"),IF(MOD(ROW(M2513)-7,stepNumber)=0,IF(LEN(L2513)&gt;0,L2513,""),""),IF(LEN(L2513)&gt;0,L2513,""))</f>
        <v/>
      </c>
      <c r="N2513" s="151" t="str">
        <f ca="1">IF(AND(ListType="RANDOM",LEN(L2513)&gt;0), RAND(),"")</f>
        <v/>
      </c>
    </row>
    <row r="2514" spans="8:14" x14ac:dyDescent="0.25">
      <c r="H2514" s="148" t="str">
        <f t="shared" si="75"/>
        <v/>
      </c>
      <c r="I2514" s="148" t="str">
        <f>IF(LEN(H2514)&gt;0,IF(INDEX($D$7:$E$13,WEEKDAY(H2514,2),2),IF($E$16=FALSE,
IF(
ISERROR(MATCH(H2514,Holidays!$B$6:$B$105,0)),H2514,""),H2514),""),"")</f>
        <v/>
      </c>
      <c r="J2514" s="154"/>
      <c r="L2514" s="148"/>
      <c r="M2514" s="148" t="str">
        <f>IF(AND(ListType="ORDERED",stepType="NUMBER OF DAYS"),IF(MOD(ROW(M2514)-7,stepNumber)=0,IF(LEN(L2514)&gt;0,L2514,""),""),IF(LEN(L2514)&gt;0,L2514,""))</f>
        <v/>
      </c>
      <c r="N2514" s="151" t="str">
        <f ca="1">IF(AND(ListType="RANDOM",LEN(L2514)&gt;0), RAND(),"")</f>
        <v/>
      </c>
    </row>
    <row r="2515" spans="8:14" x14ac:dyDescent="0.25">
      <c r="H2515" s="148" t="str">
        <f t="shared" si="75"/>
        <v/>
      </c>
      <c r="I2515" s="148" t="str">
        <f>IF(LEN(H2515)&gt;0,IF(INDEX($D$7:$E$13,WEEKDAY(H2515,2),2),IF($E$16=FALSE,
IF(
ISERROR(MATCH(H2515,Holidays!$B$6:$B$105,0)),H2515,""),H2515),""),"")</f>
        <v/>
      </c>
      <c r="J2515" s="154"/>
      <c r="L2515" s="148"/>
      <c r="M2515" s="148" t="str">
        <f>IF(AND(ListType="ORDERED",stepType="NUMBER OF DAYS"),IF(MOD(ROW(M2515)-7,stepNumber)=0,IF(LEN(L2515)&gt;0,L2515,""),""),IF(LEN(L2515)&gt;0,L2515,""))</f>
        <v/>
      </c>
      <c r="N2515" s="151" t="str">
        <f ca="1">IF(AND(ListType="RANDOM",LEN(L2515)&gt;0), RAND(),"")</f>
        <v/>
      </c>
    </row>
    <row r="2516" spans="8:14" x14ac:dyDescent="0.25">
      <c r="H2516" s="148" t="str">
        <f t="shared" si="75"/>
        <v/>
      </c>
      <c r="I2516" s="148" t="str">
        <f>IF(LEN(H2516)&gt;0,IF(INDEX($D$7:$E$13,WEEKDAY(H2516,2),2),IF($E$16=FALSE,
IF(
ISERROR(MATCH(H2516,Holidays!$B$6:$B$105,0)),H2516,""),H2516),""),"")</f>
        <v/>
      </c>
      <c r="J2516" s="154"/>
      <c r="L2516" s="148"/>
      <c r="M2516" s="148" t="str">
        <f>IF(AND(ListType="ORDERED",stepType="NUMBER OF DAYS"),IF(MOD(ROW(M2516)-7,stepNumber)=0,IF(LEN(L2516)&gt;0,L2516,""),""),IF(LEN(L2516)&gt;0,L2516,""))</f>
        <v/>
      </c>
      <c r="N2516" s="151" t="str">
        <f ca="1">IF(AND(ListType="RANDOM",LEN(L2516)&gt;0), RAND(),"")</f>
        <v/>
      </c>
    </row>
    <row r="2517" spans="8:14" x14ac:dyDescent="0.25">
      <c r="H2517" s="148" t="str">
        <f t="shared" si="75"/>
        <v/>
      </c>
      <c r="I2517" s="148" t="str">
        <f>IF(LEN(H2517)&gt;0,IF(INDEX($D$7:$E$13,WEEKDAY(H2517,2),2),IF($E$16=FALSE,
IF(
ISERROR(MATCH(H2517,Holidays!$B$6:$B$105,0)),H2517,""),H2517),""),"")</f>
        <v/>
      </c>
      <c r="J2517" s="154"/>
      <c r="L2517" s="148"/>
      <c r="M2517" s="148" t="str">
        <f>IF(AND(ListType="ORDERED",stepType="NUMBER OF DAYS"),IF(MOD(ROW(M2517)-7,stepNumber)=0,IF(LEN(L2517)&gt;0,L2517,""),""),IF(LEN(L2517)&gt;0,L2517,""))</f>
        <v/>
      </c>
      <c r="N2517" s="151" t="str">
        <f ca="1">IF(AND(ListType="RANDOM",LEN(L2517)&gt;0), RAND(),"")</f>
        <v/>
      </c>
    </row>
    <row r="2518" spans="8:14" x14ac:dyDescent="0.25">
      <c r="H2518" s="148" t="str">
        <f t="shared" si="75"/>
        <v/>
      </c>
      <c r="I2518" s="148" t="str">
        <f>IF(LEN(H2518)&gt;0,IF(INDEX($D$7:$E$13,WEEKDAY(H2518,2),2),IF($E$16=FALSE,
IF(
ISERROR(MATCH(H2518,Holidays!$B$6:$B$105,0)),H2518,""),H2518),""),"")</f>
        <v/>
      </c>
      <c r="J2518" s="154"/>
      <c r="L2518" s="148"/>
      <c r="M2518" s="148" t="str">
        <f>IF(AND(ListType="ORDERED",stepType="NUMBER OF DAYS"),IF(MOD(ROW(M2518)-7,stepNumber)=0,IF(LEN(L2518)&gt;0,L2518,""),""),IF(LEN(L2518)&gt;0,L2518,""))</f>
        <v/>
      </c>
      <c r="N2518" s="151" t="str">
        <f ca="1">IF(AND(ListType="RANDOM",LEN(L2518)&gt;0), RAND(),"")</f>
        <v/>
      </c>
    </row>
    <row r="2519" spans="8:14" x14ac:dyDescent="0.25">
      <c r="H2519" s="148" t="str">
        <f t="shared" si="75"/>
        <v/>
      </c>
      <c r="I2519" s="148" t="str">
        <f>IF(LEN(H2519)&gt;0,IF(INDEX($D$7:$E$13,WEEKDAY(H2519,2),2),IF($E$16=FALSE,
IF(
ISERROR(MATCH(H2519,Holidays!$B$6:$B$105,0)),H2519,""),H2519),""),"")</f>
        <v/>
      </c>
      <c r="J2519" s="154"/>
      <c r="L2519" s="148"/>
      <c r="M2519" s="148" t="str">
        <f>IF(AND(ListType="ORDERED",stepType="NUMBER OF DAYS"),IF(MOD(ROW(M2519)-7,stepNumber)=0,IF(LEN(L2519)&gt;0,L2519,""),""),IF(LEN(L2519)&gt;0,L2519,""))</f>
        <v/>
      </c>
      <c r="N2519" s="151" t="str">
        <f ca="1">IF(AND(ListType="RANDOM",LEN(L2519)&gt;0), RAND(),"")</f>
        <v/>
      </c>
    </row>
    <row r="2520" spans="8:14" x14ac:dyDescent="0.25">
      <c r="H2520" s="148" t="str">
        <f t="shared" si="75"/>
        <v/>
      </c>
      <c r="I2520" s="148" t="str">
        <f>IF(LEN(H2520)&gt;0,IF(INDEX($D$7:$E$13,WEEKDAY(H2520,2),2),IF($E$16=FALSE,
IF(
ISERROR(MATCH(H2520,Holidays!$B$6:$B$105,0)),H2520,""),H2520),""),"")</f>
        <v/>
      </c>
      <c r="J2520" s="154"/>
      <c r="L2520" s="148"/>
      <c r="M2520" s="148" t="str">
        <f>IF(AND(ListType="ORDERED",stepType="NUMBER OF DAYS"),IF(MOD(ROW(M2520)-7,stepNumber)=0,IF(LEN(L2520)&gt;0,L2520,""),""),IF(LEN(L2520)&gt;0,L2520,""))</f>
        <v/>
      </c>
      <c r="N2520" s="151" t="str">
        <f ca="1">IF(AND(ListType="RANDOM",LEN(L2520)&gt;0), RAND(),"")</f>
        <v/>
      </c>
    </row>
    <row r="2521" spans="8:14" x14ac:dyDescent="0.25">
      <c r="H2521" s="148" t="str">
        <f t="shared" si="75"/>
        <v/>
      </c>
      <c r="I2521" s="148" t="str">
        <f>IF(LEN(H2521)&gt;0,IF(INDEX($D$7:$E$13,WEEKDAY(H2521,2),2),IF($E$16=FALSE,
IF(
ISERROR(MATCH(H2521,Holidays!$B$6:$B$105,0)),H2521,""),H2521),""),"")</f>
        <v/>
      </c>
      <c r="J2521" s="154"/>
      <c r="L2521" s="148"/>
      <c r="M2521" s="148" t="str">
        <f>IF(AND(ListType="ORDERED",stepType="NUMBER OF DAYS"),IF(MOD(ROW(M2521)-7,stepNumber)=0,IF(LEN(L2521)&gt;0,L2521,""),""),IF(LEN(L2521)&gt;0,L2521,""))</f>
        <v/>
      </c>
      <c r="N2521" s="151" t="str">
        <f ca="1">IF(AND(ListType="RANDOM",LEN(L2521)&gt;0), RAND(),"")</f>
        <v/>
      </c>
    </row>
    <row r="2522" spans="8:14" x14ac:dyDescent="0.25">
      <c r="H2522" s="148" t="str">
        <f t="shared" si="75"/>
        <v/>
      </c>
      <c r="I2522" s="148" t="str">
        <f>IF(LEN(H2522)&gt;0,IF(INDEX($D$7:$E$13,WEEKDAY(H2522,2),2),IF($E$16=FALSE,
IF(
ISERROR(MATCH(H2522,Holidays!$B$6:$B$105,0)),H2522,""),H2522),""),"")</f>
        <v/>
      </c>
      <c r="J2522" s="154"/>
      <c r="L2522" s="148"/>
      <c r="M2522" s="148" t="str">
        <f>IF(AND(ListType="ORDERED",stepType="NUMBER OF DAYS"),IF(MOD(ROW(M2522)-7,stepNumber)=0,IF(LEN(L2522)&gt;0,L2522,""),""),IF(LEN(L2522)&gt;0,L2522,""))</f>
        <v/>
      </c>
      <c r="N2522" s="151" t="str">
        <f ca="1">IF(AND(ListType="RANDOM",LEN(L2522)&gt;0), RAND(),"")</f>
        <v/>
      </c>
    </row>
    <row r="2523" spans="8:14" x14ac:dyDescent="0.25">
      <c r="H2523" s="148" t="str">
        <f t="shared" ref="H2523:H2586" si="76">IF(ROW(H2523)-7&lt;$G$7,H2522+1,"")</f>
        <v/>
      </c>
      <c r="I2523" s="148" t="str">
        <f>IF(LEN(H2523)&gt;0,IF(INDEX($D$7:$E$13,WEEKDAY(H2523,2),2),IF($E$16=FALSE,
IF(
ISERROR(MATCH(H2523,Holidays!$B$6:$B$105,0)),H2523,""),H2523),""),"")</f>
        <v/>
      </c>
      <c r="J2523" s="154"/>
      <c r="L2523" s="148"/>
      <c r="M2523" s="148" t="str">
        <f>IF(AND(ListType="ORDERED",stepType="NUMBER OF DAYS"),IF(MOD(ROW(M2523)-7,stepNumber)=0,IF(LEN(L2523)&gt;0,L2523,""),""),IF(LEN(L2523)&gt;0,L2523,""))</f>
        <v/>
      </c>
      <c r="N2523" s="151" t="str">
        <f ca="1">IF(AND(ListType="RANDOM",LEN(L2523)&gt;0), RAND(),"")</f>
        <v/>
      </c>
    </row>
    <row r="2524" spans="8:14" x14ac:dyDescent="0.25">
      <c r="H2524" s="148" t="str">
        <f t="shared" si="76"/>
        <v/>
      </c>
      <c r="I2524" s="148" t="str">
        <f>IF(LEN(H2524)&gt;0,IF(INDEX($D$7:$E$13,WEEKDAY(H2524,2),2),IF($E$16=FALSE,
IF(
ISERROR(MATCH(H2524,Holidays!$B$6:$B$105,0)),H2524,""),H2524),""),"")</f>
        <v/>
      </c>
      <c r="J2524" s="154"/>
      <c r="L2524" s="148"/>
      <c r="M2524" s="148" t="str">
        <f>IF(AND(ListType="ORDERED",stepType="NUMBER OF DAYS"),IF(MOD(ROW(M2524)-7,stepNumber)=0,IF(LEN(L2524)&gt;0,L2524,""),""),IF(LEN(L2524)&gt;0,L2524,""))</f>
        <v/>
      </c>
      <c r="N2524" s="151" t="str">
        <f ca="1">IF(AND(ListType="RANDOM",LEN(L2524)&gt;0), RAND(),"")</f>
        <v/>
      </c>
    </row>
    <row r="2525" spans="8:14" x14ac:dyDescent="0.25">
      <c r="H2525" s="148" t="str">
        <f t="shared" si="76"/>
        <v/>
      </c>
      <c r="I2525" s="148" t="str">
        <f>IF(LEN(H2525)&gt;0,IF(INDEX($D$7:$E$13,WEEKDAY(H2525,2),2),IF($E$16=FALSE,
IF(
ISERROR(MATCH(H2525,Holidays!$B$6:$B$105,0)),H2525,""),H2525),""),"")</f>
        <v/>
      </c>
      <c r="J2525" s="154"/>
      <c r="L2525" s="148"/>
      <c r="M2525" s="148" t="str">
        <f>IF(AND(ListType="ORDERED",stepType="NUMBER OF DAYS"),IF(MOD(ROW(M2525)-7,stepNumber)=0,IF(LEN(L2525)&gt;0,L2525,""),""),IF(LEN(L2525)&gt;0,L2525,""))</f>
        <v/>
      </c>
      <c r="N2525" s="151" t="str">
        <f ca="1">IF(AND(ListType="RANDOM",LEN(L2525)&gt;0), RAND(),"")</f>
        <v/>
      </c>
    </row>
    <row r="2526" spans="8:14" x14ac:dyDescent="0.25">
      <c r="H2526" s="148" t="str">
        <f t="shared" si="76"/>
        <v/>
      </c>
      <c r="I2526" s="148" t="str">
        <f>IF(LEN(H2526)&gt;0,IF(INDEX($D$7:$E$13,WEEKDAY(H2526,2),2),IF($E$16=FALSE,
IF(
ISERROR(MATCH(H2526,Holidays!$B$6:$B$105,0)),H2526,""),H2526),""),"")</f>
        <v/>
      </c>
      <c r="J2526" s="154"/>
      <c r="L2526" s="148"/>
      <c r="M2526" s="148" t="str">
        <f>IF(AND(ListType="ORDERED",stepType="NUMBER OF DAYS"),IF(MOD(ROW(M2526)-7,stepNumber)=0,IF(LEN(L2526)&gt;0,L2526,""),""),IF(LEN(L2526)&gt;0,L2526,""))</f>
        <v/>
      </c>
      <c r="N2526" s="151" t="str">
        <f ca="1">IF(AND(ListType="RANDOM",LEN(L2526)&gt;0), RAND(),"")</f>
        <v/>
      </c>
    </row>
    <row r="2527" spans="8:14" x14ac:dyDescent="0.25">
      <c r="H2527" s="148" t="str">
        <f t="shared" si="76"/>
        <v/>
      </c>
      <c r="I2527" s="148" t="str">
        <f>IF(LEN(H2527)&gt;0,IF(INDEX($D$7:$E$13,WEEKDAY(H2527,2),2),IF($E$16=FALSE,
IF(
ISERROR(MATCH(H2527,Holidays!$B$6:$B$105,0)),H2527,""),H2527),""),"")</f>
        <v/>
      </c>
      <c r="J2527" s="154"/>
      <c r="L2527" s="148"/>
      <c r="M2527" s="148" t="str">
        <f>IF(AND(ListType="ORDERED",stepType="NUMBER OF DAYS"),IF(MOD(ROW(M2527)-7,stepNumber)=0,IF(LEN(L2527)&gt;0,L2527,""),""),IF(LEN(L2527)&gt;0,L2527,""))</f>
        <v/>
      </c>
      <c r="N2527" s="151" t="str">
        <f ca="1">IF(AND(ListType="RANDOM",LEN(L2527)&gt;0), RAND(),"")</f>
        <v/>
      </c>
    </row>
    <row r="2528" spans="8:14" x14ac:dyDescent="0.25">
      <c r="H2528" s="148" t="str">
        <f t="shared" si="76"/>
        <v/>
      </c>
      <c r="I2528" s="148" t="str">
        <f>IF(LEN(H2528)&gt;0,IF(INDEX($D$7:$E$13,WEEKDAY(H2528,2),2),IF($E$16=FALSE,
IF(
ISERROR(MATCH(H2528,Holidays!$B$6:$B$105,0)),H2528,""),H2528),""),"")</f>
        <v/>
      </c>
      <c r="J2528" s="154"/>
      <c r="L2528" s="148"/>
      <c r="M2528" s="148" t="str">
        <f>IF(AND(ListType="ORDERED",stepType="NUMBER OF DAYS"),IF(MOD(ROW(M2528)-7,stepNumber)=0,IF(LEN(L2528)&gt;0,L2528,""),""),IF(LEN(L2528)&gt;0,L2528,""))</f>
        <v/>
      </c>
      <c r="N2528" s="151" t="str">
        <f ca="1">IF(AND(ListType="RANDOM",LEN(L2528)&gt;0), RAND(),"")</f>
        <v/>
      </c>
    </row>
    <row r="2529" spans="8:14" x14ac:dyDescent="0.25">
      <c r="H2529" s="148" t="str">
        <f t="shared" si="76"/>
        <v/>
      </c>
      <c r="I2529" s="148" t="str">
        <f>IF(LEN(H2529)&gt;0,IF(INDEX($D$7:$E$13,WEEKDAY(H2529,2),2),IF($E$16=FALSE,
IF(
ISERROR(MATCH(H2529,Holidays!$B$6:$B$105,0)),H2529,""),H2529),""),"")</f>
        <v/>
      </c>
      <c r="J2529" s="154"/>
      <c r="L2529" s="148"/>
      <c r="M2529" s="148" t="str">
        <f>IF(AND(ListType="ORDERED",stepType="NUMBER OF DAYS"),IF(MOD(ROW(M2529)-7,stepNumber)=0,IF(LEN(L2529)&gt;0,L2529,""),""),IF(LEN(L2529)&gt;0,L2529,""))</f>
        <v/>
      </c>
      <c r="N2529" s="151" t="str">
        <f ca="1">IF(AND(ListType="RANDOM",LEN(L2529)&gt;0), RAND(),"")</f>
        <v/>
      </c>
    </row>
    <row r="2530" spans="8:14" x14ac:dyDescent="0.25">
      <c r="H2530" s="148" t="str">
        <f t="shared" si="76"/>
        <v/>
      </c>
      <c r="I2530" s="148" t="str">
        <f>IF(LEN(H2530)&gt;0,IF(INDEX($D$7:$E$13,WEEKDAY(H2530,2),2),IF($E$16=FALSE,
IF(
ISERROR(MATCH(H2530,Holidays!$B$6:$B$105,0)),H2530,""),H2530),""),"")</f>
        <v/>
      </c>
      <c r="J2530" s="154"/>
      <c r="L2530" s="148"/>
      <c r="M2530" s="148" t="str">
        <f>IF(AND(ListType="ORDERED",stepType="NUMBER OF DAYS"),IF(MOD(ROW(M2530)-7,stepNumber)=0,IF(LEN(L2530)&gt;0,L2530,""),""),IF(LEN(L2530)&gt;0,L2530,""))</f>
        <v/>
      </c>
      <c r="N2530" s="151" t="str">
        <f ca="1">IF(AND(ListType="RANDOM",LEN(L2530)&gt;0), RAND(),"")</f>
        <v/>
      </c>
    </row>
    <row r="2531" spans="8:14" x14ac:dyDescent="0.25">
      <c r="H2531" s="148" t="str">
        <f t="shared" si="76"/>
        <v/>
      </c>
      <c r="I2531" s="148" t="str">
        <f>IF(LEN(H2531)&gt;0,IF(INDEX($D$7:$E$13,WEEKDAY(H2531,2),2),IF($E$16=FALSE,
IF(
ISERROR(MATCH(H2531,Holidays!$B$6:$B$105,0)),H2531,""),H2531),""),"")</f>
        <v/>
      </c>
      <c r="J2531" s="154"/>
      <c r="L2531" s="148"/>
      <c r="M2531" s="148" t="str">
        <f>IF(AND(ListType="ORDERED",stepType="NUMBER OF DAYS"),IF(MOD(ROW(M2531)-7,stepNumber)=0,IF(LEN(L2531)&gt;0,L2531,""),""),IF(LEN(L2531)&gt;0,L2531,""))</f>
        <v/>
      </c>
      <c r="N2531" s="151" t="str">
        <f ca="1">IF(AND(ListType="RANDOM",LEN(L2531)&gt;0), RAND(),"")</f>
        <v/>
      </c>
    </row>
    <row r="2532" spans="8:14" x14ac:dyDescent="0.25">
      <c r="H2532" s="148" t="str">
        <f t="shared" si="76"/>
        <v/>
      </c>
      <c r="I2532" s="148" t="str">
        <f>IF(LEN(H2532)&gt;0,IF(INDEX($D$7:$E$13,WEEKDAY(H2532,2),2),IF($E$16=FALSE,
IF(
ISERROR(MATCH(H2532,Holidays!$B$6:$B$105,0)),H2532,""),H2532),""),"")</f>
        <v/>
      </c>
      <c r="J2532" s="154"/>
      <c r="L2532" s="148"/>
      <c r="M2532" s="148" t="str">
        <f>IF(AND(ListType="ORDERED",stepType="NUMBER OF DAYS"),IF(MOD(ROW(M2532)-7,stepNumber)=0,IF(LEN(L2532)&gt;0,L2532,""),""),IF(LEN(L2532)&gt;0,L2532,""))</f>
        <v/>
      </c>
      <c r="N2532" s="151" t="str">
        <f ca="1">IF(AND(ListType="RANDOM",LEN(L2532)&gt;0), RAND(),"")</f>
        <v/>
      </c>
    </row>
    <row r="2533" spans="8:14" x14ac:dyDescent="0.25">
      <c r="H2533" s="148" t="str">
        <f t="shared" si="76"/>
        <v/>
      </c>
      <c r="I2533" s="148" t="str">
        <f>IF(LEN(H2533)&gt;0,IF(INDEX($D$7:$E$13,WEEKDAY(H2533,2),2),IF($E$16=FALSE,
IF(
ISERROR(MATCH(H2533,Holidays!$B$6:$B$105,0)),H2533,""),H2533),""),"")</f>
        <v/>
      </c>
      <c r="J2533" s="154"/>
      <c r="L2533" s="148"/>
      <c r="M2533" s="148" t="str">
        <f>IF(AND(ListType="ORDERED",stepType="NUMBER OF DAYS"),IF(MOD(ROW(M2533)-7,stepNumber)=0,IF(LEN(L2533)&gt;0,L2533,""),""),IF(LEN(L2533)&gt;0,L2533,""))</f>
        <v/>
      </c>
      <c r="N2533" s="151" t="str">
        <f ca="1">IF(AND(ListType="RANDOM",LEN(L2533)&gt;0), RAND(),"")</f>
        <v/>
      </c>
    </row>
    <row r="2534" spans="8:14" x14ac:dyDescent="0.25">
      <c r="H2534" s="148" t="str">
        <f t="shared" si="76"/>
        <v/>
      </c>
      <c r="I2534" s="148" t="str">
        <f>IF(LEN(H2534)&gt;0,IF(INDEX($D$7:$E$13,WEEKDAY(H2534,2),2),IF($E$16=FALSE,
IF(
ISERROR(MATCH(H2534,Holidays!$B$6:$B$105,0)),H2534,""),H2534),""),"")</f>
        <v/>
      </c>
      <c r="J2534" s="154"/>
      <c r="L2534" s="148"/>
      <c r="M2534" s="148" t="str">
        <f>IF(AND(ListType="ORDERED",stepType="NUMBER OF DAYS"),IF(MOD(ROW(M2534)-7,stepNumber)=0,IF(LEN(L2534)&gt;0,L2534,""),""),IF(LEN(L2534)&gt;0,L2534,""))</f>
        <v/>
      </c>
      <c r="N2534" s="151" t="str">
        <f ca="1">IF(AND(ListType="RANDOM",LEN(L2534)&gt;0), RAND(),"")</f>
        <v/>
      </c>
    </row>
    <row r="2535" spans="8:14" x14ac:dyDescent="0.25">
      <c r="H2535" s="148" t="str">
        <f t="shared" si="76"/>
        <v/>
      </c>
      <c r="I2535" s="148" t="str">
        <f>IF(LEN(H2535)&gt;0,IF(INDEX($D$7:$E$13,WEEKDAY(H2535,2),2),IF($E$16=FALSE,
IF(
ISERROR(MATCH(H2535,Holidays!$B$6:$B$105,0)),H2535,""),H2535),""),"")</f>
        <v/>
      </c>
      <c r="J2535" s="154"/>
      <c r="L2535" s="148"/>
      <c r="M2535" s="148" t="str">
        <f>IF(AND(ListType="ORDERED",stepType="NUMBER OF DAYS"),IF(MOD(ROW(M2535)-7,stepNumber)=0,IF(LEN(L2535)&gt;0,L2535,""),""),IF(LEN(L2535)&gt;0,L2535,""))</f>
        <v/>
      </c>
      <c r="N2535" s="151" t="str">
        <f ca="1">IF(AND(ListType="RANDOM",LEN(L2535)&gt;0), RAND(),"")</f>
        <v/>
      </c>
    </row>
    <row r="2536" spans="8:14" x14ac:dyDescent="0.25">
      <c r="H2536" s="148" t="str">
        <f t="shared" si="76"/>
        <v/>
      </c>
      <c r="I2536" s="148" t="str">
        <f>IF(LEN(H2536)&gt;0,IF(INDEX($D$7:$E$13,WEEKDAY(H2536,2),2),IF($E$16=FALSE,
IF(
ISERROR(MATCH(H2536,Holidays!$B$6:$B$105,0)),H2536,""),H2536),""),"")</f>
        <v/>
      </c>
      <c r="J2536" s="154"/>
      <c r="L2536" s="148"/>
      <c r="M2536" s="148" t="str">
        <f>IF(AND(ListType="ORDERED",stepType="NUMBER OF DAYS"),IF(MOD(ROW(M2536)-7,stepNumber)=0,IF(LEN(L2536)&gt;0,L2536,""),""),IF(LEN(L2536)&gt;0,L2536,""))</f>
        <v/>
      </c>
      <c r="N2536" s="151" t="str">
        <f ca="1">IF(AND(ListType="RANDOM",LEN(L2536)&gt;0), RAND(),"")</f>
        <v/>
      </c>
    </row>
    <row r="2537" spans="8:14" x14ac:dyDescent="0.25">
      <c r="H2537" s="148" t="str">
        <f t="shared" si="76"/>
        <v/>
      </c>
      <c r="I2537" s="148" t="str">
        <f>IF(LEN(H2537)&gt;0,IF(INDEX($D$7:$E$13,WEEKDAY(H2537,2),2),IF($E$16=FALSE,
IF(
ISERROR(MATCH(H2537,Holidays!$B$6:$B$105,0)),H2537,""),H2537),""),"")</f>
        <v/>
      </c>
      <c r="J2537" s="154"/>
      <c r="L2537" s="148"/>
      <c r="M2537" s="148" t="str">
        <f>IF(AND(ListType="ORDERED",stepType="NUMBER OF DAYS"),IF(MOD(ROW(M2537)-7,stepNumber)=0,IF(LEN(L2537)&gt;0,L2537,""),""),IF(LEN(L2537)&gt;0,L2537,""))</f>
        <v/>
      </c>
      <c r="N2537" s="151" t="str">
        <f ca="1">IF(AND(ListType="RANDOM",LEN(L2537)&gt;0), RAND(),"")</f>
        <v/>
      </c>
    </row>
    <row r="2538" spans="8:14" x14ac:dyDescent="0.25">
      <c r="H2538" s="148" t="str">
        <f t="shared" si="76"/>
        <v/>
      </c>
      <c r="I2538" s="148" t="str">
        <f>IF(LEN(H2538)&gt;0,IF(INDEX($D$7:$E$13,WEEKDAY(H2538,2),2),IF($E$16=FALSE,
IF(
ISERROR(MATCH(H2538,Holidays!$B$6:$B$105,0)),H2538,""),H2538),""),"")</f>
        <v/>
      </c>
      <c r="J2538" s="154"/>
      <c r="L2538" s="148"/>
      <c r="M2538" s="148" t="str">
        <f>IF(AND(ListType="ORDERED",stepType="NUMBER OF DAYS"),IF(MOD(ROW(M2538)-7,stepNumber)=0,IF(LEN(L2538)&gt;0,L2538,""),""),IF(LEN(L2538)&gt;0,L2538,""))</f>
        <v/>
      </c>
      <c r="N2538" s="151" t="str">
        <f ca="1">IF(AND(ListType="RANDOM",LEN(L2538)&gt;0), RAND(),"")</f>
        <v/>
      </c>
    </row>
    <row r="2539" spans="8:14" x14ac:dyDescent="0.25">
      <c r="H2539" s="148" t="str">
        <f t="shared" si="76"/>
        <v/>
      </c>
      <c r="I2539" s="148" t="str">
        <f>IF(LEN(H2539)&gt;0,IF(INDEX($D$7:$E$13,WEEKDAY(H2539,2),2),IF($E$16=FALSE,
IF(
ISERROR(MATCH(H2539,Holidays!$B$6:$B$105,0)),H2539,""),H2539),""),"")</f>
        <v/>
      </c>
      <c r="J2539" s="154"/>
      <c r="L2539" s="148"/>
      <c r="M2539" s="148" t="str">
        <f>IF(AND(ListType="ORDERED",stepType="NUMBER OF DAYS"),IF(MOD(ROW(M2539)-7,stepNumber)=0,IF(LEN(L2539)&gt;0,L2539,""),""),IF(LEN(L2539)&gt;0,L2539,""))</f>
        <v/>
      </c>
      <c r="N2539" s="151" t="str">
        <f ca="1">IF(AND(ListType="RANDOM",LEN(L2539)&gt;0), RAND(),"")</f>
        <v/>
      </c>
    </row>
    <row r="2540" spans="8:14" x14ac:dyDescent="0.25">
      <c r="H2540" s="148" t="str">
        <f t="shared" si="76"/>
        <v/>
      </c>
      <c r="I2540" s="148" t="str">
        <f>IF(LEN(H2540)&gt;0,IF(INDEX($D$7:$E$13,WEEKDAY(H2540,2),2),IF($E$16=FALSE,
IF(
ISERROR(MATCH(H2540,Holidays!$B$6:$B$105,0)),H2540,""),H2540),""),"")</f>
        <v/>
      </c>
      <c r="J2540" s="154"/>
      <c r="L2540" s="148"/>
      <c r="M2540" s="148" t="str">
        <f>IF(AND(ListType="ORDERED",stepType="NUMBER OF DAYS"),IF(MOD(ROW(M2540)-7,stepNumber)=0,IF(LEN(L2540)&gt;0,L2540,""),""),IF(LEN(L2540)&gt;0,L2540,""))</f>
        <v/>
      </c>
      <c r="N2540" s="151" t="str">
        <f ca="1">IF(AND(ListType="RANDOM",LEN(L2540)&gt;0), RAND(),"")</f>
        <v/>
      </c>
    </row>
    <row r="2541" spans="8:14" x14ac:dyDescent="0.25">
      <c r="H2541" s="148" t="str">
        <f t="shared" si="76"/>
        <v/>
      </c>
      <c r="I2541" s="148" t="str">
        <f>IF(LEN(H2541)&gt;0,IF(INDEX($D$7:$E$13,WEEKDAY(H2541,2),2),IF($E$16=FALSE,
IF(
ISERROR(MATCH(H2541,Holidays!$B$6:$B$105,0)),H2541,""),H2541),""),"")</f>
        <v/>
      </c>
      <c r="J2541" s="154"/>
      <c r="L2541" s="148"/>
      <c r="M2541" s="148" t="str">
        <f>IF(AND(ListType="ORDERED",stepType="NUMBER OF DAYS"),IF(MOD(ROW(M2541)-7,stepNumber)=0,IF(LEN(L2541)&gt;0,L2541,""),""),IF(LEN(L2541)&gt;0,L2541,""))</f>
        <v/>
      </c>
      <c r="N2541" s="151" t="str">
        <f ca="1">IF(AND(ListType="RANDOM",LEN(L2541)&gt;0), RAND(),"")</f>
        <v/>
      </c>
    </row>
    <row r="2542" spans="8:14" x14ac:dyDescent="0.25">
      <c r="H2542" s="148" t="str">
        <f t="shared" si="76"/>
        <v/>
      </c>
      <c r="I2542" s="148" t="str">
        <f>IF(LEN(H2542)&gt;0,IF(INDEX($D$7:$E$13,WEEKDAY(H2542,2),2),IF($E$16=FALSE,
IF(
ISERROR(MATCH(H2542,Holidays!$B$6:$B$105,0)),H2542,""),H2542),""),"")</f>
        <v/>
      </c>
      <c r="J2542" s="154"/>
      <c r="L2542" s="148"/>
      <c r="M2542" s="148" t="str">
        <f>IF(AND(ListType="ORDERED",stepType="NUMBER OF DAYS"),IF(MOD(ROW(M2542)-7,stepNumber)=0,IF(LEN(L2542)&gt;0,L2542,""),""),IF(LEN(L2542)&gt;0,L2542,""))</f>
        <v/>
      </c>
      <c r="N2542" s="151" t="str">
        <f ca="1">IF(AND(ListType="RANDOM",LEN(L2542)&gt;0), RAND(),"")</f>
        <v/>
      </c>
    </row>
    <row r="2543" spans="8:14" x14ac:dyDescent="0.25">
      <c r="H2543" s="148" t="str">
        <f t="shared" si="76"/>
        <v/>
      </c>
      <c r="I2543" s="148" t="str">
        <f>IF(LEN(H2543)&gt;0,IF(INDEX($D$7:$E$13,WEEKDAY(H2543,2),2),IF($E$16=FALSE,
IF(
ISERROR(MATCH(H2543,Holidays!$B$6:$B$105,0)),H2543,""),H2543),""),"")</f>
        <v/>
      </c>
      <c r="J2543" s="154"/>
      <c r="L2543" s="148"/>
      <c r="M2543" s="148" t="str">
        <f>IF(AND(ListType="ORDERED",stepType="NUMBER OF DAYS"),IF(MOD(ROW(M2543)-7,stepNumber)=0,IF(LEN(L2543)&gt;0,L2543,""),""),IF(LEN(L2543)&gt;0,L2543,""))</f>
        <v/>
      </c>
      <c r="N2543" s="151" t="str">
        <f ca="1">IF(AND(ListType="RANDOM",LEN(L2543)&gt;0), RAND(),"")</f>
        <v/>
      </c>
    </row>
    <row r="2544" spans="8:14" x14ac:dyDescent="0.25">
      <c r="H2544" s="148" t="str">
        <f t="shared" si="76"/>
        <v/>
      </c>
      <c r="I2544" s="148" t="str">
        <f>IF(LEN(H2544)&gt;0,IF(INDEX($D$7:$E$13,WEEKDAY(H2544,2),2),IF($E$16=FALSE,
IF(
ISERROR(MATCH(H2544,Holidays!$B$6:$B$105,0)),H2544,""),H2544),""),"")</f>
        <v/>
      </c>
      <c r="J2544" s="154"/>
      <c r="L2544" s="148"/>
      <c r="M2544" s="148" t="str">
        <f>IF(AND(ListType="ORDERED",stepType="NUMBER OF DAYS"),IF(MOD(ROW(M2544)-7,stepNumber)=0,IF(LEN(L2544)&gt;0,L2544,""),""),IF(LEN(L2544)&gt;0,L2544,""))</f>
        <v/>
      </c>
      <c r="N2544" s="151" t="str">
        <f ca="1">IF(AND(ListType="RANDOM",LEN(L2544)&gt;0), RAND(),"")</f>
        <v/>
      </c>
    </row>
    <row r="2545" spans="8:14" x14ac:dyDescent="0.25">
      <c r="H2545" s="148" t="str">
        <f t="shared" si="76"/>
        <v/>
      </c>
      <c r="I2545" s="148" t="str">
        <f>IF(LEN(H2545)&gt;0,IF(INDEX($D$7:$E$13,WEEKDAY(H2545,2),2),IF($E$16=FALSE,
IF(
ISERROR(MATCH(H2545,Holidays!$B$6:$B$105,0)),H2545,""),H2545),""),"")</f>
        <v/>
      </c>
      <c r="J2545" s="154"/>
      <c r="L2545" s="148"/>
      <c r="M2545" s="148" t="str">
        <f>IF(AND(ListType="ORDERED",stepType="NUMBER OF DAYS"),IF(MOD(ROW(M2545)-7,stepNumber)=0,IF(LEN(L2545)&gt;0,L2545,""),""),IF(LEN(L2545)&gt;0,L2545,""))</f>
        <v/>
      </c>
      <c r="N2545" s="151" t="str">
        <f ca="1">IF(AND(ListType="RANDOM",LEN(L2545)&gt;0), RAND(),"")</f>
        <v/>
      </c>
    </row>
    <row r="2546" spans="8:14" x14ac:dyDescent="0.25">
      <c r="H2546" s="148" t="str">
        <f t="shared" si="76"/>
        <v/>
      </c>
      <c r="I2546" s="148" t="str">
        <f>IF(LEN(H2546)&gt;0,IF(INDEX($D$7:$E$13,WEEKDAY(H2546,2),2),IF($E$16=FALSE,
IF(
ISERROR(MATCH(H2546,Holidays!$B$6:$B$105,0)),H2546,""),H2546),""),"")</f>
        <v/>
      </c>
      <c r="J2546" s="154"/>
      <c r="L2546" s="148"/>
      <c r="M2546" s="148" t="str">
        <f>IF(AND(ListType="ORDERED",stepType="NUMBER OF DAYS"),IF(MOD(ROW(M2546)-7,stepNumber)=0,IF(LEN(L2546)&gt;0,L2546,""),""),IF(LEN(L2546)&gt;0,L2546,""))</f>
        <v/>
      </c>
      <c r="N2546" s="151" t="str">
        <f ca="1">IF(AND(ListType="RANDOM",LEN(L2546)&gt;0), RAND(),"")</f>
        <v/>
      </c>
    </row>
    <row r="2547" spans="8:14" x14ac:dyDescent="0.25">
      <c r="H2547" s="148" t="str">
        <f t="shared" si="76"/>
        <v/>
      </c>
      <c r="I2547" s="148" t="str">
        <f>IF(LEN(H2547)&gt;0,IF(INDEX($D$7:$E$13,WEEKDAY(H2547,2),2),IF($E$16=FALSE,
IF(
ISERROR(MATCH(H2547,Holidays!$B$6:$B$105,0)),H2547,""),H2547),""),"")</f>
        <v/>
      </c>
      <c r="J2547" s="154"/>
      <c r="L2547" s="148"/>
      <c r="M2547" s="148" t="str">
        <f>IF(AND(ListType="ORDERED",stepType="NUMBER OF DAYS"),IF(MOD(ROW(M2547)-7,stepNumber)=0,IF(LEN(L2547)&gt;0,L2547,""),""),IF(LEN(L2547)&gt;0,L2547,""))</f>
        <v/>
      </c>
      <c r="N2547" s="151" t="str">
        <f ca="1">IF(AND(ListType="RANDOM",LEN(L2547)&gt;0), RAND(),"")</f>
        <v/>
      </c>
    </row>
    <row r="2548" spans="8:14" x14ac:dyDescent="0.25">
      <c r="H2548" s="148" t="str">
        <f t="shared" si="76"/>
        <v/>
      </c>
      <c r="I2548" s="148" t="str">
        <f>IF(LEN(H2548)&gt;0,IF(INDEX($D$7:$E$13,WEEKDAY(H2548,2),2),IF($E$16=FALSE,
IF(
ISERROR(MATCH(H2548,Holidays!$B$6:$B$105,0)),H2548,""),H2548),""),"")</f>
        <v/>
      </c>
      <c r="J2548" s="154"/>
      <c r="L2548" s="148"/>
      <c r="M2548" s="148" t="str">
        <f>IF(AND(ListType="ORDERED",stepType="NUMBER OF DAYS"),IF(MOD(ROW(M2548)-7,stepNumber)=0,IF(LEN(L2548)&gt;0,L2548,""),""),IF(LEN(L2548)&gt;0,L2548,""))</f>
        <v/>
      </c>
      <c r="N2548" s="151" t="str">
        <f ca="1">IF(AND(ListType="RANDOM",LEN(L2548)&gt;0), RAND(),"")</f>
        <v/>
      </c>
    </row>
    <row r="2549" spans="8:14" x14ac:dyDescent="0.25">
      <c r="H2549" s="148" t="str">
        <f t="shared" si="76"/>
        <v/>
      </c>
      <c r="I2549" s="148" t="str">
        <f>IF(LEN(H2549)&gt;0,IF(INDEX($D$7:$E$13,WEEKDAY(H2549,2),2),IF($E$16=FALSE,
IF(
ISERROR(MATCH(H2549,Holidays!$B$6:$B$105,0)),H2549,""),H2549),""),"")</f>
        <v/>
      </c>
      <c r="J2549" s="154"/>
      <c r="L2549" s="148"/>
      <c r="M2549" s="148" t="str">
        <f>IF(AND(ListType="ORDERED",stepType="NUMBER OF DAYS"),IF(MOD(ROW(M2549)-7,stepNumber)=0,IF(LEN(L2549)&gt;0,L2549,""),""),IF(LEN(L2549)&gt;0,L2549,""))</f>
        <v/>
      </c>
      <c r="N2549" s="151" t="str">
        <f ca="1">IF(AND(ListType="RANDOM",LEN(L2549)&gt;0), RAND(),"")</f>
        <v/>
      </c>
    </row>
    <row r="2550" spans="8:14" x14ac:dyDescent="0.25">
      <c r="H2550" s="148" t="str">
        <f t="shared" si="76"/>
        <v/>
      </c>
      <c r="I2550" s="148" t="str">
        <f>IF(LEN(H2550)&gt;0,IF(INDEX($D$7:$E$13,WEEKDAY(H2550,2),2),IF($E$16=FALSE,
IF(
ISERROR(MATCH(H2550,Holidays!$B$6:$B$105,0)),H2550,""),H2550),""),"")</f>
        <v/>
      </c>
      <c r="J2550" s="154"/>
      <c r="L2550" s="148"/>
      <c r="M2550" s="148" t="str">
        <f>IF(AND(ListType="ORDERED",stepType="NUMBER OF DAYS"),IF(MOD(ROW(M2550)-7,stepNumber)=0,IF(LEN(L2550)&gt;0,L2550,""),""),IF(LEN(L2550)&gt;0,L2550,""))</f>
        <v/>
      </c>
      <c r="N2550" s="151" t="str">
        <f ca="1">IF(AND(ListType="RANDOM",LEN(L2550)&gt;0), RAND(),"")</f>
        <v/>
      </c>
    </row>
    <row r="2551" spans="8:14" x14ac:dyDescent="0.25">
      <c r="H2551" s="148" t="str">
        <f t="shared" si="76"/>
        <v/>
      </c>
      <c r="I2551" s="148" t="str">
        <f>IF(LEN(H2551)&gt;0,IF(INDEX($D$7:$E$13,WEEKDAY(H2551,2),2),IF($E$16=FALSE,
IF(
ISERROR(MATCH(H2551,Holidays!$B$6:$B$105,0)),H2551,""),H2551),""),"")</f>
        <v/>
      </c>
      <c r="J2551" s="154"/>
      <c r="L2551" s="148"/>
      <c r="M2551" s="148" t="str">
        <f>IF(AND(ListType="ORDERED",stepType="NUMBER OF DAYS"),IF(MOD(ROW(M2551)-7,stepNumber)=0,IF(LEN(L2551)&gt;0,L2551,""),""),IF(LEN(L2551)&gt;0,L2551,""))</f>
        <v/>
      </c>
      <c r="N2551" s="151" t="str">
        <f ca="1">IF(AND(ListType="RANDOM",LEN(L2551)&gt;0), RAND(),"")</f>
        <v/>
      </c>
    </row>
    <row r="2552" spans="8:14" x14ac:dyDescent="0.25">
      <c r="H2552" s="148" t="str">
        <f t="shared" si="76"/>
        <v/>
      </c>
      <c r="I2552" s="148" t="str">
        <f>IF(LEN(H2552)&gt;0,IF(INDEX($D$7:$E$13,WEEKDAY(H2552,2),2),IF($E$16=FALSE,
IF(
ISERROR(MATCH(H2552,Holidays!$B$6:$B$105,0)),H2552,""),H2552),""),"")</f>
        <v/>
      </c>
      <c r="J2552" s="154"/>
      <c r="L2552" s="148"/>
      <c r="M2552" s="148" t="str">
        <f>IF(AND(ListType="ORDERED",stepType="NUMBER OF DAYS"),IF(MOD(ROW(M2552)-7,stepNumber)=0,IF(LEN(L2552)&gt;0,L2552,""),""),IF(LEN(L2552)&gt;0,L2552,""))</f>
        <v/>
      </c>
      <c r="N2552" s="151" t="str">
        <f ca="1">IF(AND(ListType="RANDOM",LEN(L2552)&gt;0), RAND(),"")</f>
        <v/>
      </c>
    </row>
    <row r="2553" spans="8:14" x14ac:dyDescent="0.25">
      <c r="H2553" s="148" t="str">
        <f t="shared" si="76"/>
        <v/>
      </c>
      <c r="I2553" s="148" t="str">
        <f>IF(LEN(H2553)&gt;0,IF(INDEX($D$7:$E$13,WEEKDAY(H2553,2),2),IF($E$16=FALSE,
IF(
ISERROR(MATCH(H2553,Holidays!$B$6:$B$105,0)),H2553,""),H2553),""),"")</f>
        <v/>
      </c>
      <c r="J2553" s="154"/>
      <c r="L2553" s="148"/>
      <c r="M2553" s="148" t="str">
        <f>IF(AND(ListType="ORDERED",stepType="NUMBER OF DAYS"),IF(MOD(ROW(M2553)-7,stepNumber)=0,IF(LEN(L2553)&gt;0,L2553,""),""),IF(LEN(L2553)&gt;0,L2553,""))</f>
        <v/>
      </c>
      <c r="N2553" s="151" t="str">
        <f ca="1">IF(AND(ListType="RANDOM",LEN(L2553)&gt;0), RAND(),"")</f>
        <v/>
      </c>
    </row>
    <row r="2554" spans="8:14" x14ac:dyDescent="0.25">
      <c r="H2554" s="148" t="str">
        <f t="shared" si="76"/>
        <v/>
      </c>
      <c r="I2554" s="148" t="str">
        <f>IF(LEN(H2554)&gt;0,IF(INDEX($D$7:$E$13,WEEKDAY(H2554,2),2),IF($E$16=FALSE,
IF(
ISERROR(MATCH(H2554,Holidays!$B$6:$B$105,0)),H2554,""),H2554),""),"")</f>
        <v/>
      </c>
      <c r="J2554" s="154"/>
      <c r="L2554" s="148"/>
      <c r="M2554" s="148" t="str">
        <f>IF(AND(ListType="ORDERED",stepType="NUMBER OF DAYS"),IF(MOD(ROW(M2554)-7,stepNumber)=0,IF(LEN(L2554)&gt;0,L2554,""),""),IF(LEN(L2554)&gt;0,L2554,""))</f>
        <v/>
      </c>
      <c r="N2554" s="151" t="str">
        <f ca="1">IF(AND(ListType="RANDOM",LEN(L2554)&gt;0), RAND(),"")</f>
        <v/>
      </c>
    </row>
    <row r="2555" spans="8:14" x14ac:dyDescent="0.25">
      <c r="H2555" s="148" t="str">
        <f t="shared" si="76"/>
        <v/>
      </c>
      <c r="I2555" s="148" t="str">
        <f>IF(LEN(H2555)&gt;0,IF(INDEX($D$7:$E$13,WEEKDAY(H2555,2),2),IF($E$16=FALSE,
IF(
ISERROR(MATCH(H2555,Holidays!$B$6:$B$105,0)),H2555,""),H2555),""),"")</f>
        <v/>
      </c>
      <c r="J2555" s="154"/>
      <c r="L2555" s="148"/>
      <c r="M2555" s="148" t="str">
        <f>IF(AND(ListType="ORDERED",stepType="NUMBER OF DAYS"),IF(MOD(ROW(M2555)-7,stepNumber)=0,IF(LEN(L2555)&gt;0,L2555,""),""),IF(LEN(L2555)&gt;0,L2555,""))</f>
        <v/>
      </c>
      <c r="N2555" s="151" t="str">
        <f ca="1">IF(AND(ListType="RANDOM",LEN(L2555)&gt;0), RAND(),"")</f>
        <v/>
      </c>
    </row>
    <row r="2556" spans="8:14" x14ac:dyDescent="0.25">
      <c r="H2556" s="148" t="str">
        <f t="shared" si="76"/>
        <v/>
      </c>
      <c r="I2556" s="148" t="str">
        <f>IF(LEN(H2556)&gt;0,IF(INDEX($D$7:$E$13,WEEKDAY(H2556,2),2),IF($E$16=FALSE,
IF(
ISERROR(MATCH(H2556,Holidays!$B$6:$B$105,0)),H2556,""),H2556),""),"")</f>
        <v/>
      </c>
      <c r="J2556" s="154"/>
      <c r="L2556" s="148"/>
      <c r="M2556" s="148" t="str">
        <f>IF(AND(ListType="ORDERED",stepType="NUMBER OF DAYS"),IF(MOD(ROW(M2556)-7,stepNumber)=0,IF(LEN(L2556)&gt;0,L2556,""),""),IF(LEN(L2556)&gt;0,L2556,""))</f>
        <v/>
      </c>
      <c r="N2556" s="151" t="str">
        <f ca="1">IF(AND(ListType="RANDOM",LEN(L2556)&gt;0), RAND(),"")</f>
        <v/>
      </c>
    </row>
    <row r="2557" spans="8:14" x14ac:dyDescent="0.25">
      <c r="H2557" s="148" t="str">
        <f t="shared" si="76"/>
        <v/>
      </c>
      <c r="I2557" s="148" t="str">
        <f>IF(LEN(H2557)&gt;0,IF(INDEX($D$7:$E$13,WEEKDAY(H2557,2),2),IF($E$16=FALSE,
IF(
ISERROR(MATCH(H2557,Holidays!$B$6:$B$105,0)),H2557,""),H2557),""),"")</f>
        <v/>
      </c>
      <c r="J2557" s="154"/>
      <c r="L2557" s="148"/>
      <c r="M2557" s="148" t="str">
        <f>IF(AND(ListType="ORDERED",stepType="NUMBER OF DAYS"),IF(MOD(ROW(M2557)-7,stepNumber)=0,IF(LEN(L2557)&gt;0,L2557,""),""),IF(LEN(L2557)&gt;0,L2557,""))</f>
        <v/>
      </c>
      <c r="N2557" s="151" t="str">
        <f ca="1">IF(AND(ListType="RANDOM",LEN(L2557)&gt;0), RAND(),"")</f>
        <v/>
      </c>
    </row>
    <row r="2558" spans="8:14" x14ac:dyDescent="0.25">
      <c r="H2558" s="148" t="str">
        <f t="shared" si="76"/>
        <v/>
      </c>
      <c r="I2558" s="148" t="str">
        <f>IF(LEN(H2558)&gt;0,IF(INDEX($D$7:$E$13,WEEKDAY(H2558,2),2),IF($E$16=FALSE,
IF(
ISERROR(MATCH(H2558,Holidays!$B$6:$B$105,0)),H2558,""),H2558),""),"")</f>
        <v/>
      </c>
      <c r="J2558" s="154"/>
      <c r="L2558" s="148"/>
      <c r="M2558" s="148" t="str">
        <f>IF(AND(ListType="ORDERED",stepType="NUMBER OF DAYS"),IF(MOD(ROW(M2558)-7,stepNumber)=0,IF(LEN(L2558)&gt;0,L2558,""),""),IF(LEN(L2558)&gt;0,L2558,""))</f>
        <v/>
      </c>
      <c r="N2558" s="151" t="str">
        <f ca="1">IF(AND(ListType="RANDOM",LEN(L2558)&gt;0), RAND(),"")</f>
        <v/>
      </c>
    </row>
    <row r="2559" spans="8:14" x14ac:dyDescent="0.25">
      <c r="H2559" s="148" t="str">
        <f t="shared" si="76"/>
        <v/>
      </c>
      <c r="I2559" s="148" t="str">
        <f>IF(LEN(H2559)&gt;0,IF(INDEX($D$7:$E$13,WEEKDAY(H2559,2),2),IF($E$16=FALSE,
IF(
ISERROR(MATCH(H2559,Holidays!$B$6:$B$105,0)),H2559,""),H2559),""),"")</f>
        <v/>
      </c>
      <c r="J2559" s="154"/>
      <c r="L2559" s="148"/>
      <c r="M2559" s="148" t="str">
        <f>IF(AND(ListType="ORDERED",stepType="NUMBER OF DAYS"),IF(MOD(ROW(M2559)-7,stepNumber)=0,IF(LEN(L2559)&gt;0,L2559,""),""),IF(LEN(L2559)&gt;0,L2559,""))</f>
        <v/>
      </c>
      <c r="N2559" s="151" t="str">
        <f ca="1">IF(AND(ListType="RANDOM",LEN(L2559)&gt;0), RAND(),"")</f>
        <v/>
      </c>
    </row>
    <row r="2560" spans="8:14" x14ac:dyDescent="0.25">
      <c r="H2560" s="148" t="str">
        <f t="shared" si="76"/>
        <v/>
      </c>
      <c r="I2560" s="148" t="str">
        <f>IF(LEN(H2560)&gt;0,IF(INDEX($D$7:$E$13,WEEKDAY(H2560,2),2),IF($E$16=FALSE,
IF(
ISERROR(MATCH(H2560,Holidays!$B$6:$B$105,0)),H2560,""),H2560),""),"")</f>
        <v/>
      </c>
      <c r="J2560" s="154"/>
      <c r="L2560" s="148"/>
      <c r="M2560" s="148" t="str">
        <f>IF(AND(ListType="ORDERED",stepType="NUMBER OF DAYS"),IF(MOD(ROW(M2560)-7,stepNumber)=0,IF(LEN(L2560)&gt;0,L2560,""),""),IF(LEN(L2560)&gt;0,L2560,""))</f>
        <v/>
      </c>
      <c r="N2560" s="151" t="str">
        <f ca="1">IF(AND(ListType="RANDOM",LEN(L2560)&gt;0), RAND(),"")</f>
        <v/>
      </c>
    </row>
    <row r="2561" spans="8:14" x14ac:dyDescent="0.25">
      <c r="H2561" s="148" t="str">
        <f t="shared" si="76"/>
        <v/>
      </c>
      <c r="I2561" s="148" t="str">
        <f>IF(LEN(H2561)&gt;0,IF(INDEX($D$7:$E$13,WEEKDAY(H2561,2),2),IF($E$16=FALSE,
IF(
ISERROR(MATCH(H2561,Holidays!$B$6:$B$105,0)),H2561,""),H2561),""),"")</f>
        <v/>
      </c>
      <c r="J2561" s="154"/>
      <c r="L2561" s="148"/>
      <c r="M2561" s="148" t="str">
        <f>IF(AND(ListType="ORDERED",stepType="NUMBER OF DAYS"),IF(MOD(ROW(M2561)-7,stepNumber)=0,IF(LEN(L2561)&gt;0,L2561,""),""),IF(LEN(L2561)&gt;0,L2561,""))</f>
        <v/>
      </c>
      <c r="N2561" s="151" t="str">
        <f ca="1">IF(AND(ListType="RANDOM",LEN(L2561)&gt;0), RAND(),"")</f>
        <v/>
      </c>
    </row>
    <row r="2562" spans="8:14" x14ac:dyDescent="0.25">
      <c r="H2562" s="148" t="str">
        <f t="shared" si="76"/>
        <v/>
      </c>
      <c r="I2562" s="148" t="str">
        <f>IF(LEN(H2562)&gt;0,IF(INDEX($D$7:$E$13,WEEKDAY(H2562,2),2),IF($E$16=FALSE,
IF(
ISERROR(MATCH(H2562,Holidays!$B$6:$B$105,0)),H2562,""),H2562),""),"")</f>
        <v/>
      </c>
      <c r="J2562" s="154"/>
      <c r="L2562" s="148"/>
      <c r="M2562" s="148" t="str">
        <f>IF(AND(ListType="ORDERED",stepType="NUMBER OF DAYS"),IF(MOD(ROW(M2562)-7,stepNumber)=0,IF(LEN(L2562)&gt;0,L2562,""),""),IF(LEN(L2562)&gt;0,L2562,""))</f>
        <v/>
      </c>
      <c r="N2562" s="151" t="str">
        <f ca="1">IF(AND(ListType="RANDOM",LEN(L2562)&gt;0), RAND(),"")</f>
        <v/>
      </c>
    </row>
    <row r="2563" spans="8:14" x14ac:dyDescent="0.25">
      <c r="H2563" s="148" t="str">
        <f t="shared" si="76"/>
        <v/>
      </c>
      <c r="I2563" s="148" t="str">
        <f>IF(LEN(H2563)&gt;0,IF(INDEX($D$7:$E$13,WEEKDAY(H2563,2),2),IF($E$16=FALSE,
IF(
ISERROR(MATCH(H2563,Holidays!$B$6:$B$105,0)),H2563,""),H2563),""),"")</f>
        <v/>
      </c>
      <c r="J2563" s="154"/>
      <c r="L2563" s="148"/>
      <c r="M2563" s="148" t="str">
        <f>IF(AND(ListType="ORDERED",stepType="NUMBER OF DAYS"),IF(MOD(ROW(M2563)-7,stepNumber)=0,IF(LEN(L2563)&gt;0,L2563,""),""),IF(LEN(L2563)&gt;0,L2563,""))</f>
        <v/>
      </c>
      <c r="N2563" s="151" t="str">
        <f ca="1">IF(AND(ListType="RANDOM",LEN(L2563)&gt;0), RAND(),"")</f>
        <v/>
      </c>
    </row>
    <row r="2564" spans="8:14" x14ac:dyDescent="0.25">
      <c r="H2564" s="148" t="str">
        <f t="shared" si="76"/>
        <v/>
      </c>
      <c r="I2564" s="148" t="str">
        <f>IF(LEN(H2564)&gt;0,IF(INDEX($D$7:$E$13,WEEKDAY(H2564,2),2),IF($E$16=FALSE,
IF(
ISERROR(MATCH(H2564,Holidays!$B$6:$B$105,0)),H2564,""),H2564),""),"")</f>
        <v/>
      </c>
      <c r="J2564" s="154"/>
      <c r="L2564" s="148"/>
      <c r="M2564" s="148" t="str">
        <f>IF(AND(ListType="ORDERED",stepType="NUMBER OF DAYS"),IF(MOD(ROW(M2564)-7,stepNumber)=0,IF(LEN(L2564)&gt;0,L2564,""),""),IF(LEN(L2564)&gt;0,L2564,""))</f>
        <v/>
      </c>
      <c r="N2564" s="151" t="str">
        <f ca="1">IF(AND(ListType="RANDOM",LEN(L2564)&gt;0), RAND(),"")</f>
        <v/>
      </c>
    </row>
    <row r="2565" spans="8:14" x14ac:dyDescent="0.25">
      <c r="H2565" s="148" t="str">
        <f t="shared" si="76"/>
        <v/>
      </c>
      <c r="I2565" s="148" t="str">
        <f>IF(LEN(H2565)&gt;0,IF(INDEX($D$7:$E$13,WEEKDAY(H2565,2),2),IF($E$16=FALSE,
IF(
ISERROR(MATCH(H2565,Holidays!$B$6:$B$105,0)),H2565,""),H2565),""),"")</f>
        <v/>
      </c>
      <c r="J2565" s="154"/>
      <c r="L2565" s="148"/>
      <c r="M2565" s="148" t="str">
        <f>IF(AND(ListType="ORDERED",stepType="NUMBER OF DAYS"),IF(MOD(ROW(M2565)-7,stepNumber)=0,IF(LEN(L2565)&gt;0,L2565,""),""),IF(LEN(L2565)&gt;0,L2565,""))</f>
        <v/>
      </c>
      <c r="N2565" s="151" t="str">
        <f ca="1">IF(AND(ListType="RANDOM",LEN(L2565)&gt;0), RAND(),"")</f>
        <v/>
      </c>
    </row>
    <row r="2566" spans="8:14" x14ac:dyDescent="0.25">
      <c r="H2566" s="148" t="str">
        <f t="shared" si="76"/>
        <v/>
      </c>
      <c r="I2566" s="148" t="str">
        <f>IF(LEN(H2566)&gt;0,IF(INDEX($D$7:$E$13,WEEKDAY(H2566,2),2),IF($E$16=FALSE,
IF(
ISERROR(MATCH(H2566,Holidays!$B$6:$B$105,0)),H2566,""),H2566),""),"")</f>
        <v/>
      </c>
      <c r="J2566" s="154"/>
      <c r="L2566" s="148"/>
      <c r="M2566" s="148" t="str">
        <f>IF(AND(ListType="ORDERED",stepType="NUMBER OF DAYS"),IF(MOD(ROW(M2566)-7,stepNumber)=0,IF(LEN(L2566)&gt;0,L2566,""),""),IF(LEN(L2566)&gt;0,L2566,""))</f>
        <v/>
      </c>
      <c r="N2566" s="151" t="str">
        <f ca="1">IF(AND(ListType="RANDOM",LEN(L2566)&gt;0), RAND(),"")</f>
        <v/>
      </c>
    </row>
    <row r="2567" spans="8:14" x14ac:dyDescent="0.25">
      <c r="H2567" s="148" t="str">
        <f t="shared" si="76"/>
        <v/>
      </c>
      <c r="I2567" s="148" t="str">
        <f>IF(LEN(H2567)&gt;0,IF(INDEX($D$7:$E$13,WEEKDAY(H2567,2),2),IF($E$16=FALSE,
IF(
ISERROR(MATCH(H2567,Holidays!$B$6:$B$105,0)),H2567,""),H2567),""),"")</f>
        <v/>
      </c>
      <c r="J2567" s="154"/>
      <c r="L2567" s="148"/>
      <c r="M2567" s="148" t="str">
        <f>IF(AND(ListType="ORDERED",stepType="NUMBER OF DAYS"),IF(MOD(ROW(M2567)-7,stepNumber)=0,IF(LEN(L2567)&gt;0,L2567,""),""),IF(LEN(L2567)&gt;0,L2567,""))</f>
        <v/>
      </c>
      <c r="N2567" s="151" t="str">
        <f ca="1">IF(AND(ListType="RANDOM",LEN(L2567)&gt;0), RAND(),"")</f>
        <v/>
      </c>
    </row>
    <row r="2568" spans="8:14" x14ac:dyDescent="0.25">
      <c r="H2568" s="148" t="str">
        <f t="shared" si="76"/>
        <v/>
      </c>
      <c r="I2568" s="148" t="str">
        <f>IF(LEN(H2568)&gt;0,IF(INDEX($D$7:$E$13,WEEKDAY(H2568,2),2),IF($E$16=FALSE,
IF(
ISERROR(MATCH(H2568,Holidays!$B$6:$B$105,0)),H2568,""),H2568),""),"")</f>
        <v/>
      </c>
      <c r="J2568" s="154"/>
      <c r="L2568" s="148"/>
      <c r="M2568" s="148" t="str">
        <f>IF(AND(ListType="ORDERED",stepType="NUMBER OF DAYS"),IF(MOD(ROW(M2568)-7,stepNumber)=0,IF(LEN(L2568)&gt;0,L2568,""),""),IF(LEN(L2568)&gt;0,L2568,""))</f>
        <v/>
      </c>
      <c r="N2568" s="151" t="str">
        <f ca="1">IF(AND(ListType="RANDOM",LEN(L2568)&gt;0), RAND(),"")</f>
        <v/>
      </c>
    </row>
    <row r="2569" spans="8:14" x14ac:dyDescent="0.25">
      <c r="H2569" s="148" t="str">
        <f t="shared" si="76"/>
        <v/>
      </c>
      <c r="I2569" s="148" t="str">
        <f>IF(LEN(H2569)&gt;0,IF(INDEX($D$7:$E$13,WEEKDAY(H2569,2),2),IF($E$16=FALSE,
IF(
ISERROR(MATCH(H2569,Holidays!$B$6:$B$105,0)),H2569,""),H2569),""),"")</f>
        <v/>
      </c>
      <c r="J2569" s="154"/>
      <c r="L2569" s="148"/>
      <c r="M2569" s="148" t="str">
        <f>IF(AND(ListType="ORDERED",stepType="NUMBER OF DAYS"),IF(MOD(ROW(M2569)-7,stepNumber)=0,IF(LEN(L2569)&gt;0,L2569,""),""),IF(LEN(L2569)&gt;0,L2569,""))</f>
        <v/>
      </c>
      <c r="N2569" s="151" t="str">
        <f ca="1">IF(AND(ListType="RANDOM",LEN(L2569)&gt;0), RAND(),"")</f>
        <v/>
      </c>
    </row>
    <row r="2570" spans="8:14" x14ac:dyDescent="0.25">
      <c r="H2570" s="148" t="str">
        <f t="shared" si="76"/>
        <v/>
      </c>
      <c r="I2570" s="148" t="str">
        <f>IF(LEN(H2570)&gt;0,IF(INDEX($D$7:$E$13,WEEKDAY(H2570,2),2),IF($E$16=FALSE,
IF(
ISERROR(MATCH(H2570,Holidays!$B$6:$B$105,0)),H2570,""),H2570),""),"")</f>
        <v/>
      </c>
      <c r="J2570" s="154"/>
      <c r="L2570" s="148"/>
      <c r="M2570" s="148" t="str">
        <f>IF(AND(ListType="ORDERED",stepType="NUMBER OF DAYS"),IF(MOD(ROW(M2570)-7,stepNumber)=0,IF(LEN(L2570)&gt;0,L2570,""),""),IF(LEN(L2570)&gt;0,L2570,""))</f>
        <v/>
      </c>
      <c r="N2570" s="151" t="str">
        <f ca="1">IF(AND(ListType="RANDOM",LEN(L2570)&gt;0), RAND(),"")</f>
        <v/>
      </c>
    </row>
    <row r="2571" spans="8:14" x14ac:dyDescent="0.25">
      <c r="H2571" s="148" t="str">
        <f t="shared" si="76"/>
        <v/>
      </c>
      <c r="I2571" s="148" t="str">
        <f>IF(LEN(H2571)&gt;0,IF(INDEX($D$7:$E$13,WEEKDAY(H2571,2),2),IF($E$16=FALSE,
IF(
ISERROR(MATCH(H2571,Holidays!$B$6:$B$105,0)),H2571,""),H2571),""),"")</f>
        <v/>
      </c>
      <c r="J2571" s="154"/>
      <c r="L2571" s="148"/>
      <c r="M2571" s="148" t="str">
        <f>IF(AND(ListType="ORDERED",stepType="NUMBER OF DAYS"),IF(MOD(ROW(M2571)-7,stepNumber)=0,IF(LEN(L2571)&gt;0,L2571,""),""),IF(LEN(L2571)&gt;0,L2571,""))</f>
        <v/>
      </c>
      <c r="N2571" s="151" t="str">
        <f ca="1">IF(AND(ListType="RANDOM",LEN(L2571)&gt;0), RAND(),"")</f>
        <v/>
      </c>
    </row>
    <row r="2572" spans="8:14" x14ac:dyDescent="0.25">
      <c r="H2572" s="148" t="str">
        <f t="shared" si="76"/>
        <v/>
      </c>
      <c r="I2572" s="148" t="str">
        <f>IF(LEN(H2572)&gt;0,IF(INDEX($D$7:$E$13,WEEKDAY(H2572,2),2),IF($E$16=FALSE,
IF(
ISERROR(MATCH(H2572,Holidays!$B$6:$B$105,0)),H2572,""),H2572),""),"")</f>
        <v/>
      </c>
      <c r="J2572" s="154"/>
      <c r="L2572" s="148"/>
      <c r="M2572" s="148" t="str">
        <f>IF(AND(ListType="ORDERED",stepType="NUMBER OF DAYS"),IF(MOD(ROW(M2572)-7,stepNumber)=0,IF(LEN(L2572)&gt;0,L2572,""),""),IF(LEN(L2572)&gt;0,L2572,""))</f>
        <v/>
      </c>
      <c r="N2572" s="151" t="str">
        <f ca="1">IF(AND(ListType="RANDOM",LEN(L2572)&gt;0), RAND(),"")</f>
        <v/>
      </c>
    </row>
    <row r="2573" spans="8:14" x14ac:dyDescent="0.25">
      <c r="H2573" s="148" t="str">
        <f t="shared" si="76"/>
        <v/>
      </c>
      <c r="I2573" s="148" t="str">
        <f>IF(LEN(H2573)&gt;0,IF(INDEX($D$7:$E$13,WEEKDAY(H2573,2),2),IF($E$16=FALSE,
IF(
ISERROR(MATCH(H2573,Holidays!$B$6:$B$105,0)),H2573,""),H2573),""),"")</f>
        <v/>
      </c>
      <c r="J2573" s="154"/>
      <c r="L2573" s="148"/>
      <c r="M2573" s="148" t="str">
        <f>IF(AND(ListType="ORDERED",stepType="NUMBER OF DAYS"),IF(MOD(ROW(M2573)-7,stepNumber)=0,IF(LEN(L2573)&gt;0,L2573,""),""),IF(LEN(L2573)&gt;0,L2573,""))</f>
        <v/>
      </c>
      <c r="N2573" s="151" t="str">
        <f ca="1">IF(AND(ListType="RANDOM",LEN(L2573)&gt;0), RAND(),"")</f>
        <v/>
      </c>
    </row>
    <row r="2574" spans="8:14" x14ac:dyDescent="0.25">
      <c r="H2574" s="148" t="str">
        <f t="shared" si="76"/>
        <v/>
      </c>
      <c r="I2574" s="148" t="str">
        <f>IF(LEN(H2574)&gt;0,IF(INDEX($D$7:$E$13,WEEKDAY(H2574,2),2),IF($E$16=FALSE,
IF(
ISERROR(MATCH(H2574,Holidays!$B$6:$B$105,0)),H2574,""),H2574),""),"")</f>
        <v/>
      </c>
      <c r="J2574" s="154"/>
      <c r="L2574" s="148"/>
      <c r="M2574" s="148" t="str">
        <f>IF(AND(ListType="ORDERED",stepType="NUMBER OF DAYS"),IF(MOD(ROW(M2574)-7,stepNumber)=0,IF(LEN(L2574)&gt;0,L2574,""),""),IF(LEN(L2574)&gt;0,L2574,""))</f>
        <v/>
      </c>
      <c r="N2574" s="151" t="str">
        <f ca="1">IF(AND(ListType="RANDOM",LEN(L2574)&gt;0), RAND(),"")</f>
        <v/>
      </c>
    </row>
    <row r="2575" spans="8:14" x14ac:dyDescent="0.25">
      <c r="H2575" s="148" t="str">
        <f t="shared" si="76"/>
        <v/>
      </c>
      <c r="I2575" s="148" t="str">
        <f>IF(LEN(H2575)&gt;0,IF(INDEX($D$7:$E$13,WEEKDAY(H2575,2),2),IF($E$16=FALSE,
IF(
ISERROR(MATCH(H2575,Holidays!$B$6:$B$105,0)),H2575,""),H2575),""),"")</f>
        <v/>
      </c>
      <c r="J2575" s="154"/>
      <c r="L2575" s="148"/>
      <c r="M2575" s="148" t="str">
        <f>IF(AND(ListType="ORDERED",stepType="NUMBER OF DAYS"),IF(MOD(ROW(M2575)-7,stepNumber)=0,IF(LEN(L2575)&gt;0,L2575,""),""),IF(LEN(L2575)&gt;0,L2575,""))</f>
        <v/>
      </c>
      <c r="N2575" s="151" t="str">
        <f ca="1">IF(AND(ListType="RANDOM",LEN(L2575)&gt;0), RAND(),"")</f>
        <v/>
      </c>
    </row>
    <row r="2576" spans="8:14" x14ac:dyDescent="0.25">
      <c r="H2576" s="148" t="str">
        <f t="shared" si="76"/>
        <v/>
      </c>
      <c r="I2576" s="148" t="str">
        <f>IF(LEN(H2576)&gt;0,IF(INDEX($D$7:$E$13,WEEKDAY(H2576,2),2),IF($E$16=FALSE,
IF(
ISERROR(MATCH(H2576,Holidays!$B$6:$B$105,0)),H2576,""),H2576),""),"")</f>
        <v/>
      </c>
      <c r="J2576" s="154"/>
      <c r="L2576" s="148"/>
      <c r="M2576" s="148" t="str">
        <f>IF(AND(ListType="ORDERED",stepType="NUMBER OF DAYS"),IF(MOD(ROW(M2576)-7,stepNumber)=0,IF(LEN(L2576)&gt;0,L2576,""),""),IF(LEN(L2576)&gt;0,L2576,""))</f>
        <v/>
      </c>
      <c r="N2576" s="151" t="str">
        <f ca="1">IF(AND(ListType="RANDOM",LEN(L2576)&gt;0), RAND(),"")</f>
        <v/>
      </c>
    </row>
    <row r="2577" spans="8:14" x14ac:dyDescent="0.25">
      <c r="H2577" s="148" t="str">
        <f t="shared" si="76"/>
        <v/>
      </c>
      <c r="I2577" s="148" t="str">
        <f>IF(LEN(H2577)&gt;0,IF(INDEX($D$7:$E$13,WEEKDAY(H2577,2),2),IF($E$16=FALSE,
IF(
ISERROR(MATCH(H2577,Holidays!$B$6:$B$105,0)),H2577,""),H2577),""),"")</f>
        <v/>
      </c>
      <c r="J2577" s="154"/>
      <c r="L2577" s="148"/>
      <c r="M2577" s="148" t="str">
        <f>IF(AND(ListType="ORDERED",stepType="NUMBER OF DAYS"),IF(MOD(ROW(M2577)-7,stepNumber)=0,IF(LEN(L2577)&gt;0,L2577,""),""),IF(LEN(L2577)&gt;0,L2577,""))</f>
        <v/>
      </c>
      <c r="N2577" s="151" t="str">
        <f ca="1">IF(AND(ListType="RANDOM",LEN(L2577)&gt;0), RAND(),"")</f>
        <v/>
      </c>
    </row>
    <row r="2578" spans="8:14" x14ac:dyDescent="0.25">
      <c r="H2578" s="148" t="str">
        <f t="shared" si="76"/>
        <v/>
      </c>
      <c r="I2578" s="148" t="str">
        <f>IF(LEN(H2578)&gt;0,IF(INDEX($D$7:$E$13,WEEKDAY(H2578,2),2),IF($E$16=FALSE,
IF(
ISERROR(MATCH(H2578,Holidays!$B$6:$B$105,0)),H2578,""),H2578),""),"")</f>
        <v/>
      </c>
      <c r="J2578" s="154"/>
      <c r="L2578" s="148"/>
      <c r="M2578" s="148" t="str">
        <f>IF(AND(ListType="ORDERED",stepType="NUMBER OF DAYS"),IF(MOD(ROW(M2578)-7,stepNumber)=0,IF(LEN(L2578)&gt;0,L2578,""),""),IF(LEN(L2578)&gt;0,L2578,""))</f>
        <v/>
      </c>
      <c r="N2578" s="151" t="str">
        <f ca="1">IF(AND(ListType="RANDOM",LEN(L2578)&gt;0), RAND(),"")</f>
        <v/>
      </c>
    </row>
    <row r="2579" spans="8:14" x14ac:dyDescent="0.25">
      <c r="H2579" s="148" t="str">
        <f t="shared" si="76"/>
        <v/>
      </c>
      <c r="I2579" s="148" t="str">
        <f>IF(LEN(H2579)&gt;0,IF(INDEX($D$7:$E$13,WEEKDAY(H2579,2),2),IF($E$16=FALSE,
IF(
ISERROR(MATCH(H2579,Holidays!$B$6:$B$105,0)),H2579,""),H2579),""),"")</f>
        <v/>
      </c>
      <c r="J2579" s="154"/>
      <c r="L2579" s="148"/>
      <c r="M2579" s="148" t="str">
        <f>IF(AND(ListType="ORDERED",stepType="NUMBER OF DAYS"),IF(MOD(ROW(M2579)-7,stepNumber)=0,IF(LEN(L2579)&gt;0,L2579,""),""),IF(LEN(L2579)&gt;0,L2579,""))</f>
        <v/>
      </c>
      <c r="N2579" s="151" t="str">
        <f ca="1">IF(AND(ListType="RANDOM",LEN(L2579)&gt;0), RAND(),"")</f>
        <v/>
      </c>
    </row>
    <row r="2580" spans="8:14" x14ac:dyDescent="0.25">
      <c r="H2580" s="148" t="str">
        <f t="shared" si="76"/>
        <v/>
      </c>
      <c r="I2580" s="148" t="str">
        <f>IF(LEN(H2580)&gt;0,IF(INDEX($D$7:$E$13,WEEKDAY(H2580,2),2),IF($E$16=FALSE,
IF(
ISERROR(MATCH(H2580,Holidays!$B$6:$B$105,0)),H2580,""),H2580),""),"")</f>
        <v/>
      </c>
      <c r="J2580" s="154"/>
      <c r="L2580" s="148"/>
      <c r="M2580" s="148" t="str">
        <f>IF(AND(ListType="ORDERED",stepType="NUMBER OF DAYS"),IF(MOD(ROW(M2580)-7,stepNumber)=0,IF(LEN(L2580)&gt;0,L2580,""),""),IF(LEN(L2580)&gt;0,L2580,""))</f>
        <v/>
      </c>
      <c r="N2580" s="151" t="str">
        <f ca="1">IF(AND(ListType="RANDOM",LEN(L2580)&gt;0), RAND(),"")</f>
        <v/>
      </c>
    </row>
    <row r="2581" spans="8:14" x14ac:dyDescent="0.25">
      <c r="H2581" s="148" t="str">
        <f t="shared" si="76"/>
        <v/>
      </c>
      <c r="I2581" s="148" t="str">
        <f>IF(LEN(H2581)&gt;0,IF(INDEX($D$7:$E$13,WEEKDAY(H2581,2),2),IF($E$16=FALSE,
IF(
ISERROR(MATCH(H2581,Holidays!$B$6:$B$105,0)),H2581,""),H2581),""),"")</f>
        <v/>
      </c>
      <c r="J2581" s="154"/>
      <c r="L2581" s="148"/>
      <c r="M2581" s="148" t="str">
        <f>IF(AND(ListType="ORDERED",stepType="NUMBER OF DAYS"),IF(MOD(ROW(M2581)-7,stepNumber)=0,IF(LEN(L2581)&gt;0,L2581,""),""),IF(LEN(L2581)&gt;0,L2581,""))</f>
        <v/>
      </c>
      <c r="N2581" s="151" t="str">
        <f ca="1">IF(AND(ListType="RANDOM",LEN(L2581)&gt;0), RAND(),"")</f>
        <v/>
      </c>
    </row>
    <row r="2582" spans="8:14" x14ac:dyDescent="0.25">
      <c r="H2582" s="148" t="str">
        <f t="shared" si="76"/>
        <v/>
      </c>
      <c r="I2582" s="148" t="str">
        <f>IF(LEN(H2582)&gt;0,IF(INDEX($D$7:$E$13,WEEKDAY(H2582,2),2),IF($E$16=FALSE,
IF(
ISERROR(MATCH(H2582,Holidays!$B$6:$B$105,0)),H2582,""),H2582),""),"")</f>
        <v/>
      </c>
      <c r="J2582" s="154"/>
      <c r="L2582" s="148"/>
      <c r="M2582" s="148" t="str">
        <f>IF(AND(ListType="ORDERED",stepType="NUMBER OF DAYS"),IF(MOD(ROW(M2582)-7,stepNumber)=0,IF(LEN(L2582)&gt;0,L2582,""),""),IF(LEN(L2582)&gt;0,L2582,""))</f>
        <v/>
      </c>
      <c r="N2582" s="151" t="str">
        <f ca="1">IF(AND(ListType="RANDOM",LEN(L2582)&gt;0), RAND(),"")</f>
        <v/>
      </c>
    </row>
    <row r="2583" spans="8:14" x14ac:dyDescent="0.25">
      <c r="H2583" s="148" t="str">
        <f t="shared" si="76"/>
        <v/>
      </c>
      <c r="I2583" s="148" t="str">
        <f>IF(LEN(H2583)&gt;0,IF(INDEX($D$7:$E$13,WEEKDAY(H2583,2),2),IF($E$16=FALSE,
IF(
ISERROR(MATCH(H2583,Holidays!$B$6:$B$105,0)),H2583,""),H2583),""),"")</f>
        <v/>
      </c>
      <c r="J2583" s="154"/>
      <c r="L2583" s="148"/>
      <c r="M2583" s="148" t="str">
        <f>IF(AND(ListType="ORDERED",stepType="NUMBER OF DAYS"),IF(MOD(ROW(M2583)-7,stepNumber)=0,IF(LEN(L2583)&gt;0,L2583,""),""),IF(LEN(L2583)&gt;0,L2583,""))</f>
        <v/>
      </c>
      <c r="N2583" s="151" t="str">
        <f ca="1">IF(AND(ListType="RANDOM",LEN(L2583)&gt;0), RAND(),"")</f>
        <v/>
      </c>
    </row>
    <row r="2584" spans="8:14" x14ac:dyDescent="0.25">
      <c r="H2584" s="148" t="str">
        <f t="shared" si="76"/>
        <v/>
      </c>
      <c r="I2584" s="148" t="str">
        <f>IF(LEN(H2584)&gt;0,IF(INDEX($D$7:$E$13,WEEKDAY(H2584,2),2),IF($E$16=FALSE,
IF(
ISERROR(MATCH(H2584,Holidays!$B$6:$B$105,0)),H2584,""),H2584),""),"")</f>
        <v/>
      </c>
      <c r="J2584" s="154"/>
      <c r="L2584" s="148"/>
      <c r="M2584" s="148" t="str">
        <f>IF(AND(ListType="ORDERED",stepType="NUMBER OF DAYS"),IF(MOD(ROW(M2584)-7,stepNumber)=0,IF(LEN(L2584)&gt;0,L2584,""),""),IF(LEN(L2584)&gt;0,L2584,""))</f>
        <v/>
      </c>
      <c r="N2584" s="151" t="str">
        <f ca="1">IF(AND(ListType="RANDOM",LEN(L2584)&gt;0), RAND(),"")</f>
        <v/>
      </c>
    </row>
    <row r="2585" spans="8:14" x14ac:dyDescent="0.25">
      <c r="H2585" s="148" t="str">
        <f t="shared" si="76"/>
        <v/>
      </c>
      <c r="I2585" s="148" t="str">
        <f>IF(LEN(H2585)&gt;0,IF(INDEX($D$7:$E$13,WEEKDAY(H2585,2),2),IF($E$16=FALSE,
IF(
ISERROR(MATCH(H2585,Holidays!$B$6:$B$105,0)),H2585,""),H2585),""),"")</f>
        <v/>
      </c>
      <c r="J2585" s="154"/>
      <c r="L2585" s="148"/>
      <c r="M2585" s="148" t="str">
        <f>IF(AND(ListType="ORDERED",stepType="NUMBER OF DAYS"),IF(MOD(ROW(M2585)-7,stepNumber)=0,IF(LEN(L2585)&gt;0,L2585,""),""),IF(LEN(L2585)&gt;0,L2585,""))</f>
        <v/>
      </c>
      <c r="N2585" s="151" t="str">
        <f ca="1">IF(AND(ListType="RANDOM",LEN(L2585)&gt;0), RAND(),"")</f>
        <v/>
      </c>
    </row>
    <row r="2586" spans="8:14" x14ac:dyDescent="0.25">
      <c r="H2586" s="148" t="str">
        <f t="shared" si="76"/>
        <v/>
      </c>
      <c r="I2586" s="148" t="str">
        <f>IF(LEN(H2586)&gt;0,IF(INDEX($D$7:$E$13,WEEKDAY(H2586,2),2),IF($E$16=FALSE,
IF(
ISERROR(MATCH(H2586,Holidays!$B$6:$B$105,0)),H2586,""),H2586),""),"")</f>
        <v/>
      </c>
      <c r="J2586" s="154"/>
      <c r="L2586" s="148"/>
      <c r="M2586" s="148" t="str">
        <f>IF(AND(ListType="ORDERED",stepType="NUMBER OF DAYS"),IF(MOD(ROW(M2586)-7,stepNumber)=0,IF(LEN(L2586)&gt;0,L2586,""),""),IF(LEN(L2586)&gt;0,L2586,""))</f>
        <v/>
      </c>
      <c r="N2586" s="151" t="str">
        <f ca="1">IF(AND(ListType="RANDOM",LEN(L2586)&gt;0), RAND(),"")</f>
        <v/>
      </c>
    </row>
    <row r="2587" spans="8:14" x14ac:dyDescent="0.25">
      <c r="H2587" s="148" t="str">
        <f t="shared" ref="H2587:H2650" si="77">IF(ROW(H2587)-7&lt;$G$7,H2586+1,"")</f>
        <v/>
      </c>
      <c r="I2587" s="148" t="str">
        <f>IF(LEN(H2587)&gt;0,IF(INDEX($D$7:$E$13,WEEKDAY(H2587,2),2),IF($E$16=FALSE,
IF(
ISERROR(MATCH(H2587,Holidays!$B$6:$B$105,0)),H2587,""),H2587),""),"")</f>
        <v/>
      </c>
      <c r="J2587" s="154"/>
      <c r="L2587" s="148"/>
      <c r="M2587" s="148" t="str">
        <f>IF(AND(ListType="ORDERED",stepType="NUMBER OF DAYS"),IF(MOD(ROW(M2587)-7,stepNumber)=0,IF(LEN(L2587)&gt;0,L2587,""),""),IF(LEN(L2587)&gt;0,L2587,""))</f>
        <v/>
      </c>
      <c r="N2587" s="151" t="str">
        <f ca="1">IF(AND(ListType="RANDOM",LEN(L2587)&gt;0), RAND(),"")</f>
        <v/>
      </c>
    </row>
    <row r="2588" spans="8:14" x14ac:dyDescent="0.25">
      <c r="H2588" s="148" t="str">
        <f t="shared" si="77"/>
        <v/>
      </c>
      <c r="I2588" s="148" t="str">
        <f>IF(LEN(H2588)&gt;0,IF(INDEX($D$7:$E$13,WEEKDAY(H2588,2),2),IF($E$16=FALSE,
IF(
ISERROR(MATCH(H2588,Holidays!$B$6:$B$105,0)),H2588,""),H2588),""),"")</f>
        <v/>
      </c>
      <c r="J2588" s="154"/>
      <c r="L2588" s="148"/>
      <c r="M2588" s="148" t="str">
        <f>IF(AND(ListType="ORDERED",stepType="NUMBER OF DAYS"),IF(MOD(ROW(M2588)-7,stepNumber)=0,IF(LEN(L2588)&gt;0,L2588,""),""),IF(LEN(L2588)&gt;0,L2588,""))</f>
        <v/>
      </c>
      <c r="N2588" s="151" t="str">
        <f ca="1">IF(AND(ListType="RANDOM",LEN(L2588)&gt;0), RAND(),"")</f>
        <v/>
      </c>
    </row>
    <row r="2589" spans="8:14" x14ac:dyDescent="0.25">
      <c r="H2589" s="148" t="str">
        <f t="shared" si="77"/>
        <v/>
      </c>
      <c r="I2589" s="148" t="str">
        <f>IF(LEN(H2589)&gt;0,IF(INDEX($D$7:$E$13,WEEKDAY(H2589,2),2),IF($E$16=FALSE,
IF(
ISERROR(MATCH(H2589,Holidays!$B$6:$B$105,0)),H2589,""),H2589),""),"")</f>
        <v/>
      </c>
      <c r="J2589" s="154"/>
      <c r="L2589" s="148"/>
      <c r="M2589" s="148" t="str">
        <f>IF(AND(ListType="ORDERED",stepType="NUMBER OF DAYS"),IF(MOD(ROW(M2589)-7,stepNumber)=0,IF(LEN(L2589)&gt;0,L2589,""),""),IF(LEN(L2589)&gt;0,L2589,""))</f>
        <v/>
      </c>
      <c r="N2589" s="151" t="str">
        <f ca="1">IF(AND(ListType="RANDOM",LEN(L2589)&gt;0), RAND(),"")</f>
        <v/>
      </c>
    </row>
    <row r="2590" spans="8:14" x14ac:dyDescent="0.25">
      <c r="H2590" s="148" t="str">
        <f t="shared" si="77"/>
        <v/>
      </c>
      <c r="I2590" s="148" t="str">
        <f>IF(LEN(H2590)&gt;0,IF(INDEX($D$7:$E$13,WEEKDAY(H2590,2),2),IF($E$16=FALSE,
IF(
ISERROR(MATCH(H2590,Holidays!$B$6:$B$105,0)),H2590,""),H2590),""),"")</f>
        <v/>
      </c>
      <c r="J2590" s="154"/>
      <c r="L2590" s="148"/>
      <c r="M2590" s="148" t="str">
        <f>IF(AND(ListType="ORDERED",stepType="NUMBER OF DAYS"),IF(MOD(ROW(M2590)-7,stepNumber)=0,IF(LEN(L2590)&gt;0,L2590,""),""),IF(LEN(L2590)&gt;0,L2590,""))</f>
        <v/>
      </c>
      <c r="N2590" s="151" t="str">
        <f ca="1">IF(AND(ListType="RANDOM",LEN(L2590)&gt;0), RAND(),"")</f>
        <v/>
      </c>
    </row>
    <row r="2591" spans="8:14" x14ac:dyDescent="0.25">
      <c r="H2591" s="148" t="str">
        <f t="shared" si="77"/>
        <v/>
      </c>
      <c r="I2591" s="148" t="str">
        <f>IF(LEN(H2591)&gt;0,IF(INDEX($D$7:$E$13,WEEKDAY(H2591,2),2),IF($E$16=FALSE,
IF(
ISERROR(MATCH(H2591,Holidays!$B$6:$B$105,0)),H2591,""),H2591),""),"")</f>
        <v/>
      </c>
      <c r="J2591" s="154"/>
      <c r="L2591" s="148"/>
      <c r="M2591" s="148" t="str">
        <f>IF(AND(ListType="ORDERED",stepType="NUMBER OF DAYS"),IF(MOD(ROW(M2591)-7,stepNumber)=0,IF(LEN(L2591)&gt;0,L2591,""),""),IF(LEN(L2591)&gt;0,L2591,""))</f>
        <v/>
      </c>
      <c r="N2591" s="151" t="str">
        <f ca="1">IF(AND(ListType="RANDOM",LEN(L2591)&gt;0), RAND(),"")</f>
        <v/>
      </c>
    </row>
    <row r="2592" spans="8:14" x14ac:dyDescent="0.25">
      <c r="H2592" s="148" t="str">
        <f t="shared" si="77"/>
        <v/>
      </c>
      <c r="I2592" s="148" t="str">
        <f>IF(LEN(H2592)&gt;0,IF(INDEX($D$7:$E$13,WEEKDAY(H2592,2),2),IF($E$16=FALSE,
IF(
ISERROR(MATCH(H2592,Holidays!$B$6:$B$105,0)),H2592,""),H2592),""),"")</f>
        <v/>
      </c>
      <c r="J2592" s="154"/>
      <c r="L2592" s="148"/>
      <c r="M2592" s="148" t="str">
        <f>IF(AND(ListType="ORDERED",stepType="NUMBER OF DAYS"),IF(MOD(ROW(M2592)-7,stepNumber)=0,IF(LEN(L2592)&gt;0,L2592,""),""),IF(LEN(L2592)&gt;0,L2592,""))</f>
        <v/>
      </c>
      <c r="N2592" s="151" t="str">
        <f ca="1">IF(AND(ListType="RANDOM",LEN(L2592)&gt;0), RAND(),"")</f>
        <v/>
      </c>
    </row>
    <row r="2593" spans="8:14" x14ac:dyDescent="0.25">
      <c r="H2593" s="148" t="str">
        <f t="shared" si="77"/>
        <v/>
      </c>
      <c r="I2593" s="148" t="str">
        <f>IF(LEN(H2593)&gt;0,IF(INDEX($D$7:$E$13,WEEKDAY(H2593,2),2),IF($E$16=FALSE,
IF(
ISERROR(MATCH(H2593,Holidays!$B$6:$B$105,0)),H2593,""),H2593),""),"")</f>
        <v/>
      </c>
      <c r="J2593" s="154"/>
      <c r="L2593" s="148"/>
      <c r="M2593" s="148" t="str">
        <f>IF(AND(ListType="ORDERED",stepType="NUMBER OF DAYS"),IF(MOD(ROW(M2593)-7,stepNumber)=0,IF(LEN(L2593)&gt;0,L2593,""),""),IF(LEN(L2593)&gt;0,L2593,""))</f>
        <v/>
      </c>
      <c r="N2593" s="151" t="str">
        <f ca="1">IF(AND(ListType="RANDOM",LEN(L2593)&gt;0), RAND(),"")</f>
        <v/>
      </c>
    </row>
    <row r="2594" spans="8:14" x14ac:dyDescent="0.25">
      <c r="H2594" s="148" t="str">
        <f t="shared" si="77"/>
        <v/>
      </c>
      <c r="I2594" s="148" t="str">
        <f>IF(LEN(H2594)&gt;0,IF(INDEX($D$7:$E$13,WEEKDAY(H2594,2),2),IF($E$16=FALSE,
IF(
ISERROR(MATCH(H2594,Holidays!$B$6:$B$105,0)),H2594,""),H2594),""),"")</f>
        <v/>
      </c>
      <c r="J2594" s="154"/>
      <c r="L2594" s="148"/>
      <c r="M2594" s="148" t="str">
        <f>IF(AND(ListType="ORDERED",stepType="NUMBER OF DAYS"),IF(MOD(ROW(M2594)-7,stepNumber)=0,IF(LEN(L2594)&gt;0,L2594,""),""),IF(LEN(L2594)&gt;0,L2594,""))</f>
        <v/>
      </c>
      <c r="N2594" s="151" t="str">
        <f ca="1">IF(AND(ListType="RANDOM",LEN(L2594)&gt;0), RAND(),"")</f>
        <v/>
      </c>
    </row>
    <row r="2595" spans="8:14" x14ac:dyDescent="0.25">
      <c r="H2595" s="148" t="str">
        <f t="shared" si="77"/>
        <v/>
      </c>
      <c r="I2595" s="148" t="str">
        <f>IF(LEN(H2595)&gt;0,IF(INDEX($D$7:$E$13,WEEKDAY(H2595,2),2),IF($E$16=FALSE,
IF(
ISERROR(MATCH(H2595,Holidays!$B$6:$B$105,0)),H2595,""),H2595),""),"")</f>
        <v/>
      </c>
      <c r="J2595" s="154"/>
      <c r="L2595" s="148"/>
      <c r="M2595" s="148" t="str">
        <f>IF(AND(ListType="ORDERED",stepType="NUMBER OF DAYS"),IF(MOD(ROW(M2595)-7,stepNumber)=0,IF(LEN(L2595)&gt;0,L2595,""),""),IF(LEN(L2595)&gt;0,L2595,""))</f>
        <v/>
      </c>
      <c r="N2595" s="151" t="str">
        <f ca="1">IF(AND(ListType="RANDOM",LEN(L2595)&gt;0), RAND(),"")</f>
        <v/>
      </c>
    </row>
    <row r="2596" spans="8:14" x14ac:dyDescent="0.25">
      <c r="H2596" s="148" t="str">
        <f t="shared" si="77"/>
        <v/>
      </c>
      <c r="I2596" s="148" t="str">
        <f>IF(LEN(H2596)&gt;0,IF(INDEX($D$7:$E$13,WEEKDAY(H2596,2),2),IF($E$16=FALSE,
IF(
ISERROR(MATCH(H2596,Holidays!$B$6:$B$105,0)),H2596,""),H2596),""),"")</f>
        <v/>
      </c>
      <c r="J2596" s="154"/>
      <c r="L2596" s="148"/>
      <c r="M2596" s="148" t="str">
        <f>IF(AND(ListType="ORDERED",stepType="NUMBER OF DAYS"),IF(MOD(ROW(M2596)-7,stepNumber)=0,IF(LEN(L2596)&gt;0,L2596,""),""),IF(LEN(L2596)&gt;0,L2596,""))</f>
        <v/>
      </c>
      <c r="N2596" s="151" t="str">
        <f ca="1">IF(AND(ListType="RANDOM",LEN(L2596)&gt;0), RAND(),"")</f>
        <v/>
      </c>
    </row>
    <row r="2597" spans="8:14" x14ac:dyDescent="0.25">
      <c r="H2597" s="148" t="str">
        <f t="shared" si="77"/>
        <v/>
      </c>
      <c r="I2597" s="148" t="str">
        <f>IF(LEN(H2597)&gt;0,IF(INDEX($D$7:$E$13,WEEKDAY(H2597,2),2),IF($E$16=FALSE,
IF(
ISERROR(MATCH(H2597,Holidays!$B$6:$B$105,0)),H2597,""),H2597),""),"")</f>
        <v/>
      </c>
      <c r="J2597" s="154"/>
      <c r="L2597" s="148"/>
      <c r="M2597" s="148" t="str">
        <f>IF(AND(ListType="ORDERED",stepType="NUMBER OF DAYS"),IF(MOD(ROW(M2597)-7,stepNumber)=0,IF(LEN(L2597)&gt;0,L2597,""),""),IF(LEN(L2597)&gt;0,L2597,""))</f>
        <v/>
      </c>
      <c r="N2597" s="151" t="str">
        <f ca="1">IF(AND(ListType="RANDOM",LEN(L2597)&gt;0), RAND(),"")</f>
        <v/>
      </c>
    </row>
    <row r="2598" spans="8:14" x14ac:dyDescent="0.25">
      <c r="H2598" s="148" t="str">
        <f t="shared" si="77"/>
        <v/>
      </c>
      <c r="I2598" s="148" t="str">
        <f>IF(LEN(H2598)&gt;0,IF(INDEX($D$7:$E$13,WEEKDAY(H2598,2),2),IF($E$16=FALSE,
IF(
ISERROR(MATCH(H2598,Holidays!$B$6:$B$105,0)),H2598,""),H2598),""),"")</f>
        <v/>
      </c>
      <c r="J2598" s="154"/>
      <c r="L2598" s="148"/>
      <c r="M2598" s="148" t="str">
        <f>IF(AND(ListType="ORDERED",stepType="NUMBER OF DAYS"),IF(MOD(ROW(M2598)-7,stepNumber)=0,IF(LEN(L2598)&gt;0,L2598,""),""),IF(LEN(L2598)&gt;0,L2598,""))</f>
        <v/>
      </c>
      <c r="N2598" s="151" t="str">
        <f ca="1">IF(AND(ListType="RANDOM",LEN(L2598)&gt;0), RAND(),"")</f>
        <v/>
      </c>
    </row>
    <row r="2599" spans="8:14" x14ac:dyDescent="0.25">
      <c r="H2599" s="148" t="str">
        <f t="shared" si="77"/>
        <v/>
      </c>
      <c r="I2599" s="148" t="str">
        <f>IF(LEN(H2599)&gt;0,IF(INDEX($D$7:$E$13,WEEKDAY(H2599,2),2),IF($E$16=FALSE,
IF(
ISERROR(MATCH(H2599,Holidays!$B$6:$B$105,0)),H2599,""),H2599),""),"")</f>
        <v/>
      </c>
      <c r="J2599" s="154"/>
      <c r="L2599" s="148"/>
      <c r="M2599" s="148" t="str">
        <f>IF(AND(ListType="ORDERED",stepType="NUMBER OF DAYS"),IF(MOD(ROW(M2599)-7,stepNumber)=0,IF(LEN(L2599)&gt;0,L2599,""),""),IF(LEN(L2599)&gt;0,L2599,""))</f>
        <v/>
      </c>
      <c r="N2599" s="151" t="str">
        <f ca="1">IF(AND(ListType="RANDOM",LEN(L2599)&gt;0), RAND(),"")</f>
        <v/>
      </c>
    </row>
    <row r="2600" spans="8:14" x14ac:dyDescent="0.25">
      <c r="H2600" s="148" t="str">
        <f t="shared" si="77"/>
        <v/>
      </c>
      <c r="I2600" s="148" t="str">
        <f>IF(LEN(H2600)&gt;0,IF(INDEX($D$7:$E$13,WEEKDAY(H2600,2),2),IF($E$16=FALSE,
IF(
ISERROR(MATCH(H2600,Holidays!$B$6:$B$105,0)),H2600,""),H2600),""),"")</f>
        <v/>
      </c>
      <c r="J2600" s="154"/>
      <c r="L2600" s="148"/>
      <c r="M2600" s="148" t="str">
        <f>IF(AND(ListType="ORDERED",stepType="NUMBER OF DAYS"),IF(MOD(ROW(M2600)-7,stepNumber)=0,IF(LEN(L2600)&gt;0,L2600,""),""),IF(LEN(L2600)&gt;0,L2600,""))</f>
        <v/>
      </c>
      <c r="N2600" s="151" t="str">
        <f ca="1">IF(AND(ListType="RANDOM",LEN(L2600)&gt;0), RAND(),"")</f>
        <v/>
      </c>
    </row>
    <row r="2601" spans="8:14" x14ac:dyDescent="0.25">
      <c r="H2601" s="148" t="str">
        <f t="shared" si="77"/>
        <v/>
      </c>
      <c r="I2601" s="148" t="str">
        <f>IF(LEN(H2601)&gt;0,IF(INDEX($D$7:$E$13,WEEKDAY(H2601,2),2),IF($E$16=FALSE,
IF(
ISERROR(MATCH(H2601,Holidays!$B$6:$B$105,0)),H2601,""),H2601),""),"")</f>
        <v/>
      </c>
      <c r="J2601" s="154"/>
      <c r="L2601" s="148"/>
      <c r="M2601" s="148" t="str">
        <f>IF(AND(ListType="ORDERED",stepType="NUMBER OF DAYS"),IF(MOD(ROW(M2601)-7,stepNumber)=0,IF(LEN(L2601)&gt;0,L2601,""),""),IF(LEN(L2601)&gt;0,L2601,""))</f>
        <v/>
      </c>
      <c r="N2601" s="151" t="str">
        <f ca="1">IF(AND(ListType="RANDOM",LEN(L2601)&gt;0), RAND(),"")</f>
        <v/>
      </c>
    </row>
    <row r="2602" spans="8:14" x14ac:dyDescent="0.25">
      <c r="H2602" s="148" t="str">
        <f t="shared" si="77"/>
        <v/>
      </c>
      <c r="I2602" s="148" t="str">
        <f>IF(LEN(H2602)&gt;0,IF(INDEX($D$7:$E$13,WEEKDAY(H2602,2),2),IF($E$16=FALSE,
IF(
ISERROR(MATCH(H2602,Holidays!$B$6:$B$105,0)),H2602,""),H2602),""),"")</f>
        <v/>
      </c>
      <c r="J2602" s="154"/>
      <c r="L2602" s="148"/>
      <c r="M2602" s="148" t="str">
        <f>IF(AND(ListType="ORDERED",stepType="NUMBER OF DAYS"),IF(MOD(ROW(M2602)-7,stepNumber)=0,IF(LEN(L2602)&gt;0,L2602,""),""),IF(LEN(L2602)&gt;0,L2602,""))</f>
        <v/>
      </c>
      <c r="N2602" s="151" t="str">
        <f ca="1">IF(AND(ListType="RANDOM",LEN(L2602)&gt;0), RAND(),"")</f>
        <v/>
      </c>
    </row>
    <row r="2603" spans="8:14" x14ac:dyDescent="0.25">
      <c r="H2603" s="148" t="str">
        <f t="shared" si="77"/>
        <v/>
      </c>
      <c r="I2603" s="148" t="str">
        <f>IF(LEN(H2603)&gt;0,IF(INDEX($D$7:$E$13,WEEKDAY(H2603,2),2),IF($E$16=FALSE,
IF(
ISERROR(MATCH(H2603,Holidays!$B$6:$B$105,0)),H2603,""),H2603),""),"")</f>
        <v/>
      </c>
      <c r="J2603" s="154"/>
      <c r="L2603" s="148"/>
      <c r="M2603" s="148" t="str">
        <f>IF(AND(ListType="ORDERED",stepType="NUMBER OF DAYS"),IF(MOD(ROW(M2603)-7,stepNumber)=0,IF(LEN(L2603)&gt;0,L2603,""),""),IF(LEN(L2603)&gt;0,L2603,""))</f>
        <v/>
      </c>
      <c r="N2603" s="151" t="str">
        <f ca="1">IF(AND(ListType="RANDOM",LEN(L2603)&gt;0), RAND(),"")</f>
        <v/>
      </c>
    </row>
    <row r="2604" spans="8:14" x14ac:dyDescent="0.25">
      <c r="H2604" s="148" t="str">
        <f t="shared" si="77"/>
        <v/>
      </c>
      <c r="I2604" s="148" t="str">
        <f>IF(LEN(H2604)&gt;0,IF(INDEX($D$7:$E$13,WEEKDAY(H2604,2),2),IF($E$16=FALSE,
IF(
ISERROR(MATCH(H2604,Holidays!$B$6:$B$105,0)),H2604,""),H2604),""),"")</f>
        <v/>
      </c>
      <c r="J2604" s="154"/>
      <c r="L2604" s="148"/>
      <c r="M2604" s="148" t="str">
        <f>IF(AND(ListType="ORDERED",stepType="NUMBER OF DAYS"),IF(MOD(ROW(M2604)-7,stepNumber)=0,IF(LEN(L2604)&gt;0,L2604,""),""),IF(LEN(L2604)&gt;0,L2604,""))</f>
        <v/>
      </c>
      <c r="N2604" s="151" t="str">
        <f ca="1">IF(AND(ListType="RANDOM",LEN(L2604)&gt;0), RAND(),"")</f>
        <v/>
      </c>
    </row>
    <row r="2605" spans="8:14" x14ac:dyDescent="0.25">
      <c r="H2605" s="148" t="str">
        <f t="shared" si="77"/>
        <v/>
      </c>
      <c r="I2605" s="148" t="str">
        <f>IF(LEN(H2605)&gt;0,IF(INDEX($D$7:$E$13,WEEKDAY(H2605,2),2),IF($E$16=FALSE,
IF(
ISERROR(MATCH(H2605,Holidays!$B$6:$B$105,0)),H2605,""),H2605),""),"")</f>
        <v/>
      </c>
      <c r="J2605" s="154"/>
      <c r="L2605" s="148"/>
      <c r="M2605" s="148" t="str">
        <f>IF(AND(ListType="ORDERED",stepType="NUMBER OF DAYS"),IF(MOD(ROW(M2605)-7,stepNumber)=0,IF(LEN(L2605)&gt;0,L2605,""),""),IF(LEN(L2605)&gt;0,L2605,""))</f>
        <v/>
      </c>
      <c r="N2605" s="151" t="str">
        <f ca="1">IF(AND(ListType="RANDOM",LEN(L2605)&gt;0), RAND(),"")</f>
        <v/>
      </c>
    </row>
    <row r="2606" spans="8:14" x14ac:dyDescent="0.25">
      <c r="H2606" s="148" t="str">
        <f t="shared" si="77"/>
        <v/>
      </c>
      <c r="I2606" s="148" t="str">
        <f>IF(LEN(H2606)&gt;0,IF(INDEX($D$7:$E$13,WEEKDAY(H2606,2),2),IF($E$16=FALSE,
IF(
ISERROR(MATCH(H2606,Holidays!$B$6:$B$105,0)),H2606,""),H2606),""),"")</f>
        <v/>
      </c>
      <c r="J2606" s="154"/>
      <c r="L2606" s="148"/>
      <c r="M2606" s="148" t="str">
        <f>IF(AND(ListType="ORDERED",stepType="NUMBER OF DAYS"),IF(MOD(ROW(M2606)-7,stepNumber)=0,IF(LEN(L2606)&gt;0,L2606,""),""),IF(LEN(L2606)&gt;0,L2606,""))</f>
        <v/>
      </c>
      <c r="N2606" s="151" t="str">
        <f ca="1">IF(AND(ListType="RANDOM",LEN(L2606)&gt;0), RAND(),"")</f>
        <v/>
      </c>
    </row>
    <row r="2607" spans="8:14" x14ac:dyDescent="0.25">
      <c r="H2607" s="148" t="str">
        <f t="shared" si="77"/>
        <v/>
      </c>
      <c r="I2607" s="148" t="str">
        <f>IF(LEN(H2607)&gt;0,IF(INDEX($D$7:$E$13,WEEKDAY(H2607,2),2),IF($E$16=FALSE,
IF(
ISERROR(MATCH(H2607,Holidays!$B$6:$B$105,0)),H2607,""),H2607),""),"")</f>
        <v/>
      </c>
      <c r="J2607" s="154"/>
      <c r="L2607" s="148"/>
      <c r="M2607" s="148" t="str">
        <f>IF(AND(ListType="ORDERED",stepType="NUMBER OF DAYS"),IF(MOD(ROW(M2607)-7,stepNumber)=0,IF(LEN(L2607)&gt;0,L2607,""),""),IF(LEN(L2607)&gt;0,L2607,""))</f>
        <v/>
      </c>
      <c r="N2607" s="151" t="str">
        <f ca="1">IF(AND(ListType="RANDOM",LEN(L2607)&gt;0), RAND(),"")</f>
        <v/>
      </c>
    </row>
    <row r="2608" spans="8:14" x14ac:dyDescent="0.25">
      <c r="H2608" s="148" t="str">
        <f t="shared" si="77"/>
        <v/>
      </c>
      <c r="I2608" s="148" t="str">
        <f>IF(LEN(H2608)&gt;0,IF(INDEX($D$7:$E$13,WEEKDAY(H2608,2),2),IF($E$16=FALSE,
IF(
ISERROR(MATCH(H2608,Holidays!$B$6:$B$105,0)),H2608,""),H2608),""),"")</f>
        <v/>
      </c>
      <c r="J2608" s="154"/>
      <c r="L2608" s="148"/>
      <c r="M2608" s="148" t="str">
        <f>IF(AND(ListType="ORDERED",stepType="NUMBER OF DAYS"),IF(MOD(ROW(M2608)-7,stepNumber)=0,IF(LEN(L2608)&gt;0,L2608,""),""),IF(LEN(L2608)&gt;0,L2608,""))</f>
        <v/>
      </c>
      <c r="N2608" s="151" t="str">
        <f ca="1">IF(AND(ListType="RANDOM",LEN(L2608)&gt;0), RAND(),"")</f>
        <v/>
      </c>
    </row>
    <row r="2609" spans="8:14" x14ac:dyDescent="0.25">
      <c r="H2609" s="148" t="str">
        <f t="shared" si="77"/>
        <v/>
      </c>
      <c r="I2609" s="148" t="str">
        <f>IF(LEN(H2609)&gt;0,IF(INDEX($D$7:$E$13,WEEKDAY(H2609,2),2),IF($E$16=FALSE,
IF(
ISERROR(MATCH(H2609,Holidays!$B$6:$B$105,0)),H2609,""),H2609),""),"")</f>
        <v/>
      </c>
      <c r="J2609" s="154"/>
      <c r="L2609" s="148"/>
      <c r="M2609" s="148" t="str">
        <f>IF(AND(ListType="ORDERED",stepType="NUMBER OF DAYS"),IF(MOD(ROW(M2609)-7,stepNumber)=0,IF(LEN(L2609)&gt;0,L2609,""),""),IF(LEN(L2609)&gt;0,L2609,""))</f>
        <v/>
      </c>
      <c r="N2609" s="151" t="str">
        <f ca="1">IF(AND(ListType="RANDOM",LEN(L2609)&gt;0), RAND(),"")</f>
        <v/>
      </c>
    </row>
    <row r="2610" spans="8:14" x14ac:dyDescent="0.25">
      <c r="H2610" s="148" t="str">
        <f t="shared" si="77"/>
        <v/>
      </c>
      <c r="I2610" s="148" t="str">
        <f>IF(LEN(H2610)&gt;0,IF(INDEX($D$7:$E$13,WEEKDAY(H2610,2),2),IF($E$16=FALSE,
IF(
ISERROR(MATCH(H2610,Holidays!$B$6:$B$105,0)),H2610,""),H2610),""),"")</f>
        <v/>
      </c>
      <c r="J2610" s="154"/>
      <c r="L2610" s="148"/>
      <c r="M2610" s="148" t="str">
        <f>IF(AND(ListType="ORDERED",stepType="NUMBER OF DAYS"),IF(MOD(ROW(M2610)-7,stepNumber)=0,IF(LEN(L2610)&gt;0,L2610,""),""),IF(LEN(L2610)&gt;0,L2610,""))</f>
        <v/>
      </c>
      <c r="N2610" s="151" t="str">
        <f ca="1">IF(AND(ListType="RANDOM",LEN(L2610)&gt;0), RAND(),"")</f>
        <v/>
      </c>
    </row>
    <row r="2611" spans="8:14" x14ac:dyDescent="0.25">
      <c r="H2611" s="148" t="str">
        <f t="shared" si="77"/>
        <v/>
      </c>
      <c r="I2611" s="148" t="str">
        <f>IF(LEN(H2611)&gt;0,IF(INDEX($D$7:$E$13,WEEKDAY(H2611,2),2),IF($E$16=FALSE,
IF(
ISERROR(MATCH(H2611,Holidays!$B$6:$B$105,0)),H2611,""),H2611),""),"")</f>
        <v/>
      </c>
      <c r="J2611" s="154"/>
      <c r="L2611" s="148"/>
      <c r="M2611" s="148" t="str">
        <f>IF(AND(ListType="ORDERED",stepType="NUMBER OF DAYS"),IF(MOD(ROW(M2611)-7,stepNumber)=0,IF(LEN(L2611)&gt;0,L2611,""),""),IF(LEN(L2611)&gt;0,L2611,""))</f>
        <v/>
      </c>
      <c r="N2611" s="151" t="str">
        <f ca="1">IF(AND(ListType="RANDOM",LEN(L2611)&gt;0), RAND(),"")</f>
        <v/>
      </c>
    </row>
    <row r="2612" spans="8:14" x14ac:dyDescent="0.25">
      <c r="H2612" s="148" t="str">
        <f t="shared" si="77"/>
        <v/>
      </c>
      <c r="I2612" s="148" t="str">
        <f>IF(LEN(H2612)&gt;0,IF(INDEX($D$7:$E$13,WEEKDAY(H2612,2),2),IF($E$16=FALSE,
IF(
ISERROR(MATCH(H2612,Holidays!$B$6:$B$105,0)),H2612,""),H2612),""),"")</f>
        <v/>
      </c>
      <c r="J2612" s="154"/>
      <c r="L2612" s="148"/>
      <c r="M2612" s="148" t="str">
        <f>IF(AND(ListType="ORDERED",stepType="NUMBER OF DAYS"),IF(MOD(ROW(M2612)-7,stepNumber)=0,IF(LEN(L2612)&gt;0,L2612,""),""),IF(LEN(L2612)&gt;0,L2612,""))</f>
        <v/>
      </c>
      <c r="N2612" s="151" t="str">
        <f ca="1">IF(AND(ListType="RANDOM",LEN(L2612)&gt;0), RAND(),"")</f>
        <v/>
      </c>
    </row>
    <row r="2613" spans="8:14" x14ac:dyDescent="0.25">
      <c r="H2613" s="148" t="str">
        <f t="shared" si="77"/>
        <v/>
      </c>
      <c r="I2613" s="148" t="str">
        <f>IF(LEN(H2613)&gt;0,IF(INDEX($D$7:$E$13,WEEKDAY(H2613,2),2),IF($E$16=FALSE,
IF(
ISERROR(MATCH(H2613,Holidays!$B$6:$B$105,0)),H2613,""),H2613),""),"")</f>
        <v/>
      </c>
      <c r="J2613" s="154"/>
      <c r="L2613" s="148"/>
      <c r="M2613" s="148" t="str">
        <f>IF(AND(ListType="ORDERED",stepType="NUMBER OF DAYS"),IF(MOD(ROW(M2613)-7,stepNumber)=0,IF(LEN(L2613)&gt;0,L2613,""),""),IF(LEN(L2613)&gt;0,L2613,""))</f>
        <v/>
      </c>
      <c r="N2613" s="151" t="str">
        <f ca="1">IF(AND(ListType="RANDOM",LEN(L2613)&gt;0), RAND(),"")</f>
        <v/>
      </c>
    </row>
    <row r="2614" spans="8:14" x14ac:dyDescent="0.25">
      <c r="H2614" s="148" t="str">
        <f t="shared" si="77"/>
        <v/>
      </c>
      <c r="I2614" s="148" t="str">
        <f>IF(LEN(H2614)&gt;0,IF(INDEX($D$7:$E$13,WEEKDAY(H2614,2),2),IF($E$16=FALSE,
IF(
ISERROR(MATCH(H2614,Holidays!$B$6:$B$105,0)),H2614,""),H2614),""),"")</f>
        <v/>
      </c>
      <c r="J2614" s="154"/>
      <c r="L2614" s="148"/>
      <c r="M2614" s="148" t="str">
        <f>IF(AND(ListType="ORDERED",stepType="NUMBER OF DAYS"),IF(MOD(ROW(M2614)-7,stepNumber)=0,IF(LEN(L2614)&gt;0,L2614,""),""),IF(LEN(L2614)&gt;0,L2614,""))</f>
        <v/>
      </c>
      <c r="N2614" s="151" t="str">
        <f ca="1">IF(AND(ListType="RANDOM",LEN(L2614)&gt;0), RAND(),"")</f>
        <v/>
      </c>
    </row>
    <row r="2615" spans="8:14" x14ac:dyDescent="0.25">
      <c r="H2615" s="148" t="str">
        <f t="shared" si="77"/>
        <v/>
      </c>
      <c r="I2615" s="148" t="str">
        <f>IF(LEN(H2615)&gt;0,IF(INDEX($D$7:$E$13,WEEKDAY(H2615,2),2),IF($E$16=FALSE,
IF(
ISERROR(MATCH(H2615,Holidays!$B$6:$B$105,0)),H2615,""),H2615),""),"")</f>
        <v/>
      </c>
      <c r="J2615" s="154"/>
      <c r="L2615" s="148"/>
      <c r="M2615" s="148" t="str">
        <f>IF(AND(ListType="ORDERED",stepType="NUMBER OF DAYS"),IF(MOD(ROW(M2615)-7,stepNumber)=0,IF(LEN(L2615)&gt;0,L2615,""),""),IF(LEN(L2615)&gt;0,L2615,""))</f>
        <v/>
      </c>
      <c r="N2615" s="151" t="str">
        <f ca="1">IF(AND(ListType="RANDOM",LEN(L2615)&gt;0), RAND(),"")</f>
        <v/>
      </c>
    </row>
    <row r="2616" spans="8:14" x14ac:dyDescent="0.25">
      <c r="H2616" s="148" t="str">
        <f t="shared" si="77"/>
        <v/>
      </c>
      <c r="I2616" s="148" t="str">
        <f>IF(LEN(H2616)&gt;0,IF(INDEX($D$7:$E$13,WEEKDAY(H2616,2),2),IF($E$16=FALSE,
IF(
ISERROR(MATCH(H2616,Holidays!$B$6:$B$105,0)),H2616,""),H2616),""),"")</f>
        <v/>
      </c>
      <c r="J2616" s="154"/>
      <c r="L2616" s="148"/>
      <c r="M2616" s="148" t="str">
        <f>IF(AND(ListType="ORDERED",stepType="NUMBER OF DAYS"),IF(MOD(ROW(M2616)-7,stepNumber)=0,IF(LEN(L2616)&gt;0,L2616,""),""),IF(LEN(L2616)&gt;0,L2616,""))</f>
        <v/>
      </c>
      <c r="N2616" s="151" t="str">
        <f ca="1">IF(AND(ListType="RANDOM",LEN(L2616)&gt;0), RAND(),"")</f>
        <v/>
      </c>
    </row>
    <row r="2617" spans="8:14" x14ac:dyDescent="0.25">
      <c r="H2617" s="148" t="str">
        <f t="shared" si="77"/>
        <v/>
      </c>
      <c r="I2617" s="148" t="str">
        <f>IF(LEN(H2617)&gt;0,IF(INDEX($D$7:$E$13,WEEKDAY(H2617,2),2),IF($E$16=FALSE,
IF(
ISERROR(MATCH(H2617,Holidays!$B$6:$B$105,0)),H2617,""),H2617),""),"")</f>
        <v/>
      </c>
      <c r="J2617" s="154"/>
      <c r="L2617" s="148"/>
      <c r="M2617" s="148" t="str">
        <f>IF(AND(ListType="ORDERED",stepType="NUMBER OF DAYS"),IF(MOD(ROW(M2617)-7,stepNumber)=0,IF(LEN(L2617)&gt;0,L2617,""),""),IF(LEN(L2617)&gt;0,L2617,""))</f>
        <v/>
      </c>
      <c r="N2617" s="151" t="str">
        <f ca="1">IF(AND(ListType="RANDOM",LEN(L2617)&gt;0), RAND(),"")</f>
        <v/>
      </c>
    </row>
    <row r="2618" spans="8:14" x14ac:dyDescent="0.25">
      <c r="H2618" s="148" t="str">
        <f t="shared" si="77"/>
        <v/>
      </c>
      <c r="I2618" s="148" t="str">
        <f>IF(LEN(H2618)&gt;0,IF(INDEX($D$7:$E$13,WEEKDAY(H2618,2),2),IF($E$16=FALSE,
IF(
ISERROR(MATCH(H2618,Holidays!$B$6:$B$105,0)),H2618,""),H2618),""),"")</f>
        <v/>
      </c>
      <c r="J2618" s="154"/>
      <c r="L2618" s="148"/>
      <c r="M2618" s="148" t="str">
        <f>IF(AND(ListType="ORDERED",stepType="NUMBER OF DAYS"),IF(MOD(ROW(M2618)-7,stepNumber)=0,IF(LEN(L2618)&gt;0,L2618,""),""),IF(LEN(L2618)&gt;0,L2618,""))</f>
        <v/>
      </c>
      <c r="N2618" s="151" t="str">
        <f ca="1">IF(AND(ListType="RANDOM",LEN(L2618)&gt;0), RAND(),"")</f>
        <v/>
      </c>
    </row>
    <row r="2619" spans="8:14" x14ac:dyDescent="0.25">
      <c r="H2619" s="148" t="str">
        <f t="shared" si="77"/>
        <v/>
      </c>
      <c r="I2619" s="148" t="str">
        <f>IF(LEN(H2619)&gt;0,IF(INDEX($D$7:$E$13,WEEKDAY(H2619,2),2),IF($E$16=FALSE,
IF(
ISERROR(MATCH(H2619,Holidays!$B$6:$B$105,0)),H2619,""),H2619),""),"")</f>
        <v/>
      </c>
      <c r="J2619" s="154"/>
      <c r="L2619" s="148"/>
      <c r="M2619" s="148" t="str">
        <f>IF(AND(ListType="ORDERED",stepType="NUMBER OF DAYS"),IF(MOD(ROW(M2619)-7,stepNumber)=0,IF(LEN(L2619)&gt;0,L2619,""),""),IF(LEN(L2619)&gt;0,L2619,""))</f>
        <v/>
      </c>
      <c r="N2619" s="151" t="str">
        <f ca="1">IF(AND(ListType="RANDOM",LEN(L2619)&gt;0), RAND(),"")</f>
        <v/>
      </c>
    </row>
    <row r="2620" spans="8:14" x14ac:dyDescent="0.25">
      <c r="H2620" s="148" t="str">
        <f t="shared" si="77"/>
        <v/>
      </c>
      <c r="I2620" s="148" t="str">
        <f>IF(LEN(H2620)&gt;0,IF(INDEX($D$7:$E$13,WEEKDAY(H2620,2),2),IF($E$16=FALSE,
IF(
ISERROR(MATCH(H2620,Holidays!$B$6:$B$105,0)),H2620,""),H2620),""),"")</f>
        <v/>
      </c>
      <c r="J2620" s="154"/>
      <c r="L2620" s="148"/>
      <c r="M2620" s="148" t="str">
        <f>IF(AND(ListType="ORDERED",stepType="NUMBER OF DAYS"),IF(MOD(ROW(M2620)-7,stepNumber)=0,IF(LEN(L2620)&gt;0,L2620,""),""),IF(LEN(L2620)&gt;0,L2620,""))</f>
        <v/>
      </c>
      <c r="N2620" s="151" t="str">
        <f ca="1">IF(AND(ListType="RANDOM",LEN(L2620)&gt;0), RAND(),"")</f>
        <v/>
      </c>
    </row>
    <row r="2621" spans="8:14" x14ac:dyDescent="0.25">
      <c r="H2621" s="148" t="str">
        <f t="shared" si="77"/>
        <v/>
      </c>
      <c r="I2621" s="148" t="str">
        <f>IF(LEN(H2621)&gt;0,IF(INDEX($D$7:$E$13,WEEKDAY(H2621,2),2),IF($E$16=FALSE,
IF(
ISERROR(MATCH(H2621,Holidays!$B$6:$B$105,0)),H2621,""),H2621),""),"")</f>
        <v/>
      </c>
      <c r="J2621" s="154"/>
      <c r="L2621" s="148"/>
      <c r="M2621" s="148" t="str">
        <f>IF(AND(ListType="ORDERED",stepType="NUMBER OF DAYS"),IF(MOD(ROW(M2621)-7,stepNumber)=0,IF(LEN(L2621)&gt;0,L2621,""),""),IF(LEN(L2621)&gt;0,L2621,""))</f>
        <v/>
      </c>
      <c r="N2621" s="151" t="str">
        <f ca="1">IF(AND(ListType="RANDOM",LEN(L2621)&gt;0), RAND(),"")</f>
        <v/>
      </c>
    </row>
    <row r="2622" spans="8:14" x14ac:dyDescent="0.25">
      <c r="H2622" s="148" t="str">
        <f t="shared" si="77"/>
        <v/>
      </c>
      <c r="I2622" s="148" t="str">
        <f>IF(LEN(H2622)&gt;0,IF(INDEX($D$7:$E$13,WEEKDAY(H2622,2),2),IF($E$16=FALSE,
IF(
ISERROR(MATCH(H2622,Holidays!$B$6:$B$105,0)),H2622,""),H2622),""),"")</f>
        <v/>
      </c>
      <c r="J2622" s="154"/>
      <c r="L2622" s="148"/>
      <c r="M2622" s="148" t="str">
        <f>IF(AND(ListType="ORDERED",stepType="NUMBER OF DAYS"),IF(MOD(ROW(M2622)-7,stepNumber)=0,IF(LEN(L2622)&gt;0,L2622,""),""),IF(LEN(L2622)&gt;0,L2622,""))</f>
        <v/>
      </c>
      <c r="N2622" s="151" t="str">
        <f ca="1">IF(AND(ListType="RANDOM",LEN(L2622)&gt;0), RAND(),"")</f>
        <v/>
      </c>
    </row>
    <row r="2623" spans="8:14" x14ac:dyDescent="0.25">
      <c r="H2623" s="148" t="str">
        <f t="shared" si="77"/>
        <v/>
      </c>
      <c r="I2623" s="148" t="str">
        <f>IF(LEN(H2623)&gt;0,IF(INDEX($D$7:$E$13,WEEKDAY(H2623,2),2),IF($E$16=FALSE,
IF(
ISERROR(MATCH(H2623,Holidays!$B$6:$B$105,0)),H2623,""),H2623),""),"")</f>
        <v/>
      </c>
      <c r="J2623" s="154"/>
      <c r="L2623" s="148"/>
      <c r="M2623" s="148" t="str">
        <f>IF(AND(ListType="ORDERED",stepType="NUMBER OF DAYS"),IF(MOD(ROW(M2623)-7,stepNumber)=0,IF(LEN(L2623)&gt;0,L2623,""),""),IF(LEN(L2623)&gt;0,L2623,""))</f>
        <v/>
      </c>
      <c r="N2623" s="151" t="str">
        <f ca="1">IF(AND(ListType="RANDOM",LEN(L2623)&gt;0), RAND(),"")</f>
        <v/>
      </c>
    </row>
    <row r="2624" spans="8:14" x14ac:dyDescent="0.25">
      <c r="H2624" s="148" t="str">
        <f t="shared" si="77"/>
        <v/>
      </c>
      <c r="I2624" s="148" t="str">
        <f>IF(LEN(H2624)&gt;0,IF(INDEX($D$7:$E$13,WEEKDAY(H2624,2),2),IF($E$16=FALSE,
IF(
ISERROR(MATCH(H2624,Holidays!$B$6:$B$105,0)),H2624,""),H2624),""),"")</f>
        <v/>
      </c>
      <c r="J2624" s="154"/>
      <c r="L2624" s="148"/>
      <c r="M2624" s="148" t="str">
        <f>IF(AND(ListType="ORDERED",stepType="NUMBER OF DAYS"),IF(MOD(ROW(M2624)-7,stepNumber)=0,IF(LEN(L2624)&gt;0,L2624,""),""),IF(LEN(L2624)&gt;0,L2624,""))</f>
        <v/>
      </c>
      <c r="N2624" s="151" t="str">
        <f ca="1">IF(AND(ListType="RANDOM",LEN(L2624)&gt;0), RAND(),"")</f>
        <v/>
      </c>
    </row>
    <row r="2625" spans="8:14" x14ac:dyDescent="0.25">
      <c r="H2625" s="148" t="str">
        <f t="shared" si="77"/>
        <v/>
      </c>
      <c r="I2625" s="148" t="str">
        <f>IF(LEN(H2625)&gt;0,IF(INDEX($D$7:$E$13,WEEKDAY(H2625,2),2),IF($E$16=FALSE,
IF(
ISERROR(MATCH(H2625,Holidays!$B$6:$B$105,0)),H2625,""),H2625),""),"")</f>
        <v/>
      </c>
      <c r="J2625" s="154"/>
      <c r="L2625" s="148"/>
      <c r="M2625" s="148" t="str">
        <f>IF(AND(ListType="ORDERED",stepType="NUMBER OF DAYS"),IF(MOD(ROW(M2625)-7,stepNumber)=0,IF(LEN(L2625)&gt;0,L2625,""),""),IF(LEN(L2625)&gt;0,L2625,""))</f>
        <v/>
      </c>
      <c r="N2625" s="151" t="str">
        <f ca="1">IF(AND(ListType="RANDOM",LEN(L2625)&gt;0), RAND(),"")</f>
        <v/>
      </c>
    </row>
    <row r="2626" spans="8:14" x14ac:dyDescent="0.25">
      <c r="H2626" s="148" t="str">
        <f t="shared" si="77"/>
        <v/>
      </c>
      <c r="I2626" s="148" t="str">
        <f>IF(LEN(H2626)&gt;0,IF(INDEX($D$7:$E$13,WEEKDAY(H2626,2),2),IF($E$16=FALSE,
IF(
ISERROR(MATCH(H2626,Holidays!$B$6:$B$105,0)),H2626,""),H2626),""),"")</f>
        <v/>
      </c>
      <c r="J2626" s="154"/>
      <c r="L2626" s="148"/>
      <c r="M2626" s="148" t="str">
        <f>IF(AND(ListType="ORDERED",stepType="NUMBER OF DAYS"),IF(MOD(ROW(M2626)-7,stepNumber)=0,IF(LEN(L2626)&gt;0,L2626,""),""),IF(LEN(L2626)&gt;0,L2626,""))</f>
        <v/>
      </c>
      <c r="N2626" s="151" t="str">
        <f ca="1">IF(AND(ListType="RANDOM",LEN(L2626)&gt;0), RAND(),"")</f>
        <v/>
      </c>
    </row>
    <row r="2627" spans="8:14" x14ac:dyDescent="0.25">
      <c r="H2627" s="148" t="str">
        <f t="shared" si="77"/>
        <v/>
      </c>
      <c r="I2627" s="148" t="str">
        <f>IF(LEN(H2627)&gt;0,IF(INDEX($D$7:$E$13,WEEKDAY(H2627,2),2),IF($E$16=FALSE,
IF(
ISERROR(MATCH(H2627,Holidays!$B$6:$B$105,0)),H2627,""),H2627),""),"")</f>
        <v/>
      </c>
      <c r="J2627" s="154"/>
      <c r="L2627" s="148"/>
      <c r="M2627" s="148" t="str">
        <f>IF(AND(ListType="ORDERED",stepType="NUMBER OF DAYS"),IF(MOD(ROW(M2627)-7,stepNumber)=0,IF(LEN(L2627)&gt;0,L2627,""),""),IF(LEN(L2627)&gt;0,L2627,""))</f>
        <v/>
      </c>
      <c r="N2627" s="151" t="str">
        <f ca="1">IF(AND(ListType="RANDOM",LEN(L2627)&gt;0), RAND(),"")</f>
        <v/>
      </c>
    </row>
    <row r="2628" spans="8:14" x14ac:dyDescent="0.25">
      <c r="H2628" s="148" t="str">
        <f t="shared" si="77"/>
        <v/>
      </c>
      <c r="I2628" s="148" t="str">
        <f>IF(LEN(H2628)&gt;0,IF(INDEX($D$7:$E$13,WEEKDAY(H2628,2),2),IF($E$16=FALSE,
IF(
ISERROR(MATCH(H2628,Holidays!$B$6:$B$105,0)),H2628,""),H2628),""),"")</f>
        <v/>
      </c>
      <c r="J2628" s="154"/>
      <c r="L2628" s="148"/>
      <c r="M2628" s="148" t="str">
        <f>IF(AND(ListType="ORDERED",stepType="NUMBER OF DAYS"),IF(MOD(ROW(M2628)-7,stepNumber)=0,IF(LEN(L2628)&gt;0,L2628,""),""),IF(LEN(L2628)&gt;0,L2628,""))</f>
        <v/>
      </c>
      <c r="N2628" s="151" t="str">
        <f ca="1">IF(AND(ListType="RANDOM",LEN(L2628)&gt;0), RAND(),"")</f>
        <v/>
      </c>
    </row>
    <row r="2629" spans="8:14" x14ac:dyDescent="0.25">
      <c r="H2629" s="148" t="str">
        <f t="shared" si="77"/>
        <v/>
      </c>
      <c r="I2629" s="148" t="str">
        <f>IF(LEN(H2629)&gt;0,IF(INDEX($D$7:$E$13,WEEKDAY(H2629,2),2),IF($E$16=FALSE,
IF(
ISERROR(MATCH(H2629,Holidays!$B$6:$B$105,0)),H2629,""),H2629),""),"")</f>
        <v/>
      </c>
      <c r="J2629" s="154"/>
      <c r="L2629" s="148"/>
      <c r="M2629" s="148" t="str">
        <f>IF(AND(ListType="ORDERED",stepType="NUMBER OF DAYS"),IF(MOD(ROW(M2629)-7,stepNumber)=0,IF(LEN(L2629)&gt;0,L2629,""),""),IF(LEN(L2629)&gt;0,L2629,""))</f>
        <v/>
      </c>
      <c r="N2629" s="151" t="str">
        <f ca="1">IF(AND(ListType="RANDOM",LEN(L2629)&gt;0), RAND(),"")</f>
        <v/>
      </c>
    </row>
    <row r="2630" spans="8:14" x14ac:dyDescent="0.25">
      <c r="H2630" s="148" t="str">
        <f t="shared" si="77"/>
        <v/>
      </c>
      <c r="I2630" s="148" t="str">
        <f>IF(LEN(H2630)&gt;0,IF(INDEX($D$7:$E$13,WEEKDAY(H2630,2),2),IF($E$16=FALSE,
IF(
ISERROR(MATCH(H2630,Holidays!$B$6:$B$105,0)),H2630,""),H2630),""),"")</f>
        <v/>
      </c>
      <c r="J2630" s="154"/>
      <c r="L2630" s="148"/>
      <c r="M2630" s="148" t="str">
        <f>IF(AND(ListType="ORDERED",stepType="NUMBER OF DAYS"),IF(MOD(ROW(M2630)-7,stepNumber)=0,IF(LEN(L2630)&gt;0,L2630,""),""),IF(LEN(L2630)&gt;0,L2630,""))</f>
        <v/>
      </c>
      <c r="N2630" s="151" t="str">
        <f ca="1">IF(AND(ListType="RANDOM",LEN(L2630)&gt;0), RAND(),"")</f>
        <v/>
      </c>
    </row>
    <row r="2631" spans="8:14" x14ac:dyDescent="0.25">
      <c r="H2631" s="148" t="str">
        <f t="shared" si="77"/>
        <v/>
      </c>
      <c r="I2631" s="148" t="str">
        <f>IF(LEN(H2631)&gt;0,IF(INDEX($D$7:$E$13,WEEKDAY(H2631,2),2),IF($E$16=FALSE,
IF(
ISERROR(MATCH(H2631,Holidays!$B$6:$B$105,0)),H2631,""),H2631),""),"")</f>
        <v/>
      </c>
      <c r="J2631" s="154"/>
      <c r="L2631" s="148"/>
      <c r="M2631" s="148" t="str">
        <f>IF(AND(ListType="ORDERED",stepType="NUMBER OF DAYS"),IF(MOD(ROW(M2631)-7,stepNumber)=0,IF(LEN(L2631)&gt;0,L2631,""),""),IF(LEN(L2631)&gt;0,L2631,""))</f>
        <v/>
      </c>
      <c r="N2631" s="151" t="str">
        <f ca="1">IF(AND(ListType="RANDOM",LEN(L2631)&gt;0), RAND(),"")</f>
        <v/>
      </c>
    </row>
    <row r="2632" spans="8:14" x14ac:dyDescent="0.25">
      <c r="H2632" s="148" t="str">
        <f t="shared" si="77"/>
        <v/>
      </c>
      <c r="I2632" s="148" t="str">
        <f>IF(LEN(H2632)&gt;0,IF(INDEX($D$7:$E$13,WEEKDAY(H2632,2),2),IF($E$16=FALSE,
IF(
ISERROR(MATCH(H2632,Holidays!$B$6:$B$105,0)),H2632,""),H2632),""),"")</f>
        <v/>
      </c>
      <c r="J2632" s="154"/>
      <c r="L2632" s="148"/>
      <c r="M2632" s="148" t="str">
        <f>IF(AND(ListType="ORDERED",stepType="NUMBER OF DAYS"),IF(MOD(ROW(M2632)-7,stepNumber)=0,IF(LEN(L2632)&gt;0,L2632,""),""),IF(LEN(L2632)&gt;0,L2632,""))</f>
        <v/>
      </c>
      <c r="N2632" s="151" t="str">
        <f ca="1">IF(AND(ListType="RANDOM",LEN(L2632)&gt;0), RAND(),"")</f>
        <v/>
      </c>
    </row>
    <row r="2633" spans="8:14" x14ac:dyDescent="0.25">
      <c r="H2633" s="148" t="str">
        <f t="shared" si="77"/>
        <v/>
      </c>
      <c r="I2633" s="148" t="str">
        <f>IF(LEN(H2633)&gt;0,IF(INDEX($D$7:$E$13,WEEKDAY(H2633,2),2),IF($E$16=FALSE,
IF(
ISERROR(MATCH(H2633,Holidays!$B$6:$B$105,0)),H2633,""),H2633),""),"")</f>
        <v/>
      </c>
      <c r="J2633" s="154"/>
      <c r="L2633" s="148"/>
      <c r="M2633" s="148" t="str">
        <f>IF(AND(ListType="ORDERED",stepType="NUMBER OF DAYS"),IF(MOD(ROW(M2633)-7,stepNumber)=0,IF(LEN(L2633)&gt;0,L2633,""),""),IF(LEN(L2633)&gt;0,L2633,""))</f>
        <v/>
      </c>
      <c r="N2633" s="151" t="str">
        <f ca="1">IF(AND(ListType="RANDOM",LEN(L2633)&gt;0), RAND(),"")</f>
        <v/>
      </c>
    </row>
    <row r="2634" spans="8:14" x14ac:dyDescent="0.25">
      <c r="H2634" s="148" t="str">
        <f t="shared" si="77"/>
        <v/>
      </c>
      <c r="I2634" s="148" t="str">
        <f>IF(LEN(H2634)&gt;0,IF(INDEX($D$7:$E$13,WEEKDAY(H2634,2),2),IF($E$16=FALSE,
IF(
ISERROR(MATCH(H2634,Holidays!$B$6:$B$105,0)),H2634,""),H2634),""),"")</f>
        <v/>
      </c>
      <c r="J2634" s="154"/>
      <c r="L2634" s="148"/>
      <c r="M2634" s="148" t="str">
        <f>IF(AND(ListType="ORDERED",stepType="NUMBER OF DAYS"),IF(MOD(ROW(M2634)-7,stepNumber)=0,IF(LEN(L2634)&gt;0,L2634,""),""),IF(LEN(L2634)&gt;0,L2634,""))</f>
        <v/>
      </c>
      <c r="N2634" s="151" t="str">
        <f ca="1">IF(AND(ListType="RANDOM",LEN(L2634)&gt;0), RAND(),"")</f>
        <v/>
      </c>
    </row>
    <row r="2635" spans="8:14" x14ac:dyDescent="0.25">
      <c r="H2635" s="148" t="str">
        <f t="shared" si="77"/>
        <v/>
      </c>
      <c r="I2635" s="148" t="str">
        <f>IF(LEN(H2635)&gt;0,IF(INDEX($D$7:$E$13,WEEKDAY(H2635,2),2),IF($E$16=FALSE,
IF(
ISERROR(MATCH(H2635,Holidays!$B$6:$B$105,0)),H2635,""),H2635),""),"")</f>
        <v/>
      </c>
      <c r="J2635" s="154"/>
      <c r="L2635" s="148"/>
      <c r="M2635" s="148" t="str">
        <f>IF(AND(ListType="ORDERED",stepType="NUMBER OF DAYS"),IF(MOD(ROW(M2635)-7,stepNumber)=0,IF(LEN(L2635)&gt;0,L2635,""),""),IF(LEN(L2635)&gt;0,L2635,""))</f>
        <v/>
      </c>
      <c r="N2635" s="151" t="str">
        <f ca="1">IF(AND(ListType="RANDOM",LEN(L2635)&gt;0), RAND(),"")</f>
        <v/>
      </c>
    </row>
    <row r="2636" spans="8:14" x14ac:dyDescent="0.25">
      <c r="H2636" s="148" t="str">
        <f t="shared" si="77"/>
        <v/>
      </c>
      <c r="I2636" s="148" t="str">
        <f>IF(LEN(H2636)&gt;0,IF(INDEX($D$7:$E$13,WEEKDAY(H2636,2),2),IF($E$16=FALSE,
IF(
ISERROR(MATCH(H2636,Holidays!$B$6:$B$105,0)),H2636,""),H2636),""),"")</f>
        <v/>
      </c>
      <c r="J2636" s="154"/>
      <c r="L2636" s="148"/>
      <c r="M2636" s="148" t="str">
        <f>IF(AND(ListType="ORDERED",stepType="NUMBER OF DAYS"),IF(MOD(ROW(M2636)-7,stepNumber)=0,IF(LEN(L2636)&gt;0,L2636,""),""),IF(LEN(L2636)&gt;0,L2636,""))</f>
        <v/>
      </c>
      <c r="N2636" s="151" t="str">
        <f ca="1">IF(AND(ListType="RANDOM",LEN(L2636)&gt;0), RAND(),"")</f>
        <v/>
      </c>
    </row>
    <row r="2637" spans="8:14" x14ac:dyDescent="0.25">
      <c r="H2637" s="148" t="str">
        <f t="shared" si="77"/>
        <v/>
      </c>
      <c r="I2637" s="148" t="str">
        <f>IF(LEN(H2637)&gt;0,IF(INDEX($D$7:$E$13,WEEKDAY(H2637,2),2),IF($E$16=FALSE,
IF(
ISERROR(MATCH(H2637,Holidays!$B$6:$B$105,0)),H2637,""),H2637),""),"")</f>
        <v/>
      </c>
      <c r="J2637" s="154"/>
      <c r="L2637" s="148"/>
      <c r="M2637" s="148" t="str">
        <f>IF(AND(ListType="ORDERED",stepType="NUMBER OF DAYS"),IF(MOD(ROW(M2637)-7,stepNumber)=0,IF(LEN(L2637)&gt;0,L2637,""),""),IF(LEN(L2637)&gt;0,L2637,""))</f>
        <v/>
      </c>
      <c r="N2637" s="151" t="str">
        <f ca="1">IF(AND(ListType="RANDOM",LEN(L2637)&gt;0), RAND(),"")</f>
        <v/>
      </c>
    </row>
    <row r="2638" spans="8:14" x14ac:dyDescent="0.25">
      <c r="H2638" s="148" t="str">
        <f t="shared" si="77"/>
        <v/>
      </c>
      <c r="I2638" s="148" t="str">
        <f>IF(LEN(H2638)&gt;0,IF(INDEX($D$7:$E$13,WEEKDAY(H2638,2),2),IF($E$16=FALSE,
IF(
ISERROR(MATCH(H2638,Holidays!$B$6:$B$105,0)),H2638,""),H2638),""),"")</f>
        <v/>
      </c>
      <c r="J2638" s="154"/>
      <c r="L2638" s="148"/>
      <c r="M2638" s="148" t="str">
        <f>IF(AND(ListType="ORDERED",stepType="NUMBER OF DAYS"),IF(MOD(ROW(M2638)-7,stepNumber)=0,IF(LEN(L2638)&gt;0,L2638,""),""),IF(LEN(L2638)&gt;0,L2638,""))</f>
        <v/>
      </c>
      <c r="N2638" s="151" t="str">
        <f ca="1">IF(AND(ListType="RANDOM",LEN(L2638)&gt;0), RAND(),"")</f>
        <v/>
      </c>
    </row>
    <row r="2639" spans="8:14" x14ac:dyDescent="0.25">
      <c r="H2639" s="148" t="str">
        <f t="shared" si="77"/>
        <v/>
      </c>
      <c r="I2639" s="148" t="str">
        <f>IF(LEN(H2639)&gt;0,IF(INDEX($D$7:$E$13,WEEKDAY(H2639,2),2),IF($E$16=FALSE,
IF(
ISERROR(MATCH(H2639,Holidays!$B$6:$B$105,0)),H2639,""),H2639),""),"")</f>
        <v/>
      </c>
      <c r="J2639" s="154"/>
      <c r="L2639" s="148"/>
      <c r="M2639" s="148" t="str">
        <f>IF(AND(ListType="ORDERED",stepType="NUMBER OF DAYS"),IF(MOD(ROW(M2639)-7,stepNumber)=0,IF(LEN(L2639)&gt;0,L2639,""),""),IF(LEN(L2639)&gt;0,L2639,""))</f>
        <v/>
      </c>
      <c r="N2639" s="151" t="str">
        <f ca="1">IF(AND(ListType="RANDOM",LEN(L2639)&gt;0), RAND(),"")</f>
        <v/>
      </c>
    </row>
    <row r="2640" spans="8:14" x14ac:dyDescent="0.25">
      <c r="H2640" s="148" t="str">
        <f t="shared" si="77"/>
        <v/>
      </c>
      <c r="I2640" s="148" t="str">
        <f>IF(LEN(H2640)&gt;0,IF(INDEX($D$7:$E$13,WEEKDAY(H2640,2),2),IF($E$16=FALSE,
IF(
ISERROR(MATCH(H2640,Holidays!$B$6:$B$105,0)),H2640,""),H2640),""),"")</f>
        <v/>
      </c>
      <c r="J2640" s="154"/>
      <c r="L2640" s="148"/>
      <c r="M2640" s="148" t="str">
        <f>IF(AND(ListType="ORDERED",stepType="NUMBER OF DAYS"),IF(MOD(ROW(M2640)-7,stepNumber)=0,IF(LEN(L2640)&gt;0,L2640,""),""),IF(LEN(L2640)&gt;0,L2640,""))</f>
        <v/>
      </c>
      <c r="N2640" s="151" t="str">
        <f ca="1">IF(AND(ListType="RANDOM",LEN(L2640)&gt;0), RAND(),"")</f>
        <v/>
      </c>
    </row>
    <row r="2641" spans="8:14" x14ac:dyDescent="0.25">
      <c r="H2641" s="148" t="str">
        <f t="shared" si="77"/>
        <v/>
      </c>
      <c r="I2641" s="148" t="str">
        <f>IF(LEN(H2641)&gt;0,IF(INDEX($D$7:$E$13,WEEKDAY(H2641,2),2),IF($E$16=FALSE,
IF(
ISERROR(MATCH(H2641,Holidays!$B$6:$B$105,0)),H2641,""),H2641),""),"")</f>
        <v/>
      </c>
      <c r="J2641" s="154"/>
      <c r="L2641" s="148"/>
      <c r="M2641" s="148" t="str">
        <f>IF(AND(ListType="ORDERED",stepType="NUMBER OF DAYS"),IF(MOD(ROW(M2641)-7,stepNumber)=0,IF(LEN(L2641)&gt;0,L2641,""),""),IF(LEN(L2641)&gt;0,L2641,""))</f>
        <v/>
      </c>
      <c r="N2641" s="151" t="str">
        <f ca="1">IF(AND(ListType="RANDOM",LEN(L2641)&gt;0), RAND(),"")</f>
        <v/>
      </c>
    </row>
    <row r="2642" spans="8:14" x14ac:dyDescent="0.25">
      <c r="H2642" s="148" t="str">
        <f t="shared" si="77"/>
        <v/>
      </c>
      <c r="I2642" s="148" t="str">
        <f>IF(LEN(H2642)&gt;0,IF(INDEX($D$7:$E$13,WEEKDAY(H2642,2),2),IF($E$16=FALSE,
IF(
ISERROR(MATCH(H2642,Holidays!$B$6:$B$105,0)),H2642,""),H2642),""),"")</f>
        <v/>
      </c>
      <c r="J2642" s="154"/>
      <c r="L2642" s="148"/>
      <c r="M2642" s="148" t="str">
        <f>IF(AND(ListType="ORDERED",stepType="NUMBER OF DAYS"),IF(MOD(ROW(M2642)-7,stepNumber)=0,IF(LEN(L2642)&gt;0,L2642,""),""),IF(LEN(L2642)&gt;0,L2642,""))</f>
        <v/>
      </c>
      <c r="N2642" s="151" t="str">
        <f ca="1">IF(AND(ListType="RANDOM",LEN(L2642)&gt;0), RAND(),"")</f>
        <v/>
      </c>
    </row>
    <row r="2643" spans="8:14" x14ac:dyDescent="0.25">
      <c r="H2643" s="148" t="str">
        <f t="shared" si="77"/>
        <v/>
      </c>
      <c r="I2643" s="148" t="str">
        <f>IF(LEN(H2643)&gt;0,IF(INDEX($D$7:$E$13,WEEKDAY(H2643,2),2),IF($E$16=FALSE,
IF(
ISERROR(MATCH(H2643,Holidays!$B$6:$B$105,0)),H2643,""),H2643),""),"")</f>
        <v/>
      </c>
      <c r="J2643" s="154"/>
      <c r="L2643" s="148"/>
      <c r="M2643" s="148" t="str">
        <f>IF(AND(ListType="ORDERED",stepType="NUMBER OF DAYS"),IF(MOD(ROW(M2643)-7,stepNumber)=0,IF(LEN(L2643)&gt;0,L2643,""),""),IF(LEN(L2643)&gt;0,L2643,""))</f>
        <v/>
      </c>
      <c r="N2643" s="151" t="str">
        <f ca="1">IF(AND(ListType="RANDOM",LEN(L2643)&gt;0), RAND(),"")</f>
        <v/>
      </c>
    </row>
    <row r="2644" spans="8:14" x14ac:dyDescent="0.25">
      <c r="H2644" s="148" t="str">
        <f t="shared" si="77"/>
        <v/>
      </c>
      <c r="I2644" s="148" t="str">
        <f>IF(LEN(H2644)&gt;0,IF(INDEX($D$7:$E$13,WEEKDAY(H2644,2),2),IF($E$16=FALSE,
IF(
ISERROR(MATCH(H2644,Holidays!$B$6:$B$105,0)),H2644,""),H2644),""),"")</f>
        <v/>
      </c>
      <c r="J2644" s="154"/>
      <c r="L2644" s="148"/>
      <c r="M2644" s="148" t="str">
        <f>IF(AND(ListType="ORDERED",stepType="NUMBER OF DAYS"),IF(MOD(ROW(M2644)-7,stepNumber)=0,IF(LEN(L2644)&gt;0,L2644,""),""),IF(LEN(L2644)&gt;0,L2644,""))</f>
        <v/>
      </c>
      <c r="N2644" s="151" t="str">
        <f ca="1">IF(AND(ListType="RANDOM",LEN(L2644)&gt;0), RAND(),"")</f>
        <v/>
      </c>
    </row>
    <row r="2645" spans="8:14" x14ac:dyDescent="0.25">
      <c r="H2645" s="148" t="str">
        <f t="shared" si="77"/>
        <v/>
      </c>
      <c r="I2645" s="148" t="str">
        <f>IF(LEN(H2645)&gt;0,IF(INDEX($D$7:$E$13,WEEKDAY(H2645,2),2),IF($E$16=FALSE,
IF(
ISERROR(MATCH(H2645,Holidays!$B$6:$B$105,0)),H2645,""),H2645),""),"")</f>
        <v/>
      </c>
      <c r="J2645" s="154"/>
      <c r="L2645" s="148"/>
      <c r="M2645" s="148" t="str">
        <f>IF(AND(ListType="ORDERED",stepType="NUMBER OF DAYS"),IF(MOD(ROW(M2645)-7,stepNumber)=0,IF(LEN(L2645)&gt;0,L2645,""),""),IF(LEN(L2645)&gt;0,L2645,""))</f>
        <v/>
      </c>
      <c r="N2645" s="151" t="str">
        <f ca="1">IF(AND(ListType="RANDOM",LEN(L2645)&gt;0), RAND(),"")</f>
        <v/>
      </c>
    </row>
    <row r="2646" spans="8:14" x14ac:dyDescent="0.25">
      <c r="H2646" s="148" t="str">
        <f t="shared" si="77"/>
        <v/>
      </c>
      <c r="I2646" s="148" t="str">
        <f>IF(LEN(H2646)&gt;0,IF(INDEX($D$7:$E$13,WEEKDAY(H2646,2),2),IF($E$16=FALSE,
IF(
ISERROR(MATCH(H2646,Holidays!$B$6:$B$105,0)),H2646,""),H2646),""),"")</f>
        <v/>
      </c>
      <c r="J2646" s="154"/>
      <c r="L2646" s="148"/>
      <c r="M2646" s="148" t="str">
        <f>IF(AND(ListType="ORDERED",stepType="NUMBER OF DAYS"),IF(MOD(ROW(M2646)-7,stepNumber)=0,IF(LEN(L2646)&gt;0,L2646,""),""),IF(LEN(L2646)&gt;0,L2646,""))</f>
        <v/>
      </c>
      <c r="N2646" s="151" t="str">
        <f ca="1">IF(AND(ListType="RANDOM",LEN(L2646)&gt;0), RAND(),"")</f>
        <v/>
      </c>
    </row>
    <row r="2647" spans="8:14" x14ac:dyDescent="0.25">
      <c r="H2647" s="148" t="str">
        <f t="shared" si="77"/>
        <v/>
      </c>
      <c r="I2647" s="148" t="str">
        <f>IF(LEN(H2647)&gt;0,IF(INDEX($D$7:$E$13,WEEKDAY(H2647,2),2),IF($E$16=FALSE,
IF(
ISERROR(MATCH(H2647,Holidays!$B$6:$B$105,0)),H2647,""),H2647),""),"")</f>
        <v/>
      </c>
      <c r="J2647" s="154"/>
      <c r="L2647" s="148"/>
      <c r="M2647" s="148" t="str">
        <f>IF(AND(ListType="ORDERED",stepType="NUMBER OF DAYS"),IF(MOD(ROW(M2647)-7,stepNumber)=0,IF(LEN(L2647)&gt;0,L2647,""),""),IF(LEN(L2647)&gt;0,L2647,""))</f>
        <v/>
      </c>
      <c r="N2647" s="151" t="str">
        <f ca="1">IF(AND(ListType="RANDOM",LEN(L2647)&gt;0), RAND(),"")</f>
        <v/>
      </c>
    </row>
    <row r="2648" spans="8:14" x14ac:dyDescent="0.25">
      <c r="H2648" s="148" t="str">
        <f t="shared" si="77"/>
        <v/>
      </c>
      <c r="I2648" s="148" t="str">
        <f>IF(LEN(H2648)&gt;0,IF(INDEX($D$7:$E$13,WEEKDAY(H2648,2),2),IF($E$16=FALSE,
IF(
ISERROR(MATCH(H2648,Holidays!$B$6:$B$105,0)),H2648,""),H2648),""),"")</f>
        <v/>
      </c>
      <c r="J2648" s="154"/>
      <c r="L2648" s="148"/>
      <c r="M2648" s="148" t="str">
        <f>IF(AND(ListType="ORDERED",stepType="NUMBER OF DAYS"),IF(MOD(ROW(M2648)-7,stepNumber)=0,IF(LEN(L2648)&gt;0,L2648,""),""),IF(LEN(L2648)&gt;0,L2648,""))</f>
        <v/>
      </c>
      <c r="N2648" s="151" t="str">
        <f ca="1">IF(AND(ListType="RANDOM",LEN(L2648)&gt;0), RAND(),"")</f>
        <v/>
      </c>
    </row>
    <row r="2649" spans="8:14" x14ac:dyDescent="0.25">
      <c r="H2649" s="148" t="str">
        <f t="shared" si="77"/>
        <v/>
      </c>
      <c r="I2649" s="148" t="str">
        <f>IF(LEN(H2649)&gt;0,IF(INDEX($D$7:$E$13,WEEKDAY(H2649,2),2),IF($E$16=FALSE,
IF(
ISERROR(MATCH(H2649,Holidays!$B$6:$B$105,0)),H2649,""),H2649),""),"")</f>
        <v/>
      </c>
      <c r="J2649" s="154"/>
      <c r="L2649" s="148"/>
      <c r="M2649" s="148" t="str">
        <f>IF(AND(ListType="ORDERED",stepType="NUMBER OF DAYS"),IF(MOD(ROW(M2649)-7,stepNumber)=0,IF(LEN(L2649)&gt;0,L2649,""),""),IF(LEN(L2649)&gt;0,L2649,""))</f>
        <v/>
      </c>
      <c r="N2649" s="151" t="str">
        <f ca="1">IF(AND(ListType="RANDOM",LEN(L2649)&gt;0), RAND(),"")</f>
        <v/>
      </c>
    </row>
    <row r="2650" spans="8:14" x14ac:dyDescent="0.25">
      <c r="H2650" s="148" t="str">
        <f t="shared" si="77"/>
        <v/>
      </c>
      <c r="I2650" s="148" t="str">
        <f>IF(LEN(H2650)&gt;0,IF(INDEX($D$7:$E$13,WEEKDAY(H2650,2),2),IF($E$16=FALSE,
IF(
ISERROR(MATCH(H2650,Holidays!$B$6:$B$105,0)),H2650,""),H2650),""),"")</f>
        <v/>
      </c>
      <c r="J2650" s="154"/>
      <c r="L2650" s="148"/>
      <c r="M2650" s="148" t="str">
        <f>IF(AND(ListType="ORDERED",stepType="NUMBER OF DAYS"),IF(MOD(ROW(M2650)-7,stepNumber)=0,IF(LEN(L2650)&gt;0,L2650,""),""),IF(LEN(L2650)&gt;0,L2650,""))</f>
        <v/>
      </c>
      <c r="N2650" s="151" t="str">
        <f ca="1">IF(AND(ListType="RANDOM",LEN(L2650)&gt;0), RAND(),"")</f>
        <v/>
      </c>
    </row>
    <row r="2651" spans="8:14" x14ac:dyDescent="0.25">
      <c r="H2651" s="148" t="str">
        <f t="shared" ref="H2651:H2714" si="78">IF(ROW(H2651)-7&lt;$G$7,H2650+1,"")</f>
        <v/>
      </c>
      <c r="I2651" s="148" t="str">
        <f>IF(LEN(H2651)&gt;0,IF(INDEX($D$7:$E$13,WEEKDAY(H2651,2),2),IF($E$16=FALSE,
IF(
ISERROR(MATCH(H2651,Holidays!$B$6:$B$105,0)),H2651,""),H2651),""),"")</f>
        <v/>
      </c>
      <c r="J2651" s="154"/>
      <c r="L2651" s="148"/>
      <c r="M2651" s="148" t="str">
        <f>IF(AND(ListType="ORDERED",stepType="NUMBER OF DAYS"),IF(MOD(ROW(M2651)-7,stepNumber)=0,IF(LEN(L2651)&gt;0,L2651,""),""),IF(LEN(L2651)&gt;0,L2651,""))</f>
        <v/>
      </c>
      <c r="N2651" s="151" t="str">
        <f ca="1">IF(AND(ListType="RANDOM",LEN(L2651)&gt;0), RAND(),"")</f>
        <v/>
      </c>
    </row>
    <row r="2652" spans="8:14" x14ac:dyDescent="0.25">
      <c r="H2652" s="148" t="str">
        <f t="shared" si="78"/>
        <v/>
      </c>
      <c r="I2652" s="148" t="str">
        <f>IF(LEN(H2652)&gt;0,IF(INDEX($D$7:$E$13,WEEKDAY(H2652,2),2),IF($E$16=FALSE,
IF(
ISERROR(MATCH(H2652,Holidays!$B$6:$B$105,0)),H2652,""),H2652),""),"")</f>
        <v/>
      </c>
      <c r="J2652" s="154"/>
      <c r="L2652" s="148"/>
      <c r="M2652" s="148" t="str">
        <f>IF(AND(ListType="ORDERED",stepType="NUMBER OF DAYS"),IF(MOD(ROW(M2652)-7,stepNumber)=0,IF(LEN(L2652)&gt;0,L2652,""),""),IF(LEN(L2652)&gt;0,L2652,""))</f>
        <v/>
      </c>
      <c r="N2652" s="151" t="str">
        <f ca="1">IF(AND(ListType="RANDOM",LEN(L2652)&gt;0), RAND(),"")</f>
        <v/>
      </c>
    </row>
    <row r="2653" spans="8:14" x14ac:dyDescent="0.25">
      <c r="H2653" s="148" t="str">
        <f t="shared" si="78"/>
        <v/>
      </c>
      <c r="I2653" s="148" t="str">
        <f>IF(LEN(H2653)&gt;0,IF(INDEX($D$7:$E$13,WEEKDAY(H2653,2),2),IF($E$16=FALSE,
IF(
ISERROR(MATCH(H2653,Holidays!$B$6:$B$105,0)),H2653,""),H2653),""),"")</f>
        <v/>
      </c>
      <c r="J2653" s="154"/>
      <c r="L2653" s="148"/>
      <c r="M2653" s="148" t="str">
        <f>IF(AND(ListType="ORDERED",stepType="NUMBER OF DAYS"),IF(MOD(ROW(M2653)-7,stepNumber)=0,IF(LEN(L2653)&gt;0,L2653,""),""),IF(LEN(L2653)&gt;0,L2653,""))</f>
        <v/>
      </c>
      <c r="N2653" s="151" t="str">
        <f ca="1">IF(AND(ListType="RANDOM",LEN(L2653)&gt;0), RAND(),"")</f>
        <v/>
      </c>
    </row>
    <row r="2654" spans="8:14" x14ac:dyDescent="0.25">
      <c r="H2654" s="148" t="str">
        <f t="shared" si="78"/>
        <v/>
      </c>
      <c r="I2654" s="148" t="str">
        <f>IF(LEN(H2654)&gt;0,IF(INDEX($D$7:$E$13,WEEKDAY(H2654,2),2),IF($E$16=FALSE,
IF(
ISERROR(MATCH(H2654,Holidays!$B$6:$B$105,0)),H2654,""),H2654),""),"")</f>
        <v/>
      </c>
      <c r="J2654" s="154"/>
      <c r="L2654" s="148"/>
      <c r="M2654" s="148" t="str">
        <f>IF(AND(ListType="ORDERED",stepType="NUMBER OF DAYS"),IF(MOD(ROW(M2654)-7,stepNumber)=0,IF(LEN(L2654)&gt;0,L2654,""),""),IF(LEN(L2654)&gt;0,L2654,""))</f>
        <v/>
      </c>
      <c r="N2654" s="151" t="str">
        <f ca="1">IF(AND(ListType="RANDOM",LEN(L2654)&gt;0), RAND(),"")</f>
        <v/>
      </c>
    </row>
    <row r="2655" spans="8:14" x14ac:dyDescent="0.25">
      <c r="H2655" s="148" t="str">
        <f t="shared" si="78"/>
        <v/>
      </c>
      <c r="I2655" s="148" t="str">
        <f>IF(LEN(H2655)&gt;0,IF(INDEX($D$7:$E$13,WEEKDAY(H2655,2),2),IF($E$16=FALSE,
IF(
ISERROR(MATCH(H2655,Holidays!$B$6:$B$105,0)),H2655,""),H2655),""),"")</f>
        <v/>
      </c>
      <c r="J2655" s="154"/>
      <c r="L2655" s="148"/>
      <c r="M2655" s="148" t="str">
        <f>IF(AND(ListType="ORDERED",stepType="NUMBER OF DAYS"),IF(MOD(ROW(M2655)-7,stepNumber)=0,IF(LEN(L2655)&gt;0,L2655,""),""),IF(LEN(L2655)&gt;0,L2655,""))</f>
        <v/>
      </c>
      <c r="N2655" s="151" t="str">
        <f ca="1">IF(AND(ListType="RANDOM",LEN(L2655)&gt;0), RAND(),"")</f>
        <v/>
      </c>
    </row>
    <row r="2656" spans="8:14" x14ac:dyDescent="0.25">
      <c r="H2656" s="148" t="str">
        <f t="shared" si="78"/>
        <v/>
      </c>
      <c r="I2656" s="148" t="str">
        <f>IF(LEN(H2656)&gt;0,IF(INDEX($D$7:$E$13,WEEKDAY(H2656,2),2),IF($E$16=FALSE,
IF(
ISERROR(MATCH(H2656,Holidays!$B$6:$B$105,0)),H2656,""),H2656),""),"")</f>
        <v/>
      </c>
      <c r="J2656" s="154"/>
      <c r="L2656" s="148"/>
      <c r="M2656" s="148" t="str">
        <f>IF(AND(ListType="ORDERED",stepType="NUMBER OF DAYS"),IF(MOD(ROW(M2656)-7,stepNumber)=0,IF(LEN(L2656)&gt;0,L2656,""),""),IF(LEN(L2656)&gt;0,L2656,""))</f>
        <v/>
      </c>
      <c r="N2656" s="151" t="str">
        <f ca="1">IF(AND(ListType="RANDOM",LEN(L2656)&gt;0), RAND(),"")</f>
        <v/>
      </c>
    </row>
    <row r="2657" spans="8:14" x14ac:dyDescent="0.25">
      <c r="H2657" s="148" t="str">
        <f t="shared" si="78"/>
        <v/>
      </c>
      <c r="I2657" s="148" t="str">
        <f>IF(LEN(H2657)&gt;0,IF(INDEX($D$7:$E$13,WEEKDAY(H2657,2),2),IF($E$16=FALSE,
IF(
ISERROR(MATCH(H2657,Holidays!$B$6:$B$105,0)),H2657,""),H2657),""),"")</f>
        <v/>
      </c>
      <c r="J2657" s="154"/>
      <c r="L2657" s="148"/>
      <c r="M2657" s="148" t="str">
        <f>IF(AND(ListType="ORDERED",stepType="NUMBER OF DAYS"),IF(MOD(ROW(M2657)-7,stepNumber)=0,IF(LEN(L2657)&gt;0,L2657,""),""),IF(LEN(L2657)&gt;0,L2657,""))</f>
        <v/>
      </c>
      <c r="N2657" s="151" t="str">
        <f ca="1">IF(AND(ListType="RANDOM",LEN(L2657)&gt;0), RAND(),"")</f>
        <v/>
      </c>
    </row>
    <row r="2658" spans="8:14" x14ac:dyDescent="0.25">
      <c r="H2658" s="148" t="str">
        <f t="shared" si="78"/>
        <v/>
      </c>
      <c r="I2658" s="148" t="str">
        <f>IF(LEN(H2658)&gt;0,IF(INDEX($D$7:$E$13,WEEKDAY(H2658,2),2),IF($E$16=FALSE,
IF(
ISERROR(MATCH(H2658,Holidays!$B$6:$B$105,0)),H2658,""),H2658),""),"")</f>
        <v/>
      </c>
      <c r="J2658" s="154"/>
      <c r="L2658" s="148"/>
      <c r="M2658" s="148" t="str">
        <f>IF(AND(ListType="ORDERED",stepType="NUMBER OF DAYS"),IF(MOD(ROW(M2658)-7,stepNumber)=0,IF(LEN(L2658)&gt;0,L2658,""),""),IF(LEN(L2658)&gt;0,L2658,""))</f>
        <v/>
      </c>
      <c r="N2658" s="151" t="str">
        <f ca="1">IF(AND(ListType="RANDOM",LEN(L2658)&gt;0), RAND(),"")</f>
        <v/>
      </c>
    </row>
    <row r="2659" spans="8:14" x14ac:dyDescent="0.25">
      <c r="H2659" s="148" t="str">
        <f t="shared" si="78"/>
        <v/>
      </c>
      <c r="I2659" s="148" t="str">
        <f>IF(LEN(H2659)&gt;0,IF(INDEX($D$7:$E$13,WEEKDAY(H2659,2),2),IF($E$16=FALSE,
IF(
ISERROR(MATCH(H2659,Holidays!$B$6:$B$105,0)),H2659,""),H2659),""),"")</f>
        <v/>
      </c>
      <c r="J2659" s="154"/>
      <c r="L2659" s="148"/>
      <c r="M2659" s="148" t="str">
        <f>IF(AND(ListType="ORDERED",stepType="NUMBER OF DAYS"),IF(MOD(ROW(M2659)-7,stepNumber)=0,IF(LEN(L2659)&gt;0,L2659,""),""),IF(LEN(L2659)&gt;0,L2659,""))</f>
        <v/>
      </c>
      <c r="N2659" s="151" t="str">
        <f ca="1">IF(AND(ListType="RANDOM",LEN(L2659)&gt;0), RAND(),"")</f>
        <v/>
      </c>
    </row>
    <row r="2660" spans="8:14" x14ac:dyDescent="0.25">
      <c r="H2660" s="148" t="str">
        <f t="shared" si="78"/>
        <v/>
      </c>
      <c r="I2660" s="148" t="str">
        <f>IF(LEN(H2660)&gt;0,IF(INDEX($D$7:$E$13,WEEKDAY(H2660,2),2),IF($E$16=FALSE,
IF(
ISERROR(MATCH(H2660,Holidays!$B$6:$B$105,0)),H2660,""),H2660),""),"")</f>
        <v/>
      </c>
      <c r="J2660" s="154"/>
      <c r="L2660" s="148"/>
      <c r="M2660" s="148" t="str">
        <f>IF(AND(ListType="ORDERED",stepType="NUMBER OF DAYS"),IF(MOD(ROW(M2660)-7,stepNumber)=0,IF(LEN(L2660)&gt;0,L2660,""),""),IF(LEN(L2660)&gt;0,L2660,""))</f>
        <v/>
      </c>
      <c r="N2660" s="151" t="str">
        <f ca="1">IF(AND(ListType="RANDOM",LEN(L2660)&gt;0), RAND(),"")</f>
        <v/>
      </c>
    </row>
    <row r="2661" spans="8:14" x14ac:dyDescent="0.25">
      <c r="H2661" s="148" t="str">
        <f t="shared" si="78"/>
        <v/>
      </c>
      <c r="I2661" s="148" t="str">
        <f>IF(LEN(H2661)&gt;0,IF(INDEX($D$7:$E$13,WEEKDAY(H2661,2),2),IF($E$16=FALSE,
IF(
ISERROR(MATCH(H2661,Holidays!$B$6:$B$105,0)),H2661,""),H2661),""),"")</f>
        <v/>
      </c>
      <c r="J2661" s="154"/>
      <c r="L2661" s="148"/>
      <c r="M2661" s="148" t="str">
        <f>IF(AND(ListType="ORDERED",stepType="NUMBER OF DAYS"),IF(MOD(ROW(M2661)-7,stepNumber)=0,IF(LEN(L2661)&gt;0,L2661,""),""),IF(LEN(L2661)&gt;0,L2661,""))</f>
        <v/>
      </c>
      <c r="N2661" s="151" t="str">
        <f ca="1">IF(AND(ListType="RANDOM",LEN(L2661)&gt;0), RAND(),"")</f>
        <v/>
      </c>
    </row>
    <row r="2662" spans="8:14" x14ac:dyDescent="0.25">
      <c r="H2662" s="148" t="str">
        <f t="shared" si="78"/>
        <v/>
      </c>
      <c r="I2662" s="148" t="str">
        <f>IF(LEN(H2662)&gt;0,IF(INDEX($D$7:$E$13,WEEKDAY(H2662,2),2),IF($E$16=FALSE,
IF(
ISERROR(MATCH(H2662,Holidays!$B$6:$B$105,0)),H2662,""),H2662),""),"")</f>
        <v/>
      </c>
      <c r="J2662" s="154"/>
      <c r="L2662" s="148"/>
      <c r="M2662" s="148" t="str">
        <f>IF(AND(ListType="ORDERED",stepType="NUMBER OF DAYS"),IF(MOD(ROW(M2662)-7,stepNumber)=0,IF(LEN(L2662)&gt;0,L2662,""),""),IF(LEN(L2662)&gt;0,L2662,""))</f>
        <v/>
      </c>
      <c r="N2662" s="151" t="str">
        <f ca="1">IF(AND(ListType="RANDOM",LEN(L2662)&gt;0), RAND(),"")</f>
        <v/>
      </c>
    </row>
    <row r="2663" spans="8:14" x14ac:dyDescent="0.25">
      <c r="H2663" s="148" t="str">
        <f t="shared" si="78"/>
        <v/>
      </c>
      <c r="I2663" s="148" t="str">
        <f>IF(LEN(H2663)&gt;0,IF(INDEX($D$7:$E$13,WEEKDAY(H2663,2),2),IF($E$16=FALSE,
IF(
ISERROR(MATCH(H2663,Holidays!$B$6:$B$105,0)),H2663,""),H2663),""),"")</f>
        <v/>
      </c>
      <c r="J2663" s="154"/>
      <c r="L2663" s="148"/>
      <c r="M2663" s="148" t="str">
        <f>IF(AND(ListType="ORDERED",stepType="NUMBER OF DAYS"),IF(MOD(ROW(M2663)-7,stepNumber)=0,IF(LEN(L2663)&gt;0,L2663,""),""),IF(LEN(L2663)&gt;0,L2663,""))</f>
        <v/>
      </c>
      <c r="N2663" s="151" t="str">
        <f ca="1">IF(AND(ListType="RANDOM",LEN(L2663)&gt;0), RAND(),"")</f>
        <v/>
      </c>
    </row>
    <row r="2664" spans="8:14" x14ac:dyDescent="0.25">
      <c r="H2664" s="148" t="str">
        <f t="shared" si="78"/>
        <v/>
      </c>
      <c r="I2664" s="148" t="str">
        <f>IF(LEN(H2664)&gt;0,IF(INDEX($D$7:$E$13,WEEKDAY(H2664,2),2),IF($E$16=FALSE,
IF(
ISERROR(MATCH(H2664,Holidays!$B$6:$B$105,0)),H2664,""),H2664),""),"")</f>
        <v/>
      </c>
      <c r="J2664" s="154"/>
      <c r="L2664" s="148"/>
      <c r="M2664" s="148" t="str">
        <f>IF(AND(ListType="ORDERED",stepType="NUMBER OF DAYS"),IF(MOD(ROW(M2664)-7,stepNumber)=0,IF(LEN(L2664)&gt;0,L2664,""),""),IF(LEN(L2664)&gt;0,L2664,""))</f>
        <v/>
      </c>
      <c r="N2664" s="151" t="str">
        <f ca="1">IF(AND(ListType="RANDOM",LEN(L2664)&gt;0), RAND(),"")</f>
        <v/>
      </c>
    </row>
    <row r="2665" spans="8:14" x14ac:dyDescent="0.25">
      <c r="H2665" s="148" t="str">
        <f t="shared" si="78"/>
        <v/>
      </c>
      <c r="I2665" s="148" t="str">
        <f>IF(LEN(H2665)&gt;0,IF(INDEX($D$7:$E$13,WEEKDAY(H2665,2),2),IF($E$16=FALSE,
IF(
ISERROR(MATCH(H2665,Holidays!$B$6:$B$105,0)),H2665,""),H2665),""),"")</f>
        <v/>
      </c>
      <c r="J2665" s="154"/>
      <c r="L2665" s="148"/>
      <c r="M2665" s="148" t="str">
        <f>IF(AND(ListType="ORDERED",stepType="NUMBER OF DAYS"),IF(MOD(ROW(M2665)-7,stepNumber)=0,IF(LEN(L2665)&gt;0,L2665,""),""),IF(LEN(L2665)&gt;0,L2665,""))</f>
        <v/>
      </c>
      <c r="N2665" s="151" t="str">
        <f ca="1">IF(AND(ListType="RANDOM",LEN(L2665)&gt;0), RAND(),"")</f>
        <v/>
      </c>
    </row>
    <row r="2666" spans="8:14" x14ac:dyDescent="0.25">
      <c r="H2666" s="148" t="str">
        <f t="shared" si="78"/>
        <v/>
      </c>
      <c r="I2666" s="148" t="str">
        <f>IF(LEN(H2666)&gt;0,IF(INDEX($D$7:$E$13,WEEKDAY(H2666,2),2),IF($E$16=FALSE,
IF(
ISERROR(MATCH(H2666,Holidays!$B$6:$B$105,0)),H2666,""),H2666),""),"")</f>
        <v/>
      </c>
      <c r="J2666" s="154"/>
      <c r="L2666" s="148"/>
      <c r="M2666" s="148" t="str">
        <f>IF(AND(ListType="ORDERED",stepType="NUMBER OF DAYS"),IF(MOD(ROW(M2666)-7,stepNumber)=0,IF(LEN(L2666)&gt;0,L2666,""),""),IF(LEN(L2666)&gt;0,L2666,""))</f>
        <v/>
      </c>
      <c r="N2666" s="151" t="str">
        <f ca="1">IF(AND(ListType="RANDOM",LEN(L2666)&gt;0), RAND(),"")</f>
        <v/>
      </c>
    </row>
    <row r="2667" spans="8:14" x14ac:dyDescent="0.25">
      <c r="H2667" s="148" t="str">
        <f t="shared" si="78"/>
        <v/>
      </c>
      <c r="I2667" s="148" t="str">
        <f>IF(LEN(H2667)&gt;0,IF(INDEX($D$7:$E$13,WEEKDAY(H2667,2),2),IF($E$16=FALSE,
IF(
ISERROR(MATCH(H2667,Holidays!$B$6:$B$105,0)),H2667,""),H2667),""),"")</f>
        <v/>
      </c>
      <c r="J2667" s="154"/>
      <c r="L2667" s="148"/>
      <c r="M2667" s="148" t="str">
        <f>IF(AND(ListType="ORDERED",stepType="NUMBER OF DAYS"),IF(MOD(ROW(M2667)-7,stepNumber)=0,IF(LEN(L2667)&gt;0,L2667,""),""),IF(LEN(L2667)&gt;0,L2667,""))</f>
        <v/>
      </c>
      <c r="N2667" s="151" t="str">
        <f ca="1">IF(AND(ListType="RANDOM",LEN(L2667)&gt;0), RAND(),"")</f>
        <v/>
      </c>
    </row>
    <row r="2668" spans="8:14" x14ac:dyDescent="0.25">
      <c r="H2668" s="148" t="str">
        <f t="shared" si="78"/>
        <v/>
      </c>
      <c r="I2668" s="148" t="str">
        <f>IF(LEN(H2668)&gt;0,IF(INDEX($D$7:$E$13,WEEKDAY(H2668,2),2),IF($E$16=FALSE,
IF(
ISERROR(MATCH(H2668,Holidays!$B$6:$B$105,0)),H2668,""),H2668),""),"")</f>
        <v/>
      </c>
      <c r="J2668" s="154"/>
      <c r="L2668" s="148"/>
      <c r="M2668" s="148" t="str">
        <f>IF(AND(ListType="ORDERED",stepType="NUMBER OF DAYS"),IF(MOD(ROW(M2668)-7,stepNumber)=0,IF(LEN(L2668)&gt;0,L2668,""),""),IF(LEN(L2668)&gt;0,L2668,""))</f>
        <v/>
      </c>
      <c r="N2668" s="151" t="str">
        <f ca="1">IF(AND(ListType="RANDOM",LEN(L2668)&gt;0), RAND(),"")</f>
        <v/>
      </c>
    </row>
    <row r="2669" spans="8:14" x14ac:dyDescent="0.25">
      <c r="H2669" s="148" t="str">
        <f t="shared" si="78"/>
        <v/>
      </c>
      <c r="I2669" s="148" t="str">
        <f>IF(LEN(H2669)&gt;0,IF(INDEX($D$7:$E$13,WEEKDAY(H2669,2),2),IF($E$16=FALSE,
IF(
ISERROR(MATCH(H2669,Holidays!$B$6:$B$105,0)),H2669,""),H2669),""),"")</f>
        <v/>
      </c>
      <c r="J2669" s="154"/>
      <c r="L2669" s="148"/>
      <c r="M2669" s="148" t="str">
        <f>IF(AND(ListType="ORDERED",stepType="NUMBER OF DAYS"),IF(MOD(ROW(M2669)-7,stepNumber)=0,IF(LEN(L2669)&gt;0,L2669,""),""),IF(LEN(L2669)&gt;0,L2669,""))</f>
        <v/>
      </c>
      <c r="N2669" s="151" t="str">
        <f ca="1">IF(AND(ListType="RANDOM",LEN(L2669)&gt;0), RAND(),"")</f>
        <v/>
      </c>
    </row>
    <row r="2670" spans="8:14" x14ac:dyDescent="0.25">
      <c r="H2670" s="148" t="str">
        <f t="shared" si="78"/>
        <v/>
      </c>
      <c r="I2670" s="148" t="str">
        <f>IF(LEN(H2670)&gt;0,IF(INDEX($D$7:$E$13,WEEKDAY(H2670,2),2),IF($E$16=FALSE,
IF(
ISERROR(MATCH(H2670,Holidays!$B$6:$B$105,0)),H2670,""),H2670),""),"")</f>
        <v/>
      </c>
      <c r="J2670" s="154"/>
      <c r="L2670" s="148"/>
      <c r="M2670" s="148" t="str">
        <f>IF(AND(ListType="ORDERED",stepType="NUMBER OF DAYS"),IF(MOD(ROW(M2670)-7,stepNumber)=0,IF(LEN(L2670)&gt;0,L2670,""),""),IF(LEN(L2670)&gt;0,L2670,""))</f>
        <v/>
      </c>
      <c r="N2670" s="151" t="str">
        <f ca="1">IF(AND(ListType="RANDOM",LEN(L2670)&gt;0), RAND(),"")</f>
        <v/>
      </c>
    </row>
    <row r="2671" spans="8:14" x14ac:dyDescent="0.25">
      <c r="H2671" s="148" t="str">
        <f t="shared" si="78"/>
        <v/>
      </c>
      <c r="I2671" s="148" t="str">
        <f>IF(LEN(H2671)&gt;0,IF(INDEX($D$7:$E$13,WEEKDAY(H2671,2),2),IF($E$16=FALSE,
IF(
ISERROR(MATCH(H2671,Holidays!$B$6:$B$105,0)),H2671,""),H2671),""),"")</f>
        <v/>
      </c>
      <c r="J2671" s="154"/>
      <c r="L2671" s="148"/>
      <c r="M2671" s="148" t="str">
        <f>IF(AND(ListType="ORDERED",stepType="NUMBER OF DAYS"),IF(MOD(ROW(M2671)-7,stepNumber)=0,IF(LEN(L2671)&gt;0,L2671,""),""),IF(LEN(L2671)&gt;0,L2671,""))</f>
        <v/>
      </c>
      <c r="N2671" s="151" t="str">
        <f ca="1">IF(AND(ListType="RANDOM",LEN(L2671)&gt;0), RAND(),"")</f>
        <v/>
      </c>
    </row>
    <row r="2672" spans="8:14" x14ac:dyDescent="0.25">
      <c r="H2672" s="148" t="str">
        <f t="shared" si="78"/>
        <v/>
      </c>
      <c r="I2672" s="148" t="str">
        <f>IF(LEN(H2672)&gt;0,IF(INDEX($D$7:$E$13,WEEKDAY(H2672,2),2),IF($E$16=FALSE,
IF(
ISERROR(MATCH(H2672,Holidays!$B$6:$B$105,0)),H2672,""),H2672),""),"")</f>
        <v/>
      </c>
      <c r="J2672" s="154"/>
      <c r="L2672" s="148"/>
      <c r="M2672" s="148" t="str">
        <f>IF(AND(ListType="ORDERED",stepType="NUMBER OF DAYS"),IF(MOD(ROW(M2672)-7,stepNumber)=0,IF(LEN(L2672)&gt;0,L2672,""),""),IF(LEN(L2672)&gt;0,L2672,""))</f>
        <v/>
      </c>
      <c r="N2672" s="151" t="str">
        <f ca="1">IF(AND(ListType="RANDOM",LEN(L2672)&gt;0), RAND(),"")</f>
        <v/>
      </c>
    </row>
    <row r="2673" spans="8:14" x14ac:dyDescent="0.25">
      <c r="H2673" s="148" t="str">
        <f t="shared" si="78"/>
        <v/>
      </c>
      <c r="I2673" s="148" t="str">
        <f>IF(LEN(H2673)&gt;0,IF(INDEX($D$7:$E$13,WEEKDAY(H2673,2),2),IF($E$16=FALSE,
IF(
ISERROR(MATCH(H2673,Holidays!$B$6:$B$105,0)),H2673,""),H2673),""),"")</f>
        <v/>
      </c>
      <c r="J2673" s="154"/>
      <c r="L2673" s="148"/>
      <c r="M2673" s="148" t="str">
        <f>IF(AND(ListType="ORDERED",stepType="NUMBER OF DAYS"),IF(MOD(ROW(M2673)-7,stepNumber)=0,IF(LEN(L2673)&gt;0,L2673,""),""),IF(LEN(L2673)&gt;0,L2673,""))</f>
        <v/>
      </c>
      <c r="N2673" s="151" t="str">
        <f ca="1">IF(AND(ListType="RANDOM",LEN(L2673)&gt;0), RAND(),"")</f>
        <v/>
      </c>
    </row>
    <row r="2674" spans="8:14" x14ac:dyDescent="0.25">
      <c r="H2674" s="148" t="str">
        <f t="shared" si="78"/>
        <v/>
      </c>
      <c r="I2674" s="148" t="str">
        <f>IF(LEN(H2674)&gt;0,IF(INDEX($D$7:$E$13,WEEKDAY(H2674,2),2),IF($E$16=FALSE,
IF(
ISERROR(MATCH(H2674,Holidays!$B$6:$B$105,0)),H2674,""),H2674),""),"")</f>
        <v/>
      </c>
      <c r="J2674" s="154"/>
      <c r="L2674" s="148"/>
      <c r="M2674" s="148" t="str">
        <f>IF(AND(ListType="ORDERED",stepType="NUMBER OF DAYS"),IF(MOD(ROW(M2674)-7,stepNumber)=0,IF(LEN(L2674)&gt;0,L2674,""),""),IF(LEN(L2674)&gt;0,L2674,""))</f>
        <v/>
      </c>
      <c r="N2674" s="151" t="str">
        <f ca="1">IF(AND(ListType="RANDOM",LEN(L2674)&gt;0), RAND(),"")</f>
        <v/>
      </c>
    </row>
    <row r="2675" spans="8:14" x14ac:dyDescent="0.25">
      <c r="H2675" s="148" t="str">
        <f t="shared" si="78"/>
        <v/>
      </c>
      <c r="I2675" s="148" t="str">
        <f>IF(LEN(H2675)&gt;0,IF(INDEX($D$7:$E$13,WEEKDAY(H2675,2),2),IF($E$16=FALSE,
IF(
ISERROR(MATCH(H2675,Holidays!$B$6:$B$105,0)),H2675,""),H2675),""),"")</f>
        <v/>
      </c>
      <c r="J2675" s="154"/>
      <c r="L2675" s="148"/>
      <c r="M2675" s="148" t="str">
        <f>IF(AND(ListType="ORDERED",stepType="NUMBER OF DAYS"),IF(MOD(ROW(M2675)-7,stepNumber)=0,IF(LEN(L2675)&gt;0,L2675,""),""),IF(LEN(L2675)&gt;0,L2675,""))</f>
        <v/>
      </c>
      <c r="N2675" s="151" t="str">
        <f ca="1">IF(AND(ListType="RANDOM",LEN(L2675)&gt;0), RAND(),"")</f>
        <v/>
      </c>
    </row>
    <row r="2676" spans="8:14" x14ac:dyDescent="0.25">
      <c r="H2676" s="148" t="str">
        <f t="shared" si="78"/>
        <v/>
      </c>
      <c r="I2676" s="148" t="str">
        <f>IF(LEN(H2676)&gt;0,IF(INDEX($D$7:$E$13,WEEKDAY(H2676,2),2),IF($E$16=FALSE,
IF(
ISERROR(MATCH(H2676,Holidays!$B$6:$B$105,0)),H2676,""),H2676),""),"")</f>
        <v/>
      </c>
      <c r="J2676" s="154"/>
      <c r="L2676" s="148"/>
      <c r="M2676" s="148" t="str">
        <f>IF(AND(ListType="ORDERED",stepType="NUMBER OF DAYS"),IF(MOD(ROW(M2676)-7,stepNumber)=0,IF(LEN(L2676)&gt;0,L2676,""),""),IF(LEN(L2676)&gt;0,L2676,""))</f>
        <v/>
      </c>
      <c r="N2676" s="151" t="str">
        <f ca="1">IF(AND(ListType="RANDOM",LEN(L2676)&gt;0), RAND(),"")</f>
        <v/>
      </c>
    </row>
    <row r="2677" spans="8:14" x14ac:dyDescent="0.25">
      <c r="H2677" s="148" t="str">
        <f t="shared" si="78"/>
        <v/>
      </c>
      <c r="I2677" s="148" t="str">
        <f>IF(LEN(H2677)&gt;0,IF(INDEX($D$7:$E$13,WEEKDAY(H2677,2),2),IF($E$16=FALSE,
IF(
ISERROR(MATCH(H2677,Holidays!$B$6:$B$105,0)),H2677,""),H2677),""),"")</f>
        <v/>
      </c>
      <c r="J2677" s="154"/>
      <c r="L2677" s="148"/>
      <c r="M2677" s="148" t="str">
        <f>IF(AND(ListType="ORDERED",stepType="NUMBER OF DAYS"),IF(MOD(ROW(M2677)-7,stepNumber)=0,IF(LEN(L2677)&gt;0,L2677,""),""),IF(LEN(L2677)&gt;0,L2677,""))</f>
        <v/>
      </c>
      <c r="N2677" s="151" t="str">
        <f ca="1">IF(AND(ListType="RANDOM",LEN(L2677)&gt;0), RAND(),"")</f>
        <v/>
      </c>
    </row>
    <row r="2678" spans="8:14" x14ac:dyDescent="0.25">
      <c r="H2678" s="148" t="str">
        <f t="shared" si="78"/>
        <v/>
      </c>
      <c r="I2678" s="148" t="str">
        <f>IF(LEN(H2678)&gt;0,IF(INDEX($D$7:$E$13,WEEKDAY(H2678,2),2),IF($E$16=FALSE,
IF(
ISERROR(MATCH(H2678,Holidays!$B$6:$B$105,0)),H2678,""),H2678),""),"")</f>
        <v/>
      </c>
      <c r="J2678" s="154"/>
      <c r="L2678" s="148"/>
      <c r="M2678" s="148" t="str">
        <f>IF(AND(ListType="ORDERED",stepType="NUMBER OF DAYS"),IF(MOD(ROW(M2678)-7,stepNumber)=0,IF(LEN(L2678)&gt;0,L2678,""),""),IF(LEN(L2678)&gt;0,L2678,""))</f>
        <v/>
      </c>
      <c r="N2678" s="151" t="str">
        <f ca="1">IF(AND(ListType="RANDOM",LEN(L2678)&gt;0), RAND(),"")</f>
        <v/>
      </c>
    </row>
    <row r="2679" spans="8:14" x14ac:dyDescent="0.25">
      <c r="H2679" s="148" t="str">
        <f t="shared" si="78"/>
        <v/>
      </c>
      <c r="I2679" s="148" t="str">
        <f>IF(LEN(H2679)&gt;0,IF(INDEX($D$7:$E$13,WEEKDAY(H2679,2),2),IF($E$16=FALSE,
IF(
ISERROR(MATCH(H2679,Holidays!$B$6:$B$105,0)),H2679,""),H2679),""),"")</f>
        <v/>
      </c>
      <c r="J2679" s="154"/>
      <c r="L2679" s="148"/>
      <c r="M2679" s="148" t="str">
        <f>IF(AND(ListType="ORDERED",stepType="NUMBER OF DAYS"),IF(MOD(ROW(M2679)-7,stepNumber)=0,IF(LEN(L2679)&gt;0,L2679,""),""),IF(LEN(L2679)&gt;0,L2679,""))</f>
        <v/>
      </c>
      <c r="N2679" s="151" t="str">
        <f ca="1">IF(AND(ListType="RANDOM",LEN(L2679)&gt;0), RAND(),"")</f>
        <v/>
      </c>
    </row>
    <row r="2680" spans="8:14" x14ac:dyDescent="0.25">
      <c r="H2680" s="148" t="str">
        <f t="shared" si="78"/>
        <v/>
      </c>
      <c r="I2680" s="148" t="str">
        <f>IF(LEN(H2680)&gt;0,IF(INDEX($D$7:$E$13,WEEKDAY(H2680,2),2),IF($E$16=FALSE,
IF(
ISERROR(MATCH(H2680,Holidays!$B$6:$B$105,0)),H2680,""),H2680),""),"")</f>
        <v/>
      </c>
      <c r="J2680" s="154"/>
      <c r="L2680" s="148"/>
      <c r="M2680" s="148" t="str">
        <f>IF(AND(ListType="ORDERED",stepType="NUMBER OF DAYS"),IF(MOD(ROW(M2680)-7,stepNumber)=0,IF(LEN(L2680)&gt;0,L2680,""),""),IF(LEN(L2680)&gt;0,L2680,""))</f>
        <v/>
      </c>
      <c r="N2680" s="151" t="str">
        <f ca="1">IF(AND(ListType="RANDOM",LEN(L2680)&gt;0), RAND(),"")</f>
        <v/>
      </c>
    </row>
    <row r="2681" spans="8:14" x14ac:dyDescent="0.25">
      <c r="H2681" s="148" t="str">
        <f t="shared" si="78"/>
        <v/>
      </c>
      <c r="I2681" s="148" t="str">
        <f>IF(LEN(H2681)&gt;0,IF(INDEX($D$7:$E$13,WEEKDAY(H2681,2),2),IF($E$16=FALSE,
IF(
ISERROR(MATCH(H2681,Holidays!$B$6:$B$105,0)),H2681,""),H2681),""),"")</f>
        <v/>
      </c>
      <c r="J2681" s="154"/>
      <c r="L2681" s="148"/>
      <c r="M2681" s="148" t="str">
        <f>IF(AND(ListType="ORDERED",stepType="NUMBER OF DAYS"),IF(MOD(ROW(M2681)-7,stepNumber)=0,IF(LEN(L2681)&gt;0,L2681,""),""),IF(LEN(L2681)&gt;0,L2681,""))</f>
        <v/>
      </c>
      <c r="N2681" s="151" t="str">
        <f ca="1">IF(AND(ListType="RANDOM",LEN(L2681)&gt;0), RAND(),"")</f>
        <v/>
      </c>
    </row>
    <row r="2682" spans="8:14" x14ac:dyDescent="0.25">
      <c r="H2682" s="148" t="str">
        <f t="shared" si="78"/>
        <v/>
      </c>
      <c r="I2682" s="148" t="str">
        <f>IF(LEN(H2682)&gt;0,IF(INDEX($D$7:$E$13,WEEKDAY(H2682,2),2),IF($E$16=FALSE,
IF(
ISERROR(MATCH(H2682,Holidays!$B$6:$B$105,0)),H2682,""),H2682),""),"")</f>
        <v/>
      </c>
      <c r="J2682" s="154"/>
      <c r="L2682" s="148"/>
      <c r="M2682" s="148" t="str">
        <f>IF(AND(ListType="ORDERED",stepType="NUMBER OF DAYS"),IF(MOD(ROW(M2682)-7,stepNumber)=0,IF(LEN(L2682)&gt;0,L2682,""),""),IF(LEN(L2682)&gt;0,L2682,""))</f>
        <v/>
      </c>
      <c r="N2682" s="151" t="str">
        <f ca="1">IF(AND(ListType="RANDOM",LEN(L2682)&gt;0), RAND(),"")</f>
        <v/>
      </c>
    </row>
    <row r="2683" spans="8:14" x14ac:dyDescent="0.25">
      <c r="H2683" s="148" t="str">
        <f t="shared" si="78"/>
        <v/>
      </c>
      <c r="I2683" s="148" t="str">
        <f>IF(LEN(H2683)&gt;0,IF(INDEX($D$7:$E$13,WEEKDAY(H2683,2),2),IF($E$16=FALSE,
IF(
ISERROR(MATCH(H2683,Holidays!$B$6:$B$105,0)),H2683,""),H2683),""),"")</f>
        <v/>
      </c>
      <c r="J2683" s="154"/>
      <c r="L2683" s="148"/>
      <c r="M2683" s="148" t="str">
        <f>IF(AND(ListType="ORDERED",stepType="NUMBER OF DAYS"),IF(MOD(ROW(M2683)-7,stepNumber)=0,IF(LEN(L2683)&gt;0,L2683,""),""),IF(LEN(L2683)&gt;0,L2683,""))</f>
        <v/>
      </c>
      <c r="N2683" s="151" t="str">
        <f ca="1">IF(AND(ListType="RANDOM",LEN(L2683)&gt;0), RAND(),"")</f>
        <v/>
      </c>
    </row>
    <row r="2684" spans="8:14" x14ac:dyDescent="0.25">
      <c r="H2684" s="148" t="str">
        <f t="shared" si="78"/>
        <v/>
      </c>
      <c r="I2684" s="148" t="str">
        <f>IF(LEN(H2684)&gt;0,IF(INDEX($D$7:$E$13,WEEKDAY(H2684,2),2),IF($E$16=FALSE,
IF(
ISERROR(MATCH(H2684,Holidays!$B$6:$B$105,0)),H2684,""),H2684),""),"")</f>
        <v/>
      </c>
      <c r="J2684" s="154"/>
      <c r="L2684" s="148"/>
      <c r="M2684" s="148" t="str">
        <f>IF(AND(ListType="ORDERED",stepType="NUMBER OF DAYS"),IF(MOD(ROW(M2684)-7,stepNumber)=0,IF(LEN(L2684)&gt;0,L2684,""),""),IF(LEN(L2684)&gt;0,L2684,""))</f>
        <v/>
      </c>
      <c r="N2684" s="151" t="str">
        <f ca="1">IF(AND(ListType="RANDOM",LEN(L2684)&gt;0), RAND(),"")</f>
        <v/>
      </c>
    </row>
    <row r="2685" spans="8:14" x14ac:dyDescent="0.25">
      <c r="H2685" s="148" t="str">
        <f t="shared" si="78"/>
        <v/>
      </c>
      <c r="I2685" s="148" t="str">
        <f>IF(LEN(H2685)&gt;0,IF(INDEX($D$7:$E$13,WEEKDAY(H2685,2),2),IF($E$16=FALSE,
IF(
ISERROR(MATCH(H2685,Holidays!$B$6:$B$105,0)),H2685,""),H2685),""),"")</f>
        <v/>
      </c>
      <c r="J2685" s="154"/>
      <c r="L2685" s="148"/>
      <c r="M2685" s="148" t="str">
        <f>IF(AND(ListType="ORDERED",stepType="NUMBER OF DAYS"),IF(MOD(ROW(M2685)-7,stepNumber)=0,IF(LEN(L2685)&gt;0,L2685,""),""),IF(LEN(L2685)&gt;0,L2685,""))</f>
        <v/>
      </c>
      <c r="N2685" s="151" t="str">
        <f ca="1">IF(AND(ListType="RANDOM",LEN(L2685)&gt;0), RAND(),"")</f>
        <v/>
      </c>
    </row>
    <row r="2686" spans="8:14" x14ac:dyDescent="0.25">
      <c r="H2686" s="148" t="str">
        <f t="shared" si="78"/>
        <v/>
      </c>
      <c r="I2686" s="148" t="str">
        <f>IF(LEN(H2686)&gt;0,IF(INDEX($D$7:$E$13,WEEKDAY(H2686,2),2),IF($E$16=FALSE,
IF(
ISERROR(MATCH(H2686,Holidays!$B$6:$B$105,0)),H2686,""),H2686),""),"")</f>
        <v/>
      </c>
      <c r="J2686" s="154"/>
      <c r="L2686" s="148"/>
      <c r="M2686" s="148" t="str">
        <f>IF(AND(ListType="ORDERED",stepType="NUMBER OF DAYS"),IF(MOD(ROW(M2686)-7,stepNumber)=0,IF(LEN(L2686)&gt;0,L2686,""),""),IF(LEN(L2686)&gt;0,L2686,""))</f>
        <v/>
      </c>
      <c r="N2686" s="151" t="str">
        <f ca="1">IF(AND(ListType="RANDOM",LEN(L2686)&gt;0), RAND(),"")</f>
        <v/>
      </c>
    </row>
    <row r="2687" spans="8:14" x14ac:dyDescent="0.25">
      <c r="H2687" s="148" t="str">
        <f t="shared" si="78"/>
        <v/>
      </c>
      <c r="I2687" s="148" t="str">
        <f>IF(LEN(H2687)&gt;0,IF(INDEX($D$7:$E$13,WEEKDAY(H2687,2),2),IF($E$16=FALSE,
IF(
ISERROR(MATCH(H2687,Holidays!$B$6:$B$105,0)),H2687,""),H2687),""),"")</f>
        <v/>
      </c>
      <c r="J2687" s="154"/>
      <c r="L2687" s="148"/>
      <c r="M2687" s="148" t="str">
        <f>IF(AND(ListType="ORDERED",stepType="NUMBER OF DAYS"),IF(MOD(ROW(M2687)-7,stepNumber)=0,IF(LEN(L2687)&gt;0,L2687,""),""),IF(LEN(L2687)&gt;0,L2687,""))</f>
        <v/>
      </c>
      <c r="N2687" s="151" t="str">
        <f ca="1">IF(AND(ListType="RANDOM",LEN(L2687)&gt;0), RAND(),"")</f>
        <v/>
      </c>
    </row>
    <row r="2688" spans="8:14" x14ac:dyDescent="0.25">
      <c r="H2688" s="148" t="str">
        <f t="shared" si="78"/>
        <v/>
      </c>
      <c r="I2688" s="148" t="str">
        <f>IF(LEN(H2688)&gt;0,IF(INDEX($D$7:$E$13,WEEKDAY(H2688,2),2),IF($E$16=FALSE,
IF(
ISERROR(MATCH(H2688,Holidays!$B$6:$B$105,0)),H2688,""),H2688),""),"")</f>
        <v/>
      </c>
      <c r="J2688" s="154"/>
      <c r="L2688" s="148"/>
      <c r="M2688" s="148" t="str">
        <f>IF(AND(ListType="ORDERED",stepType="NUMBER OF DAYS"),IF(MOD(ROW(M2688)-7,stepNumber)=0,IF(LEN(L2688)&gt;0,L2688,""),""),IF(LEN(L2688)&gt;0,L2688,""))</f>
        <v/>
      </c>
      <c r="N2688" s="151" t="str">
        <f ca="1">IF(AND(ListType="RANDOM",LEN(L2688)&gt;0), RAND(),"")</f>
        <v/>
      </c>
    </row>
    <row r="2689" spans="8:14" x14ac:dyDescent="0.25">
      <c r="H2689" s="148" t="str">
        <f t="shared" si="78"/>
        <v/>
      </c>
      <c r="I2689" s="148" t="str">
        <f>IF(LEN(H2689)&gt;0,IF(INDEX($D$7:$E$13,WEEKDAY(H2689,2),2),IF($E$16=FALSE,
IF(
ISERROR(MATCH(H2689,Holidays!$B$6:$B$105,0)),H2689,""),H2689),""),"")</f>
        <v/>
      </c>
      <c r="J2689" s="154"/>
      <c r="L2689" s="148"/>
      <c r="M2689" s="148" t="str">
        <f>IF(AND(ListType="ORDERED",stepType="NUMBER OF DAYS"),IF(MOD(ROW(M2689)-7,stepNumber)=0,IF(LEN(L2689)&gt;0,L2689,""),""),IF(LEN(L2689)&gt;0,L2689,""))</f>
        <v/>
      </c>
      <c r="N2689" s="151" t="str">
        <f ca="1">IF(AND(ListType="RANDOM",LEN(L2689)&gt;0), RAND(),"")</f>
        <v/>
      </c>
    </row>
    <row r="2690" spans="8:14" x14ac:dyDescent="0.25">
      <c r="H2690" s="148" t="str">
        <f t="shared" si="78"/>
        <v/>
      </c>
      <c r="I2690" s="148" t="str">
        <f>IF(LEN(H2690)&gt;0,IF(INDEX($D$7:$E$13,WEEKDAY(H2690,2),2),IF($E$16=FALSE,
IF(
ISERROR(MATCH(H2690,Holidays!$B$6:$B$105,0)),H2690,""),H2690),""),"")</f>
        <v/>
      </c>
      <c r="J2690" s="154"/>
      <c r="L2690" s="148"/>
      <c r="M2690" s="148" t="str">
        <f>IF(AND(ListType="ORDERED",stepType="NUMBER OF DAYS"),IF(MOD(ROW(M2690)-7,stepNumber)=0,IF(LEN(L2690)&gt;0,L2690,""),""),IF(LEN(L2690)&gt;0,L2690,""))</f>
        <v/>
      </c>
      <c r="N2690" s="151" t="str">
        <f ca="1">IF(AND(ListType="RANDOM",LEN(L2690)&gt;0), RAND(),"")</f>
        <v/>
      </c>
    </row>
    <row r="2691" spans="8:14" x14ac:dyDescent="0.25">
      <c r="H2691" s="148" t="str">
        <f t="shared" si="78"/>
        <v/>
      </c>
      <c r="I2691" s="148" t="str">
        <f>IF(LEN(H2691)&gt;0,IF(INDEX($D$7:$E$13,WEEKDAY(H2691,2),2),IF($E$16=FALSE,
IF(
ISERROR(MATCH(H2691,Holidays!$B$6:$B$105,0)),H2691,""),H2691),""),"")</f>
        <v/>
      </c>
      <c r="J2691" s="154"/>
      <c r="L2691" s="148"/>
      <c r="M2691" s="148" t="str">
        <f>IF(AND(ListType="ORDERED",stepType="NUMBER OF DAYS"),IF(MOD(ROW(M2691)-7,stepNumber)=0,IF(LEN(L2691)&gt;0,L2691,""),""),IF(LEN(L2691)&gt;0,L2691,""))</f>
        <v/>
      </c>
      <c r="N2691" s="151" t="str">
        <f ca="1">IF(AND(ListType="RANDOM",LEN(L2691)&gt;0), RAND(),"")</f>
        <v/>
      </c>
    </row>
    <row r="2692" spans="8:14" x14ac:dyDescent="0.25">
      <c r="H2692" s="148" t="str">
        <f t="shared" si="78"/>
        <v/>
      </c>
      <c r="I2692" s="148" t="str">
        <f>IF(LEN(H2692)&gt;0,IF(INDEX($D$7:$E$13,WEEKDAY(H2692,2),2),IF($E$16=FALSE,
IF(
ISERROR(MATCH(H2692,Holidays!$B$6:$B$105,0)),H2692,""),H2692),""),"")</f>
        <v/>
      </c>
      <c r="J2692" s="154"/>
      <c r="L2692" s="148"/>
      <c r="M2692" s="148" t="str">
        <f>IF(AND(ListType="ORDERED",stepType="NUMBER OF DAYS"),IF(MOD(ROW(M2692)-7,stepNumber)=0,IF(LEN(L2692)&gt;0,L2692,""),""),IF(LEN(L2692)&gt;0,L2692,""))</f>
        <v/>
      </c>
      <c r="N2692" s="151" t="str">
        <f ca="1">IF(AND(ListType="RANDOM",LEN(L2692)&gt;0), RAND(),"")</f>
        <v/>
      </c>
    </row>
    <row r="2693" spans="8:14" x14ac:dyDescent="0.25">
      <c r="H2693" s="148" t="str">
        <f t="shared" si="78"/>
        <v/>
      </c>
      <c r="I2693" s="148" t="str">
        <f>IF(LEN(H2693)&gt;0,IF(INDEX($D$7:$E$13,WEEKDAY(H2693,2),2),IF($E$16=FALSE,
IF(
ISERROR(MATCH(H2693,Holidays!$B$6:$B$105,0)),H2693,""),H2693),""),"")</f>
        <v/>
      </c>
      <c r="J2693" s="154"/>
      <c r="L2693" s="148"/>
      <c r="M2693" s="148" t="str">
        <f>IF(AND(ListType="ORDERED",stepType="NUMBER OF DAYS"),IF(MOD(ROW(M2693)-7,stepNumber)=0,IF(LEN(L2693)&gt;0,L2693,""),""),IF(LEN(L2693)&gt;0,L2693,""))</f>
        <v/>
      </c>
      <c r="N2693" s="151" t="str">
        <f ca="1">IF(AND(ListType="RANDOM",LEN(L2693)&gt;0), RAND(),"")</f>
        <v/>
      </c>
    </row>
    <row r="2694" spans="8:14" x14ac:dyDescent="0.25">
      <c r="H2694" s="148" t="str">
        <f t="shared" si="78"/>
        <v/>
      </c>
      <c r="I2694" s="148" t="str">
        <f>IF(LEN(H2694)&gt;0,IF(INDEX($D$7:$E$13,WEEKDAY(H2694,2),2),IF($E$16=FALSE,
IF(
ISERROR(MATCH(H2694,Holidays!$B$6:$B$105,0)),H2694,""),H2694),""),"")</f>
        <v/>
      </c>
      <c r="J2694" s="154"/>
      <c r="L2694" s="148"/>
      <c r="M2694" s="148" t="str">
        <f>IF(AND(ListType="ORDERED",stepType="NUMBER OF DAYS"),IF(MOD(ROW(M2694)-7,stepNumber)=0,IF(LEN(L2694)&gt;0,L2694,""),""),IF(LEN(L2694)&gt;0,L2694,""))</f>
        <v/>
      </c>
      <c r="N2694" s="151" t="str">
        <f ca="1">IF(AND(ListType="RANDOM",LEN(L2694)&gt;0), RAND(),"")</f>
        <v/>
      </c>
    </row>
    <row r="2695" spans="8:14" x14ac:dyDescent="0.25">
      <c r="H2695" s="148" t="str">
        <f t="shared" si="78"/>
        <v/>
      </c>
      <c r="I2695" s="148" t="str">
        <f>IF(LEN(H2695)&gt;0,IF(INDEX($D$7:$E$13,WEEKDAY(H2695,2),2),IF($E$16=FALSE,
IF(
ISERROR(MATCH(H2695,Holidays!$B$6:$B$105,0)),H2695,""),H2695),""),"")</f>
        <v/>
      </c>
      <c r="J2695" s="154"/>
      <c r="L2695" s="148"/>
      <c r="M2695" s="148" t="str">
        <f>IF(AND(ListType="ORDERED",stepType="NUMBER OF DAYS"),IF(MOD(ROW(M2695)-7,stepNumber)=0,IF(LEN(L2695)&gt;0,L2695,""),""),IF(LEN(L2695)&gt;0,L2695,""))</f>
        <v/>
      </c>
      <c r="N2695" s="151" t="str">
        <f ca="1">IF(AND(ListType="RANDOM",LEN(L2695)&gt;0), RAND(),"")</f>
        <v/>
      </c>
    </row>
    <row r="2696" spans="8:14" x14ac:dyDescent="0.25">
      <c r="H2696" s="148" t="str">
        <f t="shared" si="78"/>
        <v/>
      </c>
      <c r="I2696" s="148" t="str">
        <f>IF(LEN(H2696)&gt;0,IF(INDEX($D$7:$E$13,WEEKDAY(H2696,2),2),IF($E$16=FALSE,
IF(
ISERROR(MATCH(H2696,Holidays!$B$6:$B$105,0)),H2696,""),H2696),""),"")</f>
        <v/>
      </c>
      <c r="J2696" s="154"/>
      <c r="L2696" s="148"/>
      <c r="M2696" s="148" t="str">
        <f>IF(AND(ListType="ORDERED",stepType="NUMBER OF DAYS"),IF(MOD(ROW(M2696)-7,stepNumber)=0,IF(LEN(L2696)&gt;0,L2696,""),""),IF(LEN(L2696)&gt;0,L2696,""))</f>
        <v/>
      </c>
      <c r="N2696" s="151" t="str">
        <f ca="1">IF(AND(ListType="RANDOM",LEN(L2696)&gt;0), RAND(),"")</f>
        <v/>
      </c>
    </row>
    <row r="2697" spans="8:14" x14ac:dyDescent="0.25">
      <c r="H2697" s="148" t="str">
        <f t="shared" si="78"/>
        <v/>
      </c>
      <c r="I2697" s="148" t="str">
        <f>IF(LEN(H2697)&gt;0,IF(INDEX($D$7:$E$13,WEEKDAY(H2697,2),2),IF($E$16=FALSE,
IF(
ISERROR(MATCH(H2697,Holidays!$B$6:$B$105,0)),H2697,""),H2697),""),"")</f>
        <v/>
      </c>
      <c r="J2697" s="154"/>
      <c r="L2697" s="148"/>
      <c r="M2697" s="148" t="str">
        <f>IF(AND(ListType="ORDERED",stepType="NUMBER OF DAYS"),IF(MOD(ROW(M2697)-7,stepNumber)=0,IF(LEN(L2697)&gt;0,L2697,""),""),IF(LEN(L2697)&gt;0,L2697,""))</f>
        <v/>
      </c>
      <c r="N2697" s="151" t="str">
        <f ca="1">IF(AND(ListType="RANDOM",LEN(L2697)&gt;0), RAND(),"")</f>
        <v/>
      </c>
    </row>
    <row r="2698" spans="8:14" x14ac:dyDescent="0.25">
      <c r="H2698" s="148" t="str">
        <f t="shared" si="78"/>
        <v/>
      </c>
      <c r="I2698" s="148" t="str">
        <f>IF(LEN(H2698)&gt;0,IF(INDEX($D$7:$E$13,WEEKDAY(H2698,2),2),IF($E$16=FALSE,
IF(
ISERROR(MATCH(H2698,Holidays!$B$6:$B$105,0)),H2698,""),H2698),""),"")</f>
        <v/>
      </c>
      <c r="J2698" s="154"/>
      <c r="L2698" s="148"/>
      <c r="M2698" s="148" t="str">
        <f>IF(AND(ListType="ORDERED",stepType="NUMBER OF DAYS"),IF(MOD(ROW(M2698)-7,stepNumber)=0,IF(LEN(L2698)&gt;0,L2698,""),""),IF(LEN(L2698)&gt;0,L2698,""))</f>
        <v/>
      </c>
      <c r="N2698" s="151" t="str">
        <f ca="1">IF(AND(ListType="RANDOM",LEN(L2698)&gt;0), RAND(),"")</f>
        <v/>
      </c>
    </row>
    <row r="2699" spans="8:14" x14ac:dyDescent="0.25">
      <c r="H2699" s="148" t="str">
        <f t="shared" si="78"/>
        <v/>
      </c>
      <c r="I2699" s="148" t="str">
        <f>IF(LEN(H2699)&gt;0,IF(INDEX($D$7:$E$13,WEEKDAY(H2699,2),2),IF($E$16=FALSE,
IF(
ISERROR(MATCH(H2699,Holidays!$B$6:$B$105,0)),H2699,""),H2699),""),"")</f>
        <v/>
      </c>
      <c r="J2699" s="154"/>
      <c r="L2699" s="148"/>
      <c r="M2699" s="148" t="str">
        <f>IF(AND(ListType="ORDERED",stepType="NUMBER OF DAYS"),IF(MOD(ROW(M2699)-7,stepNumber)=0,IF(LEN(L2699)&gt;0,L2699,""),""),IF(LEN(L2699)&gt;0,L2699,""))</f>
        <v/>
      </c>
      <c r="N2699" s="151" t="str">
        <f ca="1">IF(AND(ListType="RANDOM",LEN(L2699)&gt;0), RAND(),"")</f>
        <v/>
      </c>
    </row>
    <row r="2700" spans="8:14" x14ac:dyDescent="0.25">
      <c r="H2700" s="148" t="str">
        <f t="shared" si="78"/>
        <v/>
      </c>
      <c r="I2700" s="148" t="str">
        <f>IF(LEN(H2700)&gt;0,IF(INDEX($D$7:$E$13,WEEKDAY(H2700,2),2),IF($E$16=FALSE,
IF(
ISERROR(MATCH(H2700,Holidays!$B$6:$B$105,0)),H2700,""),H2700),""),"")</f>
        <v/>
      </c>
      <c r="J2700" s="154"/>
      <c r="L2700" s="148"/>
      <c r="M2700" s="148" t="str">
        <f>IF(AND(ListType="ORDERED",stepType="NUMBER OF DAYS"),IF(MOD(ROW(M2700)-7,stepNumber)=0,IF(LEN(L2700)&gt;0,L2700,""),""),IF(LEN(L2700)&gt;0,L2700,""))</f>
        <v/>
      </c>
      <c r="N2700" s="151" t="str">
        <f ca="1">IF(AND(ListType="RANDOM",LEN(L2700)&gt;0), RAND(),"")</f>
        <v/>
      </c>
    </row>
    <row r="2701" spans="8:14" x14ac:dyDescent="0.25">
      <c r="H2701" s="148" t="str">
        <f t="shared" si="78"/>
        <v/>
      </c>
      <c r="I2701" s="148" t="str">
        <f>IF(LEN(H2701)&gt;0,IF(INDEX($D$7:$E$13,WEEKDAY(H2701,2),2),IF($E$16=FALSE,
IF(
ISERROR(MATCH(H2701,Holidays!$B$6:$B$105,0)),H2701,""),H2701),""),"")</f>
        <v/>
      </c>
      <c r="J2701" s="154"/>
      <c r="L2701" s="148"/>
      <c r="M2701" s="148" t="str">
        <f>IF(AND(ListType="ORDERED",stepType="NUMBER OF DAYS"),IF(MOD(ROW(M2701)-7,stepNumber)=0,IF(LEN(L2701)&gt;0,L2701,""),""),IF(LEN(L2701)&gt;0,L2701,""))</f>
        <v/>
      </c>
      <c r="N2701" s="151" t="str">
        <f ca="1">IF(AND(ListType="RANDOM",LEN(L2701)&gt;0), RAND(),"")</f>
        <v/>
      </c>
    </row>
    <row r="2702" spans="8:14" x14ac:dyDescent="0.25">
      <c r="H2702" s="148" t="str">
        <f t="shared" si="78"/>
        <v/>
      </c>
      <c r="I2702" s="148" t="str">
        <f>IF(LEN(H2702)&gt;0,IF(INDEX($D$7:$E$13,WEEKDAY(H2702,2),2),IF($E$16=FALSE,
IF(
ISERROR(MATCH(H2702,Holidays!$B$6:$B$105,0)),H2702,""),H2702),""),"")</f>
        <v/>
      </c>
      <c r="J2702" s="154"/>
      <c r="L2702" s="148"/>
      <c r="M2702" s="148" t="str">
        <f>IF(AND(ListType="ORDERED",stepType="NUMBER OF DAYS"),IF(MOD(ROW(M2702)-7,stepNumber)=0,IF(LEN(L2702)&gt;0,L2702,""),""),IF(LEN(L2702)&gt;0,L2702,""))</f>
        <v/>
      </c>
      <c r="N2702" s="151" t="str">
        <f ca="1">IF(AND(ListType="RANDOM",LEN(L2702)&gt;0), RAND(),"")</f>
        <v/>
      </c>
    </row>
    <row r="2703" spans="8:14" x14ac:dyDescent="0.25">
      <c r="H2703" s="148" t="str">
        <f t="shared" si="78"/>
        <v/>
      </c>
      <c r="I2703" s="148" t="str">
        <f>IF(LEN(H2703)&gt;0,IF(INDEX($D$7:$E$13,WEEKDAY(H2703,2),2),IF($E$16=FALSE,
IF(
ISERROR(MATCH(H2703,Holidays!$B$6:$B$105,0)),H2703,""),H2703),""),"")</f>
        <v/>
      </c>
      <c r="J2703" s="154"/>
      <c r="L2703" s="148"/>
      <c r="M2703" s="148" t="str">
        <f>IF(AND(ListType="ORDERED",stepType="NUMBER OF DAYS"),IF(MOD(ROW(M2703)-7,stepNumber)=0,IF(LEN(L2703)&gt;0,L2703,""),""),IF(LEN(L2703)&gt;0,L2703,""))</f>
        <v/>
      </c>
      <c r="N2703" s="151" t="str">
        <f ca="1">IF(AND(ListType="RANDOM",LEN(L2703)&gt;0), RAND(),"")</f>
        <v/>
      </c>
    </row>
    <row r="2704" spans="8:14" x14ac:dyDescent="0.25">
      <c r="H2704" s="148" t="str">
        <f t="shared" si="78"/>
        <v/>
      </c>
      <c r="I2704" s="148" t="str">
        <f>IF(LEN(H2704)&gt;0,IF(INDEX($D$7:$E$13,WEEKDAY(H2704,2),2),IF($E$16=FALSE,
IF(
ISERROR(MATCH(H2704,Holidays!$B$6:$B$105,0)),H2704,""),H2704),""),"")</f>
        <v/>
      </c>
      <c r="J2704" s="154"/>
      <c r="L2704" s="148"/>
      <c r="M2704" s="148" t="str">
        <f>IF(AND(ListType="ORDERED",stepType="NUMBER OF DAYS"),IF(MOD(ROW(M2704)-7,stepNumber)=0,IF(LEN(L2704)&gt;0,L2704,""),""),IF(LEN(L2704)&gt;0,L2704,""))</f>
        <v/>
      </c>
      <c r="N2704" s="151" t="str">
        <f ca="1">IF(AND(ListType="RANDOM",LEN(L2704)&gt;0), RAND(),"")</f>
        <v/>
      </c>
    </row>
    <row r="2705" spans="8:14" x14ac:dyDescent="0.25">
      <c r="H2705" s="148" t="str">
        <f t="shared" si="78"/>
        <v/>
      </c>
      <c r="I2705" s="148" t="str">
        <f>IF(LEN(H2705)&gt;0,IF(INDEX($D$7:$E$13,WEEKDAY(H2705,2),2),IF($E$16=FALSE,
IF(
ISERROR(MATCH(H2705,Holidays!$B$6:$B$105,0)),H2705,""),H2705),""),"")</f>
        <v/>
      </c>
      <c r="J2705" s="154"/>
      <c r="L2705" s="148"/>
      <c r="M2705" s="148" t="str">
        <f>IF(AND(ListType="ORDERED",stepType="NUMBER OF DAYS"),IF(MOD(ROW(M2705)-7,stepNumber)=0,IF(LEN(L2705)&gt;0,L2705,""),""),IF(LEN(L2705)&gt;0,L2705,""))</f>
        <v/>
      </c>
      <c r="N2705" s="151" t="str">
        <f ca="1">IF(AND(ListType="RANDOM",LEN(L2705)&gt;0), RAND(),"")</f>
        <v/>
      </c>
    </row>
    <row r="2706" spans="8:14" x14ac:dyDescent="0.25">
      <c r="H2706" s="148" t="str">
        <f t="shared" si="78"/>
        <v/>
      </c>
      <c r="I2706" s="148" t="str">
        <f>IF(LEN(H2706)&gt;0,IF(INDEX($D$7:$E$13,WEEKDAY(H2706,2),2),IF($E$16=FALSE,
IF(
ISERROR(MATCH(H2706,Holidays!$B$6:$B$105,0)),H2706,""),H2706),""),"")</f>
        <v/>
      </c>
      <c r="J2706" s="154"/>
      <c r="L2706" s="148"/>
      <c r="M2706" s="148" t="str">
        <f>IF(AND(ListType="ORDERED",stepType="NUMBER OF DAYS"),IF(MOD(ROW(M2706)-7,stepNumber)=0,IF(LEN(L2706)&gt;0,L2706,""),""),IF(LEN(L2706)&gt;0,L2706,""))</f>
        <v/>
      </c>
      <c r="N2706" s="151" t="str">
        <f ca="1">IF(AND(ListType="RANDOM",LEN(L2706)&gt;0), RAND(),"")</f>
        <v/>
      </c>
    </row>
    <row r="2707" spans="8:14" x14ac:dyDescent="0.25">
      <c r="H2707" s="148" t="str">
        <f t="shared" si="78"/>
        <v/>
      </c>
      <c r="I2707" s="148" t="str">
        <f>IF(LEN(H2707)&gt;0,IF(INDEX($D$7:$E$13,WEEKDAY(H2707,2),2),IF($E$16=FALSE,
IF(
ISERROR(MATCH(H2707,Holidays!$B$6:$B$105,0)),H2707,""),H2707),""),"")</f>
        <v/>
      </c>
      <c r="J2707" s="154"/>
      <c r="L2707" s="148"/>
      <c r="M2707" s="148" t="str">
        <f>IF(AND(ListType="ORDERED",stepType="NUMBER OF DAYS"),IF(MOD(ROW(M2707)-7,stepNumber)=0,IF(LEN(L2707)&gt;0,L2707,""),""),IF(LEN(L2707)&gt;0,L2707,""))</f>
        <v/>
      </c>
      <c r="N2707" s="151" t="str">
        <f ca="1">IF(AND(ListType="RANDOM",LEN(L2707)&gt;0), RAND(),"")</f>
        <v/>
      </c>
    </row>
    <row r="2708" spans="8:14" x14ac:dyDescent="0.25">
      <c r="H2708" s="148" t="str">
        <f t="shared" si="78"/>
        <v/>
      </c>
      <c r="I2708" s="148" t="str">
        <f>IF(LEN(H2708)&gt;0,IF(INDEX($D$7:$E$13,WEEKDAY(H2708,2),2),IF($E$16=FALSE,
IF(
ISERROR(MATCH(H2708,Holidays!$B$6:$B$105,0)),H2708,""),H2708),""),"")</f>
        <v/>
      </c>
      <c r="J2708" s="154"/>
      <c r="L2708" s="148"/>
      <c r="M2708" s="148" t="str">
        <f>IF(AND(ListType="ORDERED",stepType="NUMBER OF DAYS"),IF(MOD(ROW(M2708)-7,stepNumber)=0,IF(LEN(L2708)&gt;0,L2708,""),""),IF(LEN(L2708)&gt;0,L2708,""))</f>
        <v/>
      </c>
      <c r="N2708" s="151" t="str">
        <f ca="1">IF(AND(ListType="RANDOM",LEN(L2708)&gt;0), RAND(),"")</f>
        <v/>
      </c>
    </row>
    <row r="2709" spans="8:14" x14ac:dyDescent="0.25">
      <c r="H2709" s="148" t="str">
        <f t="shared" si="78"/>
        <v/>
      </c>
      <c r="I2709" s="148" t="str">
        <f>IF(LEN(H2709)&gt;0,IF(INDEX($D$7:$E$13,WEEKDAY(H2709,2),2),IF($E$16=FALSE,
IF(
ISERROR(MATCH(H2709,Holidays!$B$6:$B$105,0)),H2709,""),H2709),""),"")</f>
        <v/>
      </c>
      <c r="J2709" s="154"/>
      <c r="L2709" s="148"/>
      <c r="M2709" s="148" t="str">
        <f>IF(AND(ListType="ORDERED",stepType="NUMBER OF DAYS"),IF(MOD(ROW(M2709)-7,stepNumber)=0,IF(LEN(L2709)&gt;0,L2709,""),""),IF(LEN(L2709)&gt;0,L2709,""))</f>
        <v/>
      </c>
      <c r="N2709" s="151" t="str">
        <f ca="1">IF(AND(ListType="RANDOM",LEN(L2709)&gt;0), RAND(),"")</f>
        <v/>
      </c>
    </row>
    <row r="2710" spans="8:14" x14ac:dyDescent="0.25">
      <c r="H2710" s="148" t="str">
        <f t="shared" si="78"/>
        <v/>
      </c>
      <c r="I2710" s="148" t="str">
        <f>IF(LEN(H2710)&gt;0,IF(INDEX($D$7:$E$13,WEEKDAY(H2710,2),2),IF($E$16=FALSE,
IF(
ISERROR(MATCH(H2710,Holidays!$B$6:$B$105,0)),H2710,""),H2710),""),"")</f>
        <v/>
      </c>
      <c r="J2710" s="154"/>
      <c r="L2710" s="148"/>
      <c r="M2710" s="148" t="str">
        <f>IF(AND(ListType="ORDERED",stepType="NUMBER OF DAYS"),IF(MOD(ROW(M2710)-7,stepNumber)=0,IF(LEN(L2710)&gt;0,L2710,""),""),IF(LEN(L2710)&gt;0,L2710,""))</f>
        <v/>
      </c>
      <c r="N2710" s="151" t="str">
        <f ca="1">IF(AND(ListType="RANDOM",LEN(L2710)&gt;0), RAND(),"")</f>
        <v/>
      </c>
    </row>
    <row r="2711" spans="8:14" x14ac:dyDescent="0.25">
      <c r="H2711" s="148" t="str">
        <f t="shared" si="78"/>
        <v/>
      </c>
      <c r="I2711" s="148" t="str">
        <f>IF(LEN(H2711)&gt;0,IF(INDEX($D$7:$E$13,WEEKDAY(H2711,2),2),IF($E$16=FALSE,
IF(
ISERROR(MATCH(H2711,Holidays!$B$6:$B$105,0)),H2711,""),H2711),""),"")</f>
        <v/>
      </c>
      <c r="J2711" s="154"/>
      <c r="L2711" s="148"/>
      <c r="M2711" s="148" t="str">
        <f>IF(AND(ListType="ORDERED",stepType="NUMBER OF DAYS"),IF(MOD(ROW(M2711)-7,stepNumber)=0,IF(LEN(L2711)&gt;0,L2711,""),""),IF(LEN(L2711)&gt;0,L2711,""))</f>
        <v/>
      </c>
      <c r="N2711" s="151" t="str">
        <f ca="1">IF(AND(ListType="RANDOM",LEN(L2711)&gt;0), RAND(),"")</f>
        <v/>
      </c>
    </row>
    <row r="2712" spans="8:14" x14ac:dyDescent="0.25">
      <c r="H2712" s="148" t="str">
        <f t="shared" si="78"/>
        <v/>
      </c>
      <c r="I2712" s="148" t="str">
        <f>IF(LEN(H2712)&gt;0,IF(INDEX($D$7:$E$13,WEEKDAY(H2712,2),2),IF($E$16=FALSE,
IF(
ISERROR(MATCH(H2712,Holidays!$B$6:$B$105,0)),H2712,""),H2712),""),"")</f>
        <v/>
      </c>
      <c r="J2712" s="154"/>
      <c r="L2712" s="148"/>
      <c r="M2712" s="148" t="str">
        <f>IF(AND(ListType="ORDERED",stepType="NUMBER OF DAYS"),IF(MOD(ROW(M2712)-7,stepNumber)=0,IF(LEN(L2712)&gt;0,L2712,""),""),IF(LEN(L2712)&gt;0,L2712,""))</f>
        <v/>
      </c>
      <c r="N2712" s="151" t="str">
        <f ca="1">IF(AND(ListType="RANDOM",LEN(L2712)&gt;0), RAND(),"")</f>
        <v/>
      </c>
    </row>
    <row r="2713" spans="8:14" x14ac:dyDescent="0.25">
      <c r="H2713" s="148" t="str">
        <f t="shared" si="78"/>
        <v/>
      </c>
      <c r="I2713" s="148" t="str">
        <f>IF(LEN(H2713)&gt;0,IF(INDEX($D$7:$E$13,WEEKDAY(H2713,2),2),IF($E$16=FALSE,
IF(
ISERROR(MATCH(H2713,Holidays!$B$6:$B$105,0)),H2713,""),H2713),""),"")</f>
        <v/>
      </c>
      <c r="J2713" s="154"/>
      <c r="L2713" s="148"/>
      <c r="M2713" s="148" t="str">
        <f>IF(AND(ListType="ORDERED",stepType="NUMBER OF DAYS"),IF(MOD(ROW(M2713)-7,stepNumber)=0,IF(LEN(L2713)&gt;0,L2713,""),""),IF(LEN(L2713)&gt;0,L2713,""))</f>
        <v/>
      </c>
      <c r="N2713" s="151" t="str">
        <f ca="1">IF(AND(ListType="RANDOM",LEN(L2713)&gt;0), RAND(),"")</f>
        <v/>
      </c>
    </row>
    <row r="2714" spans="8:14" x14ac:dyDescent="0.25">
      <c r="H2714" s="148" t="str">
        <f t="shared" si="78"/>
        <v/>
      </c>
      <c r="I2714" s="148" t="str">
        <f>IF(LEN(H2714)&gt;0,IF(INDEX($D$7:$E$13,WEEKDAY(H2714,2),2),IF($E$16=FALSE,
IF(
ISERROR(MATCH(H2714,Holidays!$B$6:$B$105,0)),H2714,""),H2714),""),"")</f>
        <v/>
      </c>
      <c r="J2714" s="154"/>
      <c r="L2714" s="148"/>
      <c r="M2714" s="148" t="str">
        <f>IF(AND(ListType="ORDERED",stepType="NUMBER OF DAYS"),IF(MOD(ROW(M2714)-7,stepNumber)=0,IF(LEN(L2714)&gt;0,L2714,""),""),IF(LEN(L2714)&gt;0,L2714,""))</f>
        <v/>
      </c>
      <c r="N2714" s="151" t="str">
        <f ca="1">IF(AND(ListType="RANDOM",LEN(L2714)&gt;0), RAND(),"")</f>
        <v/>
      </c>
    </row>
    <row r="2715" spans="8:14" x14ac:dyDescent="0.25">
      <c r="H2715" s="148" t="str">
        <f t="shared" ref="H2715:H2778" si="79">IF(ROW(H2715)-7&lt;$G$7,H2714+1,"")</f>
        <v/>
      </c>
      <c r="I2715" s="148" t="str">
        <f>IF(LEN(H2715)&gt;0,IF(INDEX($D$7:$E$13,WEEKDAY(H2715,2),2),IF($E$16=FALSE,
IF(
ISERROR(MATCH(H2715,Holidays!$B$6:$B$105,0)),H2715,""),H2715),""),"")</f>
        <v/>
      </c>
      <c r="J2715" s="154"/>
      <c r="L2715" s="148"/>
      <c r="M2715" s="148" t="str">
        <f>IF(AND(ListType="ORDERED",stepType="NUMBER OF DAYS"),IF(MOD(ROW(M2715)-7,stepNumber)=0,IF(LEN(L2715)&gt;0,L2715,""),""),IF(LEN(L2715)&gt;0,L2715,""))</f>
        <v/>
      </c>
      <c r="N2715" s="151" t="str">
        <f ca="1">IF(AND(ListType="RANDOM",LEN(L2715)&gt;0), RAND(),"")</f>
        <v/>
      </c>
    </row>
    <row r="2716" spans="8:14" x14ac:dyDescent="0.25">
      <c r="H2716" s="148" t="str">
        <f t="shared" si="79"/>
        <v/>
      </c>
      <c r="I2716" s="148" t="str">
        <f>IF(LEN(H2716)&gt;0,IF(INDEX($D$7:$E$13,WEEKDAY(H2716,2),2),IF($E$16=FALSE,
IF(
ISERROR(MATCH(H2716,Holidays!$B$6:$B$105,0)),H2716,""),H2716),""),"")</f>
        <v/>
      </c>
      <c r="J2716" s="154"/>
      <c r="L2716" s="148"/>
      <c r="M2716" s="148" t="str">
        <f>IF(AND(ListType="ORDERED",stepType="NUMBER OF DAYS"),IF(MOD(ROW(M2716)-7,stepNumber)=0,IF(LEN(L2716)&gt;0,L2716,""),""),IF(LEN(L2716)&gt;0,L2716,""))</f>
        <v/>
      </c>
      <c r="N2716" s="151" t="str">
        <f ca="1">IF(AND(ListType="RANDOM",LEN(L2716)&gt;0), RAND(),"")</f>
        <v/>
      </c>
    </row>
    <row r="2717" spans="8:14" x14ac:dyDescent="0.25">
      <c r="H2717" s="148" t="str">
        <f t="shared" si="79"/>
        <v/>
      </c>
      <c r="I2717" s="148" t="str">
        <f>IF(LEN(H2717)&gt;0,IF(INDEX($D$7:$E$13,WEEKDAY(H2717,2),2),IF($E$16=FALSE,
IF(
ISERROR(MATCH(H2717,Holidays!$B$6:$B$105,0)),H2717,""),H2717),""),"")</f>
        <v/>
      </c>
      <c r="J2717" s="154"/>
      <c r="L2717" s="148"/>
      <c r="M2717" s="148" t="str">
        <f>IF(AND(ListType="ORDERED",stepType="NUMBER OF DAYS"),IF(MOD(ROW(M2717)-7,stepNumber)=0,IF(LEN(L2717)&gt;0,L2717,""),""),IF(LEN(L2717)&gt;0,L2717,""))</f>
        <v/>
      </c>
      <c r="N2717" s="151" t="str">
        <f ca="1">IF(AND(ListType="RANDOM",LEN(L2717)&gt;0), RAND(),"")</f>
        <v/>
      </c>
    </row>
    <row r="2718" spans="8:14" x14ac:dyDescent="0.25">
      <c r="H2718" s="148" t="str">
        <f t="shared" si="79"/>
        <v/>
      </c>
      <c r="I2718" s="148" t="str">
        <f>IF(LEN(H2718)&gt;0,IF(INDEX($D$7:$E$13,WEEKDAY(H2718,2),2),IF($E$16=FALSE,
IF(
ISERROR(MATCH(H2718,Holidays!$B$6:$B$105,0)),H2718,""),H2718),""),"")</f>
        <v/>
      </c>
      <c r="J2718" s="154"/>
      <c r="L2718" s="148"/>
      <c r="M2718" s="148" t="str">
        <f>IF(AND(ListType="ORDERED",stepType="NUMBER OF DAYS"),IF(MOD(ROW(M2718)-7,stepNumber)=0,IF(LEN(L2718)&gt;0,L2718,""),""),IF(LEN(L2718)&gt;0,L2718,""))</f>
        <v/>
      </c>
      <c r="N2718" s="151" t="str">
        <f ca="1">IF(AND(ListType="RANDOM",LEN(L2718)&gt;0), RAND(),"")</f>
        <v/>
      </c>
    </row>
    <row r="2719" spans="8:14" x14ac:dyDescent="0.25">
      <c r="H2719" s="148" t="str">
        <f t="shared" si="79"/>
        <v/>
      </c>
      <c r="I2719" s="148" t="str">
        <f>IF(LEN(H2719)&gt;0,IF(INDEX($D$7:$E$13,WEEKDAY(H2719,2),2),IF($E$16=FALSE,
IF(
ISERROR(MATCH(H2719,Holidays!$B$6:$B$105,0)),H2719,""),H2719),""),"")</f>
        <v/>
      </c>
      <c r="J2719" s="154"/>
      <c r="L2719" s="148"/>
      <c r="M2719" s="148" t="str">
        <f>IF(AND(ListType="ORDERED",stepType="NUMBER OF DAYS"),IF(MOD(ROW(M2719)-7,stepNumber)=0,IF(LEN(L2719)&gt;0,L2719,""),""),IF(LEN(L2719)&gt;0,L2719,""))</f>
        <v/>
      </c>
      <c r="N2719" s="151" t="str">
        <f ca="1">IF(AND(ListType="RANDOM",LEN(L2719)&gt;0), RAND(),"")</f>
        <v/>
      </c>
    </row>
    <row r="2720" spans="8:14" x14ac:dyDescent="0.25">
      <c r="H2720" s="148" t="str">
        <f t="shared" si="79"/>
        <v/>
      </c>
      <c r="I2720" s="148" t="str">
        <f>IF(LEN(H2720)&gt;0,IF(INDEX($D$7:$E$13,WEEKDAY(H2720,2),2),IF($E$16=FALSE,
IF(
ISERROR(MATCH(H2720,Holidays!$B$6:$B$105,0)),H2720,""),H2720),""),"")</f>
        <v/>
      </c>
      <c r="J2720" s="154"/>
      <c r="L2720" s="148"/>
      <c r="M2720" s="148" t="str">
        <f>IF(AND(ListType="ORDERED",stepType="NUMBER OF DAYS"),IF(MOD(ROW(M2720)-7,stepNumber)=0,IF(LEN(L2720)&gt;0,L2720,""),""),IF(LEN(L2720)&gt;0,L2720,""))</f>
        <v/>
      </c>
      <c r="N2720" s="151" t="str">
        <f ca="1">IF(AND(ListType="RANDOM",LEN(L2720)&gt;0), RAND(),"")</f>
        <v/>
      </c>
    </row>
    <row r="2721" spans="8:14" x14ac:dyDescent="0.25">
      <c r="H2721" s="148" t="str">
        <f t="shared" si="79"/>
        <v/>
      </c>
      <c r="I2721" s="148" t="str">
        <f>IF(LEN(H2721)&gt;0,IF(INDEX($D$7:$E$13,WEEKDAY(H2721,2),2),IF($E$16=FALSE,
IF(
ISERROR(MATCH(H2721,Holidays!$B$6:$B$105,0)),H2721,""),H2721),""),"")</f>
        <v/>
      </c>
      <c r="J2721" s="154"/>
      <c r="L2721" s="148"/>
      <c r="M2721" s="148" t="str">
        <f>IF(AND(ListType="ORDERED",stepType="NUMBER OF DAYS"),IF(MOD(ROW(M2721)-7,stepNumber)=0,IF(LEN(L2721)&gt;0,L2721,""),""),IF(LEN(L2721)&gt;0,L2721,""))</f>
        <v/>
      </c>
      <c r="N2721" s="151" t="str">
        <f ca="1">IF(AND(ListType="RANDOM",LEN(L2721)&gt;0), RAND(),"")</f>
        <v/>
      </c>
    </row>
    <row r="2722" spans="8:14" x14ac:dyDescent="0.25">
      <c r="H2722" s="148" t="str">
        <f t="shared" si="79"/>
        <v/>
      </c>
      <c r="I2722" s="148" t="str">
        <f>IF(LEN(H2722)&gt;0,IF(INDEX($D$7:$E$13,WEEKDAY(H2722,2),2),IF($E$16=FALSE,
IF(
ISERROR(MATCH(H2722,Holidays!$B$6:$B$105,0)),H2722,""),H2722),""),"")</f>
        <v/>
      </c>
      <c r="J2722" s="154"/>
      <c r="L2722" s="148"/>
      <c r="M2722" s="148" t="str">
        <f>IF(AND(ListType="ORDERED",stepType="NUMBER OF DAYS"),IF(MOD(ROW(M2722)-7,stepNumber)=0,IF(LEN(L2722)&gt;0,L2722,""),""),IF(LEN(L2722)&gt;0,L2722,""))</f>
        <v/>
      </c>
      <c r="N2722" s="151" t="str">
        <f ca="1">IF(AND(ListType="RANDOM",LEN(L2722)&gt;0), RAND(),"")</f>
        <v/>
      </c>
    </row>
    <row r="2723" spans="8:14" x14ac:dyDescent="0.25">
      <c r="H2723" s="148" t="str">
        <f t="shared" si="79"/>
        <v/>
      </c>
      <c r="I2723" s="148" t="str">
        <f>IF(LEN(H2723)&gt;0,IF(INDEX($D$7:$E$13,WEEKDAY(H2723,2),2),IF($E$16=FALSE,
IF(
ISERROR(MATCH(H2723,Holidays!$B$6:$B$105,0)),H2723,""),H2723),""),"")</f>
        <v/>
      </c>
      <c r="J2723" s="154"/>
      <c r="L2723" s="148"/>
      <c r="M2723" s="148" t="str">
        <f>IF(AND(ListType="ORDERED",stepType="NUMBER OF DAYS"),IF(MOD(ROW(M2723)-7,stepNumber)=0,IF(LEN(L2723)&gt;0,L2723,""),""),IF(LEN(L2723)&gt;0,L2723,""))</f>
        <v/>
      </c>
      <c r="N2723" s="151" t="str">
        <f ca="1">IF(AND(ListType="RANDOM",LEN(L2723)&gt;0), RAND(),"")</f>
        <v/>
      </c>
    </row>
    <row r="2724" spans="8:14" x14ac:dyDescent="0.25">
      <c r="H2724" s="148" t="str">
        <f t="shared" si="79"/>
        <v/>
      </c>
      <c r="I2724" s="148" t="str">
        <f>IF(LEN(H2724)&gt;0,IF(INDEX($D$7:$E$13,WEEKDAY(H2724,2),2),IF($E$16=FALSE,
IF(
ISERROR(MATCH(H2724,Holidays!$B$6:$B$105,0)),H2724,""),H2724),""),"")</f>
        <v/>
      </c>
      <c r="J2724" s="154"/>
      <c r="L2724" s="148"/>
      <c r="M2724" s="148" t="str">
        <f>IF(AND(ListType="ORDERED",stepType="NUMBER OF DAYS"),IF(MOD(ROW(M2724)-7,stepNumber)=0,IF(LEN(L2724)&gt;0,L2724,""),""),IF(LEN(L2724)&gt;0,L2724,""))</f>
        <v/>
      </c>
      <c r="N2724" s="151" t="str">
        <f ca="1">IF(AND(ListType="RANDOM",LEN(L2724)&gt;0), RAND(),"")</f>
        <v/>
      </c>
    </row>
    <row r="2725" spans="8:14" x14ac:dyDescent="0.25">
      <c r="H2725" s="148" t="str">
        <f t="shared" si="79"/>
        <v/>
      </c>
      <c r="I2725" s="148" t="str">
        <f>IF(LEN(H2725)&gt;0,IF(INDEX($D$7:$E$13,WEEKDAY(H2725,2),2),IF($E$16=FALSE,
IF(
ISERROR(MATCH(H2725,Holidays!$B$6:$B$105,0)),H2725,""),H2725),""),"")</f>
        <v/>
      </c>
      <c r="J2725" s="154"/>
      <c r="L2725" s="148"/>
      <c r="M2725" s="148" t="str">
        <f>IF(AND(ListType="ORDERED",stepType="NUMBER OF DAYS"),IF(MOD(ROW(M2725)-7,stepNumber)=0,IF(LEN(L2725)&gt;0,L2725,""),""),IF(LEN(L2725)&gt;0,L2725,""))</f>
        <v/>
      </c>
      <c r="N2725" s="151" t="str">
        <f ca="1">IF(AND(ListType="RANDOM",LEN(L2725)&gt;0), RAND(),"")</f>
        <v/>
      </c>
    </row>
    <row r="2726" spans="8:14" x14ac:dyDescent="0.25">
      <c r="H2726" s="148" t="str">
        <f t="shared" si="79"/>
        <v/>
      </c>
      <c r="I2726" s="148" t="str">
        <f>IF(LEN(H2726)&gt;0,IF(INDEX($D$7:$E$13,WEEKDAY(H2726,2),2),IF($E$16=FALSE,
IF(
ISERROR(MATCH(H2726,Holidays!$B$6:$B$105,0)),H2726,""),H2726),""),"")</f>
        <v/>
      </c>
      <c r="J2726" s="154"/>
      <c r="L2726" s="148"/>
      <c r="M2726" s="148" t="str">
        <f>IF(AND(ListType="ORDERED",stepType="NUMBER OF DAYS"),IF(MOD(ROW(M2726)-7,stepNumber)=0,IF(LEN(L2726)&gt;0,L2726,""),""),IF(LEN(L2726)&gt;0,L2726,""))</f>
        <v/>
      </c>
      <c r="N2726" s="151" t="str">
        <f ca="1">IF(AND(ListType="RANDOM",LEN(L2726)&gt;0), RAND(),"")</f>
        <v/>
      </c>
    </row>
    <row r="2727" spans="8:14" x14ac:dyDescent="0.25">
      <c r="H2727" s="148" t="str">
        <f t="shared" si="79"/>
        <v/>
      </c>
      <c r="I2727" s="148" t="str">
        <f>IF(LEN(H2727)&gt;0,IF(INDEX($D$7:$E$13,WEEKDAY(H2727,2),2),IF($E$16=FALSE,
IF(
ISERROR(MATCH(H2727,Holidays!$B$6:$B$105,0)),H2727,""),H2727),""),"")</f>
        <v/>
      </c>
      <c r="J2727" s="154"/>
      <c r="L2727" s="148"/>
      <c r="M2727" s="148" t="str">
        <f>IF(AND(ListType="ORDERED",stepType="NUMBER OF DAYS"),IF(MOD(ROW(M2727)-7,stepNumber)=0,IF(LEN(L2727)&gt;0,L2727,""),""),IF(LEN(L2727)&gt;0,L2727,""))</f>
        <v/>
      </c>
      <c r="N2727" s="151" t="str">
        <f ca="1">IF(AND(ListType="RANDOM",LEN(L2727)&gt;0), RAND(),"")</f>
        <v/>
      </c>
    </row>
    <row r="2728" spans="8:14" x14ac:dyDescent="0.25">
      <c r="H2728" s="148" t="str">
        <f t="shared" si="79"/>
        <v/>
      </c>
      <c r="I2728" s="148" t="str">
        <f>IF(LEN(H2728)&gt;0,IF(INDEX($D$7:$E$13,WEEKDAY(H2728,2),2),IF($E$16=FALSE,
IF(
ISERROR(MATCH(H2728,Holidays!$B$6:$B$105,0)),H2728,""),H2728),""),"")</f>
        <v/>
      </c>
      <c r="J2728" s="154"/>
      <c r="L2728" s="148"/>
      <c r="M2728" s="148" t="str">
        <f>IF(AND(ListType="ORDERED",stepType="NUMBER OF DAYS"),IF(MOD(ROW(M2728)-7,stepNumber)=0,IF(LEN(L2728)&gt;0,L2728,""),""),IF(LEN(L2728)&gt;0,L2728,""))</f>
        <v/>
      </c>
      <c r="N2728" s="151" t="str">
        <f ca="1">IF(AND(ListType="RANDOM",LEN(L2728)&gt;0), RAND(),"")</f>
        <v/>
      </c>
    </row>
    <row r="2729" spans="8:14" x14ac:dyDescent="0.25">
      <c r="H2729" s="148" t="str">
        <f t="shared" si="79"/>
        <v/>
      </c>
      <c r="I2729" s="148" t="str">
        <f>IF(LEN(H2729)&gt;0,IF(INDEX($D$7:$E$13,WEEKDAY(H2729,2),2),IF($E$16=FALSE,
IF(
ISERROR(MATCH(H2729,Holidays!$B$6:$B$105,0)),H2729,""),H2729),""),"")</f>
        <v/>
      </c>
      <c r="J2729" s="154"/>
      <c r="L2729" s="148"/>
      <c r="M2729" s="148" t="str">
        <f>IF(AND(ListType="ORDERED",stepType="NUMBER OF DAYS"),IF(MOD(ROW(M2729)-7,stepNumber)=0,IF(LEN(L2729)&gt;0,L2729,""),""),IF(LEN(L2729)&gt;0,L2729,""))</f>
        <v/>
      </c>
      <c r="N2729" s="151" t="str">
        <f ca="1">IF(AND(ListType="RANDOM",LEN(L2729)&gt;0), RAND(),"")</f>
        <v/>
      </c>
    </row>
    <row r="2730" spans="8:14" x14ac:dyDescent="0.25">
      <c r="H2730" s="148" t="str">
        <f t="shared" si="79"/>
        <v/>
      </c>
      <c r="I2730" s="148" t="str">
        <f>IF(LEN(H2730)&gt;0,IF(INDEX($D$7:$E$13,WEEKDAY(H2730,2),2),IF($E$16=FALSE,
IF(
ISERROR(MATCH(H2730,Holidays!$B$6:$B$105,0)),H2730,""),H2730),""),"")</f>
        <v/>
      </c>
      <c r="J2730" s="154"/>
      <c r="L2730" s="148"/>
      <c r="M2730" s="148" t="str">
        <f>IF(AND(ListType="ORDERED",stepType="NUMBER OF DAYS"),IF(MOD(ROW(M2730)-7,stepNumber)=0,IF(LEN(L2730)&gt;0,L2730,""),""),IF(LEN(L2730)&gt;0,L2730,""))</f>
        <v/>
      </c>
      <c r="N2730" s="151" t="str">
        <f ca="1">IF(AND(ListType="RANDOM",LEN(L2730)&gt;0), RAND(),"")</f>
        <v/>
      </c>
    </row>
    <row r="2731" spans="8:14" x14ac:dyDescent="0.25">
      <c r="H2731" s="148" t="str">
        <f t="shared" si="79"/>
        <v/>
      </c>
      <c r="I2731" s="148" t="str">
        <f>IF(LEN(H2731)&gt;0,IF(INDEX($D$7:$E$13,WEEKDAY(H2731,2),2),IF($E$16=FALSE,
IF(
ISERROR(MATCH(H2731,Holidays!$B$6:$B$105,0)),H2731,""),H2731),""),"")</f>
        <v/>
      </c>
      <c r="J2731" s="154"/>
      <c r="L2731" s="148"/>
      <c r="M2731" s="148" t="str">
        <f>IF(AND(ListType="ORDERED",stepType="NUMBER OF DAYS"),IF(MOD(ROW(M2731)-7,stepNumber)=0,IF(LEN(L2731)&gt;0,L2731,""),""),IF(LEN(L2731)&gt;0,L2731,""))</f>
        <v/>
      </c>
      <c r="N2731" s="151" t="str">
        <f ca="1">IF(AND(ListType="RANDOM",LEN(L2731)&gt;0), RAND(),"")</f>
        <v/>
      </c>
    </row>
    <row r="2732" spans="8:14" x14ac:dyDescent="0.25">
      <c r="H2732" s="148" t="str">
        <f t="shared" si="79"/>
        <v/>
      </c>
      <c r="I2732" s="148" t="str">
        <f>IF(LEN(H2732)&gt;0,IF(INDEX($D$7:$E$13,WEEKDAY(H2732,2),2),IF($E$16=FALSE,
IF(
ISERROR(MATCH(H2732,Holidays!$B$6:$B$105,0)),H2732,""),H2732),""),"")</f>
        <v/>
      </c>
      <c r="J2732" s="154"/>
      <c r="L2732" s="148"/>
      <c r="M2732" s="148" t="str">
        <f>IF(AND(ListType="ORDERED",stepType="NUMBER OF DAYS"),IF(MOD(ROW(M2732)-7,stepNumber)=0,IF(LEN(L2732)&gt;0,L2732,""),""),IF(LEN(L2732)&gt;0,L2732,""))</f>
        <v/>
      </c>
      <c r="N2732" s="151" t="str">
        <f ca="1">IF(AND(ListType="RANDOM",LEN(L2732)&gt;0), RAND(),"")</f>
        <v/>
      </c>
    </row>
    <row r="2733" spans="8:14" x14ac:dyDescent="0.25">
      <c r="H2733" s="148" t="str">
        <f t="shared" si="79"/>
        <v/>
      </c>
      <c r="I2733" s="148" t="str">
        <f>IF(LEN(H2733)&gt;0,IF(INDEX($D$7:$E$13,WEEKDAY(H2733,2),2),IF($E$16=FALSE,
IF(
ISERROR(MATCH(H2733,Holidays!$B$6:$B$105,0)),H2733,""),H2733),""),"")</f>
        <v/>
      </c>
      <c r="J2733" s="154"/>
      <c r="L2733" s="148"/>
      <c r="M2733" s="148" t="str">
        <f>IF(AND(ListType="ORDERED",stepType="NUMBER OF DAYS"),IF(MOD(ROW(M2733)-7,stepNumber)=0,IF(LEN(L2733)&gt;0,L2733,""),""),IF(LEN(L2733)&gt;0,L2733,""))</f>
        <v/>
      </c>
      <c r="N2733" s="151" t="str">
        <f ca="1">IF(AND(ListType="RANDOM",LEN(L2733)&gt;0), RAND(),"")</f>
        <v/>
      </c>
    </row>
    <row r="2734" spans="8:14" x14ac:dyDescent="0.25">
      <c r="H2734" s="148" t="str">
        <f t="shared" si="79"/>
        <v/>
      </c>
      <c r="I2734" s="148" t="str">
        <f>IF(LEN(H2734)&gt;0,IF(INDEX($D$7:$E$13,WEEKDAY(H2734,2),2),IF($E$16=FALSE,
IF(
ISERROR(MATCH(H2734,Holidays!$B$6:$B$105,0)),H2734,""),H2734),""),"")</f>
        <v/>
      </c>
      <c r="J2734" s="154"/>
      <c r="L2734" s="148"/>
      <c r="M2734" s="148" t="str">
        <f>IF(AND(ListType="ORDERED",stepType="NUMBER OF DAYS"),IF(MOD(ROW(M2734)-7,stepNumber)=0,IF(LEN(L2734)&gt;0,L2734,""),""),IF(LEN(L2734)&gt;0,L2734,""))</f>
        <v/>
      </c>
      <c r="N2734" s="151" t="str">
        <f ca="1">IF(AND(ListType="RANDOM",LEN(L2734)&gt;0), RAND(),"")</f>
        <v/>
      </c>
    </row>
    <row r="2735" spans="8:14" x14ac:dyDescent="0.25">
      <c r="H2735" s="148" t="str">
        <f t="shared" si="79"/>
        <v/>
      </c>
      <c r="I2735" s="148" t="str">
        <f>IF(LEN(H2735)&gt;0,IF(INDEX($D$7:$E$13,WEEKDAY(H2735,2),2),IF($E$16=FALSE,
IF(
ISERROR(MATCH(H2735,Holidays!$B$6:$B$105,0)),H2735,""),H2735),""),"")</f>
        <v/>
      </c>
      <c r="J2735" s="154"/>
      <c r="L2735" s="148"/>
      <c r="M2735" s="148" t="str">
        <f>IF(AND(ListType="ORDERED",stepType="NUMBER OF DAYS"),IF(MOD(ROW(M2735)-7,stepNumber)=0,IF(LEN(L2735)&gt;0,L2735,""),""),IF(LEN(L2735)&gt;0,L2735,""))</f>
        <v/>
      </c>
      <c r="N2735" s="151" t="str">
        <f ca="1">IF(AND(ListType="RANDOM",LEN(L2735)&gt;0), RAND(),"")</f>
        <v/>
      </c>
    </row>
    <row r="2736" spans="8:14" x14ac:dyDescent="0.25">
      <c r="H2736" s="148" t="str">
        <f t="shared" si="79"/>
        <v/>
      </c>
      <c r="I2736" s="148" t="str">
        <f>IF(LEN(H2736)&gt;0,IF(INDEX($D$7:$E$13,WEEKDAY(H2736,2),2),IF($E$16=FALSE,
IF(
ISERROR(MATCH(H2736,Holidays!$B$6:$B$105,0)),H2736,""),H2736),""),"")</f>
        <v/>
      </c>
      <c r="J2736" s="154"/>
      <c r="L2736" s="148"/>
      <c r="M2736" s="148" t="str">
        <f>IF(AND(ListType="ORDERED",stepType="NUMBER OF DAYS"),IF(MOD(ROW(M2736)-7,stepNumber)=0,IF(LEN(L2736)&gt;0,L2736,""),""),IF(LEN(L2736)&gt;0,L2736,""))</f>
        <v/>
      </c>
      <c r="N2736" s="151" t="str">
        <f ca="1">IF(AND(ListType="RANDOM",LEN(L2736)&gt;0), RAND(),"")</f>
        <v/>
      </c>
    </row>
    <row r="2737" spans="8:14" x14ac:dyDescent="0.25">
      <c r="H2737" s="148" t="str">
        <f t="shared" si="79"/>
        <v/>
      </c>
      <c r="I2737" s="148" t="str">
        <f>IF(LEN(H2737)&gt;0,IF(INDEX($D$7:$E$13,WEEKDAY(H2737,2),2),IF($E$16=FALSE,
IF(
ISERROR(MATCH(H2737,Holidays!$B$6:$B$105,0)),H2737,""),H2737),""),"")</f>
        <v/>
      </c>
      <c r="J2737" s="154"/>
      <c r="L2737" s="148"/>
      <c r="M2737" s="148" t="str">
        <f>IF(AND(ListType="ORDERED",stepType="NUMBER OF DAYS"),IF(MOD(ROW(M2737)-7,stepNumber)=0,IF(LEN(L2737)&gt;0,L2737,""),""),IF(LEN(L2737)&gt;0,L2737,""))</f>
        <v/>
      </c>
      <c r="N2737" s="151" t="str">
        <f ca="1">IF(AND(ListType="RANDOM",LEN(L2737)&gt;0), RAND(),"")</f>
        <v/>
      </c>
    </row>
    <row r="2738" spans="8:14" x14ac:dyDescent="0.25">
      <c r="H2738" s="148" t="str">
        <f t="shared" si="79"/>
        <v/>
      </c>
      <c r="I2738" s="148" t="str">
        <f>IF(LEN(H2738)&gt;0,IF(INDEX($D$7:$E$13,WEEKDAY(H2738,2),2),IF($E$16=FALSE,
IF(
ISERROR(MATCH(H2738,Holidays!$B$6:$B$105,0)),H2738,""),H2738),""),"")</f>
        <v/>
      </c>
      <c r="J2738" s="154"/>
      <c r="L2738" s="148"/>
      <c r="M2738" s="148" t="str">
        <f>IF(AND(ListType="ORDERED",stepType="NUMBER OF DAYS"),IF(MOD(ROW(M2738)-7,stepNumber)=0,IF(LEN(L2738)&gt;0,L2738,""),""),IF(LEN(L2738)&gt;0,L2738,""))</f>
        <v/>
      </c>
      <c r="N2738" s="151" t="str">
        <f ca="1">IF(AND(ListType="RANDOM",LEN(L2738)&gt;0), RAND(),"")</f>
        <v/>
      </c>
    </row>
    <row r="2739" spans="8:14" x14ac:dyDescent="0.25">
      <c r="H2739" s="148" t="str">
        <f t="shared" si="79"/>
        <v/>
      </c>
      <c r="I2739" s="148" t="str">
        <f>IF(LEN(H2739)&gt;0,IF(INDEX($D$7:$E$13,WEEKDAY(H2739,2),2),IF($E$16=FALSE,
IF(
ISERROR(MATCH(H2739,Holidays!$B$6:$B$105,0)),H2739,""),H2739),""),"")</f>
        <v/>
      </c>
      <c r="J2739" s="154"/>
      <c r="L2739" s="148"/>
      <c r="M2739" s="148" t="str">
        <f>IF(AND(ListType="ORDERED",stepType="NUMBER OF DAYS"),IF(MOD(ROW(M2739)-7,stepNumber)=0,IF(LEN(L2739)&gt;0,L2739,""),""),IF(LEN(L2739)&gt;0,L2739,""))</f>
        <v/>
      </c>
      <c r="N2739" s="151" t="str">
        <f ca="1">IF(AND(ListType="RANDOM",LEN(L2739)&gt;0), RAND(),"")</f>
        <v/>
      </c>
    </row>
    <row r="2740" spans="8:14" x14ac:dyDescent="0.25">
      <c r="H2740" s="148" t="str">
        <f t="shared" si="79"/>
        <v/>
      </c>
      <c r="I2740" s="148" t="str">
        <f>IF(LEN(H2740)&gt;0,IF(INDEX($D$7:$E$13,WEEKDAY(H2740,2),2),IF($E$16=FALSE,
IF(
ISERROR(MATCH(H2740,Holidays!$B$6:$B$105,0)),H2740,""),H2740),""),"")</f>
        <v/>
      </c>
      <c r="J2740" s="154"/>
      <c r="L2740" s="148"/>
      <c r="M2740" s="148" t="str">
        <f>IF(AND(ListType="ORDERED",stepType="NUMBER OF DAYS"),IF(MOD(ROW(M2740)-7,stepNumber)=0,IF(LEN(L2740)&gt;0,L2740,""),""),IF(LEN(L2740)&gt;0,L2740,""))</f>
        <v/>
      </c>
      <c r="N2740" s="151" t="str">
        <f ca="1">IF(AND(ListType="RANDOM",LEN(L2740)&gt;0), RAND(),"")</f>
        <v/>
      </c>
    </row>
    <row r="2741" spans="8:14" x14ac:dyDescent="0.25">
      <c r="H2741" s="148" t="str">
        <f t="shared" si="79"/>
        <v/>
      </c>
      <c r="I2741" s="148" t="str">
        <f>IF(LEN(H2741)&gt;0,IF(INDEX($D$7:$E$13,WEEKDAY(H2741,2),2),IF($E$16=FALSE,
IF(
ISERROR(MATCH(H2741,Holidays!$B$6:$B$105,0)),H2741,""),H2741),""),"")</f>
        <v/>
      </c>
      <c r="J2741" s="154"/>
      <c r="L2741" s="148"/>
      <c r="M2741" s="148" t="str">
        <f>IF(AND(ListType="ORDERED",stepType="NUMBER OF DAYS"),IF(MOD(ROW(M2741)-7,stepNumber)=0,IF(LEN(L2741)&gt;0,L2741,""),""),IF(LEN(L2741)&gt;0,L2741,""))</f>
        <v/>
      </c>
      <c r="N2741" s="151" t="str">
        <f ca="1">IF(AND(ListType="RANDOM",LEN(L2741)&gt;0), RAND(),"")</f>
        <v/>
      </c>
    </row>
    <row r="2742" spans="8:14" x14ac:dyDescent="0.25">
      <c r="H2742" s="148" t="str">
        <f t="shared" si="79"/>
        <v/>
      </c>
      <c r="I2742" s="148" t="str">
        <f>IF(LEN(H2742)&gt;0,IF(INDEX($D$7:$E$13,WEEKDAY(H2742,2),2),IF($E$16=FALSE,
IF(
ISERROR(MATCH(H2742,Holidays!$B$6:$B$105,0)),H2742,""),H2742),""),"")</f>
        <v/>
      </c>
      <c r="J2742" s="154"/>
      <c r="L2742" s="148"/>
      <c r="M2742" s="148" t="str">
        <f>IF(AND(ListType="ORDERED",stepType="NUMBER OF DAYS"),IF(MOD(ROW(M2742)-7,stepNumber)=0,IF(LEN(L2742)&gt;0,L2742,""),""),IF(LEN(L2742)&gt;0,L2742,""))</f>
        <v/>
      </c>
      <c r="N2742" s="151" t="str">
        <f ca="1">IF(AND(ListType="RANDOM",LEN(L2742)&gt;0), RAND(),"")</f>
        <v/>
      </c>
    </row>
    <row r="2743" spans="8:14" x14ac:dyDescent="0.25">
      <c r="H2743" s="148" t="str">
        <f t="shared" si="79"/>
        <v/>
      </c>
      <c r="I2743" s="148" t="str">
        <f>IF(LEN(H2743)&gt;0,IF(INDEX($D$7:$E$13,WEEKDAY(H2743,2),2),IF($E$16=FALSE,
IF(
ISERROR(MATCH(H2743,Holidays!$B$6:$B$105,0)),H2743,""),H2743),""),"")</f>
        <v/>
      </c>
      <c r="J2743" s="154"/>
      <c r="L2743" s="148"/>
      <c r="M2743" s="148" t="str">
        <f>IF(AND(ListType="ORDERED",stepType="NUMBER OF DAYS"),IF(MOD(ROW(M2743)-7,stepNumber)=0,IF(LEN(L2743)&gt;0,L2743,""),""),IF(LEN(L2743)&gt;0,L2743,""))</f>
        <v/>
      </c>
      <c r="N2743" s="151" t="str">
        <f ca="1">IF(AND(ListType="RANDOM",LEN(L2743)&gt;0), RAND(),"")</f>
        <v/>
      </c>
    </row>
    <row r="2744" spans="8:14" x14ac:dyDescent="0.25">
      <c r="H2744" s="148" t="str">
        <f t="shared" si="79"/>
        <v/>
      </c>
      <c r="I2744" s="148" t="str">
        <f>IF(LEN(H2744)&gt;0,IF(INDEX($D$7:$E$13,WEEKDAY(H2744,2),2),IF($E$16=FALSE,
IF(
ISERROR(MATCH(H2744,Holidays!$B$6:$B$105,0)),H2744,""),H2744),""),"")</f>
        <v/>
      </c>
      <c r="J2744" s="154"/>
      <c r="L2744" s="148"/>
      <c r="M2744" s="148" t="str">
        <f>IF(AND(ListType="ORDERED",stepType="NUMBER OF DAYS"),IF(MOD(ROW(M2744)-7,stepNumber)=0,IF(LEN(L2744)&gt;0,L2744,""),""),IF(LEN(L2744)&gt;0,L2744,""))</f>
        <v/>
      </c>
      <c r="N2744" s="151" t="str">
        <f ca="1">IF(AND(ListType="RANDOM",LEN(L2744)&gt;0), RAND(),"")</f>
        <v/>
      </c>
    </row>
    <row r="2745" spans="8:14" x14ac:dyDescent="0.25">
      <c r="H2745" s="148" t="str">
        <f t="shared" si="79"/>
        <v/>
      </c>
      <c r="I2745" s="148" t="str">
        <f>IF(LEN(H2745)&gt;0,IF(INDEX($D$7:$E$13,WEEKDAY(H2745,2),2),IF($E$16=FALSE,
IF(
ISERROR(MATCH(H2745,Holidays!$B$6:$B$105,0)),H2745,""),H2745),""),"")</f>
        <v/>
      </c>
      <c r="J2745" s="154"/>
      <c r="L2745" s="148"/>
      <c r="M2745" s="148" t="str">
        <f>IF(AND(ListType="ORDERED",stepType="NUMBER OF DAYS"),IF(MOD(ROW(M2745)-7,stepNumber)=0,IF(LEN(L2745)&gt;0,L2745,""),""),IF(LEN(L2745)&gt;0,L2745,""))</f>
        <v/>
      </c>
      <c r="N2745" s="151" t="str">
        <f ca="1">IF(AND(ListType="RANDOM",LEN(L2745)&gt;0), RAND(),"")</f>
        <v/>
      </c>
    </row>
    <row r="2746" spans="8:14" x14ac:dyDescent="0.25">
      <c r="H2746" s="148" t="str">
        <f t="shared" si="79"/>
        <v/>
      </c>
      <c r="I2746" s="148" t="str">
        <f>IF(LEN(H2746)&gt;0,IF(INDEX($D$7:$E$13,WEEKDAY(H2746,2),2),IF($E$16=FALSE,
IF(
ISERROR(MATCH(H2746,Holidays!$B$6:$B$105,0)),H2746,""),H2746),""),"")</f>
        <v/>
      </c>
      <c r="J2746" s="154"/>
      <c r="L2746" s="148"/>
      <c r="M2746" s="148" t="str">
        <f>IF(AND(ListType="ORDERED",stepType="NUMBER OF DAYS"),IF(MOD(ROW(M2746)-7,stepNumber)=0,IF(LEN(L2746)&gt;0,L2746,""),""),IF(LEN(L2746)&gt;0,L2746,""))</f>
        <v/>
      </c>
      <c r="N2746" s="151" t="str">
        <f ca="1">IF(AND(ListType="RANDOM",LEN(L2746)&gt;0), RAND(),"")</f>
        <v/>
      </c>
    </row>
    <row r="2747" spans="8:14" x14ac:dyDescent="0.25">
      <c r="H2747" s="148" t="str">
        <f t="shared" si="79"/>
        <v/>
      </c>
      <c r="I2747" s="148" t="str">
        <f>IF(LEN(H2747)&gt;0,IF(INDEX($D$7:$E$13,WEEKDAY(H2747,2),2),IF($E$16=FALSE,
IF(
ISERROR(MATCH(H2747,Holidays!$B$6:$B$105,0)),H2747,""),H2747),""),"")</f>
        <v/>
      </c>
      <c r="J2747" s="154"/>
      <c r="L2747" s="148"/>
      <c r="M2747" s="148" t="str">
        <f>IF(AND(ListType="ORDERED",stepType="NUMBER OF DAYS"),IF(MOD(ROW(M2747)-7,stepNumber)=0,IF(LEN(L2747)&gt;0,L2747,""),""),IF(LEN(L2747)&gt;0,L2747,""))</f>
        <v/>
      </c>
      <c r="N2747" s="151" t="str">
        <f ca="1">IF(AND(ListType="RANDOM",LEN(L2747)&gt;0), RAND(),"")</f>
        <v/>
      </c>
    </row>
    <row r="2748" spans="8:14" x14ac:dyDescent="0.25">
      <c r="H2748" s="148" t="str">
        <f t="shared" si="79"/>
        <v/>
      </c>
      <c r="I2748" s="148" t="str">
        <f>IF(LEN(H2748)&gt;0,IF(INDEX($D$7:$E$13,WEEKDAY(H2748,2),2),IF($E$16=FALSE,
IF(
ISERROR(MATCH(H2748,Holidays!$B$6:$B$105,0)),H2748,""),H2748),""),"")</f>
        <v/>
      </c>
      <c r="J2748" s="154"/>
      <c r="L2748" s="148"/>
      <c r="M2748" s="148" t="str">
        <f>IF(AND(ListType="ORDERED",stepType="NUMBER OF DAYS"),IF(MOD(ROW(M2748)-7,stepNumber)=0,IF(LEN(L2748)&gt;0,L2748,""),""),IF(LEN(L2748)&gt;0,L2748,""))</f>
        <v/>
      </c>
      <c r="N2748" s="151" t="str">
        <f ca="1">IF(AND(ListType="RANDOM",LEN(L2748)&gt;0), RAND(),"")</f>
        <v/>
      </c>
    </row>
    <row r="2749" spans="8:14" x14ac:dyDescent="0.25">
      <c r="H2749" s="148" t="str">
        <f t="shared" si="79"/>
        <v/>
      </c>
      <c r="I2749" s="148" t="str">
        <f>IF(LEN(H2749)&gt;0,IF(INDEX($D$7:$E$13,WEEKDAY(H2749,2),2),IF($E$16=FALSE,
IF(
ISERROR(MATCH(H2749,Holidays!$B$6:$B$105,0)),H2749,""),H2749),""),"")</f>
        <v/>
      </c>
      <c r="J2749" s="154"/>
      <c r="L2749" s="148"/>
      <c r="M2749" s="148" t="str">
        <f>IF(AND(ListType="ORDERED",stepType="NUMBER OF DAYS"),IF(MOD(ROW(M2749)-7,stepNumber)=0,IF(LEN(L2749)&gt;0,L2749,""),""),IF(LEN(L2749)&gt;0,L2749,""))</f>
        <v/>
      </c>
      <c r="N2749" s="151" t="str">
        <f ca="1">IF(AND(ListType="RANDOM",LEN(L2749)&gt;0), RAND(),"")</f>
        <v/>
      </c>
    </row>
    <row r="2750" spans="8:14" x14ac:dyDescent="0.25">
      <c r="H2750" s="148" t="str">
        <f t="shared" si="79"/>
        <v/>
      </c>
      <c r="I2750" s="148" t="str">
        <f>IF(LEN(H2750)&gt;0,IF(INDEX($D$7:$E$13,WEEKDAY(H2750,2),2),IF($E$16=FALSE,
IF(
ISERROR(MATCH(H2750,Holidays!$B$6:$B$105,0)),H2750,""),H2750),""),"")</f>
        <v/>
      </c>
      <c r="J2750" s="154"/>
      <c r="L2750" s="148"/>
      <c r="M2750" s="148" t="str">
        <f>IF(AND(ListType="ORDERED",stepType="NUMBER OF DAYS"),IF(MOD(ROW(M2750)-7,stepNumber)=0,IF(LEN(L2750)&gt;0,L2750,""),""),IF(LEN(L2750)&gt;0,L2750,""))</f>
        <v/>
      </c>
      <c r="N2750" s="151" t="str">
        <f ca="1">IF(AND(ListType="RANDOM",LEN(L2750)&gt;0), RAND(),"")</f>
        <v/>
      </c>
    </row>
    <row r="2751" spans="8:14" x14ac:dyDescent="0.25">
      <c r="H2751" s="148" t="str">
        <f t="shared" si="79"/>
        <v/>
      </c>
      <c r="I2751" s="148" t="str">
        <f>IF(LEN(H2751)&gt;0,IF(INDEX($D$7:$E$13,WEEKDAY(H2751,2),2),IF($E$16=FALSE,
IF(
ISERROR(MATCH(H2751,Holidays!$B$6:$B$105,0)),H2751,""),H2751),""),"")</f>
        <v/>
      </c>
      <c r="J2751" s="154"/>
      <c r="L2751" s="148"/>
      <c r="M2751" s="148" t="str">
        <f>IF(AND(ListType="ORDERED",stepType="NUMBER OF DAYS"),IF(MOD(ROW(M2751)-7,stepNumber)=0,IF(LEN(L2751)&gt;0,L2751,""),""),IF(LEN(L2751)&gt;0,L2751,""))</f>
        <v/>
      </c>
      <c r="N2751" s="151" t="str">
        <f ca="1">IF(AND(ListType="RANDOM",LEN(L2751)&gt;0), RAND(),"")</f>
        <v/>
      </c>
    </row>
    <row r="2752" spans="8:14" x14ac:dyDescent="0.25">
      <c r="H2752" s="148" t="str">
        <f t="shared" si="79"/>
        <v/>
      </c>
      <c r="I2752" s="148" t="str">
        <f>IF(LEN(H2752)&gt;0,IF(INDEX($D$7:$E$13,WEEKDAY(H2752,2),2),IF($E$16=FALSE,
IF(
ISERROR(MATCH(H2752,Holidays!$B$6:$B$105,0)),H2752,""),H2752),""),"")</f>
        <v/>
      </c>
      <c r="J2752" s="154"/>
      <c r="L2752" s="148"/>
      <c r="M2752" s="148" t="str">
        <f>IF(AND(ListType="ORDERED",stepType="NUMBER OF DAYS"),IF(MOD(ROW(M2752)-7,stepNumber)=0,IF(LEN(L2752)&gt;0,L2752,""),""),IF(LEN(L2752)&gt;0,L2752,""))</f>
        <v/>
      </c>
      <c r="N2752" s="151" t="str">
        <f ca="1">IF(AND(ListType="RANDOM",LEN(L2752)&gt;0), RAND(),"")</f>
        <v/>
      </c>
    </row>
    <row r="2753" spans="8:14" x14ac:dyDescent="0.25">
      <c r="H2753" s="148" t="str">
        <f t="shared" si="79"/>
        <v/>
      </c>
      <c r="I2753" s="148" t="str">
        <f>IF(LEN(H2753)&gt;0,IF(INDEX($D$7:$E$13,WEEKDAY(H2753,2),2),IF($E$16=FALSE,
IF(
ISERROR(MATCH(H2753,Holidays!$B$6:$B$105,0)),H2753,""),H2753),""),"")</f>
        <v/>
      </c>
      <c r="J2753" s="154"/>
      <c r="L2753" s="148"/>
      <c r="M2753" s="148" t="str">
        <f>IF(AND(ListType="ORDERED",stepType="NUMBER OF DAYS"),IF(MOD(ROW(M2753)-7,stepNumber)=0,IF(LEN(L2753)&gt;0,L2753,""),""),IF(LEN(L2753)&gt;0,L2753,""))</f>
        <v/>
      </c>
      <c r="N2753" s="151" t="str">
        <f ca="1">IF(AND(ListType="RANDOM",LEN(L2753)&gt;0), RAND(),"")</f>
        <v/>
      </c>
    </row>
    <row r="2754" spans="8:14" x14ac:dyDescent="0.25">
      <c r="H2754" s="148" t="str">
        <f t="shared" si="79"/>
        <v/>
      </c>
      <c r="I2754" s="148" t="str">
        <f>IF(LEN(H2754)&gt;0,IF(INDEX($D$7:$E$13,WEEKDAY(H2754,2),2),IF($E$16=FALSE,
IF(
ISERROR(MATCH(H2754,Holidays!$B$6:$B$105,0)),H2754,""),H2754),""),"")</f>
        <v/>
      </c>
      <c r="J2754" s="154"/>
      <c r="L2754" s="148"/>
      <c r="M2754" s="148" t="str">
        <f>IF(AND(ListType="ORDERED",stepType="NUMBER OF DAYS"),IF(MOD(ROW(M2754)-7,stepNumber)=0,IF(LEN(L2754)&gt;0,L2754,""),""),IF(LEN(L2754)&gt;0,L2754,""))</f>
        <v/>
      </c>
      <c r="N2754" s="151" t="str">
        <f ca="1">IF(AND(ListType="RANDOM",LEN(L2754)&gt;0), RAND(),"")</f>
        <v/>
      </c>
    </row>
    <row r="2755" spans="8:14" x14ac:dyDescent="0.25">
      <c r="H2755" s="148" t="str">
        <f t="shared" si="79"/>
        <v/>
      </c>
      <c r="I2755" s="148" t="str">
        <f>IF(LEN(H2755)&gt;0,IF(INDEX($D$7:$E$13,WEEKDAY(H2755,2),2),IF($E$16=FALSE,
IF(
ISERROR(MATCH(H2755,Holidays!$B$6:$B$105,0)),H2755,""),H2755),""),"")</f>
        <v/>
      </c>
      <c r="J2755" s="154"/>
      <c r="L2755" s="148"/>
      <c r="M2755" s="148" t="str">
        <f>IF(AND(ListType="ORDERED",stepType="NUMBER OF DAYS"),IF(MOD(ROW(M2755)-7,stepNumber)=0,IF(LEN(L2755)&gt;0,L2755,""),""),IF(LEN(L2755)&gt;0,L2755,""))</f>
        <v/>
      </c>
      <c r="N2755" s="151" t="str">
        <f ca="1">IF(AND(ListType="RANDOM",LEN(L2755)&gt;0), RAND(),"")</f>
        <v/>
      </c>
    </row>
    <row r="2756" spans="8:14" x14ac:dyDescent="0.25">
      <c r="H2756" s="148" t="str">
        <f t="shared" si="79"/>
        <v/>
      </c>
      <c r="I2756" s="148" t="str">
        <f>IF(LEN(H2756)&gt;0,IF(INDEX($D$7:$E$13,WEEKDAY(H2756,2),2),IF($E$16=FALSE,
IF(
ISERROR(MATCH(H2756,Holidays!$B$6:$B$105,0)),H2756,""),H2756),""),"")</f>
        <v/>
      </c>
      <c r="J2756" s="154"/>
      <c r="L2756" s="148"/>
      <c r="M2756" s="148" t="str">
        <f>IF(AND(ListType="ORDERED",stepType="NUMBER OF DAYS"),IF(MOD(ROW(M2756)-7,stepNumber)=0,IF(LEN(L2756)&gt;0,L2756,""),""),IF(LEN(L2756)&gt;0,L2756,""))</f>
        <v/>
      </c>
      <c r="N2756" s="151" t="str">
        <f ca="1">IF(AND(ListType="RANDOM",LEN(L2756)&gt;0), RAND(),"")</f>
        <v/>
      </c>
    </row>
    <row r="2757" spans="8:14" x14ac:dyDescent="0.25">
      <c r="H2757" s="148" t="str">
        <f t="shared" si="79"/>
        <v/>
      </c>
      <c r="I2757" s="148" t="str">
        <f>IF(LEN(H2757)&gt;0,IF(INDEX($D$7:$E$13,WEEKDAY(H2757,2),2),IF($E$16=FALSE,
IF(
ISERROR(MATCH(H2757,Holidays!$B$6:$B$105,0)),H2757,""),H2757),""),"")</f>
        <v/>
      </c>
      <c r="J2757" s="154"/>
      <c r="L2757" s="148"/>
      <c r="M2757" s="148" t="str">
        <f>IF(AND(ListType="ORDERED",stepType="NUMBER OF DAYS"),IF(MOD(ROW(M2757)-7,stepNumber)=0,IF(LEN(L2757)&gt;0,L2757,""),""),IF(LEN(L2757)&gt;0,L2757,""))</f>
        <v/>
      </c>
      <c r="N2757" s="151" t="str">
        <f ca="1">IF(AND(ListType="RANDOM",LEN(L2757)&gt;0), RAND(),"")</f>
        <v/>
      </c>
    </row>
    <row r="2758" spans="8:14" x14ac:dyDescent="0.25">
      <c r="H2758" s="148" t="str">
        <f t="shared" si="79"/>
        <v/>
      </c>
      <c r="I2758" s="148" t="str">
        <f>IF(LEN(H2758)&gt;0,IF(INDEX($D$7:$E$13,WEEKDAY(H2758,2),2),IF($E$16=FALSE,
IF(
ISERROR(MATCH(H2758,Holidays!$B$6:$B$105,0)),H2758,""),H2758),""),"")</f>
        <v/>
      </c>
      <c r="J2758" s="154"/>
      <c r="L2758" s="148"/>
      <c r="M2758" s="148" t="str">
        <f>IF(AND(ListType="ORDERED",stepType="NUMBER OF DAYS"),IF(MOD(ROW(M2758)-7,stepNumber)=0,IF(LEN(L2758)&gt;0,L2758,""),""),IF(LEN(L2758)&gt;0,L2758,""))</f>
        <v/>
      </c>
      <c r="N2758" s="151" t="str">
        <f ca="1">IF(AND(ListType="RANDOM",LEN(L2758)&gt;0), RAND(),"")</f>
        <v/>
      </c>
    </row>
    <row r="2759" spans="8:14" x14ac:dyDescent="0.25">
      <c r="H2759" s="148" t="str">
        <f t="shared" si="79"/>
        <v/>
      </c>
      <c r="I2759" s="148" t="str">
        <f>IF(LEN(H2759)&gt;0,IF(INDEX($D$7:$E$13,WEEKDAY(H2759,2),2),IF($E$16=FALSE,
IF(
ISERROR(MATCH(H2759,Holidays!$B$6:$B$105,0)),H2759,""),H2759),""),"")</f>
        <v/>
      </c>
      <c r="J2759" s="154"/>
      <c r="L2759" s="148"/>
      <c r="M2759" s="148" t="str">
        <f>IF(AND(ListType="ORDERED",stepType="NUMBER OF DAYS"),IF(MOD(ROW(M2759)-7,stepNumber)=0,IF(LEN(L2759)&gt;0,L2759,""),""),IF(LEN(L2759)&gt;0,L2759,""))</f>
        <v/>
      </c>
      <c r="N2759" s="151" t="str">
        <f ca="1">IF(AND(ListType="RANDOM",LEN(L2759)&gt;0), RAND(),"")</f>
        <v/>
      </c>
    </row>
    <row r="2760" spans="8:14" x14ac:dyDescent="0.25">
      <c r="H2760" s="148" t="str">
        <f t="shared" si="79"/>
        <v/>
      </c>
      <c r="I2760" s="148" t="str">
        <f>IF(LEN(H2760)&gt;0,IF(INDEX($D$7:$E$13,WEEKDAY(H2760,2),2),IF($E$16=FALSE,
IF(
ISERROR(MATCH(H2760,Holidays!$B$6:$B$105,0)),H2760,""),H2760),""),"")</f>
        <v/>
      </c>
      <c r="J2760" s="154"/>
      <c r="L2760" s="148"/>
      <c r="M2760" s="148" t="str">
        <f>IF(AND(ListType="ORDERED",stepType="NUMBER OF DAYS"),IF(MOD(ROW(M2760)-7,stepNumber)=0,IF(LEN(L2760)&gt;0,L2760,""),""),IF(LEN(L2760)&gt;0,L2760,""))</f>
        <v/>
      </c>
      <c r="N2760" s="151" t="str">
        <f ca="1">IF(AND(ListType="RANDOM",LEN(L2760)&gt;0), RAND(),"")</f>
        <v/>
      </c>
    </row>
    <row r="2761" spans="8:14" x14ac:dyDescent="0.25">
      <c r="H2761" s="148" t="str">
        <f t="shared" si="79"/>
        <v/>
      </c>
      <c r="I2761" s="148" t="str">
        <f>IF(LEN(H2761)&gt;0,IF(INDEX($D$7:$E$13,WEEKDAY(H2761,2),2),IF($E$16=FALSE,
IF(
ISERROR(MATCH(H2761,Holidays!$B$6:$B$105,0)),H2761,""),H2761),""),"")</f>
        <v/>
      </c>
      <c r="J2761" s="154"/>
      <c r="L2761" s="148"/>
      <c r="M2761" s="148" t="str">
        <f>IF(AND(ListType="ORDERED",stepType="NUMBER OF DAYS"),IF(MOD(ROW(M2761)-7,stepNumber)=0,IF(LEN(L2761)&gt;0,L2761,""),""),IF(LEN(L2761)&gt;0,L2761,""))</f>
        <v/>
      </c>
      <c r="N2761" s="151" t="str">
        <f ca="1">IF(AND(ListType="RANDOM",LEN(L2761)&gt;0), RAND(),"")</f>
        <v/>
      </c>
    </row>
    <row r="2762" spans="8:14" x14ac:dyDescent="0.25">
      <c r="H2762" s="148" t="str">
        <f t="shared" si="79"/>
        <v/>
      </c>
      <c r="I2762" s="148" t="str">
        <f>IF(LEN(H2762)&gt;0,IF(INDEX($D$7:$E$13,WEEKDAY(H2762,2),2),IF($E$16=FALSE,
IF(
ISERROR(MATCH(H2762,Holidays!$B$6:$B$105,0)),H2762,""),H2762),""),"")</f>
        <v/>
      </c>
      <c r="J2762" s="154"/>
      <c r="L2762" s="148"/>
      <c r="M2762" s="148" t="str">
        <f>IF(AND(ListType="ORDERED",stepType="NUMBER OF DAYS"),IF(MOD(ROW(M2762)-7,stepNumber)=0,IF(LEN(L2762)&gt;0,L2762,""),""),IF(LEN(L2762)&gt;0,L2762,""))</f>
        <v/>
      </c>
      <c r="N2762" s="151" t="str">
        <f ca="1">IF(AND(ListType="RANDOM",LEN(L2762)&gt;0), RAND(),"")</f>
        <v/>
      </c>
    </row>
    <row r="2763" spans="8:14" x14ac:dyDescent="0.25">
      <c r="H2763" s="148" t="str">
        <f t="shared" si="79"/>
        <v/>
      </c>
      <c r="I2763" s="148" t="str">
        <f>IF(LEN(H2763)&gt;0,IF(INDEX($D$7:$E$13,WEEKDAY(H2763,2),2),IF($E$16=FALSE,
IF(
ISERROR(MATCH(H2763,Holidays!$B$6:$B$105,0)),H2763,""),H2763),""),"")</f>
        <v/>
      </c>
      <c r="J2763" s="154"/>
      <c r="L2763" s="148"/>
      <c r="M2763" s="148" t="str">
        <f>IF(AND(ListType="ORDERED",stepType="NUMBER OF DAYS"),IF(MOD(ROW(M2763)-7,stepNumber)=0,IF(LEN(L2763)&gt;0,L2763,""),""),IF(LEN(L2763)&gt;0,L2763,""))</f>
        <v/>
      </c>
      <c r="N2763" s="151" t="str">
        <f ca="1">IF(AND(ListType="RANDOM",LEN(L2763)&gt;0), RAND(),"")</f>
        <v/>
      </c>
    </row>
    <row r="2764" spans="8:14" x14ac:dyDescent="0.25">
      <c r="H2764" s="148" t="str">
        <f t="shared" si="79"/>
        <v/>
      </c>
      <c r="I2764" s="148" t="str">
        <f>IF(LEN(H2764)&gt;0,IF(INDEX($D$7:$E$13,WEEKDAY(H2764,2),2),IF($E$16=FALSE,
IF(
ISERROR(MATCH(H2764,Holidays!$B$6:$B$105,0)),H2764,""),H2764),""),"")</f>
        <v/>
      </c>
      <c r="J2764" s="154"/>
      <c r="L2764" s="148"/>
      <c r="M2764" s="148" t="str">
        <f>IF(AND(ListType="ORDERED",stepType="NUMBER OF DAYS"),IF(MOD(ROW(M2764)-7,stepNumber)=0,IF(LEN(L2764)&gt;0,L2764,""),""),IF(LEN(L2764)&gt;0,L2764,""))</f>
        <v/>
      </c>
      <c r="N2764" s="151" t="str">
        <f ca="1">IF(AND(ListType="RANDOM",LEN(L2764)&gt;0), RAND(),"")</f>
        <v/>
      </c>
    </row>
    <row r="2765" spans="8:14" x14ac:dyDescent="0.25">
      <c r="H2765" s="148" t="str">
        <f t="shared" si="79"/>
        <v/>
      </c>
      <c r="I2765" s="148" t="str">
        <f>IF(LEN(H2765)&gt;0,IF(INDEX($D$7:$E$13,WEEKDAY(H2765,2),2),IF($E$16=FALSE,
IF(
ISERROR(MATCH(H2765,Holidays!$B$6:$B$105,0)),H2765,""),H2765),""),"")</f>
        <v/>
      </c>
      <c r="J2765" s="154"/>
      <c r="L2765" s="148"/>
      <c r="M2765" s="148" t="str">
        <f>IF(AND(ListType="ORDERED",stepType="NUMBER OF DAYS"),IF(MOD(ROW(M2765)-7,stepNumber)=0,IF(LEN(L2765)&gt;0,L2765,""),""),IF(LEN(L2765)&gt;0,L2765,""))</f>
        <v/>
      </c>
      <c r="N2765" s="151" t="str">
        <f ca="1">IF(AND(ListType="RANDOM",LEN(L2765)&gt;0), RAND(),"")</f>
        <v/>
      </c>
    </row>
    <row r="2766" spans="8:14" x14ac:dyDescent="0.25">
      <c r="H2766" s="148" t="str">
        <f t="shared" si="79"/>
        <v/>
      </c>
      <c r="I2766" s="148" t="str">
        <f>IF(LEN(H2766)&gt;0,IF(INDEX($D$7:$E$13,WEEKDAY(H2766,2),2),IF($E$16=FALSE,
IF(
ISERROR(MATCH(H2766,Holidays!$B$6:$B$105,0)),H2766,""),H2766),""),"")</f>
        <v/>
      </c>
      <c r="J2766" s="154"/>
      <c r="L2766" s="148"/>
      <c r="M2766" s="148" t="str">
        <f>IF(AND(ListType="ORDERED",stepType="NUMBER OF DAYS"),IF(MOD(ROW(M2766)-7,stepNumber)=0,IF(LEN(L2766)&gt;0,L2766,""),""),IF(LEN(L2766)&gt;0,L2766,""))</f>
        <v/>
      </c>
      <c r="N2766" s="151" t="str">
        <f ca="1">IF(AND(ListType="RANDOM",LEN(L2766)&gt;0), RAND(),"")</f>
        <v/>
      </c>
    </row>
    <row r="2767" spans="8:14" x14ac:dyDescent="0.25">
      <c r="H2767" s="148" t="str">
        <f t="shared" si="79"/>
        <v/>
      </c>
      <c r="I2767" s="148" t="str">
        <f>IF(LEN(H2767)&gt;0,IF(INDEX($D$7:$E$13,WEEKDAY(H2767,2),2),IF($E$16=FALSE,
IF(
ISERROR(MATCH(H2767,Holidays!$B$6:$B$105,0)),H2767,""),H2767),""),"")</f>
        <v/>
      </c>
      <c r="J2767" s="154"/>
      <c r="L2767" s="148"/>
      <c r="M2767" s="148" t="str">
        <f>IF(AND(ListType="ORDERED",stepType="NUMBER OF DAYS"),IF(MOD(ROW(M2767)-7,stepNumber)=0,IF(LEN(L2767)&gt;0,L2767,""),""),IF(LEN(L2767)&gt;0,L2767,""))</f>
        <v/>
      </c>
      <c r="N2767" s="151" t="str">
        <f ca="1">IF(AND(ListType="RANDOM",LEN(L2767)&gt;0), RAND(),"")</f>
        <v/>
      </c>
    </row>
    <row r="2768" spans="8:14" x14ac:dyDescent="0.25">
      <c r="H2768" s="148" t="str">
        <f t="shared" si="79"/>
        <v/>
      </c>
      <c r="I2768" s="148" t="str">
        <f>IF(LEN(H2768)&gt;0,IF(INDEX($D$7:$E$13,WEEKDAY(H2768,2),2),IF($E$16=FALSE,
IF(
ISERROR(MATCH(H2768,Holidays!$B$6:$B$105,0)),H2768,""),H2768),""),"")</f>
        <v/>
      </c>
      <c r="J2768" s="154"/>
      <c r="L2768" s="148"/>
      <c r="M2768" s="148" t="str">
        <f>IF(AND(ListType="ORDERED",stepType="NUMBER OF DAYS"),IF(MOD(ROW(M2768)-7,stepNumber)=0,IF(LEN(L2768)&gt;0,L2768,""),""),IF(LEN(L2768)&gt;0,L2768,""))</f>
        <v/>
      </c>
      <c r="N2768" s="151" t="str">
        <f ca="1">IF(AND(ListType="RANDOM",LEN(L2768)&gt;0), RAND(),"")</f>
        <v/>
      </c>
    </row>
    <row r="2769" spans="8:14" x14ac:dyDescent="0.25">
      <c r="H2769" s="148" t="str">
        <f t="shared" si="79"/>
        <v/>
      </c>
      <c r="I2769" s="148" t="str">
        <f>IF(LEN(H2769)&gt;0,IF(INDEX($D$7:$E$13,WEEKDAY(H2769,2),2),IF($E$16=FALSE,
IF(
ISERROR(MATCH(H2769,Holidays!$B$6:$B$105,0)),H2769,""),H2769),""),"")</f>
        <v/>
      </c>
      <c r="J2769" s="154"/>
      <c r="L2769" s="148"/>
      <c r="M2769" s="148" t="str">
        <f>IF(AND(ListType="ORDERED",stepType="NUMBER OF DAYS"),IF(MOD(ROW(M2769)-7,stepNumber)=0,IF(LEN(L2769)&gt;0,L2769,""),""),IF(LEN(L2769)&gt;0,L2769,""))</f>
        <v/>
      </c>
      <c r="N2769" s="151" t="str">
        <f ca="1">IF(AND(ListType="RANDOM",LEN(L2769)&gt;0), RAND(),"")</f>
        <v/>
      </c>
    </row>
    <row r="2770" spans="8:14" x14ac:dyDescent="0.25">
      <c r="H2770" s="148" t="str">
        <f t="shared" si="79"/>
        <v/>
      </c>
      <c r="I2770" s="148" t="str">
        <f>IF(LEN(H2770)&gt;0,IF(INDEX($D$7:$E$13,WEEKDAY(H2770,2),2),IF($E$16=FALSE,
IF(
ISERROR(MATCH(H2770,Holidays!$B$6:$B$105,0)),H2770,""),H2770),""),"")</f>
        <v/>
      </c>
      <c r="J2770" s="154"/>
      <c r="L2770" s="148"/>
      <c r="M2770" s="148" t="str">
        <f>IF(AND(ListType="ORDERED",stepType="NUMBER OF DAYS"),IF(MOD(ROW(M2770)-7,stepNumber)=0,IF(LEN(L2770)&gt;0,L2770,""),""),IF(LEN(L2770)&gt;0,L2770,""))</f>
        <v/>
      </c>
      <c r="N2770" s="151" t="str">
        <f ca="1">IF(AND(ListType="RANDOM",LEN(L2770)&gt;0), RAND(),"")</f>
        <v/>
      </c>
    </row>
    <row r="2771" spans="8:14" x14ac:dyDescent="0.25">
      <c r="H2771" s="148" t="str">
        <f t="shared" si="79"/>
        <v/>
      </c>
      <c r="I2771" s="148" t="str">
        <f>IF(LEN(H2771)&gt;0,IF(INDEX($D$7:$E$13,WEEKDAY(H2771,2),2),IF($E$16=FALSE,
IF(
ISERROR(MATCH(H2771,Holidays!$B$6:$B$105,0)),H2771,""),H2771),""),"")</f>
        <v/>
      </c>
      <c r="J2771" s="154"/>
      <c r="L2771" s="148"/>
      <c r="M2771" s="148" t="str">
        <f>IF(AND(ListType="ORDERED",stepType="NUMBER OF DAYS"),IF(MOD(ROW(M2771)-7,stepNumber)=0,IF(LEN(L2771)&gt;0,L2771,""),""),IF(LEN(L2771)&gt;0,L2771,""))</f>
        <v/>
      </c>
      <c r="N2771" s="151" t="str">
        <f ca="1">IF(AND(ListType="RANDOM",LEN(L2771)&gt;0), RAND(),"")</f>
        <v/>
      </c>
    </row>
    <row r="2772" spans="8:14" x14ac:dyDescent="0.25">
      <c r="H2772" s="148" t="str">
        <f t="shared" si="79"/>
        <v/>
      </c>
      <c r="I2772" s="148" t="str">
        <f>IF(LEN(H2772)&gt;0,IF(INDEX($D$7:$E$13,WEEKDAY(H2772,2),2),IF($E$16=FALSE,
IF(
ISERROR(MATCH(H2772,Holidays!$B$6:$B$105,0)),H2772,""),H2772),""),"")</f>
        <v/>
      </c>
      <c r="J2772" s="154"/>
      <c r="L2772" s="148"/>
      <c r="M2772" s="148" t="str">
        <f>IF(AND(ListType="ORDERED",stepType="NUMBER OF DAYS"),IF(MOD(ROW(M2772)-7,stepNumber)=0,IF(LEN(L2772)&gt;0,L2772,""),""),IF(LEN(L2772)&gt;0,L2772,""))</f>
        <v/>
      </c>
      <c r="N2772" s="151" t="str">
        <f ca="1">IF(AND(ListType="RANDOM",LEN(L2772)&gt;0), RAND(),"")</f>
        <v/>
      </c>
    </row>
    <row r="2773" spans="8:14" x14ac:dyDescent="0.25">
      <c r="H2773" s="148" t="str">
        <f t="shared" si="79"/>
        <v/>
      </c>
      <c r="I2773" s="148" t="str">
        <f>IF(LEN(H2773)&gt;0,IF(INDEX($D$7:$E$13,WEEKDAY(H2773,2),2),IF($E$16=FALSE,
IF(
ISERROR(MATCH(H2773,Holidays!$B$6:$B$105,0)),H2773,""),H2773),""),"")</f>
        <v/>
      </c>
      <c r="J2773" s="154"/>
      <c r="L2773" s="148"/>
      <c r="M2773" s="148" t="str">
        <f>IF(AND(ListType="ORDERED",stepType="NUMBER OF DAYS"),IF(MOD(ROW(M2773)-7,stepNumber)=0,IF(LEN(L2773)&gt;0,L2773,""),""),IF(LEN(L2773)&gt;0,L2773,""))</f>
        <v/>
      </c>
      <c r="N2773" s="151" t="str">
        <f ca="1">IF(AND(ListType="RANDOM",LEN(L2773)&gt;0), RAND(),"")</f>
        <v/>
      </c>
    </row>
    <row r="2774" spans="8:14" x14ac:dyDescent="0.25">
      <c r="H2774" s="148" t="str">
        <f t="shared" si="79"/>
        <v/>
      </c>
      <c r="I2774" s="148" t="str">
        <f>IF(LEN(H2774)&gt;0,IF(INDEX($D$7:$E$13,WEEKDAY(H2774,2),2),IF($E$16=FALSE,
IF(
ISERROR(MATCH(H2774,Holidays!$B$6:$B$105,0)),H2774,""),H2774),""),"")</f>
        <v/>
      </c>
      <c r="J2774" s="154"/>
      <c r="L2774" s="148"/>
      <c r="M2774" s="148" t="str">
        <f>IF(AND(ListType="ORDERED",stepType="NUMBER OF DAYS"),IF(MOD(ROW(M2774)-7,stepNumber)=0,IF(LEN(L2774)&gt;0,L2774,""),""),IF(LEN(L2774)&gt;0,L2774,""))</f>
        <v/>
      </c>
      <c r="N2774" s="151" t="str">
        <f ca="1">IF(AND(ListType="RANDOM",LEN(L2774)&gt;0), RAND(),"")</f>
        <v/>
      </c>
    </row>
    <row r="2775" spans="8:14" x14ac:dyDescent="0.25">
      <c r="H2775" s="148" t="str">
        <f t="shared" si="79"/>
        <v/>
      </c>
      <c r="I2775" s="148" t="str">
        <f>IF(LEN(H2775)&gt;0,IF(INDEX($D$7:$E$13,WEEKDAY(H2775,2),2),IF($E$16=FALSE,
IF(
ISERROR(MATCH(H2775,Holidays!$B$6:$B$105,0)),H2775,""),H2775),""),"")</f>
        <v/>
      </c>
      <c r="J2775" s="154"/>
      <c r="L2775" s="148"/>
      <c r="M2775" s="148" t="str">
        <f>IF(AND(ListType="ORDERED",stepType="NUMBER OF DAYS"),IF(MOD(ROW(M2775)-7,stepNumber)=0,IF(LEN(L2775)&gt;0,L2775,""),""),IF(LEN(L2775)&gt;0,L2775,""))</f>
        <v/>
      </c>
      <c r="N2775" s="151" t="str">
        <f ca="1">IF(AND(ListType="RANDOM",LEN(L2775)&gt;0), RAND(),"")</f>
        <v/>
      </c>
    </row>
    <row r="2776" spans="8:14" x14ac:dyDescent="0.25">
      <c r="H2776" s="148" t="str">
        <f t="shared" si="79"/>
        <v/>
      </c>
      <c r="I2776" s="148" t="str">
        <f>IF(LEN(H2776)&gt;0,IF(INDEX($D$7:$E$13,WEEKDAY(H2776,2),2),IF($E$16=FALSE,
IF(
ISERROR(MATCH(H2776,Holidays!$B$6:$B$105,0)),H2776,""),H2776),""),"")</f>
        <v/>
      </c>
      <c r="J2776" s="154"/>
      <c r="L2776" s="148"/>
      <c r="M2776" s="148" t="str">
        <f>IF(AND(ListType="ORDERED",stepType="NUMBER OF DAYS"),IF(MOD(ROW(M2776)-7,stepNumber)=0,IF(LEN(L2776)&gt;0,L2776,""),""),IF(LEN(L2776)&gt;0,L2776,""))</f>
        <v/>
      </c>
      <c r="N2776" s="151" t="str">
        <f ca="1">IF(AND(ListType="RANDOM",LEN(L2776)&gt;0), RAND(),"")</f>
        <v/>
      </c>
    </row>
    <row r="2777" spans="8:14" x14ac:dyDescent="0.25">
      <c r="H2777" s="148" t="str">
        <f t="shared" si="79"/>
        <v/>
      </c>
      <c r="I2777" s="148" t="str">
        <f>IF(LEN(H2777)&gt;0,IF(INDEX($D$7:$E$13,WEEKDAY(H2777,2),2),IF($E$16=FALSE,
IF(
ISERROR(MATCH(H2777,Holidays!$B$6:$B$105,0)),H2777,""),H2777),""),"")</f>
        <v/>
      </c>
      <c r="J2777" s="154"/>
      <c r="L2777" s="148"/>
      <c r="M2777" s="148" t="str">
        <f>IF(AND(ListType="ORDERED",stepType="NUMBER OF DAYS"),IF(MOD(ROW(M2777)-7,stepNumber)=0,IF(LEN(L2777)&gt;0,L2777,""),""),IF(LEN(L2777)&gt;0,L2777,""))</f>
        <v/>
      </c>
      <c r="N2777" s="151" t="str">
        <f ca="1">IF(AND(ListType="RANDOM",LEN(L2777)&gt;0), RAND(),"")</f>
        <v/>
      </c>
    </row>
    <row r="2778" spans="8:14" x14ac:dyDescent="0.25">
      <c r="H2778" s="148" t="str">
        <f t="shared" si="79"/>
        <v/>
      </c>
      <c r="I2778" s="148" t="str">
        <f>IF(LEN(H2778)&gt;0,IF(INDEX($D$7:$E$13,WEEKDAY(H2778,2),2),IF($E$16=FALSE,
IF(
ISERROR(MATCH(H2778,Holidays!$B$6:$B$105,0)),H2778,""),H2778),""),"")</f>
        <v/>
      </c>
      <c r="J2778" s="154"/>
      <c r="L2778" s="148"/>
      <c r="M2778" s="148" t="str">
        <f>IF(AND(ListType="ORDERED",stepType="NUMBER OF DAYS"),IF(MOD(ROW(M2778)-7,stepNumber)=0,IF(LEN(L2778)&gt;0,L2778,""),""),IF(LEN(L2778)&gt;0,L2778,""))</f>
        <v/>
      </c>
      <c r="N2778" s="151" t="str">
        <f ca="1">IF(AND(ListType="RANDOM",LEN(L2778)&gt;0), RAND(),"")</f>
        <v/>
      </c>
    </row>
    <row r="2779" spans="8:14" x14ac:dyDescent="0.25">
      <c r="H2779" s="148" t="str">
        <f t="shared" ref="H2779:H2842" si="80">IF(ROW(H2779)-7&lt;$G$7,H2778+1,"")</f>
        <v/>
      </c>
      <c r="I2779" s="148" t="str">
        <f>IF(LEN(H2779)&gt;0,IF(INDEX($D$7:$E$13,WEEKDAY(H2779,2),2),IF($E$16=FALSE,
IF(
ISERROR(MATCH(H2779,Holidays!$B$6:$B$105,0)),H2779,""),H2779),""),"")</f>
        <v/>
      </c>
      <c r="J2779" s="154"/>
      <c r="L2779" s="148"/>
      <c r="M2779" s="148" t="str">
        <f>IF(AND(ListType="ORDERED",stepType="NUMBER OF DAYS"),IF(MOD(ROW(M2779)-7,stepNumber)=0,IF(LEN(L2779)&gt;0,L2779,""),""),IF(LEN(L2779)&gt;0,L2779,""))</f>
        <v/>
      </c>
      <c r="N2779" s="151" t="str">
        <f ca="1">IF(AND(ListType="RANDOM",LEN(L2779)&gt;0), RAND(),"")</f>
        <v/>
      </c>
    </row>
    <row r="2780" spans="8:14" x14ac:dyDescent="0.25">
      <c r="H2780" s="148" t="str">
        <f t="shared" si="80"/>
        <v/>
      </c>
      <c r="I2780" s="148" t="str">
        <f>IF(LEN(H2780)&gt;0,IF(INDEX($D$7:$E$13,WEEKDAY(H2780,2),2),IF($E$16=FALSE,
IF(
ISERROR(MATCH(H2780,Holidays!$B$6:$B$105,0)),H2780,""),H2780),""),"")</f>
        <v/>
      </c>
      <c r="J2780" s="154"/>
      <c r="L2780" s="148"/>
      <c r="M2780" s="148" t="str">
        <f>IF(AND(ListType="ORDERED",stepType="NUMBER OF DAYS"),IF(MOD(ROW(M2780)-7,stepNumber)=0,IF(LEN(L2780)&gt;0,L2780,""),""),IF(LEN(L2780)&gt;0,L2780,""))</f>
        <v/>
      </c>
      <c r="N2780" s="151" t="str">
        <f ca="1">IF(AND(ListType="RANDOM",LEN(L2780)&gt;0), RAND(),"")</f>
        <v/>
      </c>
    </row>
    <row r="2781" spans="8:14" x14ac:dyDescent="0.25">
      <c r="H2781" s="148" t="str">
        <f t="shared" si="80"/>
        <v/>
      </c>
      <c r="I2781" s="148" t="str">
        <f>IF(LEN(H2781)&gt;0,IF(INDEX($D$7:$E$13,WEEKDAY(H2781,2),2),IF($E$16=FALSE,
IF(
ISERROR(MATCH(H2781,Holidays!$B$6:$B$105,0)),H2781,""),H2781),""),"")</f>
        <v/>
      </c>
      <c r="J2781" s="154"/>
      <c r="L2781" s="148"/>
      <c r="M2781" s="148" t="str">
        <f>IF(AND(ListType="ORDERED",stepType="NUMBER OF DAYS"),IF(MOD(ROW(M2781)-7,stepNumber)=0,IF(LEN(L2781)&gt;0,L2781,""),""),IF(LEN(L2781)&gt;0,L2781,""))</f>
        <v/>
      </c>
      <c r="N2781" s="151" t="str">
        <f ca="1">IF(AND(ListType="RANDOM",LEN(L2781)&gt;0), RAND(),"")</f>
        <v/>
      </c>
    </row>
    <row r="2782" spans="8:14" x14ac:dyDescent="0.25">
      <c r="H2782" s="148" t="str">
        <f t="shared" si="80"/>
        <v/>
      </c>
      <c r="I2782" s="148" t="str">
        <f>IF(LEN(H2782)&gt;0,IF(INDEX($D$7:$E$13,WEEKDAY(H2782,2),2),IF($E$16=FALSE,
IF(
ISERROR(MATCH(H2782,Holidays!$B$6:$B$105,0)),H2782,""),H2782),""),"")</f>
        <v/>
      </c>
      <c r="J2782" s="154"/>
      <c r="L2782" s="148"/>
      <c r="M2782" s="148" t="str">
        <f>IF(AND(ListType="ORDERED",stepType="NUMBER OF DAYS"),IF(MOD(ROW(M2782)-7,stepNumber)=0,IF(LEN(L2782)&gt;0,L2782,""),""),IF(LEN(L2782)&gt;0,L2782,""))</f>
        <v/>
      </c>
      <c r="N2782" s="151" t="str">
        <f ca="1">IF(AND(ListType="RANDOM",LEN(L2782)&gt;0), RAND(),"")</f>
        <v/>
      </c>
    </row>
    <row r="2783" spans="8:14" x14ac:dyDescent="0.25">
      <c r="H2783" s="148" t="str">
        <f t="shared" si="80"/>
        <v/>
      </c>
      <c r="I2783" s="148" t="str">
        <f>IF(LEN(H2783)&gt;0,IF(INDEX($D$7:$E$13,WEEKDAY(H2783,2),2),IF($E$16=FALSE,
IF(
ISERROR(MATCH(H2783,Holidays!$B$6:$B$105,0)),H2783,""),H2783),""),"")</f>
        <v/>
      </c>
      <c r="J2783" s="154"/>
      <c r="L2783" s="148"/>
      <c r="M2783" s="148" t="str">
        <f>IF(AND(ListType="ORDERED",stepType="NUMBER OF DAYS"),IF(MOD(ROW(M2783)-7,stepNumber)=0,IF(LEN(L2783)&gt;0,L2783,""),""),IF(LEN(L2783)&gt;0,L2783,""))</f>
        <v/>
      </c>
      <c r="N2783" s="151" t="str">
        <f ca="1">IF(AND(ListType="RANDOM",LEN(L2783)&gt;0), RAND(),"")</f>
        <v/>
      </c>
    </row>
    <row r="2784" spans="8:14" x14ac:dyDescent="0.25">
      <c r="H2784" s="148" t="str">
        <f t="shared" si="80"/>
        <v/>
      </c>
      <c r="I2784" s="148" t="str">
        <f>IF(LEN(H2784)&gt;0,IF(INDEX($D$7:$E$13,WEEKDAY(H2784,2),2),IF($E$16=FALSE,
IF(
ISERROR(MATCH(H2784,Holidays!$B$6:$B$105,0)),H2784,""),H2784),""),"")</f>
        <v/>
      </c>
      <c r="J2784" s="154"/>
      <c r="L2784" s="148"/>
      <c r="M2784" s="148" t="str">
        <f>IF(AND(ListType="ORDERED",stepType="NUMBER OF DAYS"),IF(MOD(ROW(M2784)-7,stepNumber)=0,IF(LEN(L2784)&gt;0,L2784,""),""),IF(LEN(L2784)&gt;0,L2784,""))</f>
        <v/>
      </c>
      <c r="N2784" s="151" t="str">
        <f ca="1">IF(AND(ListType="RANDOM",LEN(L2784)&gt;0), RAND(),"")</f>
        <v/>
      </c>
    </row>
    <row r="2785" spans="8:14" x14ac:dyDescent="0.25">
      <c r="H2785" s="148" t="str">
        <f t="shared" si="80"/>
        <v/>
      </c>
      <c r="I2785" s="148" t="str">
        <f>IF(LEN(H2785)&gt;0,IF(INDEX($D$7:$E$13,WEEKDAY(H2785,2),2),IF($E$16=FALSE,
IF(
ISERROR(MATCH(H2785,Holidays!$B$6:$B$105,0)),H2785,""),H2785),""),"")</f>
        <v/>
      </c>
      <c r="J2785" s="154"/>
      <c r="L2785" s="148"/>
      <c r="M2785" s="148" t="str">
        <f>IF(AND(ListType="ORDERED",stepType="NUMBER OF DAYS"),IF(MOD(ROW(M2785)-7,stepNumber)=0,IF(LEN(L2785)&gt;0,L2785,""),""),IF(LEN(L2785)&gt;0,L2785,""))</f>
        <v/>
      </c>
      <c r="N2785" s="151" t="str">
        <f ca="1">IF(AND(ListType="RANDOM",LEN(L2785)&gt;0), RAND(),"")</f>
        <v/>
      </c>
    </row>
    <row r="2786" spans="8:14" x14ac:dyDescent="0.25">
      <c r="H2786" s="148" t="str">
        <f t="shared" si="80"/>
        <v/>
      </c>
      <c r="I2786" s="148" t="str">
        <f>IF(LEN(H2786)&gt;0,IF(INDEX($D$7:$E$13,WEEKDAY(H2786,2),2),IF($E$16=FALSE,
IF(
ISERROR(MATCH(H2786,Holidays!$B$6:$B$105,0)),H2786,""),H2786),""),"")</f>
        <v/>
      </c>
      <c r="J2786" s="154"/>
      <c r="L2786" s="148"/>
      <c r="M2786" s="148" t="str">
        <f>IF(AND(ListType="ORDERED",stepType="NUMBER OF DAYS"),IF(MOD(ROW(M2786)-7,stepNumber)=0,IF(LEN(L2786)&gt;0,L2786,""),""),IF(LEN(L2786)&gt;0,L2786,""))</f>
        <v/>
      </c>
      <c r="N2786" s="151" t="str">
        <f ca="1">IF(AND(ListType="RANDOM",LEN(L2786)&gt;0), RAND(),"")</f>
        <v/>
      </c>
    </row>
    <row r="2787" spans="8:14" x14ac:dyDescent="0.25">
      <c r="H2787" s="148" t="str">
        <f t="shared" si="80"/>
        <v/>
      </c>
      <c r="I2787" s="148" t="str">
        <f>IF(LEN(H2787)&gt;0,IF(INDEX($D$7:$E$13,WEEKDAY(H2787,2),2),IF($E$16=FALSE,
IF(
ISERROR(MATCH(H2787,Holidays!$B$6:$B$105,0)),H2787,""),H2787),""),"")</f>
        <v/>
      </c>
      <c r="J2787" s="154"/>
      <c r="L2787" s="148"/>
      <c r="M2787" s="148" t="str">
        <f>IF(AND(ListType="ORDERED",stepType="NUMBER OF DAYS"),IF(MOD(ROW(M2787)-7,stepNumber)=0,IF(LEN(L2787)&gt;0,L2787,""),""),IF(LEN(L2787)&gt;0,L2787,""))</f>
        <v/>
      </c>
      <c r="N2787" s="151" t="str">
        <f ca="1">IF(AND(ListType="RANDOM",LEN(L2787)&gt;0), RAND(),"")</f>
        <v/>
      </c>
    </row>
    <row r="2788" spans="8:14" x14ac:dyDescent="0.25">
      <c r="H2788" s="148" t="str">
        <f t="shared" si="80"/>
        <v/>
      </c>
      <c r="I2788" s="148" t="str">
        <f>IF(LEN(H2788)&gt;0,IF(INDEX($D$7:$E$13,WEEKDAY(H2788,2),2),IF($E$16=FALSE,
IF(
ISERROR(MATCH(H2788,Holidays!$B$6:$B$105,0)),H2788,""),H2788),""),"")</f>
        <v/>
      </c>
      <c r="J2788" s="154"/>
      <c r="L2788" s="148"/>
      <c r="M2788" s="148" t="str">
        <f>IF(AND(ListType="ORDERED",stepType="NUMBER OF DAYS"),IF(MOD(ROW(M2788)-7,stepNumber)=0,IF(LEN(L2788)&gt;0,L2788,""),""),IF(LEN(L2788)&gt;0,L2788,""))</f>
        <v/>
      </c>
      <c r="N2788" s="151" t="str">
        <f ca="1">IF(AND(ListType="RANDOM",LEN(L2788)&gt;0), RAND(),"")</f>
        <v/>
      </c>
    </row>
    <row r="2789" spans="8:14" x14ac:dyDescent="0.25">
      <c r="H2789" s="148" t="str">
        <f t="shared" si="80"/>
        <v/>
      </c>
      <c r="I2789" s="148" t="str">
        <f>IF(LEN(H2789)&gt;0,IF(INDEX($D$7:$E$13,WEEKDAY(H2789,2),2),IF($E$16=FALSE,
IF(
ISERROR(MATCH(H2789,Holidays!$B$6:$B$105,0)),H2789,""),H2789),""),"")</f>
        <v/>
      </c>
      <c r="J2789" s="154"/>
      <c r="L2789" s="148"/>
      <c r="M2789" s="148" t="str">
        <f>IF(AND(ListType="ORDERED",stepType="NUMBER OF DAYS"),IF(MOD(ROW(M2789)-7,stepNumber)=0,IF(LEN(L2789)&gt;0,L2789,""),""),IF(LEN(L2789)&gt;0,L2789,""))</f>
        <v/>
      </c>
      <c r="N2789" s="151" t="str">
        <f ca="1">IF(AND(ListType="RANDOM",LEN(L2789)&gt;0), RAND(),"")</f>
        <v/>
      </c>
    </row>
    <row r="2790" spans="8:14" x14ac:dyDescent="0.25">
      <c r="H2790" s="148" t="str">
        <f t="shared" si="80"/>
        <v/>
      </c>
      <c r="I2790" s="148" t="str">
        <f>IF(LEN(H2790)&gt;0,IF(INDEX($D$7:$E$13,WEEKDAY(H2790,2),2),IF($E$16=FALSE,
IF(
ISERROR(MATCH(H2790,Holidays!$B$6:$B$105,0)),H2790,""),H2790),""),"")</f>
        <v/>
      </c>
      <c r="J2790" s="154"/>
      <c r="L2790" s="148"/>
      <c r="M2790" s="148" t="str">
        <f>IF(AND(ListType="ORDERED",stepType="NUMBER OF DAYS"),IF(MOD(ROW(M2790)-7,stepNumber)=0,IF(LEN(L2790)&gt;0,L2790,""),""),IF(LEN(L2790)&gt;0,L2790,""))</f>
        <v/>
      </c>
      <c r="N2790" s="151" t="str">
        <f ca="1">IF(AND(ListType="RANDOM",LEN(L2790)&gt;0), RAND(),"")</f>
        <v/>
      </c>
    </row>
    <row r="2791" spans="8:14" x14ac:dyDescent="0.25">
      <c r="H2791" s="148" t="str">
        <f t="shared" si="80"/>
        <v/>
      </c>
      <c r="I2791" s="148" t="str">
        <f>IF(LEN(H2791)&gt;0,IF(INDEX($D$7:$E$13,WEEKDAY(H2791,2),2),IF($E$16=FALSE,
IF(
ISERROR(MATCH(H2791,Holidays!$B$6:$B$105,0)),H2791,""),H2791),""),"")</f>
        <v/>
      </c>
      <c r="J2791" s="154"/>
      <c r="L2791" s="148"/>
      <c r="M2791" s="148" t="str">
        <f>IF(AND(ListType="ORDERED",stepType="NUMBER OF DAYS"),IF(MOD(ROW(M2791)-7,stepNumber)=0,IF(LEN(L2791)&gt;0,L2791,""),""),IF(LEN(L2791)&gt;0,L2791,""))</f>
        <v/>
      </c>
      <c r="N2791" s="151" t="str">
        <f ca="1">IF(AND(ListType="RANDOM",LEN(L2791)&gt;0), RAND(),"")</f>
        <v/>
      </c>
    </row>
    <row r="2792" spans="8:14" x14ac:dyDescent="0.25">
      <c r="H2792" s="148" t="str">
        <f t="shared" si="80"/>
        <v/>
      </c>
      <c r="I2792" s="148" t="str">
        <f>IF(LEN(H2792)&gt;0,IF(INDEX($D$7:$E$13,WEEKDAY(H2792,2),2),IF($E$16=FALSE,
IF(
ISERROR(MATCH(H2792,Holidays!$B$6:$B$105,0)),H2792,""),H2792),""),"")</f>
        <v/>
      </c>
      <c r="J2792" s="154"/>
      <c r="L2792" s="148"/>
      <c r="M2792" s="148" t="str">
        <f>IF(AND(ListType="ORDERED",stepType="NUMBER OF DAYS"),IF(MOD(ROW(M2792)-7,stepNumber)=0,IF(LEN(L2792)&gt;0,L2792,""),""),IF(LEN(L2792)&gt;0,L2792,""))</f>
        <v/>
      </c>
      <c r="N2792" s="151" t="str">
        <f ca="1">IF(AND(ListType="RANDOM",LEN(L2792)&gt;0), RAND(),"")</f>
        <v/>
      </c>
    </row>
    <row r="2793" spans="8:14" x14ac:dyDescent="0.25">
      <c r="H2793" s="148" t="str">
        <f t="shared" si="80"/>
        <v/>
      </c>
      <c r="I2793" s="148" t="str">
        <f>IF(LEN(H2793)&gt;0,IF(INDEX($D$7:$E$13,WEEKDAY(H2793,2),2),IF($E$16=FALSE,
IF(
ISERROR(MATCH(H2793,Holidays!$B$6:$B$105,0)),H2793,""),H2793),""),"")</f>
        <v/>
      </c>
      <c r="J2793" s="154"/>
      <c r="L2793" s="148"/>
      <c r="M2793" s="148" t="str">
        <f>IF(AND(ListType="ORDERED",stepType="NUMBER OF DAYS"),IF(MOD(ROW(M2793)-7,stepNumber)=0,IF(LEN(L2793)&gt;0,L2793,""),""),IF(LEN(L2793)&gt;0,L2793,""))</f>
        <v/>
      </c>
      <c r="N2793" s="151" t="str">
        <f ca="1">IF(AND(ListType="RANDOM",LEN(L2793)&gt;0), RAND(),"")</f>
        <v/>
      </c>
    </row>
    <row r="2794" spans="8:14" x14ac:dyDescent="0.25">
      <c r="H2794" s="148" t="str">
        <f t="shared" si="80"/>
        <v/>
      </c>
      <c r="I2794" s="148" t="str">
        <f>IF(LEN(H2794)&gt;0,IF(INDEX($D$7:$E$13,WEEKDAY(H2794,2),2),IF($E$16=FALSE,
IF(
ISERROR(MATCH(H2794,Holidays!$B$6:$B$105,0)),H2794,""),H2794),""),"")</f>
        <v/>
      </c>
      <c r="J2794" s="154"/>
      <c r="L2794" s="148"/>
      <c r="M2794" s="148" t="str">
        <f>IF(AND(ListType="ORDERED",stepType="NUMBER OF DAYS"),IF(MOD(ROW(M2794)-7,stepNumber)=0,IF(LEN(L2794)&gt;0,L2794,""),""),IF(LEN(L2794)&gt;0,L2794,""))</f>
        <v/>
      </c>
      <c r="N2794" s="151" t="str">
        <f ca="1">IF(AND(ListType="RANDOM",LEN(L2794)&gt;0), RAND(),"")</f>
        <v/>
      </c>
    </row>
    <row r="2795" spans="8:14" x14ac:dyDescent="0.25">
      <c r="H2795" s="148" t="str">
        <f t="shared" si="80"/>
        <v/>
      </c>
      <c r="I2795" s="148" t="str">
        <f>IF(LEN(H2795)&gt;0,IF(INDEX($D$7:$E$13,WEEKDAY(H2795,2),2),IF($E$16=FALSE,
IF(
ISERROR(MATCH(H2795,Holidays!$B$6:$B$105,0)),H2795,""),H2795),""),"")</f>
        <v/>
      </c>
      <c r="J2795" s="154"/>
      <c r="L2795" s="148"/>
      <c r="M2795" s="148" t="str">
        <f>IF(AND(ListType="ORDERED",stepType="NUMBER OF DAYS"),IF(MOD(ROW(M2795)-7,stepNumber)=0,IF(LEN(L2795)&gt;0,L2795,""),""),IF(LEN(L2795)&gt;0,L2795,""))</f>
        <v/>
      </c>
      <c r="N2795" s="151" t="str">
        <f ca="1">IF(AND(ListType="RANDOM",LEN(L2795)&gt;0), RAND(),"")</f>
        <v/>
      </c>
    </row>
    <row r="2796" spans="8:14" x14ac:dyDescent="0.25">
      <c r="H2796" s="148" t="str">
        <f t="shared" si="80"/>
        <v/>
      </c>
      <c r="I2796" s="148" t="str">
        <f>IF(LEN(H2796)&gt;0,IF(INDEX($D$7:$E$13,WEEKDAY(H2796,2),2),IF($E$16=FALSE,
IF(
ISERROR(MATCH(H2796,Holidays!$B$6:$B$105,0)),H2796,""),H2796),""),"")</f>
        <v/>
      </c>
      <c r="J2796" s="154"/>
      <c r="L2796" s="148"/>
      <c r="M2796" s="148" t="str">
        <f>IF(AND(ListType="ORDERED",stepType="NUMBER OF DAYS"),IF(MOD(ROW(M2796)-7,stepNumber)=0,IF(LEN(L2796)&gt;0,L2796,""),""),IF(LEN(L2796)&gt;0,L2796,""))</f>
        <v/>
      </c>
      <c r="N2796" s="151" t="str">
        <f ca="1">IF(AND(ListType="RANDOM",LEN(L2796)&gt;0), RAND(),"")</f>
        <v/>
      </c>
    </row>
    <row r="2797" spans="8:14" x14ac:dyDescent="0.25">
      <c r="H2797" s="148" t="str">
        <f t="shared" si="80"/>
        <v/>
      </c>
      <c r="I2797" s="148" t="str">
        <f>IF(LEN(H2797)&gt;0,IF(INDEX($D$7:$E$13,WEEKDAY(H2797,2),2),IF($E$16=FALSE,
IF(
ISERROR(MATCH(H2797,Holidays!$B$6:$B$105,0)),H2797,""),H2797),""),"")</f>
        <v/>
      </c>
      <c r="J2797" s="154"/>
      <c r="L2797" s="148"/>
      <c r="M2797" s="148" t="str">
        <f>IF(AND(ListType="ORDERED",stepType="NUMBER OF DAYS"),IF(MOD(ROW(M2797)-7,stepNumber)=0,IF(LEN(L2797)&gt;0,L2797,""),""),IF(LEN(L2797)&gt;0,L2797,""))</f>
        <v/>
      </c>
      <c r="N2797" s="151" t="str">
        <f ca="1">IF(AND(ListType="RANDOM",LEN(L2797)&gt;0), RAND(),"")</f>
        <v/>
      </c>
    </row>
    <row r="2798" spans="8:14" x14ac:dyDescent="0.25">
      <c r="H2798" s="148" t="str">
        <f t="shared" si="80"/>
        <v/>
      </c>
      <c r="I2798" s="148" t="str">
        <f>IF(LEN(H2798)&gt;0,IF(INDEX($D$7:$E$13,WEEKDAY(H2798,2),2),IF($E$16=FALSE,
IF(
ISERROR(MATCH(H2798,Holidays!$B$6:$B$105,0)),H2798,""),H2798),""),"")</f>
        <v/>
      </c>
      <c r="J2798" s="154"/>
      <c r="L2798" s="148"/>
      <c r="M2798" s="148" t="str">
        <f>IF(AND(ListType="ORDERED",stepType="NUMBER OF DAYS"),IF(MOD(ROW(M2798)-7,stepNumber)=0,IF(LEN(L2798)&gt;0,L2798,""),""),IF(LEN(L2798)&gt;0,L2798,""))</f>
        <v/>
      </c>
      <c r="N2798" s="151" t="str">
        <f ca="1">IF(AND(ListType="RANDOM",LEN(L2798)&gt;0), RAND(),"")</f>
        <v/>
      </c>
    </row>
    <row r="2799" spans="8:14" x14ac:dyDescent="0.25">
      <c r="H2799" s="148" t="str">
        <f t="shared" si="80"/>
        <v/>
      </c>
      <c r="I2799" s="148" t="str">
        <f>IF(LEN(H2799)&gt;0,IF(INDEX($D$7:$E$13,WEEKDAY(H2799,2),2),IF($E$16=FALSE,
IF(
ISERROR(MATCH(H2799,Holidays!$B$6:$B$105,0)),H2799,""),H2799),""),"")</f>
        <v/>
      </c>
      <c r="J2799" s="154"/>
      <c r="L2799" s="148"/>
      <c r="M2799" s="148" t="str">
        <f>IF(AND(ListType="ORDERED",stepType="NUMBER OF DAYS"),IF(MOD(ROW(M2799)-7,stepNumber)=0,IF(LEN(L2799)&gt;0,L2799,""),""),IF(LEN(L2799)&gt;0,L2799,""))</f>
        <v/>
      </c>
      <c r="N2799" s="151" t="str">
        <f ca="1">IF(AND(ListType="RANDOM",LEN(L2799)&gt;0), RAND(),"")</f>
        <v/>
      </c>
    </row>
    <row r="2800" spans="8:14" x14ac:dyDescent="0.25">
      <c r="H2800" s="148" t="str">
        <f t="shared" si="80"/>
        <v/>
      </c>
      <c r="I2800" s="148" t="str">
        <f>IF(LEN(H2800)&gt;0,IF(INDEX($D$7:$E$13,WEEKDAY(H2800,2),2),IF($E$16=FALSE,
IF(
ISERROR(MATCH(H2800,Holidays!$B$6:$B$105,0)),H2800,""),H2800),""),"")</f>
        <v/>
      </c>
      <c r="J2800" s="154"/>
      <c r="L2800" s="148"/>
      <c r="M2800" s="148" t="str">
        <f>IF(AND(ListType="ORDERED",stepType="NUMBER OF DAYS"),IF(MOD(ROW(M2800)-7,stepNumber)=0,IF(LEN(L2800)&gt;0,L2800,""),""),IF(LEN(L2800)&gt;0,L2800,""))</f>
        <v/>
      </c>
      <c r="N2800" s="151" t="str">
        <f ca="1">IF(AND(ListType="RANDOM",LEN(L2800)&gt;0), RAND(),"")</f>
        <v/>
      </c>
    </row>
    <row r="2801" spans="8:14" x14ac:dyDescent="0.25">
      <c r="H2801" s="148" t="str">
        <f t="shared" si="80"/>
        <v/>
      </c>
      <c r="I2801" s="148" t="str">
        <f>IF(LEN(H2801)&gt;0,IF(INDEX($D$7:$E$13,WEEKDAY(H2801,2),2),IF($E$16=FALSE,
IF(
ISERROR(MATCH(H2801,Holidays!$B$6:$B$105,0)),H2801,""),H2801),""),"")</f>
        <v/>
      </c>
      <c r="J2801" s="154"/>
      <c r="L2801" s="148"/>
      <c r="M2801" s="148" t="str">
        <f>IF(AND(ListType="ORDERED",stepType="NUMBER OF DAYS"),IF(MOD(ROW(M2801)-7,stepNumber)=0,IF(LEN(L2801)&gt;0,L2801,""),""),IF(LEN(L2801)&gt;0,L2801,""))</f>
        <v/>
      </c>
      <c r="N2801" s="151" t="str">
        <f ca="1">IF(AND(ListType="RANDOM",LEN(L2801)&gt;0), RAND(),"")</f>
        <v/>
      </c>
    </row>
    <row r="2802" spans="8:14" x14ac:dyDescent="0.25">
      <c r="H2802" s="148" t="str">
        <f t="shared" si="80"/>
        <v/>
      </c>
      <c r="I2802" s="148" t="str">
        <f>IF(LEN(H2802)&gt;0,IF(INDEX($D$7:$E$13,WEEKDAY(H2802,2),2),IF($E$16=FALSE,
IF(
ISERROR(MATCH(H2802,Holidays!$B$6:$B$105,0)),H2802,""),H2802),""),"")</f>
        <v/>
      </c>
      <c r="J2802" s="154"/>
      <c r="L2802" s="148"/>
      <c r="M2802" s="148" t="str">
        <f>IF(AND(ListType="ORDERED",stepType="NUMBER OF DAYS"),IF(MOD(ROW(M2802)-7,stepNumber)=0,IF(LEN(L2802)&gt;0,L2802,""),""),IF(LEN(L2802)&gt;0,L2802,""))</f>
        <v/>
      </c>
      <c r="N2802" s="151" t="str">
        <f ca="1">IF(AND(ListType="RANDOM",LEN(L2802)&gt;0), RAND(),"")</f>
        <v/>
      </c>
    </row>
    <row r="2803" spans="8:14" x14ac:dyDescent="0.25">
      <c r="H2803" s="148" t="str">
        <f t="shared" si="80"/>
        <v/>
      </c>
      <c r="I2803" s="148" t="str">
        <f>IF(LEN(H2803)&gt;0,IF(INDEX($D$7:$E$13,WEEKDAY(H2803,2),2),IF($E$16=FALSE,
IF(
ISERROR(MATCH(H2803,Holidays!$B$6:$B$105,0)),H2803,""),H2803),""),"")</f>
        <v/>
      </c>
      <c r="J2803" s="154"/>
      <c r="L2803" s="148"/>
      <c r="M2803" s="148" t="str">
        <f>IF(AND(ListType="ORDERED",stepType="NUMBER OF DAYS"),IF(MOD(ROW(M2803)-7,stepNumber)=0,IF(LEN(L2803)&gt;0,L2803,""),""),IF(LEN(L2803)&gt;0,L2803,""))</f>
        <v/>
      </c>
      <c r="N2803" s="151" t="str">
        <f ca="1">IF(AND(ListType="RANDOM",LEN(L2803)&gt;0), RAND(),"")</f>
        <v/>
      </c>
    </row>
    <row r="2804" spans="8:14" x14ac:dyDescent="0.25">
      <c r="H2804" s="148" t="str">
        <f t="shared" si="80"/>
        <v/>
      </c>
      <c r="I2804" s="148" t="str">
        <f>IF(LEN(H2804)&gt;0,IF(INDEX($D$7:$E$13,WEEKDAY(H2804,2),2),IF($E$16=FALSE,
IF(
ISERROR(MATCH(H2804,Holidays!$B$6:$B$105,0)),H2804,""),H2804),""),"")</f>
        <v/>
      </c>
      <c r="J2804" s="154"/>
      <c r="L2804" s="148"/>
      <c r="M2804" s="148" t="str">
        <f>IF(AND(ListType="ORDERED",stepType="NUMBER OF DAYS"),IF(MOD(ROW(M2804)-7,stepNumber)=0,IF(LEN(L2804)&gt;0,L2804,""),""),IF(LEN(L2804)&gt;0,L2804,""))</f>
        <v/>
      </c>
      <c r="N2804" s="151" t="str">
        <f ca="1">IF(AND(ListType="RANDOM",LEN(L2804)&gt;0), RAND(),"")</f>
        <v/>
      </c>
    </row>
    <row r="2805" spans="8:14" x14ac:dyDescent="0.25">
      <c r="H2805" s="148" t="str">
        <f t="shared" si="80"/>
        <v/>
      </c>
      <c r="I2805" s="148" t="str">
        <f>IF(LEN(H2805)&gt;0,IF(INDEX($D$7:$E$13,WEEKDAY(H2805,2),2),IF($E$16=FALSE,
IF(
ISERROR(MATCH(H2805,Holidays!$B$6:$B$105,0)),H2805,""),H2805),""),"")</f>
        <v/>
      </c>
      <c r="J2805" s="154"/>
      <c r="L2805" s="148"/>
      <c r="M2805" s="148" t="str">
        <f>IF(AND(ListType="ORDERED",stepType="NUMBER OF DAYS"),IF(MOD(ROW(M2805)-7,stepNumber)=0,IF(LEN(L2805)&gt;0,L2805,""),""),IF(LEN(L2805)&gt;0,L2805,""))</f>
        <v/>
      </c>
      <c r="N2805" s="151" t="str">
        <f ca="1">IF(AND(ListType="RANDOM",LEN(L2805)&gt;0), RAND(),"")</f>
        <v/>
      </c>
    </row>
    <row r="2806" spans="8:14" x14ac:dyDescent="0.25">
      <c r="H2806" s="148" t="str">
        <f t="shared" si="80"/>
        <v/>
      </c>
      <c r="I2806" s="148" t="str">
        <f>IF(LEN(H2806)&gt;0,IF(INDEX($D$7:$E$13,WEEKDAY(H2806,2),2),IF($E$16=FALSE,
IF(
ISERROR(MATCH(H2806,Holidays!$B$6:$B$105,0)),H2806,""),H2806),""),"")</f>
        <v/>
      </c>
      <c r="J2806" s="154"/>
      <c r="L2806" s="148"/>
      <c r="M2806" s="148" t="str">
        <f>IF(AND(ListType="ORDERED",stepType="NUMBER OF DAYS"),IF(MOD(ROW(M2806)-7,stepNumber)=0,IF(LEN(L2806)&gt;0,L2806,""),""),IF(LEN(L2806)&gt;0,L2806,""))</f>
        <v/>
      </c>
      <c r="N2806" s="151" t="str">
        <f ca="1">IF(AND(ListType="RANDOM",LEN(L2806)&gt;0), RAND(),"")</f>
        <v/>
      </c>
    </row>
    <row r="2807" spans="8:14" x14ac:dyDescent="0.25">
      <c r="H2807" s="148" t="str">
        <f t="shared" si="80"/>
        <v/>
      </c>
      <c r="I2807" s="148" t="str">
        <f>IF(LEN(H2807)&gt;0,IF(INDEX($D$7:$E$13,WEEKDAY(H2807,2),2),IF($E$16=FALSE,
IF(
ISERROR(MATCH(H2807,Holidays!$B$6:$B$105,0)),H2807,""),H2807),""),"")</f>
        <v/>
      </c>
      <c r="J2807" s="154"/>
      <c r="L2807" s="148"/>
      <c r="M2807" s="148" t="str">
        <f>IF(AND(ListType="ORDERED",stepType="NUMBER OF DAYS"),IF(MOD(ROW(M2807)-7,stepNumber)=0,IF(LEN(L2807)&gt;0,L2807,""),""),IF(LEN(L2807)&gt;0,L2807,""))</f>
        <v/>
      </c>
      <c r="N2807" s="151" t="str">
        <f ca="1">IF(AND(ListType="RANDOM",LEN(L2807)&gt;0), RAND(),"")</f>
        <v/>
      </c>
    </row>
    <row r="2808" spans="8:14" x14ac:dyDescent="0.25">
      <c r="H2808" s="148" t="str">
        <f t="shared" si="80"/>
        <v/>
      </c>
      <c r="I2808" s="148" t="str">
        <f>IF(LEN(H2808)&gt;0,IF(INDEX($D$7:$E$13,WEEKDAY(H2808,2),2),IF($E$16=FALSE,
IF(
ISERROR(MATCH(H2808,Holidays!$B$6:$B$105,0)),H2808,""),H2808),""),"")</f>
        <v/>
      </c>
      <c r="J2808" s="154"/>
      <c r="L2808" s="148"/>
      <c r="M2808" s="148" t="str">
        <f>IF(AND(ListType="ORDERED",stepType="NUMBER OF DAYS"),IF(MOD(ROW(M2808)-7,stepNumber)=0,IF(LEN(L2808)&gt;0,L2808,""),""),IF(LEN(L2808)&gt;0,L2808,""))</f>
        <v/>
      </c>
      <c r="N2808" s="151" t="str">
        <f ca="1">IF(AND(ListType="RANDOM",LEN(L2808)&gt;0), RAND(),"")</f>
        <v/>
      </c>
    </row>
    <row r="2809" spans="8:14" x14ac:dyDescent="0.25">
      <c r="H2809" s="148" t="str">
        <f t="shared" si="80"/>
        <v/>
      </c>
      <c r="I2809" s="148" t="str">
        <f>IF(LEN(H2809)&gt;0,IF(INDEX($D$7:$E$13,WEEKDAY(H2809,2),2),IF($E$16=FALSE,
IF(
ISERROR(MATCH(H2809,Holidays!$B$6:$B$105,0)),H2809,""),H2809),""),"")</f>
        <v/>
      </c>
      <c r="J2809" s="154"/>
      <c r="L2809" s="148"/>
      <c r="M2809" s="148" t="str">
        <f>IF(AND(ListType="ORDERED",stepType="NUMBER OF DAYS"),IF(MOD(ROW(M2809)-7,stepNumber)=0,IF(LEN(L2809)&gt;0,L2809,""),""),IF(LEN(L2809)&gt;0,L2809,""))</f>
        <v/>
      </c>
      <c r="N2809" s="151" t="str">
        <f ca="1">IF(AND(ListType="RANDOM",LEN(L2809)&gt;0), RAND(),"")</f>
        <v/>
      </c>
    </row>
    <row r="2810" spans="8:14" x14ac:dyDescent="0.25">
      <c r="H2810" s="148" t="str">
        <f t="shared" si="80"/>
        <v/>
      </c>
      <c r="I2810" s="148" t="str">
        <f>IF(LEN(H2810)&gt;0,IF(INDEX($D$7:$E$13,WEEKDAY(H2810,2),2),IF($E$16=FALSE,
IF(
ISERROR(MATCH(H2810,Holidays!$B$6:$B$105,0)),H2810,""),H2810),""),"")</f>
        <v/>
      </c>
      <c r="J2810" s="154"/>
      <c r="L2810" s="148"/>
      <c r="M2810" s="148" t="str">
        <f>IF(AND(ListType="ORDERED",stepType="NUMBER OF DAYS"),IF(MOD(ROW(M2810)-7,stepNumber)=0,IF(LEN(L2810)&gt;0,L2810,""),""),IF(LEN(L2810)&gt;0,L2810,""))</f>
        <v/>
      </c>
      <c r="N2810" s="151" t="str">
        <f ca="1">IF(AND(ListType="RANDOM",LEN(L2810)&gt;0), RAND(),"")</f>
        <v/>
      </c>
    </row>
    <row r="2811" spans="8:14" x14ac:dyDescent="0.25">
      <c r="H2811" s="148" t="str">
        <f t="shared" si="80"/>
        <v/>
      </c>
      <c r="I2811" s="148" t="str">
        <f>IF(LEN(H2811)&gt;0,IF(INDEX($D$7:$E$13,WEEKDAY(H2811,2),2),IF($E$16=FALSE,
IF(
ISERROR(MATCH(H2811,Holidays!$B$6:$B$105,0)),H2811,""),H2811),""),"")</f>
        <v/>
      </c>
      <c r="J2811" s="154"/>
      <c r="L2811" s="148"/>
      <c r="M2811" s="148" t="str">
        <f>IF(AND(ListType="ORDERED",stepType="NUMBER OF DAYS"),IF(MOD(ROW(M2811)-7,stepNumber)=0,IF(LEN(L2811)&gt;0,L2811,""),""),IF(LEN(L2811)&gt;0,L2811,""))</f>
        <v/>
      </c>
      <c r="N2811" s="151" t="str">
        <f ca="1">IF(AND(ListType="RANDOM",LEN(L2811)&gt;0), RAND(),"")</f>
        <v/>
      </c>
    </row>
    <row r="2812" spans="8:14" x14ac:dyDescent="0.25">
      <c r="H2812" s="148" t="str">
        <f t="shared" si="80"/>
        <v/>
      </c>
      <c r="I2812" s="148" t="str">
        <f>IF(LEN(H2812)&gt;0,IF(INDEX($D$7:$E$13,WEEKDAY(H2812,2),2),IF($E$16=FALSE,
IF(
ISERROR(MATCH(H2812,Holidays!$B$6:$B$105,0)),H2812,""),H2812),""),"")</f>
        <v/>
      </c>
      <c r="J2812" s="154"/>
      <c r="L2812" s="148"/>
      <c r="M2812" s="148" t="str">
        <f>IF(AND(ListType="ORDERED",stepType="NUMBER OF DAYS"),IF(MOD(ROW(M2812)-7,stepNumber)=0,IF(LEN(L2812)&gt;0,L2812,""),""),IF(LEN(L2812)&gt;0,L2812,""))</f>
        <v/>
      </c>
      <c r="N2812" s="151" t="str">
        <f ca="1">IF(AND(ListType="RANDOM",LEN(L2812)&gt;0), RAND(),"")</f>
        <v/>
      </c>
    </row>
    <row r="2813" spans="8:14" x14ac:dyDescent="0.25">
      <c r="H2813" s="148" t="str">
        <f t="shared" si="80"/>
        <v/>
      </c>
      <c r="I2813" s="148" t="str">
        <f>IF(LEN(H2813)&gt;0,IF(INDEX($D$7:$E$13,WEEKDAY(H2813,2),2),IF($E$16=FALSE,
IF(
ISERROR(MATCH(H2813,Holidays!$B$6:$B$105,0)),H2813,""),H2813),""),"")</f>
        <v/>
      </c>
      <c r="J2813" s="154"/>
      <c r="L2813" s="148"/>
      <c r="M2813" s="148" t="str">
        <f>IF(AND(ListType="ORDERED",stepType="NUMBER OF DAYS"),IF(MOD(ROW(M2813)-7,stepNumber)=0,IF(LEN(L2813)&gt;0,L2813,""),""),IF(LEN(L2813)&gt;0,L2813,""))</f>
        <v/>
      </c>
      <c r="N2813" s="151" t="str">
        <f ca="1">IF(AND(ListType="RANDOM",LEN(L2813)&gt;0), RAND(),"")</f>
        <v/>
      </c>
    </row>
    <row r="2814" spans="8:14" x14ac:dyDescent="0.25">
      <c r="H2814" s="148" t="str">
        <f t="shared" si="80"/>
        <v/>
      </c>
      <c r="I2814" s="148" t="str">
        <f>IF(LEN(H2814)&gt;0,IF(INDEX($D$7:$E$13,WEEKDAY(H2814,2),2),IF($E$16=FALSE,
IF(
ISERROR(MATCH(H2814,Holidays!$B$6:$B$105,0)),H2814,""),H2814),""),"")</f>
        <v/>
      </c>
      <c r="J2814" s="154"/>
      <c r="L2814" s="148"/>
      <c r="M2814" s="148" t="str">
        <f>IF(AND(ListType="ORDERED",stepType="NUMBER OF DAYS"),IF(MOD(ROW(M2814)-7,stepNumber)=0,IF(LEN(L2814)&gt;0,L2814,""),""),IF(LEN(L2814)&gt;0,L2814,""))</f>
        <v/>
      </c>
      <c r="N2814" s="151" t="str">
        <f ca="1">IF(AND(ListType="RANDOM",LEN(L2814)&gt;0), RAND(),"")</f>
        <v/>
      </c>
    </row>
    <row r="2815" spans="8:14" x14ac:dyDescent="0.25">
      <c r="H2815" s="148" t="str">
        <f t="shared" si="80"/>
        <v/>
      </c>
      <c r="I2815" s="148" t="str">
        <f>IF(LEN(H2815)&gt;0,IF(INDEX($D$7:$E$13,WEEKDAY(H2815,2),2),IF($E$16=FALSE,
IF(
ISERROR(MATCH(H2815,Holidays!$B$6:$B$105,0)),H2815,""),H2815),""),"")</f>
        <v/>
      </c>
      <c r="J2815" s="154"/>
      <c r="L2815" s="148"/>
      <c r="M2815" s="148" t="str">
        <f>IF(AND(ListType="ORDERED",stepType="NUMBER OF DAYS"),IF(MOD(ROW(M2815)-7,stepNumber)=0,IF(LEN(L2815)&gt;0,L2815,""),""),IF(LEN(L2815)&gt;0,L2815,""))</f>
        <v/>
      </c>
      <c r="N2815" s="151" t="str">
        <f ca="1">IF(AND(ListType="RANDOM",LEN(L2815)&gt;0), RAND(),"")</f>
        <v/>
      </c>
    </row>
    <row r="2816" spans="8:14" x14ac:dyDescent="0.25">
      <c r="H2816" s="148" t="str">
        <f t="shared" si="80"/>
        <v/>
      </c>
      <c r="I2816" s="148" t="str">
        <f>IF(LEN(H2816)&gt;0,IF(INDEX($D$7:$E$13,WEEKDAY(H2816,2),2),IF($E$16=FALSE,
IF(
ISERROR(MATCH(H2816,Holidays!$B$6:$B$105,0)),H2816,""),H2816),""),"")</f>
        <v/>
      </c>
      <c r="J2816" s="154"/>
      <c r="L2816" s="148"/>
      <c r="M2816" s="148" t="str">
        <f>IF(AND(ListType="ORDERED",stepType="NUMBER OF DAYS"),IF(MOD(ROW(M2816)-7,stepNumber)=0,IF(LEN(L2816)&gt;0,L2816,""),""),IF(LEN(L2816)&gt;0,L2816,""))</f>
        <v/>
      </c>
      <c r="N2816" s="151" t="str">
        <f ca="1">IF(AND(ListType="RANDOM",LEN(L2816)&gt;0), RAND(),"")</f>
        <v/>
      </c>
    </row>
    <row r="2817" spans="8:14" x14ac:dyDescent="0.25">
      <c r="H2817" s="148" t="str">
        <f t="shared" si="80"/>
        <v/>
      </c>
      <c r="I2817" s="148" t="str">
        <f>IF(LEN(H2817)&gt;0,IF(INDEX($D$7:$E$13,WEEKDAY(H2817,2),2),IF($E$16=FALSE,
IF(
ISERROR(MATCH(H2817,Holidays!$B$6:$B$105,0)),H2817,""),H2817),""),"")</f>
        <v/>
      </c>
      <c r="J2817" s="154"/>
      <c r="L2817" s="148"/>
      <c r="M2817" s="148" t="str">
        <f>IF(AND(ListType="ORDERED",stepType="NUMBER OF DAYS"),IF(MOD(ROW(M2817)-7,stepNumber)=0,IF(LEN(L2817)&gt;0,L2817,""),""),IF(LEN(L2817)&gt;0,L2817,""))</f>
        <v/>
      </c>
      <c r="N2817" s="151" t="str">
        <f ca="1">IF(AND(ListType="RANDOM",LEN(L2817)&gt;0), RAND(),"")</f>
        <v/>
      </c>
    </row>
    <row r="2818" spans="8:14" x14ac:dyDescent="0.25">
      <c r="H2818" s="148" t="str">
        <f t="shared" si="80"/>
        <v/>
      </c>
      <c r="I2818" s="148" t="str">
        <f>IF(LEN(H2818)&gt;0,IF(INDEX($D$7:$E$13,WEEKDAY(H2818,2),2),IF($E$16=FALSE,
IF(
ISERROR(MATCH(H2818,Holidays!$B$6:$B$105,0)),H2818,""),H2818),""),"")</f>
        <v/>
      </c>
      <c r="J2818" s="154"/>
      <c r="L2818" s="148"/>
      <c r="M2818" s="148" t="str">
        <f>IF(AND(ListType="ORDERED",stepType="NUMBER OF DAYS"),IF(MOD(ROW(M2818)-7,stepNumber)=0,IF(LEN(L2818)&gt;0,L2818,""),""),IF(LEN(L2818)&gt;0,L2818,""))</f>
        <v/>
      </c>
      <c r="N2818" s="151" t="str">
        <f ca="1">IF(AND(ListType="RANDOM",LEN(L2818)&gt;0), RAND(),"")</f>
        <v/>
      </c>
    </row>
    <row r="2819" spans="8:14" x14ac:dyDescent="0.25">
      <c r="H2819" s="148" t="str">
        <f t="shared" si="80"/>
        <v/>
      </c>
      <c r="I2819" s="148" t="str">
        <f>IF(LEN(H2819)&gt;0,IF(INDEX($D$7:$E$13,WEEKDAY(H2819,2),2),IF($E$16=FALSE,
IF(
ISERROR(MATCH(H2819,Holidays!$B$6:$B$105,0)),H2819,""),H2819),""),"")</f>
        <v/>
      </c>
      <c r="J2819" s="154"/>
      <c r="L2819" s="148"/>
      <c r="M2819" s="148" t="str">
        <f>IF(AND(ListType="ORDERED",stepType="NUMBER OF DAYS"),IF(MOD(ROW(M2819)-7,stepNumber)=0,IF(LEN(L2819)&gt;0,L2819,""),""),IF(LEN(L2819)&gt;0,L2819,""))</f>
        <v/>
      </c>
      <c r="N2819" s="151" t="str">
        <f ca="1">IF(AND(ListType="RANDOM",LEN(L2819)&gt;0), RAND(),"")</f>
        <v/>
      </c>
    </row>
    <row r="2820" spans="8:14" x14ac:dyDescent="0.25">
      <c r="H2820" s="148" t="str">
        <f t="shared" si="80"/>
        <v/>
      </c>
      <c r="I2820" s="148" t="str">
        <f>IF(LEN(H2820)&gt;0,IF(INDEX($D$7:$E$13,WEEKDAY(H2820,2),2),IF($E$16=FALSE,
IF(
ISERROR(MATCH(H2820,Holidays!$B$6:$B$105,0)),H2820,""),H2820),""),"")</f>
        <v/>
      </c>
      <c r="J2820" s="154"/>
      <c r="L2820" s="148"/>
      <c r="M2820" s="148" t="str">
        <f>IF(AND(ListType="ORDERED",stepType="NUMBER OF DAYS"),IF(MOD(ROW(M2820)-7,stepNumber)=0,IF(LEN(L2820)&gt;0,L2820,""),""),IF(LEN(L2820)&gt;0,L2820,""))</f>
        <v/>
      </c>
      <c r="N2820" s="151" t="str">
        <f ca="1">IF(AND(ListType="RANDOM",LEN(L2820)&gt;0), RAND(),"")</f>
        <v/>
      </c>
    </row>
    <row r="2821" spans="8:14" x14ac:dyDescent="0.25">
      <c r="H2821" s="148" t="str">
        <f t="shared" si="80"/>
        <v/>
      </c>
      <c r="I2821" s="148" t="str">
        <f>IF(LEN(H2821)&gt;0,IF(INDEX($D$7:$E$13,WEEKDAY(H2821,2),2),IF($E$16=FALSE,
IF(
ISERROR(MATCH(H2821,Holidays!$B$6:$B$105,0)),H2821,""),H2821),""),"")</f>
        <v/>
      </c>
      <c r="J2821" s="154"/>
      <c r="L2821" s="148"/>
      <c r="M2821" s="148" t="str">
        <f>IF(AND(ListType="ORDERED",stepType="NUMBER OF DAYS"),IF(MOD(ROW(M2821)-7,stepNumber)=0,IF(LEN(L2821)&gt;0,L2821,""),""),IF(LEN(L2821)&gt;0,L2821,""))</f>
        <v/>
      </c>
      <c r="N2821" s="151" t="str">
        <f ca="1">IF(AND(ListType="RANDOM",LEN(L2821)&gt;0), RAND(),"")</f>
        <v/>
      </c>
    </row>
    <row r="2822" spans="8:14" x14ac:dyDescent="0.25">
      <c r="H2822" s="148" t="str">
        <f t="shared" si="80"/>
        <v/>
      </c>
      <c r="I2822" s="148" t="str">
        <f>IF(LEN(H2822)&gt;0,IF(INDEX($D$7:$E$13,WEEKDAY(H2822,2),2),IF($E$16=FALSE,
IF(
ISERROR(MATCH(H2822,Holidays!$B$6:$B$105,0)),H2822,""),H2822),""),"")</f>
        <v/>
      </c>
      <c r="J2822" s="154"/>
      <c r="L2822" s="148"/>
      <c r="M2822" s="148" t="str">
        <f>IF(AND(ListType="ORDERED",stepType="NUMBER OF DAYS"),IF(MOD(ROW(M2822)-7,stepNumber)=0,IF(LEN(L2822)&gt;0,L2822,""),""),IF(LEN(L2822)&gt;0,L2822,""))</f>
        <v/>
      </c>
      <c r="N2822" s="151" t="str">
        <f ca="1">IF(AND(ListType="RANDOM",LEN(L2822)&gt;0), RAND(),"")</f>
        <v/>
      </c>
    </row>
    <row r="2823" spans="8:14" x14ac:dyDescent="0.25">
      <c r="H2823" s="148" t="str">
        <f t="shared" si="80"/>
        <v/>
      </c>
      <c r="I2823" s="148" t="str">
        <f>IF(LEN(H2823)&gt;0,IF(INDEX($D$7:$E$13,WEEKDAY(H2823,2),2),IF($E$16=FALSE,
IF(
ISERROR(MATCH(H2823,Holidays!$B$6:$B$105,0)),H2823,""),H2823),""),"")</f>
        <v/>
      </c>
      <c r="J2823" s="154"/>
      <c r="L2823" s="148"/>
      <c r="M2823" s="148" t="str">
        <f>IF(AND(ListType="ORDERED",stepType="NUMBER OF DAYS"),IF(MOD(ROW(M2823)-7,stepNumber)=0,IF(LEN(L2823)&gt;0,L2823,""),""),IF(LEN(L2823)&gt;0,L2823,""))</f>
        <v/>
      </c>
      <c r="N2823" s="151" t="str">
        <f ca="1">IF(AND(ListType="RANDOM",LEN(L2823)&gt;0), RAND(),"")</f>
        <v/>
      </c>
    </row>
    <row r="2824" spans="8:14" x14ac:dyDescent="0.25">
      <c r="H2824" s="148" t="str">
        <f t="shared" si="80"/>
        <v/>
      </c>
      <c r="I2824" s="148" t="str">
        <f>IF(LEN(H2824)&gt;0,IF(INDEX($D$7:$E$13,WEEKDAY(H2824,2),2),IF($E$16=FALSE,
IF(
ISERROR(MATCH(H2824,Holidays!$B$6:$B$105,0)),H2824,""),H2824),""),"")</f>
        <v/>
      </c>
      <c r="J2824" s="154"/>
      <c r="L2824" s="148"/>
      <c r="M2824" s="148" t="str">
        <f>IF(AND(ListType="ORDERED",stepType="NUMBER OF DAYS"),IF(MOD(ROW(M2824)-7,stepNumber)=0,IF(LEN(L2824)&gt;0,L2824,""),""),IF(LEN(L2824)&gt;0,L2824,""))</f>
        <v/>
      </c>
      <c r="N2824" s="151" t="str">
        <f ca="1">IF(AND(ListType="RANDOM",LEN(L2824)&gt;0), RAND(),"")</f>
        <v/>
      </c>
    </row>
    <row r="2825" spans="8:14" x14ac:dyDescent="0.25">
      <c r="H2825" s="148" t="str">
        <f t="shared" si="80"/>
        <v/>
      </c>
      <c r="I2825" s="148" t="str">
        <f>IF(LEN(H2825)&gt;0,IF(INDEX($D$7:$E$13,WEEKDAY(H2825,2),2),IF($E$16=FALSE,
IF(
ISERROR(MATCH(H2825,Holidays!$B$6:$B$105,0)),H2825,""),H2825),""),"")</f>
        <v/>
      </c>
      <c r="J2825" s="154"/>
      <c r="L2825" s="148"/>
      <c r="M2825" s="148" t="str">
        <f>IF(AND(ListType="ORDERED",stepType="NUMBER OF DAYS"),IF(MOD(ROW(M2825)-7,stepNumber)=0,IF(LEN(L2825)&gt;0,L2825,""),""),IF(LEN(L2825)&gt;0,L2825,""))</f>
        <v/>
      </c>
      <c r="N2825" s="151" t="str">
        <f ca="1">IF(AND(ListType="RANDOM",LEN(L2825)&gt;0), RAND(),"")</f>
        <v/>
      </c>
    </row>
    <row r="2826" spans="8:14" x14ac:dyDescent="0.25">
      <c r="H2826" s="148" t="str">
        <f t="shared" si="80"/>
        <v/>
      </c>
      <c r="I2826" s="148" t="str">
        <f>IF(LEN(H2826)&gt;0,IF(INDEX($D$7:$E$13,WEEKDAY(H2826,2),2),IF($E$16=FALSE,
IF(
ISERROR(MATCH(H2826,Holidays!$B$6:$B$105,0)),H2826,""),H2826),""),"")</f>
        <v/>
      </c>
      <c r="J2826" s="154"/>
      <c r="L2826" s="148"/>
      <c r="M2826" s="148" t="str">
        <f>IF(AND(ListType="ORDERED",stepType="NUMBER OF DAYS"),IF(MOD(ROW(M2826)-7,stepNumber)=0,IF(LEN(L2826)&gt;0,L2826,""),""),IF(LEN(L2826)&gt;0,L2826,""))</f>
        <v/>
      </c>
      <c r="N2826" s="151" t="str">
        <f ca="1">IF(AND(ListType="RANDOM",LEN(L2826)&gt;0), RAND(),"")</f>
        <v/>
      </c>
    </row>
    <row r="2827" spans="8:14" x14ac:dyDescent="0.25">
      <c r="H2827" s="148" t="str">
        <f t="shared" si="80"/>
        <v/>
      </c>
      <c r="I2827" s="148" t="str">
        <f>IF(LEN(H2827)&gt;0,IF(INDEX($D$7:$E$13,WEEKDAY(H2827,2),2),IF($E$16=FALSE,
IF(
ISERROR(MATCH(H2827,Holidays!$B$6:$B$105,0)),H2827,""),H2827),""),"")</f>
        <v/>
      </c>
      <c r="J2827" s="154"/>
      <c r="L2827" s="148"/>
      <c r="M2827" s="148" t="str">
        <f>IF(AND(ListType="ORDERED",stepType="NUMBER OF DAYS"),IF(MOD(ROW(M2827)-7,stepNumber)=0,IF(LEN(L2827)&gt;0,L2827,""),""),IF(LEN(L2827)&gt;0,L2827,""))</f>
        <v/>
      </c>
      <c r="N2827" s="151" t="str">
        <f ca="1">IF(AND(ListType="RANDOM",LEN(L2827)&gt;0), RAND(),"")</f>
        <v/>
      </c>
    </row>
    <row r="2828" spans="8:14" x14ac:dyDescent="0.25">
      <c r="H2828" s="148" t="str">
        <f t="shared" si="80"/>
        <v/>
      </c>
      <c r="I2828" s="148" t="str">
        <f>IF(LEN(H2828)&gt;0,IF(INDEX($D$7:$E$13,WEEKDAY(H2828,2),2),IF($E$16=FALSE,
IF(
ISERROR(MATCH(H2828,Holidays!$B$6:$B$105,0)),H2828,""),H2828),""),"")</f>
        <v/>
      </c>
      <c r="J2828" s="154"/>
      <c r="L2828" s="148"/>
      <c r="M2828" s="148" t="str">
        <f>IF(AND(ListType="ORDERED",stepType="NUMBER OF DAYS"),IF(MOD(ROW(M2828)-7,stepNumber)=0,IF(LEN(L2828)&gt;0,L2828,""),""),IF(LEN(L2828)&gt;0,L2828,""))</f>
        <v/>
      </c>
      <c r="N2828" s="151" t="str">
        <f ca="1">IF(AND(ListType="RANDOM",LEN(L2828)&gt;0), RAND(),"")</f>
        <v/>
      </c>
    </row>
    <row r="2829" spans="8:14" x14ac:dyDescent="0.25">
      <c r="H2829" s="148" t="str">
        <f t="shared" si="80"/>
        <v/>
      </c>
      <c r="I2829" s="148" t="str">
        <f>IF(LEN(H2829)&gt;0,IF(INDEX($D$7:$E$13,WEEKDAY(H2829,2),2),IF($E$16=FALSE,
IF(
ISERROR(MATCH(H2829,Holidays!$B$6:$B$105,0)),H2829,""),H2829),""),"")</f>
        <v/>
      </c>
      <c r="J2829" s="154"/>
      <c r="L2829" s="148"/>
      <c r="M2829" s="148" t="str">
        <f>IF(AND(ListType="ORDERED",stepType="NUMBER OF DAYS"),IF(MOD(ROW(M2829)-7,stepNumber)=0,IF(LEN(L2829)&gt;0,L2829,""),""),IF(LEN(L2829)&gt;0,L2829,""))</f>
        <v/>
      </c>
      <c r="N2829" s="151" t="str">
        <f ca="1">IF(AND(ListType="RANDOM",LEN(L2829)&gt;0), RAND(),"")</f>
        <v/>
      </c>
    </row>
    <row r="2830" spans="8:14" x14ac:dyDescent="0.25">
      <c r="H2830" s="148" t="str">
        <f t="shared" si="80"/>
        <v/>
      </c>
      <c r="I2830" s="148" t="str">
        <f>IF(LEN(H2830)&gt;0,IF(INDEX($D$7:$E$13,WEEKDAY(H2830,2),2),IF($E$16=FALSE,
IF(
ISERROR(MATCH(H2830,Holidays!$B$6:$B$105,0)),H2830,""),H2830),""),"")</f>
        <v/>
      </c>
      <c r="J2830" s="154"/>
      <c r="L2830" s="148"/>
      <c r="M2830" s="148" t="str">
        <f>IF(AND(ListType="ORDERED",stepType="NUMBER OF DAYS"),IF(MOD(ROW(M2830)-7,stepNumber)=0,IF(LEN(L2830)&gt;0,L2830,""),""),IF(LEN(L2830)&gt;0,L2830,""))</f>
        <v/>
      </c>
      <c r="N2830" s="151" t="str">
        <f ca="1">IF(AND(ListType="RANDOM",LEN(L2830)&gt;0), RAND(),"")</f>
        <v/>
      </c>
    </row>
    <row r="2831" spans="8:14" x14ac:dyDescent="0.25">
      <c r="H2831" s="148" t="str">
        <f t="shared" si="80"/>
        <v/>
      </c>
      <c r="I2831" s="148" t="str">
        <f>IF(LEN(H2831)&gt;0,IF(INDEX($D$7:$E$13,WEEKDAY(H2831,2),2),IF($E$16=FALSE,
IF(
ISERROR(MATCH(H2831,Holidays!$B$6:$B$105,0)),H2831,""),H2831),""),"")</f>
        <v/>
      </c>
      <c r="J2831" s="154"/>
      <c r="L2831" s="148"/>
      <c r="M2831" s="148" t="str">
        <f>IF(AND(ListType="ORDERED",stepType="NUMBER OF DAYS"),IF(MOD(ROW(M2831)-7,stepNumber)=0,IF(LEN(L2831)&gt;0,L2831,""),""),IF(LEN(L2831)&gt;0,L2831,""))</f>
        <v/>
      </c>
      <c r="N2831" s="151" t="str">
        <f ca="1">IF(AND(ListType="RANDOM",LEN(L2831)&gt;0), RAND(),"")</f>
        <v/>
      </c>
    </row>
    <row r="2832" spans="8:14" x14ac:dyDescent="0.25">
      <c r="H2832" s="148" t="str">
        <f t="shared" si="80"/>
        <v/>
      </c>
      <c r="I2832" s="148" t="str">
        <f>IF(LEN(H2832)&gt;0,IF(INDEX($D$7:$E$13,WEEKDAY(H2832,2),2),IF($E$16=FALSE,
IF(
ISERROR(MATCH(H2832,Holidays!$B$6:$B$105,0)),H2832,""),H2832),""),"")</f>
        <v/>
      </c>
      <c r="J2832" s="154"/>
      <c r="L2832" s="148"/>
      <c r="M2832" s="148" t="str">
        <f>IF(AND(ListType="ORDERED",stepType="NUMBER OF DAYS"),IF(MOD(ROW(M2832)-7,stepNumber)=0,IF(LEN(L2832)&gt;0,L2832,""),""),IF(LEN(L2832)&gt;0,L2832,""))</f>
        <v/>
      </c>
      <c r="N2832" s="151" t="str">
        <f ca="1">IF(AND(ListType="RANDOM",LEN(L2832)&gt;0), RAND(),"")</f>
        <v/>
      </c>
    </row>
    <row r="2833" spans="8:14" x14ac:dyDescent="0.25">
      <c r="H2833" s="148" t="str">
        <f t="shared" si="80"/>
        <v/>
      </c>
      <c r="I2833" s="148" t="str">
        <f>IF(LEN(H2833)&gt;0,IF(INDEX($D$7:$E$13,WEEKDAY(H2833,2),2),IF($E$16=FALSE,
IF(
ISERROR(MATCH(H2833,Holidays!$B$6:$B$105,0)),H2833,""),H2833),""),"")</f>
        <v/>
      </c>
      <c r="J2833" s="154"/>
      <c r="L2833" s="148"/>
      <c r="M2833" s="148" t="str">
        <f>IF(AND(ListType="ORDERED",stepType="NUMBER OF DAYS"),IF(MOD(ROW(M2833)-7,stepNumber)=0,IF(LEN(L2833)&gt;0,L2833,""),""),IF(LEN(L2833)&gt;0,L2833,""))</f>
        <v/>
      </c>
      <c r="N2833" s="151" t="str">
        <f ca="1">IF(AND(ListType="RANDOM",LEN(L2833)&gt;0), RAND(),"")</f>
        <v/>
      </c>
    </row>
    <row r="2834" spans="8:14" x14ac:dyDescent="0.25">
      <c r="H2834" s="148" t="str">
        <f t="shared" si="80"/>
        <v/>
      </c>
      <c r="I2834" s="148" t="str">
        <f>IF(LEN(H2834)&gt;0,IF(INDEX($D$7:$E$13,WEEKDAY(H2834,2),2),IF($E$16=FALSE,
IF(
ISERROR(MATCH(H2834,Holidays!$B$6:$B$105,0)),H2834,""),H2834),""),"")</f>
        <v/>
      </c>
      <c r="J2834" s="154"/>
      <c r="L2834" s="148"/>
      <c r="M2834" s="148" t="str">
        <f>IF(AND(ListType="ORDERED",stepType="NUMBER OF DAYS"),IF(MOD(ROW(M2834)-7,stepNumber)=0,IF(LEN(L2834)&gt;0,L2834,""),""),IF(LEN(L2834)&gt;0,L2834,""))</f>
        <v/>
      </c>
      <c r="N2834" s="151" t="str">
        <f ca="1">IF(AND(ListType="RANDOM",LEN(L2834)&gt;0), RAND(),"")</f>
        <v/>
      </c>
    </row>
    <row r="2835" spans="8:14" x14ac:dyDescent="0.25">
      <c r="H2835" s="148" t="str">
        <f t="shared" si="80"/>
        <v/>
      </c>
      <c r="I2835" s="148" t="str">
        <f>IF(LEN(H2835)&gt;0,IF(INDEX($D$7:$E$13,WEEKDAY(H2835,2),2),IF($E$16=FALSE,
IF(
ISERROR(MATCH(H2835,Holidays!$B$6:$B$105,0)),H2835,""),H2835),""),"")</f>
        <v/>
      </c>
      <c r="J2835" s="154"/>
      <c r="L2835" s="148"/>
      <c r="M2835" s="148" t="str">
        <f>IF(AND(ListType="ORDERED",stepType="NUMBER OF DAYS"),IF(MOD(ROW(M2835)-7,stepNumber)=0,IF(LEN(L2835)&gt;0,L2835,""),""),IF(LEN(L2835)&gt;0,L2835,""))</f>
        <v/>
      </c>
      <c r="N2835" s="151" t="str">
        <f ca="1">IF(AND(ListType="RANDOM",LEN(L2835)&gt;0), RAND(),"")</f>
        <v/>
      </c>
    </row>
    <row r="2836" spans="8:14" x14ac:dyDescent="0.25">
      <c r="H2836" s="148" t="str">
        <f t="shared" si="80"/>
        <v/>
      </c>
      <c r="I2836" s="148" t="str">
        <f>IF(LEN(H2836)&gt;0,IF(INDEX($D$7:$E$13,WEEKDAY(H2836,2),2),IF($E$16=FALSE,
IF(
ISERROR(MATCH(H2836,Holidays!$B$6:$B$105,0)),H2836,""),H2836),""),"")</f>
        <v/>
      </c>
      <c r="J2836" s="154"/>
      <c r="L2836" s="148"/>
      <c r="M2836" s="148" t="str">
        <f>IF(AND(ListType="ORDERED",stepType="NUMBER OF DAYS"),IF(MOD(ROW(M2836)-7,stepNumber)=0,IF(LEN(L2836)&gt;0,L2836,""),""),IF(LEN(L2836)&gt;0,L2836,""))</f>
        <v/>
      </c>
      <c r="N2836" s="151" t="str">
        <f ca="1">IF(AND(ListType="RANDOM",LEN(L2836)&gt;0), RAND(),"")</f>
        <v/>
      </c>
    </row>
    <row r="2837" spans="8:14" x14ac:dyDescent="0.25">
      <c r="H2837" s="148" t="str">
        <f t="shared" si="80"/>
        <v/>
      </c>
      <c r="I2837" s="148" t="str">
        <f>IF(LEN(H2837)&gt;0,IF(INDEX($D$7:$E$13,WEEKDAY(H2837,2),2),IF($E$16=FALSE,
IF(
ISERROR(MATCH(H2837,Holidays!$B$6:$B$105,0)),H2837,""),H2837),""),"")</f>
        <v/>
      </c>
      <c r="J2837" s="154"/>
      <c r="L2837" s="148"/>
      <c r="M2837" s="148" t="str">
        <f>IF(AND(ListType="ORDERED",stepType="NUMBER OF DAYS"),IF(MOD(ROW(M2837)-7,stepNumber)=0,IF(LEN(L2837)&gt;0,L2837,""),""),IF(LEN(L2837)&gt;0,L2837,""))</f>
        <v/>
      </c>
      <c r="N2837" s="151" t="str">
        <f ca="1">IF(AND(ListType="RANDOM",LEN(L2837)&gt;0), RAND(),"")</f>
        <v/>
      </c>
    </row>
    <row r="2838" spans="8:14" x14ac:dyDescent="0.25">
      <c r="H2838" s="148" t="str">
        <f t="shared" si="80"/>
        <v/>
      </c>
      <c r="I2838" s="148" t="str">
        <f>IF(LEN(H2838)&gt;0,IF(INDEX($D$7:$E$13,WEEKDAY(H2838,2),2),IF($E$16=FALSE,
IF(
ISERROR(MATCH(H2838,Holidays!$B$6:$B$105,0)),H2838,""),H2838),""),"")</f>
        <v/>
      </c>
      <c r="J2838" s="154"/>
      <c r="L2838" s="148"/>
      <c r="M2838" s="148" t="str">
        <f>IF(AND(ListType="ORDERED",stepType="NUMBER OF DAYS"),IF(MOD(ROW(M2838)-7,stepNumber)=0,IF(LEN(L2838)&gt;0,L2838,""),""),IF(LEN(L2838)&gt;0,L2838,""))</f>
        <v/>
      </c>
      <c r="N2838" s="151" t="str">
        <f ca="1">IF(AND(ListType="RANDOM",LEN(L2838)&gt;0), RAND(),"")</f>
        <v/>
      </c>
    </row>
    <row r="2839" spans="8:14" x14ac:dyDescent="0.25">
      <c r="H2839" s="148" t="str">
        <f t="shared" si="80"/>
        <v/>
      </c>
      <c r="I2839" s="148" t="str">
        <f>IF(LEN(H2839)&gt;0,IF(INDEX($D$7:$E$13,WEEKDAY(H2839,2),2),IF($E$16=FALSE,
IF(
ISERROR(MATCH(H2839,Holidays!$B$6:$B$105,0)),H2839,""),H2839),""),"")</f>
        <v/>
      </c>
      <c r="J2839" s="154"/>
      <c r="L2839" s="148"/>
      <c r="M2839" s="148" t="str">
        <f>IF(AND(ListType="ORDERED",stepType="NUMBER OF DAYS"),IF(MOD(ROW(M2839)-7,stepNumber)=0,IF(LEN(L2839)&gt;0,L2839,""),""),IF(LEN(L2839)&gt;0,L2839,""))</f>
        <v/>
      </c>
      <c r="N2839" s="151" t="str">
        <f ca="1">IF(AND(ListType="RANDOM",LEN(L2839)&gt;0), RAND(),"")</f>
        <v/>
      </c>
    </row>
    <row r="2840" spans="8:14" x14ac:dyDescent="0.25">
      <c r="H2840" s="148" t="str">
        <f t="shared" si="80"/>
        <v/>
      </c>
      <c r="I2840" s="148" t="str">
        <f>IF(LEN(H2840)&gt;0,IF(INDEX($D$7:$E$13,WEEKDAY(H2840,2),2),IF($E$16=FALSE,
IF(
ISERROR(MATCH(H2840,Holidays!$B$6:$B$105,0)),H2840,""),H2840),""),"")</f>
        <v/>
      </c>
      <c r="J2840" s="154"/>
      <c r="L2840" s="148"/>
      <c r="M2840" s="148" t="str">
        <f>IF(AND(ListType="ORDERED",stepType="NUMBER OF DAYS"),IF(MOD(ROW(M2840)-7,stepNumber)=0,IF(LEN(L2840)&gt;0,L2840,""),""),IF(LEN(L2840)&gt;0,L2840,""))</f>
        <v/>
      </c>
      <c r="N2840" s="151" t="str">
        <f ca="1">IF(AND(ListType="RANDOM",LEN(L2840)&gt;0), RAND(),"")</f>
        <v/>
      </c>
    </row>
    <row r="2841" spans="8:14" x14ac:dyDescent="0.25">
      <c r="H2841" s="148" t="str">
        <f t="shared" si="80"/>
        <v/>
      </c>
      <c r="I2841" s="148" t="str">
        <f>IF(LEN(H2841)&gt;0,IF(INDEX($D$7:$E$13,WEEKDAY(H2841,2),2),IF($E$16=FALSE,
IF(
ISERROR(MATCH(H2841,Holidays!$B$6:$B$105,0)),H2841,""),H2841),""),"")</f>
        <v/>
      </c>
      <c r="J2841" s="154"/>
      <c r="L2841" s="148"/>
      <c r="M2841" s="148" t="str">
        <f>IF(AND(ListType="ORDERED",stepType="NUMBER OF DAYS"),IF(MOD(ROW(M2841)-7,stepNumber)=0,IF(LEN(L2841)&gt;0,L2841,""),""),IF(LEN(L2841)&gt;0,L2841,""))</f>
        <v/>
      </c>
      <c r="N2841" s="151" t="str">
        <f ca="1">IF(AND(ListType="RANDOM",LEN(L2841)&gt;0), RAND(),"")</f>
        <v/>
      </c>
    </row>
    <row r="2842" spans="8:14" x14ac:dyDescent="0.25">
      <c r="H2842" s="148" t="str">
        <f t="shared" si="80"/>
        <v/>
      </c>
      <c r="I2842" s="148" t="str">
        <f>IF(LEN(H2842)&gt;0,IF(INDEX($D$7:$E$13,WEEKDAY(H2842,2),2),IF($E$16=FALSE,
IF(
ISERROR(MATCH(H2842,Holidays!$B$6:$B$105,0)),H2842,""),H2842),""),"")</f>
        <v/>
      </c>
      <c r="J2842" s="154"/>
      <c r="L2842" s="148"/>
      <c r="M2842" s="148" t="str">
        <f>IF(AND(ListType="ORDERED",stepType="NUMBER OF DAYS"),IF(MOD(ROW(M2842)-7,stepNumber)=0,IF(LEN(L2842)&gt;0,L2842,""),""),IF(LEN(L2842)&gt;0,L2842,""))</f>
        <v/>
      </c>
      <c r="N2842" s="151" t="str">
        <f ca="1">IF(AND(ListType="RANDOM",LEN(L2842)&gt;0), RAND(),"")</f>
        <v/>
      </c>
    </row>
    <row r="2843" spans="8:14" x14ac:dyDescent="0.25">
      <c r="H2843" s="148" t="str">
        <f t="shared" ref="H2843:H2906" si="81">IF(ROW(H2843)-7&lt;$G$7,H2842+1,"")</f>
        <v/>
      </c>
      <c r="I2843" s="148" t="str">
        <f>IF(LEN(H2843)&gt;0,IF(INDEX($D$7:$E$13,WEEKDAY(H2843,2),2),IF($E$16=FALSE,
IF(
ISERROR(MATCH(H2843,Holidays!$B$6:$B$105,0)),H2843,""),H2843),""),"")</f>
        <v/>
      </c>
      <c r="J2843" s="154"/>
      <c r="L2843" s="148"/>
      <c r="M2843" s="148" t="str">
        <f>IF(AND(ListType="ORDERED",stepType="NUMBER OF DAYS"),IF(MOD(ROW(M2843)-7,stepNumber)=0,IF(LEN(L2843)&gt;0,L2843,""),""),IF(LEN(L2843)&gt;0,L2843,""))</f>
        <v/>
      </c>
      <c r="N2843" s="151" t="str">
        <f ca="1">IF(AND(ListType="RANDOM",LEN(L2843)&gt;0), RAND(),"")</f>
        <v/>
      </c>
    </row>
    <row r="2844" spans="8:14" x14ac:dyDescent="0.25">
      <c r="H2844" s="148" t="str">
        <f t="shared" si="81"/>
        <v/>
      </c>
      <c r="I2844" s="148" t="str">
        <f>IF(LEN(H2844)&gt;0,IF(INDEX($D$7:$E$13,WEEKDAY(H2844,2),2),IF($E$16=FALSE,
IF(
ISERROR(MATCH(H2844,Holidays!$B$6:$B$105,0)),H2844,""),H2844),""),"")</f>
        <v/>
      </c>
      <c r="J2844" s="154"/>
      <c r="L2844" s="148"/>
      <c r="M2844" s="148" t="str">
        <f>IF(AND(ListType="ORDERED",stepType="NUMBER OF DAYS"),IF(MOD(ROW(M2844)-7,stepNumber)=0,IF(LEN(L2844)&gt;0,L2844,""),""),IF(LEN(L2844)&gt;0,L2844,""))</f>
        <v/>
      </c>
      <c r="N2844" s="151" t="str">
        <f ca="1">IF(AND(ListType="RANDOM",LEN(L2844)&gt;0), RAND(),"")</f>
        <v/>
      </c>
    </row>
    <row r="2845" spans="8:14" x14ac:dyDescent="0.25">
      <c r="H2845" s="148" t="str">
        <f t="shared" si="81"/>
        <v/>
      </c>
      <c r="I2845" s="148" t="str">
        <f>IF(LEN(H2845)&gt;0,IF(INDEX($D$7:$E$13,WEEKDAY(H2845,2),2),IF($E$16=FALSE,
IF(
ISERROR(MATCH(H2845,Holidays!$B$6:$B$105,0)),H2845,""),H2845),""),"")</f>
        <v/>
      </c>
      <c r="J2845" s="154"/>
      <c r="L2845" s="148"/>
      <c r="M2845" s="148" t="str">
        <f>IF(AND(ListType="ORDERED",stepType="NUMBER OF DAYS"),IF(MOD(ROW(M2845)-7,stepNumber)=0,IF(LEN(L2845)&gt;0,L2845,""),""),IF(LEN(L2845)&gt;0,L2845,""))</f>
        <v/>
      </c>
      <c r="N2845" s="151" t="str">
        <f ca="1">IF(AND(ListType="RANDOM",LEN(L2845)&gt;0), RAND(),"")</f>
        <v/>
      </c>
    </row>
    <row r="2846" spans="8:14" x14ac:dyDescent="0.25">
      <c r="H2846" s="148" t="str">
        <f t="shared" si="81"/>
        <v/>
      </c>
      <c r="I2846" s="148" t="str">
        <f>IF(LEN(H2846)&gt;0,IF(INDEX($D$7:$E$13,WEEKDAY(H2846,2),2),IF($E$16=FALSE,
IF(
ISERROR(MATCH(H2846,Holidays!$B$6:$B$105,0)),H2846,""),H2846),""),"")</f>
        <v/>
      </c>
      <c r="J2846" s="154"/>
      <c r="L2846" s="148"/>
      <c r="M2846" s="148" t="str">
        <f>IF(AND(ListType="ORDERED",stepType="NUMBER OF DAYS"),IF(MOD(ROW(M2846)-7,stepNumber)=0,IF(LEN(L2846)&gt;0,L2846,""),""),IF(LEN(L2846)&gt;0,L2846,""))</f>
        <v/>
      </c>
      <c r="N2846" s="151" t="str">
        <f ca="1">IF(AND(ListType="RANDOM",LEN(L2846)&gt;0), RAND(),"")</f>
        <v/>
      </c>
    </row>
    <row r="2847" spans="8:14" x14ac:dyDescent="0.25">
      <c r="H2847" s="148" t="str">
        <f t="shared" si="81"/>
        <v/>
      </c>
      <c r="I2847" s="148" t="str">
        <f>IF(LEN(H2847)&gt;0,IF(INDEX($D$7:$E$13,WEEKDAY(H2847,2),2),IF($E$16=FALSE,
IF(
ISERROR(MATCH(H2847,Holidays!$B$6:$B$105,0)),H2847,""),H2847),""),"")</f>
        <v/>
      </c>
      <c r="J2847" s="154"/>
      <c r="L2847" s="148"/>
      <c r="M2847" s="148" t="str">
        <f>IF(AND(ListType="ORDERED",stepType="NUMBER OF DAYS"),IF(MOD(ROW(M2847)-7,stepNumber)=0,IF(LEN(L2847)&gt;0,L2847,""),""),IF(LEN(L2847)&gt;0,L2847,""))</f>
        <v/>
      </c>
      <c r="N2847" s="151" t="str">
        <f ca="1">IF(AND(ListType="RANDOM",LEN(L2847)&gt;0), RAND(),"")</f>
        <v/>
      </c>
    </row>
    <row r="2848" spans="8:14" x14ac:dyDescent="0.25">
      <c r="H2848" s="148" t="str">
        <f t="shared" si="81"/>
        <v/>
      </c>
      <c r="I2848" s="148" t="str">
        <f>IF(LEN(H2848)&gt;0,IF(INDEX($D$7:$E$13,WEEKDAY(H2848,2),2),IF($E$16=FALSE,
IF(
ISERROR(MATCH(H2848,Holidays!$B$6:$B$105,0)),H2848,""),H2848),""),"")</f>
        <v/>
      </c>
      <c r="J2848" s="154"/>
      <c r="L2848" s="148"/>
      <c r="M2848" s="148" t="str">
        <f>IF(AND(ListType="ORDERED",stepType="NUMBER OF DAYS"),IF(MOD(ROW(M2848)-7,stepNumber)=0,IF(LEN(L2848)&gt;0,L2848,""),""),IF(LEN(L2848)&gt;0,L2848,""))</f>
        <v/>
      </c>
      <c r="N2848" s="151" t="str">
        <f ca="1">IF(AND(ListType="RANDOM",LEN(L2848)&gt;0), RAND(),"")</f>
        <v/>
      </c>
    </row>
    <row r="2849" spans="8:14" x14ac:dyDescent="0.25">
      <c r="H2849" s="148" t="str">
        <f t="shared" si="81"/>
        <v/>
      </c>
      <c r="I2849" s="148" t="str">
        <f>IF(LEN(H2849)&gt;0,IF(INDEX($D$7:$E$13,WEEKDAY(H2849,2),2),IF($E$16=FALSE,
IF(
ISERROR(MATCH(H2849,Holidays!$B$6:$B$105,0)),H2849,""),H2849),""),"")</f>
        <v/>
      </c>
      <c r="J2849" s="154"/>
      <c r="L2849" s="148"/>
      <c r="M2849" s="148" t="str">
        <f>IF(AND(ListType="ORDERED",stepType="NUMBER OF DAYS"),IF(MOD(ROW(M2849)-7,stepNumber)=0,IF(LEN(L2849)&gt;0,L2849,""),""),IF(LEN(L2849)&gt;0,L2849,""))</f>
        <v/>
      </c>
      <c r="N2849" s="151" t="str">
        <f ca="1">IF(AND(ListType="RANDOM",LEN(L2849)&gt;0), RAND(),"")</f>
        <v/>
      </c>
    </row>
    <row r="2850" spans="8:14" x14ac:dyDescent="0.25">
      <c r="H2850" s="148" t="str">
        <f t="shared" si="81"/>
        <v/>
      </c>
      <c r="I2850" s="148" t="str">
        <f>IF(LEN(H2850)&gt;0,IF(INDEX($D$7:$E$13,WEEKDAY(H2850,2),2),IF($E$16=FALSE,
IF(
ISERROR(MATCH(H2850,Holidays!$B$6:$B$105,0)),H2850,""),H2850),""),"")</f>
        <v/>
      </c>
      <c r="J2850" s="154"/>
      <c r="L2850" s="148"/>
      <c r="M2850" s="148" t="str">
        <f>IF(AND(ListType="ORDERED",stepType="NUMBER OF DAYS"),IF(MOD(ROW(M2850)-7,stepNumber)=0,IF(LEN(L2850)&gt;0,L2850,""),""),IF(LEN(L2850)&gt;0,L2850,""))</f>
        <v/>
      </c>
      <c r="N2850" s="151" t="str">
        <f ca="1">IF(AND(ListType="RANDOM",LEN(L2850)&gt;0), RAND(),"")</f>
        <v/>
      </c>
    </row>
    <row r="2851" spans="8:14" x14ac:dyDescent="0.25">
      <c r="H2851" s="148" t="str">
        <f t="shared" si="81"/>
        <v/>
      </c>
      <c r="I2851" s="148" t="str">
        <f>IF(LEN(H2851)&gt;0,IF(INDEX($D$7:$E$13,WEEKDAY(H2851,2),2),IF($E$16=FALSE,
IF(
ISERROR(MATCH(H2851,Holidays!$B$6:$B$105,0)),H2851,""),H2851),""),"")</f>
        <v/>
      </c>
      <c r="J2851" s="154"/>
      <c r="L2851" s="148"/>
      <c r="M2851" s="148" t="str">
        <f>IF(AND(ListType="ORDERED",stepType="NUMBER OF DAYS"),IF(MOD(ROW(M2851)-7,stepNumber)=0,IF(LEN(L2851)&gt;0,L2851,""),""),IF(LEN(L2851)&gt;0,L2851,""))</f>
        <v/>
      </c>
      <c r="N2851" s="151" t="str">
        <f ca="1">IF(AND(ListType="RANDOM",LEN(L2851)&gt;0), RAND(),"")</f>
        <v/>
      </c>
    </row>
    <row r="2852" spans="8:14" x14ac:dyDescent="0.25">
      <c r="H2852" s="148" t="str">
        <f t="shared" si="81"/>
        <v/>
      </c>
      <c r="I2852" s="148" t="str">
        <f>IF(LEN(H2852)&gt;0,IF(INDEX($D$7:$E$13,WEEKDAY(H2852,2),2),IF($E$16=FALSE,
IF(
ISERROR(MATCH(H2852,Holidays!$B$6:$B$105,0)),H2852,""),H2852),""),"")</f>
        <v/>
      </c>
      <c r="J2852" s="154"/>
      <c r="L2852" s="148"/>
      <c r="M2852" s="148" t="str">
        <f>IF(AND(ListType="ORDERED",stepType="NUMBER OF DAYS"),IF(MOD(ROW(M2852)-7,stepNumber)=0,IF(LEN(L2852)&gt;0,L2852,""),""),IF(LEN(L2852)&gt;0,L2852,""))</f>
        <v/>
      </c>
      <c r="N2852" s="151" t="str">
        <f ca="1">IF(AND(ListType="RANDOM",LEN(L2852)&gt;0), RAND(),"")</f>
        <v/>
      </c>
    </row>
    <row r="2853" spans="8:14" x14ac:dyDescent="0.25">
      <c r="H2853" s="148" t="str">
        <f t="shared" si="81"/>
        <v/>
      </c>
      <c r="I2853" s="148" t="str">
        <f>IF(LEN(H2853)&gt;0,IF(INDEX($D$7:$E$13,WEEKDAY(H2853,2),2),IF($E$16=FALSE,
IF(
ISERROR(MATCH(H2853,Holidays!$B$6:$B$105,0)),H2853,""),H2853),""),"")</f>
        <v/>
      </c>
      <c r="J2853" s="154"/>
      <c r="L2853" s="148"/>
      <c r="M2853" s="148" t="str">
        <f>IF(AND(ListType="ORDERED",stepType="NUMBER OF DAYS"),IF(MOD(ROW(M2853)-7,stepNumber)=0,IF(LEN(L2853)&gt;0,L2853,""),""),IF(LEN(L2853)&gt;0,L2853,""))</f>
        <v/>
      </c>
      <c r="N2853" s="151" t="str">
        <f ca="1">IF(AND(ListType="RANDOM",LEN(L2853)&gt;0), RAND(),"")</f>
        <v/>
      </c>
    </row>
    <row r="2854" spans="8:14" x14ac:dyDescent="0.25">
      <c r="H2854" s="148" t="str">
        <f t="shared" si="81"/>
        <v/>
      </c>
      <c r="I2854" s="148" t="str">
        <f>IF(LEN(H2854)&gt;0,IF(INDEX($D$7:$E$13,WEEKDAY(H2854,2),2),IF($E$16=FALSE,
IF(
ISERROR(MATCH(H2854,Holidays!$B$6:$B$105,0)),H2854,""),H2854),""),"")</f>
        <v/>
      </c>
      <c r="J2854" s="154"/>
      <c r="L2854" s="148"/>
      <c r="M2854" s="148" t="str">
        <f>IF(AND(ListType="ORDERED",stepType="NUMBER OF DAYS"),IF(MOD(ROW(M2854)-7,stepNumber)=0,IF(LEN(L2854)&gt;0,L2854,""),""),IF(LEN(L2854)&gt;0,L2854,""))</f>
        <v/>
      </c>
      <c r="N2854" s="151" t="str">
        <f ca="1">IF(AND(ListType="RANDOM",LEN(L2854)&gt;0), RAND(),"")</f>
        <v/>
      </c>
    </row>
    <row r="2855" spans="8:14" x14ac:dyDescent="0.25">
      <c r="H2855" s="148" t="str">
        <f t="shared" si="81"/>
        <v/>
      </c>
      <c r="I2855" s="148" t="str">
        <f>IF(LEN(H2855)&gt;0,IF(INDEX($D$7:$E$13,WEEKDAY(H2855,2),2),IF($E$16=FALSE,
IF(
ISERROR(MATCH(H2855,Holidays!$B$6:$B$105,0)),H2855,""),H2855),""),"")</f>
        <v/>
      </c>
      <c r="J2855" s="154"/>
      <c r="L2855" s="148"/>
      <c r="M2855" s="148" t="str">
        <f>IF(AND(ListType="ORDERED",stepType="NUMBER OF DAYS"),IF(MOD(ROW(M2855)-7,stepNumber)=0,IF(LEN(L2855)&gt;0,L2855,""),""),IF(LEN(L2855)&gt;0,L2855,""))</f>
        <v/>
      </c>
      <c r="N2855" s="151" t="str">
        <f ca="1">IF(AND(ListType="RANDOM",LEN(L2855)&gt;0), RAND(),"")</f>
        <v/>
      </c>
    </row>
    <row r="2856" spans="8:14" x14ac:dyDescent="0.25">
      <c r="H2856" s="148" t="str">
        <f t="shared" si="81"/>
        <v/>
      </c>
      <c r="I2856" s="148" t="str">
        <f>IF(LEN(H2856)&gt;0,IF(INDEX($D$7:$E$13,WEEKDAY(H2856,2),2),IF($E$16=FALSE,
IF(
ISERROR(MATCH(H2856,Holidays!$B$6:$B$105,0)),H2856,""),H2856),""),"")</f>
        <v/>
      </c>
      <c r="J2856" s="154"/>
      <c r="L2856" s="148"/>
      <c r="M2856" s="148" t="str">
        <f>IF(AND(ListType="ORDERED",stepType="NUMBER OF DAYS"),IF(MOD(ROW(M2856)-7,stepNumber)=0,IF(LEN(L2856)&gt;0,L2856,""),""),IF(LEN(L2856)&gt;0,L2856,""))</f>
        <v/>
      </c>
      <c r="N2856" s="151" t="str">
        <f ca="1">IF(AND(ListType="RANDOM",LEN(L2856)&gt;0), RAND(),"")</f>
        <v/>
      </c>
    </row>
    <row r="2857" spans="8:14" x14ac:dyDescent="0.25">
      <c r="H2857" s="148" t="str">
        <f t="shared" si="81"/>
        <v/>
      </c>
      <c r="I2857" s="148" t="str">
        <f>IF(LEN(H2857)&gt;0,IF(INDEX($D$7:$E$13,WEEKDAY(H2857,2),2),IF($E$16=FALSE,
IF(
ISERROR(MATCH(H2857,Holidays!$B$6:$B$105,0)),H2857,""),H2857),""),"")</f>
        <v/>
      </c>
      <c r="J2857" s="154"/>
      <c r="L2857" s="148"/>
      <c r="M2857" s="148" t="str">
        <f>IF(AND(ListType="ORDERED",stepType="NUMBER OF DAYS"),IF(MOD(ROW(M2857)-7,stepNumber)=0,IF(LEN(L2857)&gt;0,L2857,""),""),IF(LEN(L2857)&gt;0,L2857,""))</f>
        <v/>
      </c>
      <c r="N2857" s="151" t="str">
        <f ca="1">IF(AND(ListType="RANDOM",LEN(L2857)&gt;0), RAND(),"")</f>
        <v/>
      </c>
    </row>
    <row r="2858" spans="8:14" x14ac:dyDescent="0.25">
      <c r="H2858" s="148" t="str">
        <f t="shared" si="81"/>
        <v/>
      </c>
      <c r="I2858" s="148" t="str">
        <f>IF(LEN(H2858)&gt;0,IF(INDEX($D$7:$E$13,WEEKDAY(H2858,2),2),IF($E$16=FALSE,
IF(
ISERROR(MATCH(H2858,Holidays!$B$6:$B$105,0)),H2858,""),H2858),""),"")</f>
        <v/>
      </c>
      <c r="J2858" s="154"/>
      <c r="L2858" s="148"/>
      <c r="M2858" s="148" t="str">
        <f>IF(AND(ListType="ORDERED",stepType="NUMBER OF DAYS"),IF(MOD(ROW(M2858)-7,stepNumber)=0,IF(LEN(L2858)&gt;0,L2858,""),""),IF(LEN(L2858)&gt;0,L2858,""))</f>
        <v/>
      </c>
      <c r="N2858" s="151" t="str">
        <f ca="1">IF(AND(ListType="RANDOM",LEN(L2858)&gt;0), RAND(),"")</f>
        <v/>
      </c>
    </row>
    <row r="2859" spans="8:14" x14ac:dyDescent="0.25">
      <c r="H2859" s="148" t="str">
        <f t="shared" si="81"/>
        <v/>
      </c>
      <c r="I2859" s="148" t="str">
        <f>IF(LEN(H2859)&gt;0,IF(INDEX($D$7:$E$13,WEEKDAY(H2859,2),2),IF($E$16=FALSE,
IF(
ISERROR(MATCH(H2859,Holidays!$B$6:$B$105,0)),H2859,""),H2859),""),"")</f>
        <v/>
      </c>
      <c r="J2859" s="154"/>
      <c r="L2859" s="148"/>
      <c r="M2859" s="148" t="str">
        <f>IF(AND(ListType="ORDERED",stepType="NUMBER OF DAYS"),IF(MOD(ROW(M2859)-7,stepNumber)=0,IF(LEN(L2859)&gt;0,L2859,""),""),IF(LEN(L2859)&gt;0,L2859,""))</f>
        <v/>
      </c>
      <c r="N2859" s="151" t="str">
        <f ca="1">IF(AND(ListType="RANDOM",LEN(L2859)&gt;0), RAND(),"")</f>
        <v/>
      </c>
    </row>
    <row r="2860" spans="8:14" x14ac:dyDescent="0.25">
      <c r="H2860" s="148" t="str">
        <f t="shared" si="81"/>
        <v/>
      </c>
      <c r="I2860" s="148" t="str">
        <f>IF(LEN(H2860)&gt;0,IF(INDEX($D$7:$E$13,WEEKDAY(H2860,2),2),IF($E$16=FALSE,
IF(
ISERROR(MATCH(H2860,Holidays!$B$6:$B$105,0)),H2860,""),H2860),""),"")</f>
        <v/>
      </c>
      <c r="J2860" s="154"/>
      <c r="L2860" s="148"/>
      <c r="M2860" s="148" t="str">
        <f>IF(AND(ListType="ORDERED",stepType="NUMBER OF DAYS"),IF(MOD(ROW(M2860)-7,stepNumber)=0,IF(LEN(L2860)&gt;0,L2860,""),""),IF(LEN(L2860)&gt;0,L2860,""))</f>
        <v/>
      </c>
      <c r="N2860" s="151" t="str">
        <f ca="1">IF(AND(ListType="RANDOM",LEN(L2860)&gt;0), RAND(),"")</f>
        <v/>
      </c>
    </row>
    <row r="2861" spans="8:14" x14ac:dyDescent="0.25">
      <c r="H2861" s="148" t="str">
        <f t="shared" si="81"/>
        <v/>
      </c>
      <c r="I2861" s="148" t="str">
        <f>IF(LEN(H2861)&gt;0,IF(INDEX($D$7:$E$13,WEEKDAY(H2861,2),2),IF($E$16=FALSE,
IF(
ISERROR(MATCH(H2861,Holidays!$B$6:$B$105,0)),H2861,""),H2861),""),"")</f>
        <v/>
      </c>
      <c r="J2861" s="154"/>
      <c r="L2861" s="148"/>
      <c r="M2861" s="148" t="str">
        <f>IF(AND(ListType="ORDERED",stepType="NUMBER OF DAYS"),IF(MOD(ROW(M2861)-7,stepNumber)=0,IF(LEN(L2861)&gt;0,L2861,""),""),IF(LEN(L2861)&gt;0,L2861,""))</f>
        <v/>
      </c>
      <c r="N2861" s="151" t="str">
        <f ca="1">IF(AND(ListType="RANDOM",LEN(L2861)&gt;0), RAND(),"")</f>
        <v/>
      </c>
    </row>
    <row r="2862" spans="8:14" x14ac:dyDescent="0.25">
      <c r="H2862" s="148" t="str">
        <f t="shared" si="81"/>
        <v/>
      </c>
      <c r="I2862" s="148" t="str">
        <f>IF(LEN(H2862)&gt;0,IF(INDEX($D$7:$E$13,WEEKDAY(H2862,2),2),IF($E$16=FALSE,
IF(
ISERROR(MATCH(H2862,Holidays!$B$6:$B$105,0)),H2862,""),H2862),""),"")</f>
        <v/>
      </c>
      <c r="J2862" s="154"/>
      <c r="L2862" s="148"/>
      <c r="M2862" s="148" t="str">
        <f>IF(AND(ListType="ORDERED",stepType="NUMBER OF DAYS"),IF(MOD(ROW(M2862)-7,stepNumber)=0,IF(LEN(L2862)&gt;0,L2862,""),""),IF(LEN(L2862)&gt;0,L2862,""))</f>
        <v/>
      </c>
      <c r="N2862" s="151" t="str">
        <f ca="1">IF(AND(ListType="RANDOM",LEN(L2862)&gt;0), RAND(),"")</f>
        <v/>
      </c>
    </row>
    <row r="2863" spans="8:14" x14ac:dyDescent="0.25">
      <c r="H2863" s="148" t="str">
        <f t="shared" si="81"/>
        <v/>
      </c>
      <c r="I2863" s="148" t="str">
        <f>IF(LEN(H2863)&gt;0,IF(INDEX($D$7:$E$13,WEEKDAY(H2863,2),2),IF($E$16=FALSE,
IF(
ISERROR(MATCH(H2863,Holidays!$B$6:$B$105,0)),H2863,""),H2863),""),"")</f>
        <v/>
      </c>
      <c r="J2863" s="154"/>
      <c r="L2863" s="148"/>
      <c r="M2863" s="148" t="str">
        <f>IF(AND(ListType="ORDERED",stepType="NUMBER OF DAYS"),IF(MOD(ROW(M2863)-7,stepNumber)=0,IF(LEN(L2863)&gt;0,L2863,""),""),IF(LEN(L2863)&gt;0,L2863,""))</f>
        <v/>
      </c>
      <c r="N2863" s="151" t="str">
        <f ca="1">IF(AND(ListType="RANDOM",LEN(L2863)&gt;0), RAND(),"")</f>
        <v/>
      </c>
    </row>
    <row r="2864" spans="8:14" x14ac:dyDescent="0.25">
      <c r="H2864" s="148" t="str">
        <f t="shared" si="81"/>
        <v/>
      </c>
      <c r="I2864" s="148" t="str">
        <f>IF(LEN(H2864)&gt;0,IF(INDEX($D$7:$E$13,WEEKDAY(H2864,2),2),IF($E$16=FALSE,
IF(
ISERROR(MATCH(H2864,Holidays!$B$6:$B$105,0)),H2864,""),H2864),""),"")</f>
        <v/>
      </c>
      <c r="J2864" s="154"/>
      <c r="L2864" s="148"/>
      <c r="M2864" s="148" t="str">
        <f>IF(AND(ListType="ORDERED",stepType="NUMBER OF DAYS"),IF(MOD(ROW(M2864)-7,stepNumber)=0,IF(LEN(L2864)&gt;0,L2864,""),""),IF(LEN(L2864)&gt;0,L2864,""))</f>
        <v/>
      </c>
      <c r="N2864" s="151" t="str">
        <f ca="1">IF(AND(ListType="RANDOM",LEN(L2864)&gt;0), RAND(),"")</f>
        <v/>
      </c>
    </row>
    <row r="2865" spans="8:14" x14ac:dyDescent="0.25">
      <c r="H2865" s="148" t="str">
        <f t="shared" si="81"/>
        <v/>
      </c>
      <c r="I2865" s="148" t="str">
        <f>IF(LEN(H2865)&gt;0,IF(INDEX($D$7:$E$13,WEEKDAY(H2865,2),2),IF($E$16=FALSE,
IF(
ISERROR(MATCH(H2865,Holidays!$B$6:$B$105,0)),H2865,""),H2865),""),"")</f>
        <v/>
      </c>
      <c r="J2865" s="154"/>
      <c r="L2865" s="148"/>
      <c r="M2865" s="148" t="str">
        <f>IF(AND(ListType="ORDERED",stepType="NUMBER OF DAYS"),IF(MOD(ROW(M2865)-7,stepNumber)=0,IF(LEN(L2865)&gt;0,L2865,""),""),IF(LEN(L2865)&gt;0,L2865,""))</f>
        <v/>
      </c>
      <c r="N2865" s="151" t="str">
        <f ca="1">IF(AND(ListType="RANDOM",LEN(L2865)&gt;0), RAND(),"")</f>
        <v/>
      </c>
    </row>
    <row r="2866" spans="8:14" x14ac:dyDescent="0.25">
      <c r="H2866" s="148" t="str">
        <f t="shared" si="81"/>
        <v/>
      </c>
      <c r="I2866" s="148" t="str">
        <f>IF(LEN(H2866)&gt;0,IF(INDEX($D$7:$E$13,WEEKDAY(H2866,2),2),IF($E$16=FALSE,
IF(
ISERROR(MATCH(H2866,Holidays!$B$6:$B$105,0)),H2866,""),H2866),""),"")</f>
        <v/>
      </c>
      <c r="J2866" s="154"/>
      <c r="L2866" s="148"/>
      <c r="M2866" s="148" t="str">
        <f>IF(AND(ListType="ORDERED",stepType="NUMBER OF DAYS"),IF(MOD(ROW(M2866)-7,stepNumber)=0,IF(LEN(L2866)&gt;0,L2866,""),""),IF(LEN(L2866)&gt;0,L2866,""))</f>
        <v/>
      </c>
      <c r="N2866" s="151" t="str">
        <f ca="1">IF(AND(ListType="RANDOM",LEN(L2866)&gt;0), RAND(),"")</f>
        <v/>
      </c>
    </row>
    <row r="2867" spans="8:14" x14ac:dyDescent="0.25">
      <c r="H2867" s="148" t="str">
        <f t="shared" si="81"/>
        <v/>
      </c>
      <c r="I2867" s="148" t="str">
        <f>IF(LEN(H2867)&gt;0,IF(INDEX($D$7:$E$13,WEEKDAY(H2867,2),2),IF($E$16=FALSE,
IF(
ISERROR(MATCH(H2867,Holidays!$B$6:$B$105,0)),H2867,""),H2867),""),"")</f>
        <v/>
      </c>
      <c r="J2867" s="154"/>
      <c r="L2867" s="148"/>
      <c r="M2867" s="148" t="str">
        <f>IF(AND(ListType="ORDERED",stepType="NUMBER OF DAYS"),IF(MOD(ROW(M2867)-7,stepNumber)=0,IF(LEN(L2867)&gt;0,L2867,""),""),IF(LEN(L2867)&gt;0,L2867,""))</f>
        <v/>
      </c>
      <c r="N2867" s="151" t="str">
        <f ca="1">IF(AND(ListType="RANDOM",LEN(L2867)&gt;0), RAND(),"")</f>
        <v/>
      </c>
    </row>
    <row r="2868" spans="8:14" x14ac:dyDescent="0.25">
      <c r="H2868" s="148" t="str">
        <f t="shared" si="81"/>
        <v/>
      </c>
      <c r="I2868" s="148" t="str">
        <f>IF(LEN(H2868)&gt;0,IF(INDEX($D$7:$E$13,WEEKDAY(H2868,2),2),IF($E$16=FALSE,
IF(
ISERROR(MATCH(H2868,Holidays!$B$6:$B$105,0)),H2868,""),H2868),""),"")</f>
        <v/>
      </c>
      <c r="J2868" s="154"/>
      <c r="L2868" s="148"/>
      <c r="M2868" s="148" t="str">
        <f>IF(AND(ListType="ORDERED",stepType="NUMBER OF DAYS"),IF(MOD(ROW(M2868)-7,stepNumber)=0,IF(LEN(L2868)&gt;0,L2868,""),""),IF(LEN(L2868)&gt;0,L2868,""))</f>
        <v/>
      </c>
      <c r="N2868" s="151" t="str">
        <f ca="1">IF(AND(ListType="RANDOM",LEN(L2868)&gt;0), RAND(),"")</f>
        <v/>
      </c>
    </row>
    <row r="2869" spans="8:14" x14ac:dyDescent="0.25">
      <c r="H2869" s="148" t="str">
        <f t="shared" si="81"/>
        <v/>
      </c>
      <c r="I2869" s="148" t="str">
        <f>IF(LEN(H2869)&gt;0,IF(INDEX($D$7:$E$13,WEEKDAY(H2869,2),2),IF($E$16=FALSE,
IF(
ISERROR(MATCH(H2869,Holidays!$B$6:$B$105,0)),H2869,""),H2869),""),"")</f>
        <v/>
      </c>
      <c r="J2869" s="154"/>
      <c r="L2869" s="148"/>
      <c r="M2869" s="148" t="str">
        <f>IF(AND(ListType="ORDERED",stepType="NUMBER OF DAYS"),IF(MOD(ROW(M2869)-7,stepNumber)=0,IF(LEN(L2869)&gt;0,L2869,""),""),IF(LEN(L2869)&gt;0,L2869,""))</f>
        <v/>
      </c>
      <c r="N2869" s="151" t="str">
        <f ca="1">IF(AND(ListType="RANDOM",LEN(L2869)&gt;0), RAND(),"")</f>
        <v/>
      </c>
    </row>
    <row r="2870" spans="8:14" x14ac:dyDescent="0.25">
      <c r="H2870" s="148" t="str">
        <f t="shared" si="81"/>
        <v/>
      </c>
      <c r="I2870" s="148" t="str">
        <f>IF(LEN(H2870)&gt;0,IF(INDEX($D$7:$E$13,WEEKDAY(H2870,2),2),IF($E$16=FALSE,
IF(
ISERROR(MATCH(H2870,Holidays!$B$6:$B$105,0)),H2870,""),H2870),""),"")</f>
        <v/>
      </c>
      <c r="J2870" s="154"/>
      <c r="L2870" s="148"/>
      <c r="M2870" s="148" t="str">
        <f>IF(AND(ListType="ORDERED",stepType="NUMBER OF DAYS"),IF(MOD(ROW(M2870)-7,stepNumber)=0,IF(LEN(L2870)&gt;0,L2870,""),""),IF(LEN(L2870)&gt;0,L2870,""))</f>
        <v/>
      </c>
      <c r="N2870" s="151" t="str">
        <f ca="1">IF(AND(ListType="RANDOM",LEN(L2870)&gt;0), RAND(),"")</f>
        <v/>
      </c>
    </row>
    <row r="2871" spans="8:14" x14ac:dyDescent="0.25">
      <c r="H2871" s="148" t="str">
        <f t="shared" si="81"/>
        <v/>
      </c>
      <c r="I2871" s="148" t="str">
        <f>IF(LEN(H2871)&gt;0,IF(INDEX($D$7:$E$13,WEEKDAY(H2871,2),2),IF($E$16=FALSE,
IF(
ISERROR(MATCH(H2871,Holidays!$B$6:$B$105,0)),H2871,""),H2871),""),"")</f>
        <v/>
      </c>
      <c r="J2871" s="154"/>
      <c r="L2871" s="148"/>
      <c r="M2871" s="148" t="str">
        <f>IF(AND(ListType="ORDERED",stepType="NUMBER OF DAYS"),IF(MOD(ROW(M2871)-7,stepNumber)=0,IF(LEN(L2871)&gt;0,L2871,""),""),IF(LEN(L2871)&gt;0,L2871,""))</f>
        <v/>
      </c>
      <c r="N2871" s="151" t="str">
        <f ca="1">IF(AND(ListType="RANDOM",LEN(L2871)&gt;0), RAND(),"")</f>
        <v/>
      </c>
    </row>
    <row r="2872" spans="8:14" x14ac:dyDescent="0.25">
      <c r="H2872" s="148" t="str">
        <f t="shared" si="81"/>
        <v/>
      </c>
      <c r="I2872" s="148" t="str">
        <f>IF(LEN(H2872)&gt;0,IF(INDEX($D$7:$E$13,WEEKDAY(H2872,2),2),IF($E$16=FALSE,
IF(
ISERROR(MATCH(H2872,Holidays!$B$6:$B$105,0)),H2872,""),H2872),""),"")</f>
        <v/>
      </c>
      <c r="J2872" s="154"/>
      <c r="L2872" s="148"/>
      <c r="M2872" s="148" t="str">
        <f>IF(AND(ListType="ORDERED",stepType="NUMBER OF DAYS"),IF(MOD(ROW(M2872)-7,stepNumber)=0,IF(LEN(L2872)&gt;0,L2872,""),""),IF(LEN(L2872)&gt;0,L2872,""))</f>
        <v/>
      </c>
      <c r="N2872" s="151" t="str">
        <f ca="1">IF(AND(ListType="RANDOM",LEN(L2872)&gt;0), RAND(),"")</f>
        <v/>
      </c>
    </row>
    <row r="2873" spans="8:14" x14ac:dyDescent="0.25">
      <c r="H2873" s="148" t="str">
        <f t="shared" si="81"/>
        <v/>
      </c>
      <c r="I2873" s="148" t="str">
        <f>IF(LEN(H2873)&gt;0,IF(INDEX($D$7:$E$13,WEEKDAY(H2873,2),2),IF($E$16=FALSE,
IF(
ISERROR(MATCH(H2873,Holidays!$B$6:$B$105,0)),H2873,""),H2873),""),"")</f>
        <v/>
      </c>
      <c r="J2873" s="154"/>
      <c r="L2873" s="148"/>
      <c r="M2873" s="148" t="str">
        <f>IF(AND(ListType="ORDERED",stepType="NUMBER OF DAYS"),IF(MOD(ROW(M2873)-7,stepNumber)=0,IF(LEN(L2873)&gt;0,L2873,""),""),IF(LEN(L2873)&gt;0,L2873,""))</f>
        <v/>
      </c>
      <c r="N2873" s="151" t="str">
        <f ca="1">IF(AND(ListType="RANDOM",LEN(L2873)&gt;0), RAND(),"")</f>
        <v/>
      </c>
    </row>
    <row r="2874" spans="8:14" x14ac:dyDescent="0.25">
      <c r="H2874" s="148" t="str">
        <f t="shared" si="81"/>
        <v/>
      </c>
      <c r="I2874" s="148" t="str">
        <f>IF(LEN(H2874)&gt;0,IF(INDEX($D$7:$E$13,WEEKDAY(H2874,2),2),IF($E$16=FALSE,
IF(
ISERROR(MATCH(H2874,Holidays!$B$6:$B$105,0)),H2874,""),H2874),""),"")</f>
        <v/>
      </c>
      <c r="J2874" s="154"/>
      <c r="L2874" s="148"/>
      <c r="M2874" s="148" t="str">
        <f>IF(AND(ListType="ORDERED",stepType="NUMBER OF DAYS"),IF(MOD(ROW(M2874)-7,stepNumber)=0,IF(LEN(L2874)&gt;0,L2874,""),""),IF(LEN(L2874)&gt;0,L2874,""))</f>
        <v/>
      </c>
      <c r="N2874" s="151" t="str">
        <f ca="1">IF(AND(ListType="RANDOM",LEN(L2874)&gt;0), RAND(),"")</f>
        <v/>
      </c>
    </row>
    <row r="2875" spans="8:14" x14ac:dyDescent="0.25">
      <c r="H2875" s="148" t="str">
        <f t="shared" si="81"/>
        <v/>
      </c>
      <c r="I2875" s="148" t="str">
        <f>IF(LEN(H2875)&gt;0,IF(INDEX($D$7:$E$13,WEEKDAY(H2875,2),2),IF($E$16=FALSE,
IF(
ISERROR(MATCH(H2875,Holidays!$B$6:$B$105,0)),H2875,""),H2875),""),"")</f>
        <v/>
      </c>
      <c r="J2875" s="154"/>
      <c r="L2875" s="148"/>
      <c r="M2875" s="148" t="str">
        <f>IF(AND(ListType="ORDERED",stepType="NUMBER OF DAYS"),IF(MOD(ROW(M2875)-7,stepNumber)=0,IF(LEN(L2875)&gt;0,L2875,""),""),IF(LEN(L2875)&gt;0,L2875,""))</f>
        <v/>
      </c>
      <c r="N2875" s="151" t="str">
        <f ca="1">IF(AND(ListType="RANDOM",LEN(L2875)&gt;0), RAND(),"")</f>
        <v/>
      </c>
    </row>
    <row r="2876" spans="8:14" x14ac:dyDescent="0.25">
      <c r="H2876" s="148" t="str">
        <f t="shared" si="81"/>
        <v/>
      </c>
      <c r="I2876" s="148" t="str">
        <f>IF(LEN(H2876)&gt;0,IF(INDEX($D$7:$E$13,WEEKDAY(H2876,2),2),IF($E$16=FALSE,
IF(
ISERROR(MATCH(H2876,Holidays!$B$6:$B$105,0)),H2876,""),H2876),""),"")</f>
        <v/>
      </c>
      <c r="J2876" s="154"/>
      <c r="L2876" s="148"/>
      <c r="M2876" s="148" t="str">
        <f>IF(AND(ListType="ORDERED",stepType="NUMBER OF DAYS"),IF(MOD(ROW(M2876)-7,stepNumber)=0,IF(LEN(L2876)&gt;0,L2876,""),""),IF(LEN(L2876)&gt;0,L2876,""))</f>
        <v/>
      </c>
      <c r="N2876" s="151" t="str">
        <f ca="1">IF(AND(ListType="RANDOM",LEN(L2876)&gt;0), RAND(),"")</f>
        <v/>
      </c>
    </row>
    <row r="2877" spans="8:14" x14ac:dyDescent="0.25">
      <c r="H2877" s="148" t="str">
        <f t="shared" si="81"/>
        <v/>
      </c>
      <c r="I2877" s="148" t="str">
        <f>IF(LEN(H2877)&gt;0,IF(INDEX($D$7:$E$13,WEEKDAY(H2877,2),2),IF($E$16=FALSE,
IF(
ISERROR(MATCH(H2877,Holidays!$B$6:$B$105,0)),H2877,""),H2877),""),"")</f>
        <v/>
      </c>
      <c r="J2877" s="154"/>
      <c r="L2877" s="148"/>
      <c r="M2877" s="148" t="str">
        <f>IF(AND(ListType="ORDERED",stepType="NUMBER OF DAYS"),IF(MOD(ROW(M2877)-7,stepNumber)=0,IF(LEN(L2877)&gt;0,L2877,""),""),IF(LEN(L2877)&gt;0,L2877,""))</f>
        <v/>
      </c>
      <c r="N2877" s="151" t="str">
        <f ca="1">IF(AND(ListType="RANDOM",LEN(L2877)&gt;0), RAND(),"")</f>
        <v/>
      </c>
    </row>
    <row r="2878" spans="8:14" x14ac:dyDescent="0.25">
      <c r="H2878" s="148" t="str">
        <f t="shared" si="81"/>
        <v/>
      </c>
      <c r="I2878" s="148" t="str">
        <f>IF(LEN(H2878)&gt;0,IF(INDEX($D$7:$E$13,WEEKDAY(H2878,2),2),IF($E$16=FALSE,
IF(
ISERROR(MATCH(H2878,Holidays!$B$6:$B$105,0)),H2878,""),H2878),""),"")</f>
        <v/>
      </c>
      <c r="J2878" s="154"/>
      <c r="L2878" s="148"/>
      <c r="M2878" s="148" t="str">
        <f>IF(AND(ListType="ORDERED",stepType="NUMBER OF DAYS"),IF(MOD(ROW(M2878)-7,stepNumber)=0,IF(LEN(L2878)&gt;0,L2878,""),""),IF(LEN(L2878)&gt;0,L2878,""))</f>
        <v/>
      </c>
      <c r="N2878" s="151" t="str">
        <f ca="1">IF(AND(ListType="RANDOM",LEN(L2878)&gt;0), RAND(),"")</f>
        <v/>
      </c>
    </row>
    <row r="2879" spans="8:14" x14ac:dyDescent="0.25">
      <c r="H2879" s="148" t="str">
        <f t="shared" si="81"/>
        <v/>
      </c>
      <c r="I2879" s="148" t="str">
        <f>IF(LEN(H2879)&gt;0,IF(INDEX($D$7:$E$13,WEEKDAY(H2879,2),2),IF($E$16=FALSE,
IF(
ISERROR(MATCH(H2879,Holidays!$B$6:$B$105,0)),H2879,""),H2879),""),"")</f>
        <v/>
      </c>
      <c r="J2879" s="154"/>
      <c r="L2879" s="148"/>
      <c r="M2879" s="148" t="str">
        <f>IF(AND(ListType="ORDERED",stepType="NUMBER OF DAYS"),IF(MOD(ROW(M2879)-7,stepNumber)=0,IF(LEN(L2879)&gt;0,L2879,""),""),IF(LEN(L2879)&gt;0,L2879,""))</f>
        <v/>
      </c>
      <c r="N2879" s="151" t="str">
        <f ca="1">IF(AND(ListType="RANDOM",LEN(L2879)&gt;0), RAND(),"")</f>
        <v/>
      </c>
    </row>
    <row r="2880" spans="8:14" x14ac:dyDescent="0.25">
      <c r="H2880" s="148" t="str">
        <f t="shared" si="81"/>
        <v/>
      </c>
      <c r="I2880" s="148" t="str">
        <f>IF(LEN(H2880)&gt;0,IF(INDEX($D$7:$E$13,WEEKDAY(H2880,2),2),IF($E$16=FALSE,
IF(
ISERROR(MATCH(H2880,Holidays!$B$6:$B$105,0)),H2880,""),H2880),""),"")</f>
        <v/>
      </c>
      <c r="J2880" s="154"/>
      <c r="L2880" s="148"/>
      <c r="M2880" s="148" t="str">
        <f>IF(AND(ListType="ORDERED",stepType="NUMBER OF DAYS"),IF(MOD(ROW(M2880)-7,stepNumber)=0,IF(LEN(L2880)&gt;0,L2880,""),""),IF(LEN(L2880)&gt;0,L2880,""))</f>
        <v/>
      </c>
      <c r="N2880" s="151" t="str">
        <f ca="1">IF(AND(ListType="RANDOM",LEN(L2880)&gt;0), RAND(),"")</f>
        <v/>
      </c>
    </row>
    <row r="2881" spans="8:14" x14ac:dyDescent="0.25">
      <c r="H2881" s="148" t="str">
        <f t="shared" si="81"/>
        <v/>
      </c>
      <c r="I2881" s="148" t="str">
        <f>IF(LEN(H2881)&gt;0,IF(INDEX($D$7:$E$13,WEEKDAY(H2881,2),2),IF($E$16=FALSE,
IF(
ISERROR(MATCH(H2881,Holidays!$B$6:$B$105,0)),H2881,""),H2881),""),"")</f>
        <v/>
      </c>
      <c r="J2881" s="154"/>
      <c r="L2881" s="148"/>
      <c r="M2881" s="148" t="str">
        <f>IF(AND(ListType="ORDERED",stepType="NUMBER OF DAYS"),IF(MOD(ROW(M2881)-7,stepNumber)=0,IF(LEN(L2881)&gt;0,L2881,""),""),IF(LEN(L2881)&gt;0,L2881,""))</f>
        <v/>
      </c>
      <c r="N2881" s="151" t="str">
        <f ca="1">IF(AND(ListType="RANDOM",LEN(L2881)&gt;0), RAND(),"")</f>
        <v/>
      </c>
    </row>
    <row r="2882" spans="8:14" x14ac:dyDescent="0.25">
      <c r="H2882" s="148" t="str">
        <f t="shared" si="81"/>
        <v/>
      </c>
      <c r="I2882" s="148" t="str">
        <f>IF(LEN(H2882)&gt;0,IF(INDEX($D$7:$E$13,WEEKDAY(H2882,2),2),IF($E$16=FALSE,
IF(
ISERROR(MATCH(H2882,Holidays!$B$6:$B$105,0)),H2882,""),H2882),""),"")</f>
        <v/>
      </c>
      <c r="J2882" s="154"/>
      <c r="L2882" s="148"/>
      <c r="M2882" s="148" t="str">
        <f>IF(AND(ListType="ORDERED",stepType="NUMBER OF DAYS"),IF(MOD(ROW(M2882)-7,stepNumber)=0,IF(LEN(L2882)&gt;0,L2882,""),""),IF(LEN(L2882)&gt;0,L2882,""))</f>
        <v/>
      </c>
      <c r="N2882" s="151" t="str">
        <f ca="1">IF(AND(ListType="RANDOM",LEN(L2882)&gt;0), RAND(),"")</f>
        <v/>
      </c>
    </row>
    <row r="2883" spans="8:14" x14ac:dyDescent="0.25">
      <c r="H2883" s="148" t="str">
        <f t="shared" si="81"/>
        <v/>
      </c>
      <c r="I2883" s="148" t="str">
        <f>IF(LEN(H2883)&gt;0,IF(INDEX($D$7:$E$13,WEEKDAY(H2883,2),2),IF($E$16=FALSE,
IF(
ISERROR(MATCH(H2883,Holidays!$B$6:$B$105,0)),H2883,""),H2883),""),"")</f>
        <v/>
      </c>
      <c r="J2883" s="154"/>
      <c r="L2883" s="148"/>
      <c r="M2883" s="148" t="str">
        <f>IF(AND(ListType="ORDERED",stepType="NUMBER OF DAYS"),IF(MOD(ROW(M2883)-7,stepNumber)=0,IF(LEN(L2883)&gt;0,L2883,""),""),IF(LEN(L2883)&gt;0,L2883,""))</f>
        <v/>
      </c>
      <c r="N2883" s="151" t="str">
        <f ca="1">IF(AND(ListType="RANDOM",LEN(L2883)&gt;0), RAND(),"")</f>
        <v/>
      </c>
    </row>
    <row r="2884" spans="8:14" x14ac:dyDescent="0.25">
      <c r="H2884" s="148" t="str">
        <f t="shared" si="81"/>
        <v/>
      </c>
      <c r="I2884" s="148" t="str">
        <f>IF(LEN(H2884)&gt;0,IF(INDEX($D$7:$E$13,WEEKDAY(H2884,2),2),IF($E$16=FALSE,
IF(
ISERROR(MATCH(H2884,Holidays!$B$6:$B$105,0)),H2884,""),H2884),""),"")</f>
        <v/>
      </c>
      <c r="J2884" s="154"/>
      <c r="L2884" s="148"/>
      <c r="M2884" s="148" t="str">
        <f>IF(AND(ListType="ORDERED",stepType="NUMBER OF DAYS"),IF(MOD(ROW(M2884)-7,stepNumber)=0,IF(LEN(L2884)&gt;0,L2884,""),""),IF(LEN(L2884)&gt;0,L2884,""))</f>
        <v/>
      </c>
      <c r="N2884" s="151" t="str">
        <f ca="1">IF(AND(ListType="RANDOM",LEN(L2884)&gt;0), RAND(),"")</f>
        <v/>
      </c>
    </row>
    <row r="2885" spans="8:14" x14ac:dyDescent="0.25">
      <c r="H2885" s="148" t="str">
        <f t="shared" si="81"/>
        <v/>
      </c>
      <c r="I2885" s="148" t="str">
        <f>IF(LEN(H2885)&gt;0,IF(INDEX($D$7:$E$13,WEEKDAY(H2885,2),2),IF($E$16=FALSE,
IF(
ISERROR(MATCH(H2885,Holidays!$B$6:$B$105,0)),H2885,""),H2885),""),"")</f>
        <v/>
      </c>
      <c r="J2885" s="154"/>
      <c r="L2885" s="148"/>
      <c r="M2885" s="148" t="str">
        <f>IF(AND(ListType="ORDERED",stepType="NUMBER OF DAYS"),IF(MOD(ROW(M2885)-7,stepNumber)=0,IF(LEN(L2885)&gt;0,L2885,""),""),IF(LEN(L2885)&gt;0,L2885,""))</f>
        <v/>
      </c>
      <c r="N2885" s="151" t="str">
        <f ca="1">IF(AND(ListType="RANDOM",LEN(L2885)&gt;0), RAND(),"")</f>
        <v/>
      </c>
    </row>
    <row r="2886" spans="8:14" x14ac:dyDescent="0.25">
      <c r="H2886" s="148" t="str">
        <f t="shared" si="81"/>
        <v/>
      </c>
      <c r="I2886" s="148" t="str">
        <f>IF(LEN(H2886)&gt;0,IF(INDEX($D$7:$E$13,WEEKDAY(H2886,2),2),IF($E$16=FALSE,
IF(
ISERROR(MATCH(H2886,Holidays!$B$6:$B$105,0)),H2886,""),H2886),""),"")</f>
        <v/>
      </c>
      <c r="J2886" s="154"/>
      <c r="L2886" s="148"/>
      <c r="M2886" s="148" t="str">
        <f>IF(AND(ListType="ORDERED",stepType="NUMBER OF DAYS"),IF(MOD(ROW(M2886)-7,stepNumber)=0,IF(LEN(L2886)&gt;0,L2886,""),""),IF(LEN(L2886)&gt;0,L2886,""))</f>
        <v/>
      </c>
      <c r="N2886" s="151" t="str">
        <f ca="1">IF(AND(ListType="RANDOM",LEN(L2886)&gt;0), RAND(),"")</f>
        <v/>
      </c>
    </row>
    <row r="2887" spans="8:14" x14ac:dyDescent="0.25">
      <c r="H2887" s="148" t="str">
        <f t="shared" si="81"/>
        <v/>
      </c>
      <c r="I2887" s="148" t="str">
        <f>IF(LEN(H2887)&gt;0,IF(INDEX($D$7:$E$13,WEEKDAY(H2887,2),2),IF($E$16=FALSE,
IF(
ISERROR(MATCH(H2887,Holidays!$B$6:$B$105,0)),H2887,""),H2887),""),"")</f>
        <v/>
      </c>
      <c r="J2887" s="154"/>
      <c r="L2887" s="148"/>
      <c r="M2887" s="148" t="str">
        <f>IF(AND(ListType="ORDERED",stepType="NUMBER OF DAYS"),IF(MOD(ROW(M2887)-7,stepNumber)=0,IF(LEN(L2887)&gt;0,L2887,""),""),IF(LEN(L2887)&gt;0,L2887,""))</f>
        <v/>
      </c>
      <c r="N2887" s="151" t="str">
        <f ca="1">IF(AND(ListType="RANDOM",LEN(L2887)&gt;0), RAND(),"")</f>
        <v/>
      </c>
    </row>
    <row r="2888" spans="8:14" x14ac:dyDescent="0.25">
      <c r="H2888" s="148" t="str">
        <f t="shared" si="81"/>
        <v/>
      </c>
      <c r="I2888" s="148" t="str">
        <f>IF(LEN(H2888)&gt;0,IF(INDEX($D$7:$E$13,WEEKDAY(H2888,2),2),IF($E$16=FALSE,
IF(
ISERROR(MATCH(H2888,Holidays!$B$6:$B$105,0)),H2888,""),H2888),""),"")</f>
        <v/>
      </c>
      <c r="J2888" s="154"/>
      <c r="L2888" s="148"/>
      <c r="M2888" s="148" t="str">
        <f>IF(AND(ListType="ORDERED",stepType="NUMBER OF DAYS"),IF(MOD(ROW(M2888)-7,stepNumber)=0,IF(LEN(L2888)&gt;0,L2888,""),""),IF(LEN(L2888)&gt;0,L2888,""))</f>
        <v/>
      </c>
      <c r="N2888" s="151" t="str">
        <f ca="1">IF(AND(ListType="RANDOM",LEN(L2888)&gt;0), RAND(),"")</f>
        <v/>
      </c>
    </row>
    <row r="2889" spans="8:14" x14ac:dyDescent="0.25">
      <c r="H2889" s="148" t="str">
        <f t="shared" si="81"/>
        <v/>
      </c>
      <c r="I2889" s="148" t="str">
        <f>IF(LEN(H2889)&gt;0,IF(INDEX($D$7:$E$13,WEEKDAY(H2889,2),2),IF($E$16=FALSE,
IF(
ISERROR(MATCH(H2889,Holidays!$B$6:$B$105,0)),H2889,""),H2889),""),"")</f>
        <v/>
      </c>
      <c r="J2889" s="154"/>
      <c r="L2889" s="148"/>
      <c r="M2889" s="148" t="str">
        <f>IF(AND(ListType="ORDERED",stepType="NUMBER OF DAYS"),IF(MOD(ROW(M2889)-7,stepNumber)=0,IF(LEN(L2889)&gt;0,L2889,""),""),IF(LEN(L2889)&gt;0,L2889,""))</f>
        <v/>
      </c>
      <c r="N2889" s="151" t="str">
        <f ca="1">IF(AND(ListType="RANDOM",LEN(L2889)&gt;0), RAND(),"")</f>
        <v/>
      </c>
    </row>
    <row r="2890" spans="8:14" x14ac:dyDescent="0.25">
      <c r="H2890" s="148" t="str">
        <f t="shared" si="81"/>
        <v/>
      </c>
      <c r="I2890" s="148" t="str">
        <f>IF(LEN(H2890)&gt;0,IF(INDEX($D$7:$E$13,WEEKDAY(H2890,2),2),IF($E$16=FALSE,
IF(
ISERROR(MATCH(H2890,Holidays!$B$6:$B$105,0)),H2890,""),H2890),""),"")</f>
        <v/>
      </c>
      <c r="J2890" s="154"/>
      <c r="L2890" s="148"/>
      <c r="M2890" s="148" t="str">
        <f>IF(AND(ListType="ORDERED",stepType="NUMBER OF DAYS"),IF(MOD(ROW(M2890)-7,stepNumber)=0,IF(LEN(L2890)&gt;0,L2890,""),""),IF(LEN(L2890)&gt;0,L2890,""))</f>
        <v/>
      </c>
      <c r="N2890" s="151" t="str">
        <f ca="1">IF(AND(ListType="RANDOM",LEN(L2890)&gt;0), RAND(),"")</f>
        <v/>
      </c>
    </row>
    <row r="2891" spans="8:14" x14ac:dyDescent="0.25">
      <c r="H2891" s="148" t="str">
        <f t="shared" si="81"/>
        <v/>
      </c>
      <c r="I2891" s="148" t="str">
        <f>IF(LEN(H2891)&gt;0,IF(INDEX($D$7:$E$13,WEEKDAY(H2891,2),2),IF($E$16=FALSE,
IF(
ISERROR(MATCH(H2891,Holidays!$B$6:$B$105,0)),H2891,""),H2891),""),"")</f>
        <v/>
      </c>
      <c r="J2891" s="154"/>
      <c r="L2891" s="148"/>
      <c r="M2891" s="148" t="str">
        <f>IF(AND(ListType="ORDERED",stepType="NUMBER OF DAYS"),IF(MOD(ROW(M2891)-7,stepNumber)=0,IF(LEN(L2891)&gt;0,L2891,""),""),IF(LEN(L2891)&gt;0,L2891,""))</f>
        <v/>
      </c>
      <c r="N2891" s="151" t="str">
        <f ca="1">IF(AND(ListType="RANDOM",LEN(L2891)&gt;0), RAND(),"")</f>
        <v/>
      </c>
    </row>
    <row r="2892" spans="8:14" x14ac:dyDescent="0.25">
      <c r="H2892" s="148" t="str">
        <f t="shared" si="81"/>
        <v/>
      </c>
      <c r="I2892" s="148" t="str">
        <f>IF(LEN(H2892)&gt;0,IF(INDEX($D$7:$E$13,WEEKDAY(H2892,2),2),IF($E$16=FALSE,
IF(
ISERROR(MATCH(H2892,Holidays!$B$6:$B$105,0)),H2892,""),H2892),""),"")</f>
        <v/>
      </c>
      <c r="J2892" s="154"/>
      <c r="L2892" s="148"/>
      <c r="M2892" s="148" t="str">
        <f>IF(AND(ListType="ORDERED",stepType="NUMBER OF DAYS"),IF(MOD(ROW(M2892)-7,stepNumber)=0,IF(LEN(L2892)&gt;0,L2892,""),""),IF(LEN(L2892)&gt;0,L2892,""))</f>
        <v/>
      </c>
      <c r="N2892" s="151" t="str">
        <f ca="1">IF(AND(ListType="RANDOM",LEN(L2892)&gt;0), RAND(),"")</f>
        <v/>
      </c>
    </row>
    <row r="2893" spans="8:14" x14ac:dyDescent="0.25">
      <c r="H2893" s="148" t="str">
        <f t="shared" si="81"/>
        <v/>
      </c>
      <c r="I2893" s="148" t="str">
        <f>IF(LEN(H2893)&gt;0,IF(INDEX($D$7:$E$13,WEEKDAY(H2893,2),2),IF($E$16=FALSE,
IF(
ISERROR(MATCH(H2893,Holidays!$B$6:$B$105,0)),H2893,""),H2893),""),"")</f>
        <v/>
      </c>
      <c r="J2893" s="154"/>
      <c r="L2893" s="148"/>
      <c r="M2893" s="148" t="str">
        <f>IF(AND(ListType="ORDERED",stepType="NUMBER OF DAYS"),IF(MOD(ROW(M2893)-7,stepNumber)=0,IF(LEN(L2893)&gt;0,L2893,""),""),IF(LEN(L2893)&gt;0,L2893,""))</f>
        <v/>
      </c>
      <c r="N2893" s="151" t="str">
        <f ca="1">IF(AND(ListType="RANDOM",LEN(L2893)&gt;0), RAND(),"")</f>
        <v/>
      </c>
    </row>
    <row r="2894" spans="8:14" x14ac:dyDescent="0.25">
      <c r="H2894" s="148" t="str">
        <f t="shared" si="81"/>
        <v/>
      </c>
      <c r="I2894" s="148" t="str">
        <f>IF(LEN(H2894)&gt;0,IF(INDEX($D$7:$E$13,WEEKDAY(H2894,2),2),IF($E$16=FALSE,
IF(
ISERROR(MATCH(H2894,Holidays!$B$6:$B$105,0)),H2894,""),H2894),""),"")</f>
        <v/>
      </c>
      <c r="J2894" s="154"/>
      <c r="L2894" s="148"/>
      <c r="M2894" s="148" t="str">
        <f>IF(AND(ListType="ORDERED",stepType="NUMBER OF DAYS"),IF(MOD(ROW(M2894)-7,stepNumber)=0,IF(LEN(L2894)&gt;0,L2894,""),""),IF(LEN(L2894)&gt;0,L2894,""))</f>
        <v/>
      </c>
      <c r="N2894" s="151" t="str">
        <f ca="1">IF(AND(ListType="RANDOM",LEN(L2894)&gt;0), RAND(),"")</f>
        <v/>
      </c>
    </row>
    <row r="2895" spans="8:14" x14ac:dyDescent="0.25">
      <c r="H2895" s="148" t="str">
        <f t="shared" si="81"/>
        <v/>
      </c>
      <c r="I2895" s="148" t="str">
        <f>IF(LEN(H2895)&gt;0,IF(INDEX($D$7:$E$13,WEEKDAY(H2895,2),2),IF($E$16=FALSE,
IF(
ISERROR(MATCH(H2895,Holidays!$B$6:$B$105,0)),H2895,""),H2895),""),"")</f>
        <v/>
      </c>
      <c r="J2895" s="154"/>
      <c r="L2895" s="148"/>
      <c r="M2895" s="148" t="str">
        <f>IF(AND(ListType="ORDERED",stepType="NUMBER OF DAYS"),IF(MOD(ROW(M2895)-7,stepNumber)=0,IF(LEN(L2895)&gt;0,L2895,""),""),IF(LEN(L2895)&gt;0,L2895,""))</f>
        <v/>
      </c>
      <c r="N2895" s="151" t="str">
        <f ca="1">IF(AND(ListType="RANDOM",LEN(L2895)&gt;0), RAND(),"")</f>
        <v/>
      </c>
    </row>
    <row r="2896" spans="8:14" x14ac:dyDescent="0.25">
      <c r="H2896" s="148" t="str">
        <f t="shared" si="81"/>
        <v/>
      </c>
      <c r="I2896" s="148" t="str">
        <f>IF(LEN(H2896)&gt;0,IF(INDEX($D$7:$E$13,WEEKDAY(H2896,2),2),IF($E$16=FALSE,
IF(
ISERROR(MATCH(H2896,Holidays!$B$6:$B$105,0)),H2896,""),H2896),""),"")</f>
        <v/>
      </c>
      <c r="J2896" s="154"/>
      <c r="L2896" s="148"/>
      <c r="M2896" s="148" t="str">
        <f>IF(AND(ListType="ORDERED",stepType="NUMBER OF DAYS"),IF(MOD(ROW(M2896)-7,stepNumber)=0,IF(LEN(L2896)&gt;0,L2896,""),""),IF(LEN(L2896)&gt;0,L2896,""))</f>
        <v/>
      </c>
      <c r="N2896" s="151" t="str">
        <f ca="1">IF(AND(ListType="RANDOM",LEN(L2896)&gt;0), RAND(),"")</f>
        <v/>
      </c>
    </row>
    <row r="2897" spans="8:14" x14ac:dyDescent="0.25">
      <c r="H2897" s="148" t="str">
        <f t="shared" si="81"/>
        <v/>
      </c>
      <c r="I2897" s="148" t="str">
        <f>IF(LEN(H2897)&gt;0,IF(INDEX($D$7:$E$13,WEEKDAY(H2897,2),2),IF($E$16=FALSE,
IF(
ISERROR(MATCH(H2897,Holidays!$B$6:$B$105,0)),H2897,""),H2897),""),"")</f>
        <v/>
      </c>
      <c r="J2897" s="154"/>
      <c r="L2897" s="148"/>
      <c r="M2897" s="148" t="str">
        <f>IF(AND(ListType="ORDERED",stepType="NUMBER OF DAYS"),IF(MOD(ROW(M2897)-7,stepNumber)=0,IF(LEN(L2897)&gt;0,L2897,""),""),IF(LEN(L2897)&gt;0,L2897,""))</f>
        <v/>
      </c>
      <c r="N2897" s="151" t="str">
        <f ca="1">IF(AND(ListType="RANDOM",LEN(L2897)&gt;0), RAND(),"")</f>
        <v/>
      </c>
    </row>
    <row r="2898" spans="8:14" x14ac:dyDescent="0.25">
      <c r="H2898" s="148" t="str">
        <f t="shared" si="81"/>
        <v/>
      </c>
      <c r="I2898" s="148" t="str">
        <f>IF(LEN(H2898)&gt;0,IF(INDEX($D$7:$E$13,WEEKDAY(H2898,2),2),IF($E$16=FALSE,
IF(
ISERROR(MATCH(H2898,Holidays!$B$6:$B$105,0)),H2898,""),H2898),""),"")</f>
        <v/>
      </c>
      <c r="J2898" s="154"/>
      <c r="L2898" s="148"/>
      <c r="M2898" s="148" t="str">
        <f>IF(AND(ListType="ORDERED",stepType="NUMBER OF DAYS"),IF(MOD(ROW(M2898)-7,stepNumber)=0,IF(LEN(L2898)&gt;0,L2898,""),""),IF(LEN(L2898)&gt;0,L2898,""))</f>
        <v/>
      </c>
      <c r="N2898" s="151" t="str">
        <f ca="1">IF(AND(ListType="RANDOM",LEN(L2898)&gt;0), RAND(),"")</f>
        <v/>
      </c>
    </row>
    <row r="2899" spans="8:14" x14ac:dyDescent="0.25">
      <c r="H2899" s="148" t="str">
        <f t="shared" si="81"/>
        <v/>
      </c>
      <c r="I2899" s="148" t="str">
        <f>IF(LEN(H2899)&gt;0,IF(INDEX($D$7:$E$13,WEEKDAY(H2899,2),2),IF($E$16=FALSE,
IF(
ISERROR(MATCH(H2899,Holidays!$B$6:$B$105,0)),H2899,""),H2899),""),"")</f>
        <v/>
      </c>
      <c r="J2899" s="154"/>
      <c r="L2899" s="148"/>
      <c r="M2899" s="148" t="str">
        <f>IF(AND(ListType="ORDERED",stepType="NUMBER OF DAYS"),IF(MOD(ROW(M2899)-7,stepNumber)=0,IF(LEN(L2899)&gt;0,L2899,""),""),IF(LEN(L2899)&gt;0,L2899,""))</f>
        <v/>
      </c>
      <c r="N2899" s="151" t="str">
        <f ca="1">IF(AND(ListType="RANDOM",LEN(L2899)&gt;0), RAND(),"")</f>
        <v/>
      </c>
    </row>
    <row r="2900" spans="8:14" x14ac:dyDescent="0.25">
      <c r="H2900" s="148" t="str">
        <f t="shared" si="81"/>
        <v/>
      </c>
      <c r="I2900" s="148" t="str">
        <f>IF(LEN(H2900)&gt;0,IF(INDEX($D$7:$E$13,WEEKDAY(H2900,2),2),IF($E$16=FALSE,
IF(
ISERROR(MATCH(H2900,Holidays!$B$6:$B$105,0)),H2900,""),H2900),""),"")</f>
        <v/>
      </c>
      <c r="J2900" s="154"/>
      <c r="L2900" s="148"/>
      <c r="M2900" s="148" t="str">
        <f>IF(AND(ListType="ORDERED",stepType="NUMBER OF DAYS"),IF(MOD(ROW(M2900)-7,stepNumber)=0,IF(LEN(L2900)&gt;0,L2900,""),""),IF(LEN(L2900)&gt;0,L2900,""))</f>
        <v/>
      </c>
      <c r="N2900" s="151" t="str">
        <f ca="1">IF(AND(ListType="RANDOM",LEN(L2900)&gt;0), RAND(),"")</f>
        <v/>
      </c>
    </row>
    <row r="2901" spans="8:14" x14ac:dyDescent="0.25">
      <c r="H2901" s="148" t="str">
        <f t="shared" si="81"/>
        <v/>
      </c>
      <c r="I2901" s="148" t="str">
        <f>IF(LEN(H2901)&gt;0,IF(INDEX($D$7:$E$13,WEEKDAY(H2901,2),2),IF($E$16=FALSE,
IF(
ISERROR(MATCH(H2901,Holidays!$B$6:$B$105,0)),H2901,""),H2901),""),"")</f>
        <v/>
      </c>
      <c r="J2901" s="154"/>
      <c r="L2901" s="148"/>
      <c r="M2901" s="148" t="str">
        <f>IF(AND(ListType="ORDERED",stepType="NUMBER OF DAYS"),IF(MOD(ROW(M2901)-7,stepNumber)=0,IF(LEN(L2901)&gt;0,L2901,""),""),IF(LEN(L2901)&gt;0,L2901,""))</f>
        <v/>
      </c>
      <c r="N2901" s="151" t="str">
        <f ca="1">IF(AND(ListType="RANDOM",LEN(L2901)&gt;0), RAND(),"")</f>
        <v/>
      </c>
    </row>
    <row r="2902" spans="8:14" x14ac:dyDescent="0.25">
      <c r="H2902" s="148" t="str">
        <f t="shared" si="81"/>
        <v/>
      </c>
      <c r="I2902" s="148" t="str">
        <f>IF(LEN(H2902)&gt;0,IF(INDEX($D$7:$E$13,WEEKDAY(H2902,2),2),IF($E$16=FALSE,
IF(
ISERROR(MATCH(H2902,Holidays!$B$6:$B$105,0)),H2902,""),H2902),""),"")</f>
        <v/>
      </c>
      <c r="J2902" s="154"/>
      <c r="L2902" s="148"/>
      <c r="M2902" s="148" t="str">
        <f>IF(AND(ListType="ORDERED",stepType="NUMBER OF DAYS"),IF(MOD(ROW(M2902)-7,stepNumber)=0,IF(LEN(L2902)&gt;0,L2902,""),""),IF(LEN(L2902)&gt;0,L2902,""))</f>
        <v/>
      </c>
      <c r="N2902" s="151" t="str">
        <f ca="1">IF(AND(ListType="RANDOM",LEN(L2902)&gt;0), RAND(),"")</f>
        <v/>
      </c>
    </row>
    <row r="2903" spans="8:14" x14ac:dyDescent="0.25">
      <c r="H2903" s="148" t="str">
        <f t="shared" si="81"/>
        <v/>
      </c>
      <c r="I2903" s="148" t="str">
        <f>IF(LEN(H2903)&gt;0,IF(INDEX($D$7:$E$13,WEEKDAY(H2903,2),2),IF($E$16=FALSE,
IF(
ISERROR(MATCH(H2903,Holidays!$B$6:$B$105,0)),H2903,""),H2903),""),"")</f>
        <v/>
      </c>
      <c r="J2903" s="154"/>
      <c r="L2903" s="148"/>
      <c r="M2903" s="148" t="str">
        <f>IF(AND(ListType="ORDERED",stepType="NUMBER OF DAYS"),IF(MOD(ROW(M2903)-7,stepNumber)=0,IF(LEN(L2903)&gt;0,L2903,""),""),IF(LEN(L2903)&gt;0,L2903,""))</f>
        <v/>
      </c>
      <c r="N2903" s="151" t="str">
        <f ca="1">IF(AND(ListType="RANDOM",LEN(L2903)&gt;0), RAND(),"")</f>
        <v/>
      </c>
    </row>
    <row r="2904" spans="8:14" x14ac:dyDescent="0.25">
      <c r="H2904" s="148" t="str">
        <f t="shared" si="81"/>
        <v/>
      </c>
      <c r="I2904" s="148" t="str">
        <f>IF(LEN(H2904)&gt;0,IF(INDEX($D$7:$E$13,WEEKDAY(H2904,2),2),IF($E$16=FALSE,
IF(
ISERROR(MATCH(H2904,Holidays!$B$6:$B$105,0)),H2904,""),H2904),""),"")</f>
        <v/>
      </c>
      <c r="J2904" s="154"/>
      <c r="L2904" s="148"/>
      <c r="M2904" s="148" t="str">
        <f>IF(AND(ListType="ORDERED",stepType="NUMBER OF DAYS"),IF(MOD(ROW(M2904)-7,stepNumber)=0,IF(LEN(L2904)&gt;0,L2904,""),""),IF(LEN(L2904)&gt;0,L2904,""))</f>
        <v/>
      </c>
      <c r="N2904" s="151" t="str">
        <f ca="1">IF(AND(ListType="RANDOM",LEN(L2904)&gt;0), RAND(),"")</f>
        <v/>
      </c>
    </row>
    <row r="2905" spans="8:14" x14ac:dyDescent="0.25">
      <c r="H2905" s="148" t="str">
        <f t="shared" si="81"/>
        <v/>
      </c>
      <c r="I2905" s="148" t="str">
        <f>IF(LEN(H2905)&gt;0,IF(INDEX($D$7:$E$13,WEEKDAY(H2905,2),2),IF($E$16=FALSE,
IF(
ISERROR(MATCH(H2905,Holidays!$B$6:$B$105,0)),H2905,""),H2905),""),"")</f>
        <v/>
      </c>
      <c r="J2905" s="154"/>
      <c r="L2905" s="148"/>
      <c r="M2905" s="148" t="str">
        <f>IF(AND(ListType="ORDERED",stepType="NUMBER OF DAYS"),IF(MOD(ROW(M2905)-7,stepNumber)=0,IF(LEN(L2905)&gt;0,L2905,""),""),IF(LEN(L2905)&gt;0,L2905,""))</f>
        <v/>
      </c>
      <c r="N2905" s="151" t="str">
        <f ca="1">IF(AND(ListType="RANDOM",LEN(L2905)&gt;0), RAND(),"")</f>
        <v/>
      </c>
    </row>
    <row r="2906" spans="8:14" x14ac:dyDescent="0.25">
      <c r="H2906" s="148" t="str">
        <f t="shared" si="81"/>
        <v/>
      </c>
      <c r="I2906" s="148" t="str">
        <f>IF(LEN(H2906)&gt;0,IF(INDEX($D$7:$E$13,WEEKDAY(H2906,2),2),IF($E$16=FALSE,
IF(
ISERROR(MATCH(H2906,Holidays!$B$6:$B$105,0)),H2906,""),H2906),""),"")</f>
        <v/>
      </c>
      <c r="J2906" s="154"/>
      <c r="L2906" s="148"/>
      <c r="M2906" s="148" t="str">
        <f>IF(AND(ListType="ORDERED",stepType="NUMBER OF DAYS"),IF(MOD(ROW(M2906)-7,stepNumber)=0,IF(LEN(L2906)&gt;0,L2906,""),""),IF(LEN(L2906)&gt;0,L2906,""))</f>
        <v/>
      </c>
      <c r="N2906" s="151" t="str">
        <f ca="1">IF(AND(ListType="RANDOM",LEN(L2906)&gt;0), RAND(),"")</f>
        <v/>
      </c>
    </row>
    <row r="2907" spans="8:14" x14ac:dyDescent="0.25">
      <c r="H2907" s="148" t="str">
        <f t="shared" ref="H2907:H2970" si="82">IF(ROW(H2907)-7&lt;$G$7,H2906+1,"")</f>
        <v/>
      </c>
      <c r="I2907" s="148" t="str">
        <f>IF(LEN(H2907)&gt;0,IF(INDEX($D$7:$E$13,WEEKDAY(H2907,2),2),IF($E$16=FALSE,
IF(
ISERROR(MATCH(H2907,Holidays!$B$6:$B$105,0)),H2907,""),H2907),""),"")</f>
        <v/>
      </c>
      <c r="J2907" s="154"/>
      <c r="L2907" s="148"/>
      <c r="M2907" s="148" t="str">
        <f>IF(AND(ListType="ORDERED",stepType="NUMBER OF DAYS"),IF(MOD(ROW(M2907)-7,stepNumber)=0,IF(LEN(L2907)&gt;0,L2907,""),""),IF(LEN(L2907)&gt;0,L2907,""))</f>
        <v/>
      </c>
      <c r="N2907" s="151" t="str">
        <f ca="1">IF(AND(ListType="RANDOM",LEN(L2907)&gt;0), RAND(),"")</f>
        <v/>
      </c>
    </row>
    <row r="2908" spans="8:14" x14ac:dyDescent="0.25">
      <c r="H2908" s="148" t="str">
        <f t="shared" si="82"/>
        <v/>
      </c>
      <c r="I2908" s="148" t="str">
        <f>IF(LEN(H2908)&gt;0,IF(INDEX($D$7:$E$13,WEEKDAY(H2908,2),2),IF($E$16=FALSE,
IF(
ISERROR(MATCH(H2908,Holidays!$B$6:$B$105,0)),H2908,""),H2908),""),"")</f>
        <v/>
      </c>
      <c r="J2908" s="154"/>
      <c r="L2908" s="148"/>
      <c r="M2908" s="148" t="str">
        <f>IF(AND(ListType="ORDERED",stepType="NUMBER OF DAYS"),IF(MOD(ROW(M2908)-7,stepNumber)=0,IF(LEN(L2908)&gt;0,L2908,""),""),IF(LEN(L2908)&gt;0,L2908,""))</f>
        <v/>
      </c>
      <c r="N2908" s="151" t="str">
        <f ca="1">IF(AND(ListType="RANDOM",LEN(L2908)&gt;0), RAND(),"")</f>
        <v/>
      </c>
    </row>
    <row r="2909" spans="8:14" x14ac:dyDescent="0.25">
      <c r="H2909" s="148" t="str">
        <f t="shared" si="82"/>
        <v/>
      </c>
      <c r="I2909" s="148" t="str">
        <f>IF(LEN(H2909)&gt;0,IF(INDEX($D$7:$E$13,WEEKDAY(H2909,2),2),IF($E$16=FALSE,
IF(
ISERROR(MATCH(H2909,Holidays!$B$6:$B$105,0)),H2909,""),H2909),""),"")</f>
        <v/>
      </c>
      <c r="J2909" s="154"/>
      <c r="L2909" s="148"/>
      <c r="M2909" s="148" t="str">
        <f>IF(AND(ListType="ORDERED",stepType="NUMBER OF DAYS"),IF(MOD(ROW(M2909)-7,stepNumber)=0,IF(LEN(L2909)&gt;0,L2909,""),""),IF(LEN(L2909)&gt;0,L2909,""))</f>
        <v/>
      </c>
      <c r="N2909" s="151" t="str">
        <f ca="1">IF(AND(ListType="RANDOM",LEN(L2909)&gt;0), RAND(),"")</f>
        <v/>
      </c>
    </row>
    <row r="2910" spans="8:14" x14ac:dyDescent="0.25">
      <c r="H2910" s="148" t="str">
        <f t="shared" si="82"/>
        <v/>
      </c>
      <c r="I2910" s="148" t="str">
        <f>IF(LEN(H2910)&gt;0,IF(INDEX($D$7:$E$13,WEEKDAY(H2910,2),2),IF($E$16=FALSE,
IF(
ISERROR(MATCH(H2910,Holidays!$B$6:$B$105,0)),H2910,""),H2910),""),"")</f>
        <v/>
      </c>
      <c r="J2910" s="154"/>
      <c r="L2910" s="148"/>
      <c r="M2910" s="148" t="str">
        <f>IF(AND(ListType="ORDERED",stepType="NUMBER OF DAYS"),IF(MOD(ROW(M2910)-7,stepNumber)=0,IF(LEN(L2910)&gt;0,L2910,""),""),IF(LEN(L2910)&gt;0,L2910,""))</f>
        <v/>
      </c>
      <c r="N2910" s="151" t="str">
        <f ca="1">IF(AND(ListType="RANDOM",LEN(L2910)&gt;0), RAND(),"")</f>
        <v/>
      </c>
    </row>
    <row r="2911" spans="8:14" x14ac:dyDescent="0.25">
      <c r="H2911" s="148" t="str">
        <f t="shared" si="82"/>
        <v/>
      </c>
      <c r="I2911" s="148" t="str">
        <f>IF(LEN(H2911)&gt;0,IF(INDEX($D$7:$E$13,WEEKDAY(H2911,2),2),IF($E$16=FALSE,
IF(
ISERROR(MATCH(H2911,Holidays!$B$6:$B$105,0)),H2911,""),H2911),""),"")</f>
        <v/>
      </c>
      <c r="J2911" s="154"/>
      <c r="L2911" s="148"/>
      <c r="M2911" s="148" t="str">
        <f>IF(AND(ListType="ORDERED",stepType="NUMBER OF DAYS"),IF(MOD(ROW(M2911)-7,stepNumber)=0,IF(LEN(L2911)&gt;0,L2911,""),""),IF(LEN(L2911)&gt;0,L2911,""))</f>
        <v/>
      </c>
      <c r="N2911" s="151" t="str">
        <f ca="1">IF(AND(ListType="RANDOM",LEN(L2911)&gt;0), RAND(),"")</f>
        <v/>
      </c>
    </row>
    <row r="2912" spans="8:14" x14ac:dyDescent="0.25">
      <c r="H2912" s="148" t="str">
        <f t="shared" si="82"/>
        <v/>
      </c>
      <c r="I2912" s="148" t="str">
        <f>IF(LEN(H2912)&gt;0,IF(INDEX($D$7:$E$13,WEEKDAY(H2912,2),2),IF($E$16=FALSE,
IF(
ISERROR(MATCH(H2912,Holidays!$B$6:$B$105,0)),H2912,""),H2912),""),"")</f>
        <v/>
      </c>
      <c r="J2912" s="154"/>
      <c r="L2912" s="148"/>
      <c r="M2912" s="148" t="str">
        <f>IF(AND(ListType="ORDERED",stepType="NUMBER OF DAYS"),IF(MOD(ROW(M2912)-7,stepNumber)=0,IF(LEN(L2912)&gt;0,L2912,""),""),IF(LEN(L2912)&gt;0,L2912,""))</f>
        <v/>
      </c>
      <c r="N2912" s="151" t="str">
        <f ca="1">IF(AND(ListType="RANDOM",LEN(L2912)&gt;0), RAND(),"")</f>
        <v/>
      </c>
    </row>
    <row r="2913" spans="8:14" x14ac:dyDescent="0.25">
      <c r="H2913" s="148" t="str">
        <f t="shared" si="82"/>
        <v/>
      </c>
      <c r="I2913" s="148" t="str">
        <f>IF(LEN(H2913)&gt;0,IF(INDEX($D$7:$E$13,WEEKDAY(H2913,2),2),IF($E$16=FALSE,
IF(
ISERROR(MATCH(H2913,Holidays!$B$6:$B$105,0)),H2913,""),H2913),""),"")</f>
        <v/>
      </c>
      <c r="J2913" s="154"/>
      <c r="L2913" s="148"/>
      <c r="M2913" s="148" t="str">
        <f>IF(AND(ListType="ORDERED",stepType="NUMBER OF DAYS"),IF(MOD(ROW(M2913)-7,stepNumber)=0,IF(LEN(L2913)&gt;0,L2913,""),""),IF(LEN(L2913)&gt;0,L2913,""))</f>
        <v/>
      </c>
      <c r="N2913" s="151" t="str">
        <f ca="1">IF(AND(ListType="RANDOM",LEN(L2913)&gt;0), RAND(),"")</f>
        <v/>
      </c>
    </row>
    <row r="2914" spans="8:14" x14ac:dyDescent="0.25">
      <c r="H2914" s="148" t="str">
        <f t="shared" si="82"/>
        <v/>
      </c>
      <c r="I2914" s="148" t="str">
        <f>IF(LEN(H2914)&gt;0,IF(INDEX($D$7:$E$13,WEEKDAY(H2914,2),2),IF($E$16=FALSE,
IF(
ISERROR(MATCH(H2914,Holidays!$B$6:$B$105,0)),H2914,""),H2914),""),"")</f>
        <v/>
      </c>
      <c r="J2914" s="154"/>
      <c r="L2914" s="148"/>
      <c r="M2914" s="148" t="str">
        <f>IF(AND(ListType="ORDERED",stepType="NUMBER OF DAYS"),IF(MOD(ROW(M2914)-7,stepNumber)=0,IF(LEN(L2914)&gt;0,L2914,""),""),IF(LEN(L2914)&gt;0,L2914,""))</f>
        <v/>
      </c>
      <c r="N2914" s="151" t="str">
        <f ca="1">IF(AND(ListType="RANDOM",LEN(L2914)&gt;0), RAND(),"")</f>
        <v/>
      </c>
    </row>
    <row r="2915" spans="8:14" x14ac:dyDescent="0.25">
      <c r="H2915" s="148" t="str">
        <f t="shared" si="82"/>
        <v/>
      </c>
      <c r="I2915" s="148" t="str">
        <f>IF(LEN(H2915)&gt;0,IF(INDEX($D$7:$E$13,WEEKDAY(H2915,2),2),IF($E$16=FALSE,
IF(
ISERROR(MATCH(H2915,Holidays!$B$6:$B$105,0)),H2915,""),H2915),""),"")</f>
        <v/>
      </c>
      <c r="J2915" s="154"/>
      <c r="L2915" s="148"/>
      <c r="M2915" s="148" t="str">
        <f>IF(AND(ListType="ORDERED",stepType="NUMBER OF DAYS"),IF(MOD(ROW(M2915)-7,stepNumber)=0,IF(LEN(L2915)&gt;0,L2915,""),""),IF(LEN(L2915)&gt;0,L2915,""))</f>
        <v/>
      </c>
      <c r="N2915" s="151" t="str">
        <f ca="1">IF(AND(ListType="RANDOM",LEN(L2915)&gt;0), RAND(),"")</f>
        <v/>
      </c>
    </row>
    <row r="2916" spans="8:14" x14ac:dyDescent="0.25">
      <c r="H2916" s="148" t="str">
        <f t="shared" si="82"/>
        <v/>
      </c>
      <c r="I2916" s="148" t="str">
        <f>IF(LEN(H2916)&gt;0,IF(INDEX($D$7:$E$13,WEEKDAY(H2916,2),2),IF($E$16=FALSE,
IF(
ISERROR(MATCH(H2916,Holidays!$B$6:$B$105,0)),H2916,""),H2916),""),"")</f>
        <v/>
      </c>
      <c r="J2916" s="154"/>
      <c r="L2916" s="148"/>
      <c r="M2916" s="148" t="str">
        <f>IF(AND(ListType="ORDERED",stepType="NUMBER OF DAYS"),IF(MOD(ROW(M2916)-7,stepNumber)=0,IF(LEN(L2916)&gt;0,L2916,""),""),IF(LEN(L2916)&gt;0,L2916,""))</f>
        <v/>
      </c>
      <c r="N2916" s="151" t="str">
        <f ca="1">IF(AND(ListType="RANDOM",LEN(L2916)&gt;0), RAND(),"")</f>
        <v/>
      </c>
    </row>
    <row r="2917" spans="8:14" x14ac:dyDescent="0.25">
      <c r="H2917" s="148" t="str">
        <f t="shared" si="82"/>
        <v/>
      </c>
      <c r="I2917" s="148" t="str">
        <f>IF(LEN(H2917)&gt;0,IF(INDEX($D$7:$E$13,WEEKDAY(H2917,2),2),IF($E$16=FALSE,
IF(
ISERROR(MATCH(H2917,Holidays!$B$6:$B$105,0)),H2917,""),H2917),""),"")</f>
        <v/>
      </c>
      <c r="J2917" s="154"/>
      <c r="L2917" s="148"/>
      <c r="M2917" s="148" t="str">
        <f>IF(AND(ListType="ORDERED",stepType="NUMBER OF DAYS"),IF(MOD(ROW(M2917)-7,stepNumber)=0,IF(LEN(L2917)&gt;0,L2917,""),""),IF(LEN(L2917)&gt;0,L2917,""))</f>
        <v/>
      </c>
      <c r="N2917" s="151" t="str">
        <f ca="1">IF(AND(ListType="RANDOM",LEN(L2917)&gt;0), RAND(),"")</f>
        <v/>
      </c>
    </row>
    <row r="2918" spans="8:14" x14ac:dyDescent="0.25">
      <c r="H2918" s="148" t="str">
        <f t="shared" si="82"/>
        <v/>
      </c>
      <c r="I2918" s="148" t="str">
        <f>IF(LEN(H2918)&gt;0,IF(INDEX($D$7:$E$13,WEEKDAY(H2918,2),2),IF($E$16=FALSE,
IF(
ISERROR(MATCH(H2918,Holidays!$B$6:$B$105,0)),H2918,""),H2918),""),"")</f>
        <v/>
      </c>
      <c r="J2918" s="154"/>
      <c r="L2918" s="148"/>
      <c r="M2918" s="148" t="str">
        <f>IF(AND(ListType="ORDERED",stepType="NUMBER OF DAYS"),IF(MOD(ROW(M2918)-7,stepNumber)=0,IF(LEN(L2918)&gt;0,L2918,""),""),IF(LEN(L2918)&gt;0,L2918,""))</f>
        <v/>
      </c>
      <c r="N2918" s="151" t="str">
        <f ca="1">IF(AND(ListType="RANDOM",LEN(L2918)&gt;0), RAND(),"")</f>
        <v/>
      </c>
    </row>
    <row r="2919" spans="8:14" x14ac:dyDescent="0.25">
      <c r="H2919" s="148" t="str">
        <f t="shared" si="82"/>
        <v/>
      </c>
      <c r="I2919" s="148" t="str">
        <f>IF(LEN(H2919)&gt;0,IF(INDEX($D$7:$E$13,WEEKDAY(H2919,2),2),IF($E$16=FALSE,
IF(
ISERROR(MATCH(H2919,Holidays!$B$6:$B$105,0)),H2919,""),H2919),""),"")</f>
        <v/>
      </c>
      <c r="J2919" s="154"/>
      <c r="L2919" s="148"/>
      <c r="M2919" s="148" t="str">
        <f>IF(AND(ListType="ORDERED",stepType="NUMBER OF DAYS"),IF(MOD(ROW(M2919)-7,stepNumber)=0,IF(LEN(L2919)&gt;0,L2919,""),""),IF(LEN(L2919)&gt;0,L2919,""))</f>
        <v/>
      </c>
      <c r="N2919" s="151" t="str">
        <f ca="1">IF(AND(ListType="RANDOM",LEN(L2919)&gt;0), RAND(),"")</f>
        <v/>
      </c>
    </row>
    <row r="2920" spans="8:14" x14ac:dyDescent="0.25">
      <c r="H2920" s="148" t="str">
        <f t="shared" si="82"/>
        <v/>
      </c>
      <c r="I2920" s="148" t="str">
        <f>IF(LEN(H2920)&gt;0,IF(INDEX($D$7:$E$13,WEEKDAY(H2920,2),2),IF($E$16=FALSE,
IF(
ISERROR(MATCH(H2920,Holidays!$B$6:$B$105,0)),H2920,""),H2920),""),"")</f>
        <v/>
      </c>
      <c r="J2920" s="154"/>
      <c r="L2920" s="148"/>
      <c r="M2920" s="148" t="str">
        <f>IF(AND(ListType="ORDERED",stepType="NUMBER OF DAYS"),IF(MOD(ROW(M2920)-7,stepNumber)=0,IF(LEN(L2920)&gt;0,L2920,""),""),IF(LEN(L2920)&gt;0,L2920,""))</f>
        <v/>
      </c>
      <c r="N2920" s="151" t="str">
        <f ca="1">IF(AND(ListType="RANDOM",LEN(L2920)&gt;0), RAND(),"")</f>
        <v/>
      </c>
    </row>
    <row r="2921" spans="8:14" x14ac:dyDescent="0.25">
      <c r="H2921" s="148" t="str">
        <f t="shared" si="82"/>
        <v/>
      </c>
      <c r="I2921" s="148" t="str">
        <f>IF(LEN(H2921)&gt;0,IF(INDEX($D$7:$E$13,WEEKDAY(H2921,2),2),IF($E$16=FALSE,
IF(
ISERROR(MATCH(H2921,Holidays!$B$6:$B$105,0)),H2921,""),H2921),""),"")</f>
        <v/>
      </c>
      <c r="J2921" s="154"/>
      <c r="L2921" s="148"/>
      <c r="M2921" s="148" t="str">
        <f>IF(AND(ListType="ORDERED",stepType="NUMBER OF DAYS"),IF(MOD(ROW(M2921)-7,stepNumber)=0,IF(LEN(L2921)&gt;0,L2921,""),""),IF(LEN(L2921)&gt;0,L2921,""))</f>
        <v/>
      </c>
      <c r="N2921" s="151" t="str">
        <f ca="1">IF(AND(ListType="RANDOM",LEN(L2921)&gt;0), RAND(),"")</f>
        <v/>
      </c>
    </row>
    <row r="2922" spans="8:14" x14ac:dyDescent="0.25">
      <c r="H2922" s="148" t="str">
        <f t="shared" si="82"/>
        <v/>
      </c>
      <c r="I2922" s="148" t="str">
        <f>IF(LEN(H2922)&gt;0,IF(INDEX($D$7:$E$13,WEEKDAY(H2922,2),2),IF($E$16=FALSE,
IF(
ISERROR(MATCH(H2922,Holidays!$B$6:$B$105,0)),H2922,""),H2922),""),"")</f>
        <v/>
      </c>
      <c r="J2922" s="154"/>
      <c r="L2922" s="148"/>
      <c r="M2922" s="148" t="str">
        <f>IF(AND(ListType="ORDERED",stepType="NUMBER OF DAYS"),IF(MOD(ROW(M2922)-7,stepNumber)=0,IF(LEN(L2922)&gt;0,L2922,""),""),IF(LEN(L2922)&gt;0,L2922,""))</f>
        <v/>
      </c>
      <c r="N2922" s="151" t="str">
        <f ca="1">IF(AND(ListType="RANDOM",LEN(L2922)&gt;0), RAND(),"")</f>
        <v/>
      </c>
    </row>
    <row r="2923" spans="8:14" x14ac:dyDescent="0.25">
      <c r="H2923" s="148" t="str">
        <f t="shared" si="82"/>
        <v/>
      </c>
      <c r="I2923" s="148" t="str">
        <f>IF(LEN(H2923)&gt;0,IF(INDEX($D$7:$E$13,WEEKDAY(H2923,2),2),IF($E$16=FALSE,
IF(
ISERROR(MATCH(H2923,Holidays!$B$6:$B$105,0)),H2923,""),H2923),""),"")</f>
        <v/>
      </c>
      <c r="J2923" s="154"/>
      <c r="L2923" s="148"/>
      <c r="M2923" s="148" t="str">
        <f>IF(AND(ListType="ORDERED",stepType="NUMBER OF DAYS"),IF(MOD(ROW(M2923)-7,stepNumber)=0,IF(LEN(L2923)&gt;0,L2923,""),""),IF(LEN(L2923)&gt;0,L2923,""))</f>
        <v/>
      </c>
      <c r="N2923" s="151" t="str">
        <f ca="1">IF(AND(ListType="RANDOM",LEN(L2923)&gt;0), RAND(),"")</f>
        <v/>
      </c>
    </row>
    <row r="2924" spans="8:14" x14ac:dyDescent="0.25">
      <c r="H2924" s="148" t="str">
        <f t="shared" si="82"/>
        <v/>
      </c>
      <c r="I2924" s="148" t="str">
        <f>IF(LEN(H2924)&gt;0,IF(INDEX($D$7:$E$13,WEEKDAY(H2924,2),2),IF($E$16=FALSE,
IF(
ISERROR(MATCH(H2924,Holidays!$B$6:$B$105,0)),H2924,""),H2924),""),"")</f>
        <v/>
      </c>
      <c r="J2924" s="154"/>
      <c r="L2924" s="148"/>
      <c r="M2924" s="148" t="str">
        <f>IF(AND(ListType="ORDERED",stepType="NUMBER OF DAYS"),IF(MOD(ROW(M2924)-7,stepNumber)=0,IF(LEN(L2924)&gt;0,L2924,""),""),IF(LEN(L2924)&gt;0,L2924,""))</f>
        <v/>
      </c>
      <c r="N2924" s="151" t="str">
        <f ca="1">IF(AND(ListType="RANDOM",LEN(L2924)&gt;0), RAND(),"")</f>
        <v/>
      </c>
    </row>
    <row r="2925" spans="8:14" x14ac:dyDescent="0.25">
      <c r="H2925" s="148" t="str">
        <f t="shared" si="82"/>
        <v/>
      </c>
      <c r="I2925" s="148" t="str">
        <f>IF(LEN(H2925)&gt;0,IF(INDEX($D$7:$E$13,WEEKDAY(H2925,2),2),IF($E$16=FALSE,
IF(
ISERROR(MATCH(H2925,Holidays!$B$6:$B$105,0)),H2925,""),H2925),""),"")</f>
        <v/>
      </c>
      <c r="J2925" s="154"/>
      <c r="L2925" s="148"/>
      <c r="M2925" s="148" t="str">
        <f>IF(AND(ListType="ORDERED",stepType="NUMBER OF DAYS"),IF(MOD(ROW(M2925)-7,stepNumber)=0,IF(LEN(L2925)&gt;0,L2925,""),""),IF(LEN(L2925)&gt;0,L2925,""))</f>
        <v/>
      </c>
      <c r="N2925" s="151" t="str">
        <f ca="1">IF(AND(ListType="RANDOM",LEN(L2925)&gt;0), RAND(),"")</f>
        <v/>
      </c>
    </row>
    <row r="2926" spans="8:14" x14ac:dyDescent="0.25">
      <c r="H2926" s="148" t="str">
        <f t="shared" si="82"/>
        <v/>
      </c>
      <c r="I2926" s="148" t="str">
        <f>IF(LEN(H2926)&gt;0,IF(INDEX($D$7:$E$13,WEEKDAY(H2926,2),2),IF($E$16=FALSE,
IF(
ISERROR(MATCH(H2926,Holidays!$B$6:$B$105,0)),H2926,""),H2926),""),"")</f>
        <v/>
      </c>
      <c r="J2926" s="154"/>
      <c r="L2926" s="148"/>
      <c r="M2926" s="148" t="str">
        <f>IF(AND(ListType="ORDERED",stepType="NUMBER OF DAYS"),IF(MOD(ROW(M2926)-7,stepNumber)=0,IF(LEN(L2926)&gt;0,L2926,""),""),IF(LEN(L2926)&gt;0,L2926,""))</f>
        <v/>
      </c>
      <c r="N2926" s="151" t="str">
        <f ca="1">IF(AND(ListType="RANDOM",LEN(L2926)&gt;0), RAND(),"")</f>
        <v/>
      </c>
    </row>
    <row r="2927" spans="8:14" x14ac:dyDescent="0.25">
      <c r="H2927" s="148" t="str">
        <f t="shared" si="82"/>
        <v/>
      </c>
      <c r="I2927" s="148" t="str">
        <f>IF(LEN(H2927)&gt;0,IF(INDEX($D$7:$E$13,WEEKDAY(H2927,2),2),IF($E$16=FALSE,
IF(
ISERROR(MATCH(H2927,Holidays!$B$6:$B$105,0)),H2927,""),H2927),""),"")</f>
        <v/>
      </c>
      <c r="J2927" s="154"/>
      <c r="L2927" s="148"/>
      <c r="M2927" s="148" t="str">
        <f>IF(AND(ListType="ORDERED",stepType="NUMBER OF DAYS"),IF(MOD(ROW(M2927)-7,stepNumber)=0,IF(LEN(L2927)&gt;0,L2927,""),""),IF(LEN(L2927)&gt;0,L2927,""))</f>
        <v/>
      </c>
      <c r="N2927" s="151" t="str">
        <f ca="1">IF(AND(ListType="RANDOM",LEN(L2927)&gt;0), RAND(),"")</f>
        <v/>
      </c>
    </row>
    <row r="2928" spans="8:14" x14ac:dyDescent="0.25">
      <c r="H2928" s="148" t="str">
        <f t="shared" si="82"/>
        <v/>
      </c>
      <c r="I2928" s="148" t="str">
        <f>IF(LEN(H2928)&gt;0,IF(INDEX($D$7:$E$13,WEEKDAY(H2928,2),2),IF($E$16=FALSE,
IF(
ISERROR(MATCH(H2928,Holidays!$B$6:$B$105,0)),H2928,""),H2928),""),"")</f>
        <v/>
      </c>
      <c r="J2928" s="154"/>
      <c r="L2928" s="148"/>
      <c r="M2928" s="148" t="str">
        <f>IF(AND(ListType="ORDERED",stepType="NUMBER OF DAYS"),IF(MOD(ROW(M2928)-7,stepNumber)=0,IF(LEN(L2928)&gt;0,L2928,""),""),IF(LEN(L2928)&gt;0,L2928,""))</f>
        <v/>
      </c>
      <c r="N2928" s="151" t="str">
        <f ca="1">IF(AND(ListType="RANDOM",LEN(L2928)&gt;0), RAND(),"")</f>
        <v/>
      </c>
    </row>
    <row r="2929" spans="8:14" x14ac:dyDescent="0.25">
      <c r="H2929" s="148" t="str">
        <f t="shared" si="82"/>
        <v/>
      </c>
      <c r="I2929" s="148" t="str">
        <f>IF(LEN(H2929)&gt;0,IF(INDEX($D$7:$E$13,WEEKDAY(H2929,2),2),IF($E$16=FALSE,
IF(
ISERROR(MATCH(H2929,Holidays!$B$6:$B$105,0)),H2929,""),H2929),""),"")</f>
        <v/>
      </c>
      <c r="J2929" s="154"/>
      <c r="L2929" s="148"/>
      <c r="M2929" s="148" t="str">
        <f>IF(AND(ListType="ORDERED",stepType="NUMBER OF DAYS"),IF(MOD(ROW(M2929)-7,stepNumber)=0,IF(LEN(L2929)&gt;0,L2929,""),""),IF(LEN(L2929)&gt;0,L2929,""))</f>
        <v/>
      </c>
      <c r="N2929" s="151" t="str">
        <f ca="1">IF(AND(ListType="RANDOM",LEN(L2929)&gt;0), RAND(),"")</f>
        <v/>
      </c>
    </row>
    <row r="2930" spans="8:14" x14ac:dyDescent="0.25">
      <c r="H2930" s="148" t="str">
        <f t="shared" si="82"/>
        <v/>
      </c>
      <c r="I2930" s="148" t="str">
        <f>IF(LEN(H2930)&gt;0,IF(INDEX($D$7:$E$13,WEEKDAY(H2930,2),2),IF($E$16=FALSE,
IF(
ISERROR(MATCH(H2930,Holidays!$B$6:$B$105,0)),H2930,""),H2930),""),"")</f>
        <v/>
      </c>
      <c r="J2930" s="154"/>
      <c r="L2930" s="148"/>
      <c r="M2930" s="148" t="str">
        <f>IF(AND(ListType="ORDERED",stepType="NUMBER OF DAYS"),IF(MOD(ROW(M2930)-7,stepNumber)=0,IF(LEN(L2930)&gt;0,L2930,""),""),IF(LEN(L2930)&gt;0,L2930,""))</f>
        <v/>
      </c>
      <c r="N2930" s="151" t="str">
        <f ca="1">IF(AND(ListType="RANDOM",LEN(L2930)&gt;0), RAND(),"")</f>
        <v/>
      </c>
    </row>
    <row r="2931" spans="8:14" x14ac:dyDescent="0.25">
      <c r="H2931" s="148" t="str">
        <f t="shared" si="82"/>
        <v/>
      </c>
      <c r="I2931" s="148" t="str">
        <f>IF(LEN(H2931)&gt;0,IF(INDEX($D$7:$E$13,WEEKDAY(H2931,2),2),IF($E$16=FALSE,
IF(
ISERROR(MATCH(H2931,Holidays!$B$6:$B$105,0)),H2931,""),H2931),""),"")</f>
        <v/>
      </c>
      <c r="J2931" s="154"/>
      <c r="L2931" s="148"/>
      <c r="M2931" s="148" t="str">
        <f>IF(AND(ListType="ORDERED",stepType="NUMBER OF DAYS"),IF(MOD(ROW(M2931)-7,stepNumber)=0,IF(LEN(L2931)&gt;0,L2931,""),""),IF(LEN(L2931)&gt;0,L2931,""))</f>
        <v/>
      </c>
      <c r="N2931" s="151" t="str">
        <f ca="1">IF(AND(ListType="RANDOM",LEN(L2931)&gt;0), RAND(),"")</f>
        <v/>
      </c>
    </row>
    <row r="2932" spans="8:14" x14ac:dyDescent="0.25">
      <c r="H2932" s="148" t="str">
        <f t="shared" si="82"/>
        <v/>
      </c>
      <c r="I2932" s="148" t="str">
        <f>IF(LEN(H2932)&gt;0,IF(INDEX($D$7:$E$13,WEEKDAY(H2932,2),2),IF($E$16=FALSE,
IF(
ISERROR(MATCH(H2932,Holidays!$B$6:$B$105,0)),H2932,""),H2932),""),"")</f>
        <v/>
      </c>
      <c r="J2932" s="154"/>
      <c r="L2932" s="148"/>
      <c r="M2932" s="148" t="str">
        <f>IF(AND(ListType="ORDERED",stepType="NUMBER OF DAYS"),IF(MOD(ROW(M2932)-7,stepNumber)=0,IF(LEN(L2932)&gt;0,L2932,""),""),IF(LEN(L2932)&gt;0,L2932,""))</f>
        <v/>
      </c>
      <c r="N2932" s="151" t="str">
        <f ca="1">IF(AND(ListType="RANDOM",LEN(L2932)&gt;0), RAND(),"")</f>
        <v/>
      </c>
    </row>
    <row r="2933" spans="8:14" x14ac:dyDescent="0.25">
      <c r="H2933" s="148" t="str">
        <f t="shared" si="82"/>
        <v/>
      </c>
      <c r="I2933" s="148" t="str">
        <f>IF(LEN(H2933)&gt;0,IF(INDEX($D$7:$E$13,WEEKDAY(H2933,2),2),IF($E$16=FALSE,
IF(
ISERROR(MATCH(H2933,Holidays!$B$6:$B$105,0)),H2933,""),H2933),""),"")</f>
        <v/>
      </c>
      <c r="J2933" s="154"/>
      <c r="L2933" s="148"/>
      <c r="M2933" s="148" t="str">
        <f>IF(AND(ListType="ORDERED",stepType="NUMBER OF DAYS"),IF(MOD(ROW(M2933)-7,stepNumber)=0,IF(LEN(L2933)&gt;0,L2933,""),""),IF(LEN(L2933)&gt;0,L2933,""))</f>
        <v/>
      </c>
      <c r="N2933" s="151" t="str">
        <f ca="1">IF(AND(ListType="RANDOM",LEN(L2933)&gt;0), RAND(),"")</f>
        <v/>
      </c>
    </row>
    <row r="2934" spans="8:14" x14ac:dyDescent="0.25">
      <c r="H2934" s="148" t="str">
        <f t="shared" si="82"/>
        <v/>
      </c>
      <c r="I2934" s="148" t="str">
        <f>IF(LEN(H2934)&gt;0,IF(INDEX($D$7:$E$13,WEEKDAY(H2934,2),2),IF($E$16=FALSE,
IF(
ISERROR(MATCH(H2934,Holidays!$B$6:$B$105,0)),H2934,""),H2934),""),"")</f>
        <v/>
      </c>
      <c r="J2934" s="154"/>
      <c r="L2934" s="148"/>
      <c r="M2934" s="148" t="str">
        <f>IF(AND(ListType="ORDERED",stepType="NUMBER OF DAYS"),IF(MOD(ROW(M2934)-7,stepNumber)=0,IF(LEN(L2934)&gt;0,L2934,""),""),IF(LEN(L2934)&gt;0,L2934,""))</f>
        <v/>
      </c>
      <c r="N2934" s="151" t="str">
        <f ca="1">IF(AND(ListType="RANDOM",LEN(L2934)&gt;0), RAND(),"")</f>
        <v/>
      </c>
    </row>
    <row r="2935" spans="8:14" x14ac:dyDescent="0.25">
      <c r="H2935" s="148" t="str">
        <f t="shared" si="82"/>
        <v/>
      </c>
      <c r="I2935" s="148" t="str">
        <f>IF(LEN(H2935)&gt;0,IF(INDEX($D$7:$E$13,WEEKDAY(H2935,2),2),IF($E$16=FALSE,
IF(
ISERROR(MATCH(H2935,Holidays!$B$6:$B$105,0)),H2935,""),H2935),""),"")</f>
        <v/>
      </c>
      <c r="J2935" s="154"/>
      <c r="L2935" s="148"/>
      <c r="M2935" s="148" t="str">
        <f>IF(AND(ListType="ORDERED",stepType="NUMBER OF DAYS"),IF(MOD(ROW(M2935)-7,stepNumber)=0,IF(LEN(L2935)&gt;0,L2935,""),""),IF(LEN(L2935)&gt;0,L2935,""))</f>
        <v/>
      </c>
      <c r="N2935" s="151" t="str">
        <f ca="1">IF(AND(ListType="RANDOM",LEN(L2935)&gt;0), RAND(),"")</f>
        <v/>
      </c>
    </row>
    <row r="2936" spans="8:14" x14ac:dyDescent="0.25">
      <c r="H2936" s="148" t="str">
        <f t="shared" si="82"/>
        <v/>
      </c>
      <c r="I2936" s="148" t="str">
        <f>IF(LEN(H2936)&gt;0,IF(INDEX($D$7:$E$13,WEEKDAY(H2936,2),2),IF($E$16=FALSE,
IF(
ISERROR(MATCH(H2936,Holidays!$B$6:$B$105,0)),H2936,""),H2936),""),"")</f>
        <v/>
      </c>
      <c r="J2936" s="154"/>
      <c r="L2936" s="148"/>
      <c r="M2936" s="148" t="str">
        <f>IF(AND(ListType="ORDERED",stepType="NUMBER OF DAYS"),IF(MOD(ROW(M2936)-7,stepNumber)=0,IF(LEN(L2936)&gt;0,L2936,""),""),IF(LEN(L2936)&gt;0,L2936,""))</f>
        <v/>
      </c>
      <c r="N2936" s="151" t="str">
        <f ca="1">IF(AND(ListType="RANDOM",LEN(L2936)&gt;0), RAND(),"")</f>
        <v/>
      </c>
    </row>
    <row r="2937" spans="8:14" x14ac:dyDescent="0.25">
      <c r="H2937" s="148" t="str">
        <f t="shared" si="82"/>
        <v/>
      </c>
      <c r="I2937" s="148" t="str">
        <f>IF(LEN(H2937)&gt;0,IF(INDEX($D$7:$E$13,WEEKDAY(H2937,2),2),IF($E$16=FALSE,
IF(
ISERROR(MATCH(H2937,Holidays!$B$6:$B$105,0)),H2937,""),H2937),""),"")</f>
        <v/>
      </c>
      <c r="J2937" s="154"/>
      <c r="L2937" s="148"/>
      <c r="M2937" s="148" t="str">
        <f>IF(AND(ListType="ORDERED",stepType="NUMBER OF DAYS"),IF(MOD(ROW(M2937)-7,stepNumber)=0,IF(LEN(L2937)&gt;0,L2937,""),""),IF(LEN(L2937)&gt;0,L2937,""))</f>
        <v/>
      </c>
      <c r="N2937" s="151" t="str">
        <f ca="1">IF(AND(ListType="RANDOM",LEN(L2937)&gt;0), RAND(),"")</f>
        <v/>
      </c>
    </row>
    <row r="2938" spans="8:14" x14ac:dyDescent="0.25">
      <c r="H2938" s="148" t="str">
        <f t="shared" si="82"/>
        <v/>
      </c>
      <c r="I2938" s="148" t="str">
        <f>IF(LEN(H2938)&gt;0,IF(INDEX($D$7:$E$13,WEEKDAY(H2938,2),2),IF($E$16=FALSE,
IF(
ISERROR(MATCH(H2938,Holidays!$B$6:$B$105,0)),H2938,""),H2938),""),"")</f>
        <v/>
      </c>
      <c r="J2938" s="154"/>
      <c r="L2938" s="148"/>
      <c r="M2938" s="148" t="str">
        <f>IF(AND(ListType="ORDERED",stepType="NUMBER OF DAYS"),IF(MOD(ROW(M2938)-7,stepNumber)=0,IF(LEN(L2938)&gt;0,L2938,""),""),IF(LEN(L2938)&gt;0,L2938,""))</f>
        <v/>
      </c>
      <c r="N2938" s="151" t="str">
        <f ca="1">IF(AND(ListType="RANDOM",LEN(L2938)&gt;0), RAND(),"")</f>
        <v/>
      </c>
    </row>
    <row r="2939" spans="8:14" x14ac:dyDescent="0.25">
      <c r="H2939" s="148" t="str">
        <f t="shared" si="82"/>
        <v/>
      </c>
      <c r="I2939" s="148" t="str">
        <f>IF(LEN(H2939)&gt;0,IF(INDEX($D$7:$E$13,WEEKDAY(H2939,2),2),IF($E$16=FALSE,
IF(
ISERROR(MATCH(H2939,Holidays!$B$6:$B$105,0)),H2939,""),H2939),""),"")</f>
        <v/>
      </c>
      <c r="J2939" s="154"/>
      <c r="L2939" s="148"/>
      <c r="M2939" s="148" t="str">
        <f>IF(AND(ListType="ORDERED",stepType="NUMBER OF DAYS"),IF(MOD(ROW(M2939)-7,stepNumber)=0,IF(LEN(L2939)&gt;0,L2939,""),""),IF(LEN(L2939)&gt;0,L2939,""))</f>
        <v/>
      </c>
      <c r="N2939" s="151" t="str">
        <f ca="1">IF(AND(ListType="RANDOM",LEN(L2939)&gt;0), RAND(),"")</f>
        <v/>
      </c>
    </row>
    <row r="2940" spans="8:14" x14ac:dyDescent="0.25">
      <c r="H2940" s="148" t="str">
        <f t="shared" si="82"/>
        <v/>
      </c>
      <c r="I2940" s="148" t="str">
        <f>IF(LEN(H2940)&gt;0,IF(INDEX($D$7:$E$13,WEEKDAY(H2940,2),2),IF($E$16=FALSE,
IF(
ISERROR(MATCH(H2940,Holidays!$B$6:$B$105,0)),H2940,""),H2940),""),"")</f>
        <v/>
      </c>
      <c r="J2940" s="154"/>
      <c r="L2940" s="148"/>
      <c r="M2940" s="148" t="str">
        <f>IF(AND(ListType="ORDERED",stepType="NUMBER OF DAYS"),IF(MOD(ROW(M2940)-7,stepNumber)=0,IF(LEN(L2940)&gt;0,L2940,""),""),IF(LEN(L2940)&gt;0,L2940,""))</f>
        <v/>
      </c>
      <c r="N2940" s="151" t="str">
        <f ca="1">IF(AND(ListType="RANDOM",LEN(L2940)&gt;0), RAND(),"")</f>
        <v/>
      </c>
    </row>
    <row r="2941" spans="8:14" x14ac:dyDescent="0.25">
      <c r="H2941" s="148" t="str">
        <f t="shared" si="82"/>
        <v/>
      </c>
      <c r="I2941" s="148" t="str">
        <f>IF(LEN(H2941)&gt;0,IF(INDEX($D$7:$E$13,WEEKDAY(H2941,2),2),IF($E$16=FALSE,
IF(
ISERROR(MATCH(H2941,Holidays!$B$6:$B$105,0)),H2941,""),H2941),""),"")</f>
        <v/>
      </c>
      <c r="J2941" s="154"/>
      <c r="L2941" s="148"/>
      <c r="M2941" s="148" t="str">
        <f>IF(AND(ListType="ORDERED",stepType="NUMBER OF DAYS"),IF(MOD(ROW(M2941)-7,stepNumber)=0,IF(LEN(L2941)&gt;0,L2941,""),""),IF(LEN(L2941)&gt;0,L2941,""))</f>
        <v/>
      </c>
      <c r="N2941" s="151" t="str">
        <f ca="1">IF(AND(ListType="RANDOM",LEN(L2941)&gt;0), RAND(),"")</f>
        <v/>
      </c>
    </row>
    <row r="2942" spans="8:14" x14ac:dyDescent="0.25">
      <c r="H2942" s="148" t="str">
        <f t="shared" si="82"/>
        <v/>
      </c>
      <c r="I2942" s="148" t="str">
        <f>IF(LEN(H2942)&gt;0,IF(INDEX($D$7:$E$13,WEEKDAY(H2942,2),2),IF($E$16=FALSE,
IF(
ISERROR(MATCH(H2942,Holidays!$B$6:$B$105,0)),H2942,""),H2942),""),"")</f>
        <v/>
      </c>
      <c r="J2942" s="154"/>
      <c r="L2942" s="148"/>
      <c r="M2942" s="148" t="str">
        <f>IF(AND(ListType="ORDERED",stepType="NUMBER OF DAYS"),IF(MOD(ROW(M2942)-7,stepNumber)=0,IF(LEN(L2942)&gt;0,L2942,""),""),IF(LEN(L2942)&gt;0,L2942,""))</f>
        <v/>
      </c>
      <c r="N2942" s="151" t="str">
        <f ca="1">IF(AND(ListType="RANDOM",LEN(L2942)&gt;0), RAND(),"")</f>
        <v/>
      </c>
    </row>
    <row r="2943" spans="8:14" x14ac:dyDescent="0.25">
      <c r="H2943" s="148" t="str">
        <f t="shared" si="82"/>
        <v/>
      </c>
      <c r="I2943" s="148" t="str">
        <f>IF(LEN(H2943)&gt;0,IF(INDEX($D$7:$E$13,WEEKDAY(H2943,2),2),IF($E$16=FALSE,
IF(
ISERROR(MATCH(H2943,Holidays!$B$6:$B$105,0)),H2943,""),H2943),""),"")</f>
        <v/>
      </c>
      <c r="J2943" s="154"/>
      <c r="L2943" s="148"/>
      <c r="M2943" s="148" t="str">
        <f>IF(AND(ListType="ORDERED",stepType="NUMBER OF DAYS"),IF(MOD(ROW(M2943)-7,stepNumber)=0,IF(LEN(L2943)&gt;0,L2943,""),""),IF(LEN(L2943)&gt;0,L2943,""))</f>
        <v/>
      </c>
      <c r="N2943" s="151" t="str">
        <f ca="1">IF(AND(ListType="RANDOM",LEN(L2943)&gt;0), RAND(),"")</f>
        <v/>
      </c>
    </row>
    <row r="2944" spans="8:14" x14ac:dyDescent="0.25">
      <c r="H2944" s="148" t="str">
        <f t="shared" si="82"/>
        <v/>
      </c>
      <c r="I2944" s="148" t="str">
        <f>IF(LEN(H2944)&gt;0,IF(INDEX($D$7:$E$13,WEEKDAY(H2944,2),2),IF($E$16=FALSE,
IF(
ISERROR(MATCH(H2944,Holidays!$B$6:$B$105,0)),H2944,""),H2944),""),"")</f>
        <v/>
      </c>
      <c r="J2944" s="154"/>
      <c r="L2944" s="148"/>
      <c r="M2944" s="148" t="str">
        <f>IF(AND(ListType="ORDERED",stepType="NUMBER OF DAYS"),IF(MOD(ROW(M2944)-7,stepNumber)=0,IF(LEN(L2944)&gt;0,L2944,""),""),IF(LEN(L2944)&gt;0,L2944,""))</f>
        <v/>
      </c>
      <c r="N2944" s="151" t="str">
        <f ca="1">IF(AND(ListType="RANDOM",LEN(L2944)&gt;0), RAND(),"")</f>
        <v/>
      </c>
    </row>
    <row r="2945" spans="8:14" x14ac:dyDescent="0.25">
      <c r="H2945" s="148" t="str">
        <f t="shared" si="82"/>
        <v/>
      </c>
      <c r="I2945" s="148" t="str">
        <f>IF(LEN(H2945)&gt;0,IF(INDEX($D$7:$E$13,WEEKDAY(H2945,2),2),IF($E$16=FALSE,
IF(
ISERROR(MATCH(H2945,Holidays!$B$6:$B$105,0)),H2945,""),H2945),""),"")</f>
        <v/>
      </c>
      <c r="J2945" s="154"/>
      <c r="L2945" s="148"/>
      <c r="M2945" s="148" t="str">
        <f>IF(AND(ListType="ORDERED",stepType="NUMBER OF DAYS"),IF(MOD(ROW(M2945)-7,stepNumber)=0,IF(LEN(L2945)&gt;0,L2945,""),""),IF(LEN(L2945)&gt;0,L2945,""))</f>
        <v/>
      </c>
      <c r="N2945" s="151" t="str">
        <f ca="1">IF(AND(ListType="RANDOM",LEN(L2945)&gt;0), RAND(),"")</f>
        <v/>
      </c>
    </row>
    <row r="2946" spans="8:14" x14ac:dyDescent="0.25">
      <c r="H2946" s="148" t="str">
        <f t="shared" si="82"/>
        <v/>
      </c>
      <c r="I2946" s="148" t="str">
        <f>IF(LEN(H2946)&gt;0,IF(INDEX($D$7:$E$13,WEEKDAY(H2946,2),2),IF($E$16=FALSE,
IF(
ISERROR(MATCH(H2946,Holidays!$B$6:$B$105,0)),H2946,""),H2946),""),"")</f>
        <v/>
      </c>
      <c r="J2946" s="154"/>
      <c r="L2946" s="148"/>
      <c r="M2946" s="148" t="str">
        <f>IF(AND(ListType="ORDERED",stepType="NUMBER OF DAYS"),IF(MOD(ROW(M2946)-7,stepNumber)=0,IF(LEN(L2946)&gt;0,L2946,""),""),IF(LEN(L2946)&gt;0,L2946,""))</f>
        <v/>
      </c>
      <c r="N2946" s="151" t="str">
        <f ca="1">IF(AND(ListType="RANDOM",LEN(L2946)&gt;0), RAND(),"")</f>
        <v/>
      </c>
    </row>
    <row r="2947" spans="8:14" x14ac:dyDescent="0.25">
      <c r="H2947" s="148" t="str">
        <f t="shared" si="82"/>
        <v/>
      </c>
      <c r="I2947" s="148" t="str">
        <f>IF(LEN(H2947)&gt;0,IF(INDEX($D$7:$E$13,WEEKDAY(H2947,2),2),IF($E$16=FALSE,
IF(
ISERROR(MATCH(H2947,Holidays!$B$6:$B$105,0)),H2947,""),H2947),""),"")</f>
        <v/>
      </c>
      <c r="J2947" s="154"/>
      <c r="L2947" s="148"/>
      <c r="M2947" s="148" t="str">
        <f>IF(AND(ListType="ORDERED",stepType="NUMBER OF DAYS"),IF(MOD(ROW(M2947)-7,stepNumber)=0,IF(LEN(L2947)&gt;0,L2947,""),""),IF(LEN(L2947)&gt;0,L2947,""))</f>
        <v/>
      </c>
      <c r="N2947" s="151" t="str">
        <f ca="1">IF(AND(ListType="RANDOM",LEN(L2947)&gt;0), RAND(),"")</f>
        <v/>
      </c>
    </row>
    <row r="2948" spans="8:14" x14ac:dyDescent="0.25">
      <c r="H2948" s="148" t="str">
        <f t="shared" si="82"/>
        <v/>
      </c>
      <c r="I2948" s="148" t="str">
        <f>IF(LEN(H2948)&gt;0,IF(INDEX($D$7:$E$13,WEEKDAY(H2948,2),2),IF($E$16=FALSE,
IF(
ISERROR(MATCH(H2948,Holidays!$B$6:$B$105,0)),H2948,""),H2948),""),"")</f>
        <v/>
      </c>
      <c r="J2948" s="154"/>
      <c r="L2948" s="148"/>
      <c r="M2948" s="148" t="str">
        <f>IF(AND(ListType="ORDERED",stepType="NUMBER OF DAYS"),IF(MOD(ROW(M2948)-7,stepNumber)=0,IF(LEN(L2948)&gt;0,L2948,""),""),IF(LEN(L2948)&gt;0,L2948,""))</f>
        <v/>
      </c>
      <c r="N2948" s="151" t="str">
        <f ca="1">IF(AND(ListType="RANDOM",LEN(L2948)&gt;0), RAND(),"")</f>
        <v/>
      </c>
    </row>
    <row r="2949" spans="8:14" x14ac:dyDescent="0.25">
      <c r="H2949" s="148" t="str">
        <f t="shared" si="82"/>
        <v/>
      </c>
      <c r="I2949" s="148" t="str">
        <f>IF(LEN(H2949)&gt;0,IF(INDEX($D$7:$E$13,WEEKDAY(H2949,2),2),IF($E$16=FALSE,
IF(
ISERROR(MATCH(H2949,Holidays!$B$6:$B$105,0)),H2949,""),H2949),""),"")</f>
        <v/>
      </c>
      <c r="J2949" s="154"/>
      <c r="L2949" s="148"/>
      <c r="M2949" s="148" t="str">
        <f>IF(AND(ListType="ORDERED",stepType="NUMBER OF DAYS"),IF(MOD(ROW(M2949)-7,stepNumber)=0,IF(LEN(L2949)&gt;0,L2949,""),""),IF(LEN(L2949)&gt;0,L2949,""))</f>
        <v/>
      </c>
      <c r="N2949" s="151" t="str">
        <f ca="1">IF(AND(ListType="RANDOM",LEN(L2949)&gt;0), RAND(),"")</f>
        <v/>
      </c>
    </row>
    <row r="2950" spans="8:14" x14ac:dyDescent="0.25">
      <c r="H2950" s="148" t="str">
        <f t="shared" si="82"/>
        <v/>
      </c>
      <c r="I2950" s="148" t="str">
        <f>IF(LEN(H2950)&gt;0,IF(INDEX($D$7:$E$13,WEEKDAY(H2950,2),2),IF($E$16=FALSE,
IF(
ISERROR(MATCH(H2950,Holidays!$B$6:$B$105,0)),H2950,""),H2950),""),"")</f>
        <v/>
      </c>
      <c r="J2950" s="154"/>
      <c r="L2950" s="148"/>
      <c r="M2950" s="148" t="str">
        <f>IF(AND(ListType="ORDERED",stepType="NUMBER OF DAYS"),IF(MOD(ROW(M2950)-7,stepNumber)=0,IF(LEN(L2950)&gt;0,L2950,""),""),IF(LEN(L2950)&gt;0,L2950,""))</f>
        <v/>
      </c>
      <c r="N2950" s="151" t="str">
        <f ca="1">IF(AND(ListType="RANDOM",LEN(L2950)&gt;0), RAND(),"")</f>
        <v/>
      </c>
    </row>
    <row r="2951" spans="8:14" x14ac:dyDescent="0.25">
      <c r="H2951" s="148" t="str">
        <f t="shared" si="82"/>
        <v/>
      </c>
      <c r="I2951" s="148" t="str">
        <f>IF(LEN(H2951)&gt;0,IF(INDEX($D$7:$E$13,WEEKDAY(H2951,2),2),IF($E$16=FALSE,
IF(
ISERROR(MATCH(H2951,Holidays!$B$6:$B$105,0)),H2951,""),H2951),""),"")</f>
        <v/>
      </c>
      <c r="J2951" s="154"/>
      <c r="L2951" s="148"/>
      <c r="M2951" s="148" t="str">
        <f>IF(AND(ListType="ORDERED",stepType="NUMBER OF DAYS"),IF(MOD(ROW(M2951)-7,stepNumber)=0,IF(LEN(L2951)&gt;0,L2951,""),""),IF(LEN(L2951)&gt;0,L2951,""))</f>
        <v/>
      </c>
      <c r="N2951" s="151" t="str">
        <f ca="1">IF(AND(ListType="RANDOM",LEN(L2951)&gt;0), RAND(),"")</f>
        <v/>
      </c>
    </row>
    <row r="2952" spans="8:14" x14ac:dyDescent="0.25">
      <c r="H2952" s="148" t="str">
        <f t="shared" si="82"/>
        <v/>
      </c>
      <c r="I2952" s="148" t="str">
        <f>IF(LEN(H2952)&gt;0,IF(INDEX($D$7:$E$13,WEEKDAY(H2952,2),2),IF($E$16=FALSE,
IF(
ISERROR(MATCH(H2952,Holidays!$B$6:$B$105,0)),H2952,""),H2952),""),"")</f>
        <v/>
      </c>
      <c r="J2952" s="154"/>
      <c r="L2952" s="148"/>
      <c r="M2952" s="148" t="str">
        <f>IF(AND(ListType="ORDERED",stepType="NUMBER OF DAYS"),IF(MOD(ROW(M2952)-7,stepNumber)=0,IF(LEN(L2952)&gt;0,L2952,""),""),IF(LEN(L2952)&gt;0,L2952,""))</f>
        <v/>
      </c>
      <c r="N2952" s="151" t="str">
        <f ca="1">IF(AND(ListType="RANDOM",LEN(L2952)&gt;0), RAND(),"")</f>
        <v/>
      </c>
    </row>
    <row r="2953" spans="8:14" x14ac:dyDescent="0.25">
      <c r="H2953" s="148" t="str">
        <f t="shared" si="82"/>
        <v/>
      </c>
      <c r="I2953" s="148" t="str">
        <f>IF(LEN(H2953)&gt;0,IF(INDEX($D$7:$E$13,WEEKDAY(H2953,2),2),IF($E$16=FALSE,
IF(
ISERROR(MATCH(H2953,Holidays!$B$6:$B$105,0)),H2953,""),H2953),""),"")</f>
        <v/>
      </c>
      <c r="J2953" s="154"/>
      <c r="L2953" s="148"/>
      <c r="M2953" s="148" t="str">
        <f>IF(AND(ListType="ORDERED",stepType="NUMBER OF DAYS"),IF(MOD(ROW(M2953)-7,stepNumber)=0,IF(LEN(L2953)&gt;0,L2953,""),""),IF(LEN(L2953)&gt;0,L2953,""))</f>
        <v/>
      </c>
      <c r="N2953" s="151" t="str">
        <f ca="1">IF(AND(ListType="RANDOM",LEN(L2953)&gt;0), RAND(),"")</f>
        <v/>
      </c>
    </row>
    <row r="2954" spans="8:14" x14ac:dyDescent="0.25">
      <c r="H2954" s="148" t="str">
        <f t="shared" si="82"/>
        <v/>
      </c>
      <c r="I2954" s="148" t="str">
        <f>IF(LEN(H2954)&gt;0,IF(INDEX($D$7:$E$13,WEEKDAY(H2954,2),2),IF($E$16=FALSE,
IF(
ISERROR(MATCH(H2954,Holidays!$B$6:$B$105,0)),H2954,""),H2954),""),"")</f>
        <v/>
      </c>
      <c r="J2954" s="154"/>
      <c r="L2954" s="148"/>
      <c r="M2954" s="148" t="str">
        <f>IF(AND(ListType="ORDERED",stepType="NUMBER OF DAYS"),IF(MOD(ROW(M2954)-7,stepNumber)=0,IF(LEN(L2954)&gt;0,L2954,""),""),IF(LEN(L2954)&gt;0,L2954,""))</f>
        <v/>
      </c>
      <c r="N2954" s="151" t="str">
        <f ca="1">IF(AND(ListType="RANDOM",LEN(L2954)&gt;0), RAND(),"")</f>
        <v/>
      </c>
    </row>
    <row r="2955" spans="8:14" x14ac:dyDescent="0.25">
      <c r="H2955" s="148" t="str">
        <f t="shared" si="82"/>
        <v/>
      </c>
      <c r="I2955" s="148" t="str">
        <f>IF(LEN(H2955)&gt;0,IF(INDEX($D$7:$E$13,WEEKDAY(H2955,2),2),IF($E$16=FALSE,
IF(
ISERROR(MATCH(H2955,Holidays!$B$6:$B$105,0)),H2955,""),H2955),""),"")</f>
        <v/>
      </c>
      <c r="J2955" s="154"/>
      <c r="L2955" s="148"/>
      <c r="M2955" s="148" t="str">
        <f>IF(AND(ListType="ORDERED",stepType="NUMBER OF DAYS"),IF(MOD(ROW(M2955)-7,stepNumber)=0,IF(LEN(L2955)&gt;0,L2955,""),""),IF(LEN(L2955)&gt;0,L2955,""))</f>
        <v/>
      </c>
      <c r="N2955" s="151" t="str">
        <f ca="1">IF(AND(ListType="RANDOM",LEN(L2955)&gt;0), RAND(),"")</f>
        <v/>
      </c>
    </row>
    <row r="2956" spans="8:14" x14ac:dyDescent="0.25">
      <c r="H2956" s="148" t="str">
        <f t="shared" si="82"/>
        <v/>
      </c>
      <c r="I2956" s="148" t="str">
        <f>IF(LEN(H2956)&gt;0,IF(INDEX($D$7:$E$13,WEEKDAY(H2956,2),2),IF($E$16=FALSE,
IF(
ISERROR(MATCH(H2956,Holidays!$B$6:$B$105,0)),H2956,""),H2956),""),"")</f>
        <v/>
      </c>
      <c r="J2956" s="154"/>
      <c r="L2956" s="148"/>
      <c r="M2956" s="148" t="str">
        <f>IF(AND(ListType="ORDERED",stepType="NUMBER OF DAYS"),IF(MOD(ROW(M2956)-7,stepNumber)=0,IF(LEN(L2956)&gt;0,L2956,""),""),IF(LEN(L2956)&gt;0,L2956,""))</f>
        <v/>
      </c>
      <c r="N2956" s="151" t="str">
        <f ca="1">IF(AND(ListType="RANDOM",LEN(L2956)&gt;0), RAND(),"")</f>
        <v/>
      </c>
    </row>
    <row r="2957" spans="8:14" x14ac:dyDescent="0.25">
      <c r="H2957" s="148" t="str">
        <f t="shared" si="82"/>
        <v/>
      </c>
      <c r="I2957" s="148" t="str">
        <f>IF(LEN(H2957)&gt;0,IF(INDEX($D$7:$E$13,WEEKDAY(H2957,2),2),IF($E$16=FALSE,
IF(
ISERROR(MATCH(H2957,Holidays!$B$6:$B$105,0)),H2957,""),H2957),""),"")</f>
        <v/>
      </c>
      <c r="J2957" s="154"/>
      <c r="L2957" s="148"/>
      <c r="M2957" s="148" t="str">
        <f>IF(AND(ListType="ORDERED",stepType="NUMBER OF DAYS"),IF(MOD(ROW(M2957)-7,stepNumber)=0,IF(LEN(L2957)&gt;0,L2957,""),""),IF(LEN(L2957)&gt;0,L2957,""))</f>
        <v/>
      </c>
      <c r="N2957" s="151" t="str">
        <f ca="1">IF(AND(ListType="RANDOM",LEN(L2957)&gt;0), RAND(),"")</f>
        <v/>
      </c>
    </row>
    <row r="2958" spans="8:14" x14ac:dyDescent="0.25">
      <c r="H2958" s="148" t="str">
        <f t="shared" si="82"/>
        <v/>
      </c>
      <c r="I2958" s="148" t="str">
        <f>IF(LEN(H2958)&gt;0,IF(INDEX($D$7:$E$13,WEEKDAY(H2958,2),2),IF($E$16=FALSE,
IF(
ISERROR(MATCH(H2958,Holidays!$B$6:$B$105,0)),H2958,""),H2958),""),"")</f>
        <v/>
      </c>
      <c r="J2958" s="154"/>
      <c r="L2958" s="148"/>
      <c r="M2958" s="148" t="str">
        <f>IF(AND(ListType="ORDERED",stepType="NUMBER OF DAYS"),IF(MOD(ROW(M2958)-7,stepNumber)=0,IF(LEN(L2958)&gt;0,L2958,""),""),IF(LEN(L2958)&gt;0,L2958,""))</f>
        <v/>
      </c>
      <c r="N2958" s="151" t="str">
        <f ca="1">IF(AND(ListType="RANDOM",LEN(L2958)&gt;0), RAND(),"")</f>
        <v/>
      </c>
    </row>
    <row r="2959" spans="8:14" x14ac:dyDescent="0.25">
      <c r="H2959" s="148" t="str">
        <f t="shared" si="82"/>
        <v/>
      </c>
      <c r="I2959" s="148" t="str">
        <f>IF(LEN(H2959)&gt;0,IF(INDEX($D$7:$E$13,WEEKDAY(H2959,2),2),IF($E$16=FALSE,
IF(
ISERROR(MATCH(H2959,Holidays!$B$6:$B$105,0)),H2959,""),H2959),""),"")</f>
        <v/>
      </c>
      <c r="J2959" s="154"/>
      <c r="L2959" s="148"/>
      <c r="M2959" s="148" t="str">
        <f>IF(AND(ListType="ORDERED",stepType="NUMBER OF DAYS"),IF(MOD(ROW(M2959)-7,stepNumber)=0,IF(LEN(L2959)&gt;0,L2959,""),""),IF(LEN(L2959)&gt;0,L2959,""))</f>
        <v/>
      </c>
      <c r="N2959" s="151" t="str">
        <f ca="1">IF(AND(ListType="RANDOM",LEN(L2959)&gt;0), RAND(),"")</f>
        <v/>
      </c>
    </row>
    <row r="2960" spans="8:14" x14ac:dyDescent="0.25">
      <c r="H2960" s="148" t="str">
        <f t="shared" si="82"/>
        <v/>
      </c>
      <c r="I2960" s="148" t="str">
        <f>IF(LEN(H2960)&gt;0,IF(INDEX($D$7:$E$13,WEEKDAY(H2960,2),2),IF($E$16=FALSE,
IF(
ISERROR(MATCH(H2960,Holidays!$B$6:$B$105,0)),H2960,""),H2960),""),"")</f>
        <v/>
      </c>
      <c r="J2960" s="154"/>
      <c r="L2960" s="148"/>
      <c r="M2960" s="148" t="str">
        <f>IF(AND(ListType="ORDERED",stepType="NUMBER OF DAYS"),IF(MOD(ROW(M2960)-7,stepNumber)=0,IF(LEN(L2960)&gt;0,L2960,""),""),IF(LEN(L2960)&gt;0,L2960,""))</f>
        <v/>
      </c>
      <c r="N2960" s="151" t="str">
        <f ca="1">IF(AND(ListType="RANDOM",LEN(L2960)&gt;0), RAND(),"")</f>
        <v/>
      </c>
    </row>
    <row r="2961" spans="8:14" x14ac:dyDescent="0.25">
      <c r="H2961" s="148" t="str">
        <f t="shared" si="82"/>
        <v/>
      </c>
      <c r="I2961" s="148" t="str">
        <f>IF(LEN(H2961)&gt;0,IF(INDEX($D$7:$E$13,WEEKDAY(H2961,2),2),IF($E$16=FALSE,
IF(
ISERROR(MATCH(H2961,Holidays!$B$6:$B$105,0)),H2961,""),H2961),""),"")</f>
        <v/>
      </c>
      <c r="J2961" s="154"/>
      <c r="L2961" s="148"/>
      <c r="M2961" s="148" t="str">
        <f>IF(AND(ListType="ORDERED",stepType="NUMBER OF DAYS"),IF(MOD(ROW(M2961)-7,stepNumber)=0,IF(LEN(L2961)&gt;0,L2961,""),""),IF(LEN(L2961)&gt;0,L2961,""))</f>
        <v/>
      </c>
      <c r="N2961" s="151" t="str">
        <f ca="1">IF(AND(ListType="RANDOM",LEN(L2961)&gt;0), RAND(),"")</f>
        <v/>
      </c>
    </row>
    <row r="2962" spans="8:14" x14ac:dyDescent="0.25">
      <c r="H2962" s="148" t="str">
        <f t="shared" si="82"/>
        <v/>
      </c>
      <c r="I2962" s="148" t="str">
        <f>IF(LEN(H2962)&gt;0,IF(INDEX($D$7:$E$13,WEEKDAY(H2962,2),2),IF($E$16=FALSE,
IF(
ISERROR(MATCH(H2962,Holidays!$B$6:$B$105,0)),H2962,""),H2962),""),"")</f>
        <v/>
      </c>
      <c r="J2962" s="154"/>
      <c r="L2962" s="148"/>
      <c r="M2962" s="148" t="str">
        <f>IF(AND(ListType="ORDERED",stepType="NUMBER OF DAYS"),IF(MOD(ROW(M2962)-7,stepNumber)=0,IF(LEN(L2962)&gt;0,L2962,""),""),IF(LEN(L2962)&gt;0,L2962,""))</f>
        <v/>
      </c>
      <c r="N2962" s="151" t="str">
        <f ca="1">IF(AND(ListType="RANDOM",LEN(L2962)&gt;0), RAND(),"")</f>
        <v/>
      </c>
    </row>
    <row r="2963" spans="8:14" x14ac:dyDescent="0.25">
      <c r="H2963" s="148" t="str">
        <f t="shared" si="82"/>
        <v/>
      </c>
      <c r="I2963" s="148" t="str">
        <f>IF(LEN(H2963)&gt;0,IF(INDEX($D$7:$E$13,WEEKDAY(H2963,2),2),IF($E$16=FALSE,
IF(
ISERROR(MATCH(H2963,Holidays!$B$6:$B$105,0)),H2963,""),H2963),""),"")</f>
        <v/>
      </c>
      <c r="J2963" s="154"/>
      <c r="L2963" s="148"/>
      <c r="M2963" s="148" t="str">
        <f>IF(AND(ListType="ORDERED",stepType="NUMBER OF DAYS"),IF(MOD(ROW(M2963)-7,stepNumber)=0,IF(LEN(L2963)&gt;0,L2963,""),""),IF(LEN(L2963)&gt;0,L2963,""))</f>
        <v/>
      </c>
      <c r="N2963" s="151" t="str">
        <f ca="1">IF(AND(ListType="RANDOM",LEN(L2963)&gt;0), RAND(),"")</f>
        <v/>
      </c>
    </row>
    <row r="2964" spans="8:14" x14ac:dyDescent="0.25">
      <c r="H2964" s="148" t="str">
        <f t="shared" si="82"/>
        <v/>
      </c>
      <c r="I2964" s="148" t="str">
        <f>IF(LEN(H2964)&gt;0,IF(INDEX($D$7:$E$13,WEEKDAY(H2964,2),2),IF($E$16=FALSE,
IF(
ISERROR(MATCH(H2964,Holidays!$B$6:$B$105,0)),H2964,""),H2964),""),"")</f>
        <v/>
      </c>
      <c r="J2964" s="154"/>
      <c r="L2964" s="148"/>
      <c r="M2964" s="148" t="str">
        <f>IF(AND(ListType="ORDERED",stepType="NUMBER OF DAYS"),IF(MOD(ROW(M2964)-7,stepNumber)=0,IF(LEN(L2964)&gt;0,L2964,""),""),IF(LEN(L2964)&gt;0,L2964,""))</f>
        <v/>
      </c>
      <c r="N2964" s="151" t="str">
        <f ca="1">IF(AND(ListType="RANDOM",LEN(L2964)&gt;0), RAND(),"")</f>
        <v/>
      </c>
    </row>
    <row r="2965" spans="8:14" x14ac:dyDescent="0.25">
      <c r="H2965" s="148" t="str">
        <f t="shared" si="82"/>
        <v/>
      </c>
      <c r="I2965" s="148" t="str">
        <f>IF(LEN(H2965)&gt;0,IF(INDEX($D$7:$E$13,WEEKDAY(H2965,2),2),IF($E$16=FALSE,
IF(
ISERROR(MATCH(H2965,Holidays!$B$6:$B$105,0)),H2965,""),H2965),""),"")</f>
        <v/>
      </c>
      <c r="J2965" s="154"/>
      <c r="L2965" s="148"/>
      <c r="M2965" s="148" t="str">
        <f>IF(AND(ListType="ORDERED",stepType="NUMBER OF DAYS"),IF(MOD(ROW(M2965)-7,stepNumber)=0,IF(LEN(L2965)&gt;0,L2965,""),""),IF(LEN(L2965)&gt;0,L2965,""))</f>
        <v/>
      </c>
      <c r="N2965" s="151" t="str">
        <f ca="1">IF(AND(ListType="RANDOM",LEN(L2965)&gt;0), RAND(),"")</f>
        <v/>
      </c>
    </row>
    <row r="2966" spans="8:14" x14ac:dyDescent="0.25">
      <c r="H2966" s="148" t="str">
        <f t="shared" si="82"/>
        <v/>
      </c>
      <c r="I2966" s="148" t="str">
        <f>IF(LEN(H2966)&gt;0,IF(INDEX($D$7:$E$13,WEEKDAY(H2966,2),2),IF($E$16=FALSE,
IF(
ISERROR(MATCH(H2966,Holidays!$B$6:$B$105,0)),H2966,""),H2966),""),"")</f>
        <v/>
      </c>
      <c r="J2966" s="154"/>
      <c r="L2966" s="148"/>
      <c r="M2966" s="148" t="str">
        <f>IF(AND(ListType="ORDERED",stepType="NUMBER OF DAYS"),IF(MOD(ROW(M2966)-7,stepNumber)=0,IF(LEN(L2966)&gt;0,L2966,""),""),IF(LEN(L2966)&gt;0,L2966,""))</f>
        <v/>
      </c>
      <c r="N2966" s="151" t="str">
        <f ca="1">IF(AND(ListType="RANDOM",LEN(L2966)&gt;0), RAND(),"")</f>
        <v/>
      </c>
    </row>
    <row r="2967" spans="8:14" x14ac:dyDescent="0.25">
      <c r="H2967" s="148" t="str">
        <f t="shared" si="82"/>
        <v/>
      </c>
      <c r="I2967" s="148" t="str">
        <f>IF(LEN(H2967)&gt;0,IF(INDEX($D$7:$E$13,WEEKDAY(H2967,2),2),IF($E$16=FALSE,
IF(
ISERROR(MATCH(H2967,Holidays!$B$6:$B$105,0)),H2967,""),H2967),""),"")</f>
        <v/>
      </c>
      <c r="J2967" s="154"/>
      <c r="L2967" s="148"/>
      <c r="M2967" s="148" t="str">
        <f>IF(AND(ListType="ORDERED",stepType="NUMBER OF DAYS"),IF(MOD(ROW(M2967)-7,stepNumber)=0,IF(LEN(L2967)&gt;0,L2967,""),""),IF(LEN(L2967)&gt;0,L2967,""))</f>
        <v/>
      </c>
      <c r="N2967" s="151" t="str">
        <f ca="1">IF(AND(ListType="RANDOM",LEN(L2967)&gt;0), RAND(),"")</f>
        <v/>
      </c>
    </row>
    <row r="2968" spans="8:14" x14ac:dyDescent="0.25">
      <c r="H2968" s="148" t="str">
        <f t="shared" si="82"/>
        <v/>
      </c>
      <c r="I2968" s="148" t="str">
        <f>IF(LEN(H2968)&gt;0,IF(INDEX($D$7:$E$13,WEEKDAY(H2968,2),2),IF($E$16=FALSE,
IF(
ISERROR(MATCH(H2968,Holidays!$B$6:$B$105,0)),H2968,""),H2968),""),"")</f>
        <v/>
      </c>
      <c r="J2968" s="154"/>
      <c r="L2968" s="148"/>
      <c r="M2968" s="148" t="str">
        <f>IF(AND(ListType="ORDERED",stepType="NUMBER OF DAYS"),IF(MOD(ROW(M2968)-7,stepNumber)=0,IF(LEN(L2968)&gt;0,L2968,""),""),IF(LEN(L2968)&gt;0,L2968,""))</f>
        <v/>
      </c>
      <c r="N2968" s="151" t="str">
        <f ca="1">IF(AND(ListType="RANDOM",LEN(L2968)&gt;0), RAND(),"")</f>
        <v/>
      </c>
    </row>
    <row r="2969" spans="8:14" x14ac:dyDescent="0.25">
      <c r="H2969" s="148" t="str">
        <f t="shared" si="82"/>
        <v/>
      </c>
      <c r="I2969" s="148" t="str">
        <f>IF(LEN(H2969)&gt;0,IF(INDEX($D$7:$E$13,WEEKDAY(H2969,2),2),IF($E$16=FALSE,
IF(
ISERROR(MATCH(H2969,Holidays!$B$6:$B$105,0)),H2969,""),H2969),""),"")</f>
        <v/>
      </c>
      <c r="J2969" s="154"/>
      <c r="L2969" s="148"/>
      <c r="M2969" s="148" t="str">
        <f>IF(AND(ListType="ORDERED",stepType="NUMBER OF DAYS"),IF(MOD(ROW(M2969)-7,stepNumber)=0,IF(LEN(L2969)&gt;0,L2969,""),""),IF(LEN(L2969)&gt;0,L2969,""))</f>
        <v/>
      </c>
      <c r="N2969" s="151" t="str">
        <f ca="1">IF(AND(ListType="RANDOM",LEN(L2969)&gt;0), RAND(),"")</f>
        <v/>
      </c>
    </row>
    <row r="2970" spans="8:14" x14ac:dyDescent="0.25">
      <c r="H2970" s="148" t="str">
        <f t="shared" si="82"/>
        <v/>
      </c>
      <c r="I2970" s="148" t="str">
        <f>IF(LEN(H2970)&gt;0,IF(INDEX($D$7:$E$13,WEEKDAY(H2970,2),2),IF($E$16=FALSE,
IF(
ISERROR(MATCH(H2970,Holidays!$B$6:$B$105,0)),H2970,""),H2970),""),"")</f>
        <v/>
      </c>
      <c r="J2970" s="154"/>
      <c r="L2970" s="148"/>
      <c r="M2970" s="148" t="str">
        <f>IF(AND(ListType="ORDERED",stepType="NUMBER OF DAYS"),IF(MOD(ROW(M2970)-7,stepNumber)=0,IF(LEN(L2970)&gt;0,L2970,""),""),IF(LEN(L2970)&gt;0,L2970,""))</f>
        <v/>
      </c>
      <c r="N2970" s="151" t="str">
        <f ca="1">IF(AND(ListType="RANDOM",LEN(L2970)&gt;0), RAND(),"")</f>
        <v/>
      </c>
    </row>
    <row r="2971" spans="8:14" x14ac:dyDescent="0.25">
      <c r="H2971" s="148" t="str">
        <f t="shared" ref="H2971:H3034" si="83">IF(ROW(H2971)-7&lt;$G$7,H2970+1,"")</f>
        <v/>
      </c>
      <c r="I2971" s="148" t="str">
        <f>IF(LEN(H2971)&gt;0,IF(INDEX($D$7:$E$13,WEEKDAY(H2971,2),2),IF($E$16=FALSE,
IF(
ISERROR(MATCH(H2971,Holidays!$B$6:$B$105,0)),H2971,""),H2971),""),"")</f>
        <v/>
      </c>
      <c r="J2971" s="154"/>
      <c r="L2971" s="148"/>
      <c r="M2971" s="148" t="str">
        <f>IF(AND(ListType="ORDERED",stepType="NUMBER OF DAYS"),IF(MOD(ROW(M2971)-7,stepNumber)=0,IF(LEN(L2971)&gt;0,L2971,""),""),IF(LEN(L2971)&gt;0,L2971,""))</f>
        <v/>
      </c>
      <c r="N2971" s="151" t="str">
        <f ca="1">IF(AND(ListType="RANDOM",LEN(L2971)&gt;0), RAND(),"")</f>
        <v/>
      </c>
    </row>
    <row r="2972" spans="8:14" x14ac:dyDescent="0.25">
      <c r="H2972" s="148" t="str">
        <f t="shared" si="83"/>
        <v/>
      </c>
      <c r="I2972" s="148" t="str">
        <f>IF(LEN(H2972)&gt;0,IF(INDEX($D$7:$E$13,WEEKDAY(H2972,2),2),IF($E$16=FALSE,
IF(
ISERROR(MATCH(H2972,Holidays!$B$6:$B$105,0)),H2972,""),H2972),""),"")</f>
        <v/>
      </c>
      <c r="J2972" s="154"/>
      <c r="L2972" s="148"/>
      <c r="M2972" s="148" t="str">
        <f>IF(AND(ListType="ORDERED",stepType="NUMBER OF DAYS"),IF(MOD(ROW(M2972)-7,stepNumber)=0,IF(LEN(L2972)&gt;0,L2972,""),""),IF(LEN(L2972)&gt;0,L2972,""))</f>
        <v/>
      </c>
      <c r="N2972" s="151" t="str">
        <f ca="1">IF(AND(ListType="RANDOM",LEN(L2972)&gt;0), RAND(),"")</f>
        <v/>
      </c>
    </row>
    <row r="2973" spans="8:14" x14ac:dyDescent="0.25">
      <c r="H2973" s="148" t="str">
        <f t="shared" si="83"/>
        <v/>
      </c>
      <c r="I2973" s="148" t="str">
        <f>IF(LEN(H2973)&gt;0,IF(INDEX($D$7:$E$13,WEEKDAY(H2973,2),2),IF($E$16=FALSE,
IF(
ISERROR(MATCH(H2973,Holidays!$B$6:$B$105,0)),H2973,""),H2973),""),"")</f>
        <v/>
      </c>
      <c r="J2973" s="154"/>
      <c r="L2973" s="148"/>
      <c r="M2973" s="148" t="str">
        <f>IF(AND(ListType="ORDERED",stepType="NUMBER OF DAYS"),IF(MOD(ROW(M2973)-7,stepNumber)=0,IF(LEN(L2973)&gt;0,L2973,""),""),IF(LEN(L2973)&gt;0,L2973,""))</f>
        <v/>
      </c>
      <c r="N2973" s="151" t="str">
        <f ca="1">IF(AND(ListType="RANDOM",LEN(L2973)&gt;0), RAND(),"")</f>
        <v/>
      </c>
    </row>
    <row r="2974" spans="8:14" x14ac:dyDescent="0.25">
      <c r="H2974" s="148" t="str">
        <f t="shared" si="83"/>
        <v/>
      </c>
      <c r="I2974" s="148" t="str">
        <f>IF(LEN(H2974)&gt;0,IF(INDEX($D$7:$E$13,WEEKDAY(H2974,2),2),IF($E$16=FALSE,
IF(
ISERROR(MATCH(H2974,Holidays!$B$6:$B$105,0)),H2974,""),H2974),""),"")</f>
        <v/>
      </c>
      <c r="J2974" s="154"/>
      <c r="L2974" s="148"/>
      <c r="M2974" s="148" t="str">
        <f>IF(AND(ListType="ORDERED",stepType="NUMBER OF DAYS"),IF(MOD(ROW(M2974)-7,stepNumber)=0,IF(LEN(L2974)&gt;0,L2974,""),""),IF(LEN(L2974)&gt;0,L2974,""))</f>
        <v/>
      </c>
      <c r="N2974" s="151" t="str">
        <f ca="1">IF(AND(ListType="RANDOM",LEN(L2974)&gt;0), RAND(),"")</f>
        <v/>
      </c>
    </row>
    <row r="2975" spans="8:14" x14ac:dyDescent="0.25">
      <c r="H2975" s="148" t="str">
        <f t="shared" si="83"/>
        <v/>
      </c>
      <c r="I2975" s="148" t="str">
        <f>IF(LEN(H2975)&gt;0,IF(INDEX($D$7:$E$13,WEEKDAY(H2975,2),2),IF($E$16=FALSE,
IF(
ISERROR(MATCH(H2975,Holidays!$B$6:$B$105,0)),H2975,""),H2975),""),"")</f>
        <v/>
      </c>
      <c r="J2975" s="154"/>
      <c r="L2975" s="148"/>
      <c r="M2975" s="148" t="str">
        <f>IF(AND(ListType="ORDERED",stepType="NUMBER OF DAYS"),IF(MOD(ROW(M2975)-7,stepNumber)=0,IF(LEN(L2975)&gt;0,L2975,""),""),IF(LEN(L2975)&gt;0,L2975,""))</f>
        <v/>
      </c>
      <c r="N2975" s="151" t="str">
        <f ca="1">IF(AND(ListType="RANDOM",LEN(L2975)&gt;0), RAND(),"")</f>
        <v/>
      </c>
    </row>
    <row r="2976" spans="8:14" x14ac:dyDescent="0.25">
      <c r="H2976" s="148" t="str">
        <f t="shared" si="83"/>
        <v/>
      </c>
      <c r="I2976" s="148" t="str">
        <f>IF(LEN(H2976)&gt;0,IF(INDEX($D$7:$E$13,WEEKDAY(H2976,2),2),IF($E$16=FALSE,
IF(
ISERROR(MATCH(H2976,Holidays!$B$6:$B$105,0)),H2976,""),H2976),""),"")</f>
        <v/>
      </c>
      <c r="J2976" s="154"/>
      <c r="L2976" s="148"/>
      <c r="M2976" s="148" t="str">
        <f>IF(AND(ListType="ORDERED",stepType="NUMBER OF DAYS"),IF(MOD(ROW(M2976)-7,stepNumber)=0,IF(LEN(L2976)&gt;0,L2976,""),""),IF(LEN(L2976)&gt;0,L2976,""))</f>
        <v/>
      </c>
      <c r="N2976" s="151" t="str">
        <f ca="1">IF(AND(ListType="RANDOM",LEN(L2976)&gt;0), RAND(),"")</f>
        <v/>
      </c>
    </row>
    <row r="2977" spans="8:14" x14ac:dyDescent="0.25">
      <c r="H2977" s="148" t="str">
        <f t="shared" si="83"/>
        <v/>
      </c>
      <c r="I2977" s="148" t="str">
        <f>IF(LEN(H2977)&gt;0,IF(INDEX($D$7:$E$13,WEEKDAY(H2977,2),2),IF($E$16=FALSE,
IF(
ISERROR(MATCH(H2977,Holidays!$B$6:$B$105,0)),H2977,""),H2977),""),"")</f>
        <v/>
      </c>
      <c r="J2977" s="154"/>
      <c r="L2977" s="148"/>
      <c r="M2977" s="148" t="str">
        <f>IF(AND(ListType="ORDERED",stepType="NUMBER OF DAYS"),IF(MOD(ROW(M2977)-7,stepNumber)=0,IF(LEN(L2977)&gt;0,L2977,""),""),IF(LEN(L2977)&gt;0,L2977,""))</f>
        <v/>
      </c>
      <c r="N2977" s="151" t="str">
        <f ca="1">IF(AND(ListType="RANDOM",LEN(L2977)&gt;0), RAND(),"")</f>
        <v/>
      </c>
    </row>
    <row r="2978" spans="8:14" x14ac:dyDescent="0.25">
      <c r="H2978" s="148" t="str">
        <f t="shared" si="83"/>
        <v/>
      </c>
      <c r="I2978" s="148" t="str">
        <f>IF(LEN(H2978)&gt;0,IF(INDEX($D$7:$E$13,WEEKDAY(H2978,2),2),IF($E$16=FALSE,
IF(
ISERROR(MATCH(H2978,Holidays!$B$6:$B$105,0)),H2978,""),H2978),""),"")</f>
        <v/>
      </c>
      <c r="J2978" s="154"/>
      <c r="L2978" s="148"/>
      <c r="M2978" s="148" t="str">
        <f>IF(AND(ListType="ORDERED",stepType="NUMBER OF DAYS"),IF(MOD(ROW(M2978)-7,stepNumber)=0,IF(LEN(L2978)&gt;0,L2978,""),""),IF(LEN(L2978)&gt;0,L2978,""))</f>
        <v/>
      </c>
      <c r="N2978" s="151" t="str">
        <f ca="1">IF(AND(ListType="RANDOM",LEN(L2978)&gt;0), RAND(),"")</f>
        <v/>
      </c>
    </row>
    <row r="2979" spans="8:14" x14ac:dyDescent="0.25">
      <c r="H2979" s="148" t="str">
        <f t="shared" si="83"/>
        <v/>
      </c>
      <c r="I2979" s="148" t="str">
        <f>IF(LEN(H2979)&gt;0,IF(INDEX($D$7:$E$13,WEEKDAY(H2979,2),2),IF($E$16=FALSE,
IF(
ISERROR(MATCH(H2979,Holidays!$B$6:$B$105,0)),H2979,""),H2979),""),"")</f>
        <v/>
      </c>
      <c r="J2979" s="154"/>
      <c r="L2979" s="148"/>
      <c r="M2979" s="148" t="str">
        <f>IF(AND(ListType="ORDERED",stepType="NUMBER OF DAYS"),IF(MOD(ROW(M2979)-7,stepNumber)=0,IF(LEN(L2979)&gt;0,L2979,""),""),IF(LEN(L2979)&gt;0,L2979,""))</f>
        <v/>
      </c>
      <c r="N2979" s="151" t="str">
        <f ca="1">IF(AND(ListType="RANDOM",LEN(L2979)&gt;0), RAND(),"")</f>
        <v/>
      </c>
    </row>
    <row r="2980" spans="8:14" x14ac:dyDescent="0.25">
      <c r="H2980" s="148" t="str">
        <f t="shared" si="83"/>
        <v/>
      </c>
      <c r="I2980" s="148" t="str">
        <f>IF(LEN(H2980)&gt;0,IF(INDEX($D$7:$E$13,WEEKDAY(H2980,2),2),IF($E$16=FALSE,
IF(
ISERROR(MATCH(H2980,Holidays!$B$6:$B$105,0)),H2980,""),H2980),""),"")</f>
        <v/>
      </c>
      <c r="J2980" s="154"/>
      <c r="L2980" s="148"/>
      <c r="M2980" s="148" t="str">
        <f>IF(AND(ListType="ORDERED",stepType="NUMBER OF DAYS"),IF(MOD(ROW(M2980)-7,stepNumber)=0,IF(LEN(L2980)&gt;0,L2980,""),""),IF(LEN(L2980)&gt;0,L2980,""))</f>
        <v/>
      </c>
      <c r="N2980" s="151" t="str">
        <f ca="1">IF(AND(ListType="RANDOM",LEN(L2980)&gt;0), RAND(),"")</f>
        <v/>
      </c>
    </row>
    <row r="2981" spans="8:14" x14ac:dyDescent="0.25">
      <c r="H2981" s="148" t="str">
        <f t="shared" si="83"/>
        <v/>
      </c>
      <c r="I2981" s="148" t="str">
        <f>IF(LEN(H2981)&gt;0,IF(INDEX($D$7:$E$13,WEEKDAY(H2981,2),2),IF($E$16=FALSE,
IF(
ISERROR(MATCH(H2981,Holidays!$B$6:$B$105,0)),H2981,""),H2981),""),"")</f>
        <v/>
      </c>
      <c r="J2981" s="154"/>
      <c r="L2981" s="148"/>
      <c r="M2981" s="148" t="str">
        <f>IF(AND(ListType="ORDERED",stepType="NUMBER OF DAYS"),IF(MOD(ROW(M2981)-7,stepNumber)=0,IF(LEN(L2981)&gt;0,L2981,""),""),IF(LEN(L2981)&gt;0,L2981,""))</f>
        <v/>
      </c>
      <c r="N2981" s="151" t="str">
        <f ca="1">IF(AND(ListType="RANDOM",LEN(L2981)&gt;0), RAND(),"")</f>
        <v/>
      </c>
    </row>
    <row r="2982" spans="8:14" x14ac:dyDescent="0.25">
      <c r="H2982" s="148" t="str">
        <f t="shared" si="83"/>
        <v/>
      </c>
      <c r="I2982" s="148" t="str">
        <f>IF(LEN(H2982)&gt;0,IF(INDEX($D$7:$E$13,WEEKDAY(H2982,2),2),IF($E$16=FALSE,
IF(
ISERROR(MATCH(H2982,Holidays!$B$6:$B$105,0)),H2982,""),H2982),""),"")</f>
        <v/>
      </c>
      <c r="J2982" s="154"/>
      <c r="L2982" s="148"/>
      <c r="M2982" s="148" t="str">
        <f>IF(AND(ListType="ORDERED",stepType="NUMBER OF DAYS"),IF(MOD(ROW(M2982)-7,stepNumber)=0,IF(LEN(L2982)&gt;0,L2982,""),""),IF(LEN(L2982)&gt;0,L2982,""))</f>
        <v/>
      </c>
      <c r="N2982" s="151" t="str">
        <f ca="1">IF(AND(ListType="RANDOM",LEN(L2982)&gt;0), RAND(),"")</f>
        <v/>
      </c>
    </row>
    <row r="2983" spans="8:14" x14ac:dyDescent="0.25">
      <c r="H2983" s="148" t="str">
        <f t="shared" si="83"/>
        <v/>
      </c>
      <c r="I2983" s="148" t="str">
        <f>IF(LEN(H2983)&gt;0,IF(INDEX($D$7:$E$13,WEEKDAY(H2983,2),2),IF($E$16=FALSE,
IF(
ISERROR(MATCH(H2983,Holidays!$B$6:$B$105,0)),H2983,""),H2983),""),"")</f>
        <v/>
      </c>
      <c r="J2983" s="154"/>
      <c r="L2983" s="148"/>
      <c r="M2983" s="148" t="str">
        <f>IF(AND(ListType="ORDERED",stepType="NUMBER OF DAYS"),IF(MOD(ROW(M2983)-7,stepNumber)=0,IF(LEN(L2983)&gt;0,L2983,""),""),IF(LEN(L2983)&gt;0,L2983,""))</f>
        <v/>
      </c>
      <c r="N2983" s="151" t="str">
        <f ca="1">IF(AND(ListType="RANDOM",LEN(L2983)&gt;0), RAND(),"")</f>
        <v/>
      </c>
    </row>
    <row r="2984" spans="8:14" x14ac:dyDescent="0.25">
      <c r="H2984" s="148" t="str">
        <f t="shared" si="83"/>
        <v/>
      </c>
      <c r="I2984" s="148" t="str">
        <f>IF(LEN(H2984)&gt;0,IF(INDEX($D$7:$E$13,WEEKDAY(H2984,2),2),IF($E$16=FALSE,
IF(
ISERROR(MATCH(H2984,Holidays!$B$6:$B$105,0)),H2984,""),H2984),""),"")</f>
        <v/>
      </c>
      <c r="J2984" s="154"/>
      <c r="L2984" s="148"/>
      <c r="M2984" s="148" t="str">
        <f>IF(AND(ListType="ORDERED",stepType="NUMBER OF DAYS"),IF(MOD(ROW(M2984)-7,stepNumber)=0,IF(LEN(L2984)&gt;0,L2984,""),""),IF(LEN(L2984)&gt;0,L2984,""))</f>
        <v/>
      </c>
      <c r="N2984" s="151" t="str">
        <f ca="1">IF(AND(ListType="RANDOM",LEN(L2984)&gt;0), RAND(),"")</f>
        <v/>
      </c>
    </row>
    <row r="2985" spans="8:14" x14ac:dyDescent="0.25">
      <c r="H2985" s="148" t="str">
        <f t="shared" si="83"/>
        <v/>
      </c>
      <c r="I2985" s="148" t="str">
        <f>IF(LEN(H2985)&gt;0,IF(INDEX($D$7:$E$13,WEEKDAY(H2985,2),2),IF($E$16=FALSE,
IF(
ISERROR(MATCH(H2985,Holidays!$B$6:$B$105,0)),H2985,""),H2985),""),"")</f>
        <v/>
      </c>
      <c r="J2985" s="154"/>
      <c r="L2985" s="148"/>
      <c r="M2985" s="148" t="str">
        <f>IF(AND(ListType="ORDERED",stepType="NUMBER OF DAYS"),IF(MOD(ROW(M2985)-7,stepNumber)=0,IF(LEN(L2985)&gt;0,L2985,""),""),IF(LEN(L2985)&gt;0,L2985,""))</f>
        <v/>
      </c>
      <c r="N2985" s="151" t="str">
        <f ca="1">IF(AND(ListType="RANDOM",LEN(L2985)&gt;0), RAND(),"")</f>
        <v/>
      </c>
    </row>
    <row r="2986" spans="8:14" x14ac:dyDescent="0.25">
      <c r="H2986" s="148" t="str">
        <f t="shared" si="83"/>
        <v/>
      </c>
      <c r="I2986" s="148" t="str">
        <f>IF(LEN(H2986)&gt;0,IF(INDEX($D$7:$E$13,WEEKDAY(H2986,2),2),IF($E$16=FALSE,
IF(
ISERROR(MATCH(H2986,Holidays!$B$6:$B$105,0)),H2986,""),H2986),""),"")</f>
        <v/>
      </c>
      <c r="J2986" s="154"/>
      <c r="L2986" s="148"/>
      <c r="M2986" s="148" t="str">
        <f>IF(AND(ListType="ORDERED",stepType="NUMBER OF DAYS"),IF(MOD(ROW(M2986)-7,stepNumber)=0,IF(LEN(L2986)&gt;0,L2986,""),""),IF(LEN(L2986)&gt;0,L2986,""))</f>
        <v/>
      </c>
      <c r="N2986" s="151" t="str">
        <f ca="1">IF(AND(ListType="RANDOM",LEN(L2986)&gt;0), RAND(),"")</f>
        <v/>
      </c>
    </row>
    <row r="2987" spans="8:14" x14ac:dyDescent="0.25">
      <c r="H2987" s="148" t="str">
        <f t="shared" si="83"/>
        <v/>
      </c>
      <c r="I2987" s="148" t="str">
        <f>IF(LEN(H2987)&gt;0,IF(INDEX($D$7:$E$13,WEEKDAY(H2987,2),2),IF($E$16=FALSE,
IF(
ISERROR(MATCH(H2987,Holidays!$B$6:$B$105,0)),H2987,""),H2987),""),"")</f>
        <v/>
      </c>
      <c r="J2987" s="154"/>
      <c r="L2987" s="148"/>
      <c r="M2987" s="148" t="str">
        <f>IF(AND(ListType="ORDERED",stepType="NUMBER OF DAYS"),IF(MOD(ROW(M2987)-7,stepNumber)=0,IF(LEN(L2987)&gt;0,L2987,""),""),IF(LEN(L2987)&gt;0,L2987,""))</f>
        <v/>
      </c>
      <c r="N2987" s="151" t="str">
        <f ca="1">IF(AND(ListType="RANDOM",LEN(L2987)&gt;0), RAND(),"")</f>
        <v/>
      </c>
    </row>
    <row r="2988" spans="8:14" x14ac:dyDescent="0.25">
      <c r="H2988" s="148" t="str">
        <f t="shared" si="83"/>
        <v/>
      </c>
      <c r="I2988" s="148" t="str">
        <f>IF(LEN(H2988)&gt;0,IF(INDEX($D$7:$E$13,WEEKDAY(H2988,2),2),IF($E$16=FALSE,
IF(
ISERROR(MATCH(H2988,Holidays!$B$6:$B$105,0)),H2988,""),H2988),""),"")</f>
        <v/>
      </c>
      <c r="J2988" s="154"/>
      <c r="L2988" s="148"/>
      <c r="M2988" s="148" t="str">
        <f>IF(AND(ListType="ORDERED",stepType="NUMBER OF DAYS"),IF(MOD(ROW(M2988)-7,stepNumber)=0,IF(LEN(L2988)&gt;0,L2988,""),""),IF(LEN(L2988)&gt;0,L2988,""))</f>
        <v/>
      </c>
      <c r="N2988" s="151" t="str">
        <f ca="1">IF(AND(ListType="RANDOM",LEN(L2988)&gt;0), RAND(),"")</f>
        <v/>
      </c>
    </row>
    <row r="2989" spans="8:14" x14ac:dyDescent="0.25">
      <c r="H2989" s="148" t="str">
        <f t="shared" si="83"/>
        <v/>
      </c>
      <c r="I2989" s="148" t="str">
        <f>IF(LEN(H2989)&gt;0,IF(INDEX($D$7:$E$13,WEEKDAY(H2989,2),2),IF($E$16=FALSE,
IF(
ISERROR(MATCH(H2989,Holidays!$B$6:$B$105,0)),H2989,""),H2989),""),"")</f>
        <v/>
      </c>
      <c r="J2989" s="154"/>
      <c r="L2989" s="148"/>
      <c r="M2989" s="148" t="str">
        <f>IF(AND(ListType="ORDERED",stepType="NUMBER OF DAYS"),IF(MOD(ROW(M2989)-7,stepNumber)=0,IF(LEN(L2989)&gt;0,L2989,""),""),IF(LEN(L2989)&gt;0,L2989,""))</f>
        <v/>
      </c>
      <c r="N2989" s="151" t="str">
        <f ca="1">IF(AND(ListType="RANDOM",LEN(L2989)&gt;0), RAND(),"")</f>
        <v/>
      </c>
    </row>
    <row r="2990" spans="8:14" x14ac:dyDescent="0.25">
      <c r="H2990" s="148" t="str">
        <f t="shared" si="83"/>
        <v/>
      </c>
      <c r="I2990" s="148" t="str">
        <f>IF(LEN(H2990)&gt;0,IF(INDEX($D$7:$E$13,WEEKDAY(H2990,2),2),IF($E$16=FALSE,
IF(
ISERROR(MATCH(H2990,Holidays!$B$6:$B$105,0)),H2990,""),H2990),""),"")</f>
        <v/>
      </c>
      <c r="J2990" s="154"/>
      <c r="L2990" s="148"/>
      <c r="M2990" s="148" t="str">
        <f>IF(AND(ListType="ORDERED",stepType="NUMBER OF DAYS"),IF(MOD(ROW(M2990)-7,stepNumber)=0,IF(LEN(L2990)&gt;0,L2990,""),""),IF(LEN(L2990)&gt;0,L2990,""))</f>
        <v/>
      </c>
      <c r="N2990" s="151" t="str">
        <f ca="1">IF(AND(ListType="RANDOM",LEN(L2990)&gt;0), RAND(),"")</f>
        <v/>
      </c>
    </row>
    <row r="2991" spans="8:14" x14ac:dyDescent="0.25">
      <c r="H2991" s="148" t="str">
        <f t="shared" si="83"/>
        <v/>
      </c>
      <c r="I2991" s="148" t="str">
        <f>IF(LEN(H2991)&gt;0,IF(INDEX($D$7:$E$13,WEEKDAY(H2991,2),2),IF($E$16=FALSE,
IF(
ISERROR(MATCH(H2991,Holidays!$B$6:$B$105,0)),H2991,""),H2991),""),"")</f>
        <v/>
      </c>
      <c r="J2991" s="154"/>
      <c r="L2991" s="148"/>
      <c r="M2991" s="148" t="str">
        <f>IF(AND(ListType="ORDERED",stepType="NUMBER OF DAYS"),IF(MOD(ROW(M2991)-7,stepNumber)=0,IF(LEN(L2991)&gt;0,L2991,""),""),IF(LEN(L2991)&gt;0,L2991,""))</f>
        <v/>
      </c>
      <c r="N2991" s="151" t="str">
        <f ca="1">IF(AND(ListType="RANDOM",LEN(L2991)&gt;0), RAND(),"")</f>
        <v/>
      </c>
    </row>
    <row r="2992" spans="8:14" x14ac:dyDescent="0.25">
      <c r="H2992" s="148" t="str">
        <f t="shared" si="83"/>
        <v/>
      </c>
      <c r="I2992" s="148" t="str">
        <f>IF(LEN(H2992)&gt;0,IF(INDEX($D$7:$E$13,WEEKDAY(H2992,2),2),IF($E$16=FALSE,
IF(
ISERROR(MATCH(H2992,Holidays!$B$6:$B$105,0)),H2992,""),H2992),""),"")</f>
        <v/>
      </c>
      <c r="J2992" s="154"/>
      <c r="L2992" s="148"/>
      <c r="M2992" s="148" t="str">
        <f>IF(AND(ListType="ORDERED",stepType="NUMBER OF DAYS"),IF(MOD(ROW(M2992)-7,stepNumber)=0,IF(LEN(L2992)&gt;0,L2992,""),""),IF(LEN(L2992)&gt;0,L2992,""))</f>
        <v/>
      </c>
      <c r="N2992" s="151" t="str">
        <f ca="1">IF(AND(ListType="RANDOM",LEN(L2992)&gt;0), RAND(),"")</f>
        <v/>
      </c>
    </row>
    <row r="2993" spans="8:14" x14ac:dyDescent="0.25">
      <c r="H2993" s="148" t="str">
        <f t="shared" si="83"/>
        <v/>
      </c>
      <c r="I2993" s="148" t="str">
        <f>IF(LEN(H2993)&gt;0,IF(INDEX($D$7:$E$13,WEEKDAY(H2993,2),2),IF($E$16=FALSE,
IF(
ISERROR(MATCH(H2993,Holidays!$B$6:$B$105,0)),H2993,""),H2993),""),"")</f>
        <v/>
      </c>
      <c r="J2993" s="154"/>
      <c r="L2993" s="148"/>
      <c r="M2993" s="148" t="str">
        <f>IF(AND(ListType="ORDERED",stepType="NUMBER OF DAYS"),IF(MOD(ROW(M2993)-7,stepNumber)=0,IF(LEN(L2993)&gt;0,L2993,""),""),IF(LEN(L2993)&gt;0,L2993,""))</f>
        <v/>
      </c>
      <c r="N2993" s="151" t="str">
        <f ca="1">IF(AND(ListType="RANDOM",LEN(L2993)&gt;0), RAND(),"")</f>
        <v/>
      </c>
    </row>
    <row r="2994" spans="8:14" x14ac:dyDescent="0.25">
      <c r="H2994" s="148" t="str">
        <f t="shared" si="83"/>
        <v/>
      </c>
      <c r="I2994" s="148" t="str">
        <f>IF(LEN(H2994)&gt;0,IF(INDEX($D$7:$E$13,WEEKDAY(H2994,2),2),IF($E$16=FALSE,
IF(
ISERROR(MATCH(H2994,Holidays!$B$6:$B$105,0)),H2994,""),H2994),""),"")</f>
        <v/>
      </c>
      <c r="J2994" s="154"/>
      <c r="L2994" s="148"/>
      <c r="M2994" s="148" t="str">
        <f>IF(AND(ListType="ORDERED",stepType="NUMBER OF DAYS"),IF(MOD(ROW(M2994)-7,stepNumber)=0,IF(LEN(L2994)&gt;0,L2994,""),""),IF(LEN(L2994)&gt;0,L2994,""))</f>
        <v/>
      </c>
      <c r="N2994" s="151" t="str">
        <f ca="1">IF(AND(ListType="RANDOM",LEN(L2994)&gt;0), RAND(),"")</f>
        <v/>
      </c>
    </row>
    <row r="2995" spans="8:14" x14ac:dyDescent="0.25">
      <c r="H2995" s="148" t="str">
        <f t="shared" si="83"/>
        <v/>
      </c>
      <c r="I2995" s="148" t="str">
        <f>IF(LEN(H2995)&gt;0,IF(INDEX($D$7:$E$13,WEEKDAY(H2995,2),2),IF($E$16=FALSE,
IF(
ISERROR(MATCH(H2995,Holidays!$B$6:$B$105,0)),H2995,""),H2995),""),"")</f>
        <v/>
      </c>
      <c r="J2995" s="154"/>
      <c r="L2995" s="148"/>
      <c r="M2995" s="148" t="str">
        <f>IF(AND(ListType="ORDERED",stepType="NUMBER OF DAYS"),IF(MOD(ROW(M2995)-7,stepNumber)=0,IF(LEN(L2995)&gt;0,L2995,""),""),IF(LEN(L2995)&gt;0,L2995,""))</f>
        <v/>
      </c>
      <c r="N2995" s="151" t="str">
        <f ca="1">IF(AND(ListType="RANDOM",LEN(L2995)&gt;0), RAND(),"")</f>
        <v/>
      </c>
    </row>
    <row r="2996" spans="8:14" x14ac:dyDescent="0.25">
      <c r="H2996" s="148" t="str">
        <f t="shared" si="83"/>
        <v/>
      </c>
      <c r="I2996" s="148" t="str">
        <f>IF(LEN(H2996)&gt;0,IF(INDEX($D$7:$E$13,WEEKDAY(H2996,2),2),IF($E$16=FALSE,
IF(
ISERROR(MATCH(H2996,Holidays!$B$6:$B$105,0)),H2996,""),H2996),""),"")</f>
        <v/>
      </c>
      <c r="J2996" s="154"/>
      <c r="L2996" s="148"/>
      <c r="M2996" s="148" t="str">
        <f>IF(AND(ListType="ORDERED",stepType="NUMBER OF DAYS"),IF(MOD(ROW(M2996)-7,stepNumber)=0,IF(LEN(L2996)&gt;0,L2996,""),""),IF(LEN(L2996)&gt;0,L2996,""))</f>
        <v/>
      </c>
      <c r="N2996" s="151" t="str">
        <f ca="1">IF(AND(ListType="RANDOM",LEN(L2996)&gt;0), RAND(),"")</f>
        <v/>
      </c>
    </row>
    <row r="2997" spans="8:14" x14ac:dyDescent="0.25">
      <c r="H2997" s="148" t="str">
        <f t="shared" si="83"/>
        <v/>
      </c>
      <c r="I2997" s="148" t="str">
        <f>IF(LEN(H2997)&gt;0,IF(INDEX($D$7:$E$13,WEEKDAY(H2997,2),2),IF($E$16=FALSE,
IF(
ISERROR(MATCH(H2997,Holidays!$B$6:$B$105,0)),H2997,""),H2997),""),"")</f>
        <v/>
      </c>
      <c r="J2997" s="154"/>
      <c r="L2997" s="148"/>
      <c r="M2997" s="148" t="str">
        <f>IF(AND(ListType="ORDERED",stepType="NUMBER OF DAYS"),IF(MOD(ROW(M2997)-7,stepNumber)=0,IF(LEN(L2997)&gt;0,L2997,""),""),IF(LEN(L2997)&gt;0,L2997,""))</f>
        <v/>
      </c>
      <c r="N2997" s="151" t="str">
        <f ca="1">IF(AND(ListType="RANDOM",LEN(L2997)&gt;0), RAND(),"")</f>
        <v/>
      </c>
    </row>
    <row r="2998" spans="8:14" x14ac:dyDescent="0.25">
      <c r="H2998" s="148" t="str">
        <f t="shared" si="83"/>
        <v/>
      </c>
      <c r="I2998" s="148" t="str">
        <f>IF(LEN(H2998)&gt;0,IF(INDEX($D$7:$E$13,WEEKDAY(H2998,2),2),IF($E$16=FALSE,
IF(
ISERROR(MATCH(H2998,Holidays!$B$6:$B$105,0)),H2998,""),H2998),""),"")</f>
        <v/>
      </c>
      <c r="J2998" s="154"/>
      <c r="L2998" s="148"/>
      <c r="M2998" s="148" t="str">
        <f>IF(AND(ListType="ORDERED",stepType="NUMBER OF DAYS"),IF(MOD(ROW(M2998)-7,stepNumber)=0,IF(LEN(L2998)&gt;0,L2998,""),""),IF(LEN(L2998)&gt;0,L2998,""))</f>
        <v/>
      </c>
      <c r="N2998" s="151" t="str">
        <f ca="1">IF(AND(ListType="RANDOM",LEN(L2998)&gt;0), RAND(),"")</f>
        <v/>
      </c>
    </row>
    <row r="2999" spans="8:14" x14ac:dyDescent="0.25">
      <c r="H2999" s="148" t="str">
        <f t="shared" si="83"/>
        <v/>
      </c>
      <c r="I2999" s="148" t="str">
        <f>IF(LEN(H2999)&gt;0,IF(INDEX($D$7:$E$13,WEEKDAY(H2999,2),2),IF($E$16=FALSE,
IF(
ISERROR(MATCH(H2999,Holidays!$B$6:$B$105,0)),H2999,""),H2999),""),"")</f>
        <v/>
      </c>
      <c r="J2999" s="154"/>
      <c r="L2999" s="148"/>
      <c r="M2999" s="148" t="str">
        <f>IF(AND(ListType="ORDERED",stepType="NUMBER OF DAYS"),IF(MOD(ROW(M2999)-7,stepNumber)=0,IF(LEN(L2999)&gt;0,L2999,""),""),IF(LEN(L2999)&gt;0,L2999,""))</f>
        <v/>
      </c>
      <c r="N2999" s="151" t="str">
        <f ca="1">IF(AND(ListType="RANDOM",LEN(L2999)&gt;0), RAND(),"")</f>
        <v/>
      </c>
    </row>
    <row r="3000" spans="8:14" x14ac:dyDescent="0.25">
      <c r="H3000" s="148" t="str">
        <f t="shared" si="83"/>
        <v/>
      </c>
      <c r="I3000" s="148" t="str">
        <f>IF(LEN(H3000)&gt;0,IF(INDEX($D$7:$E$13,WEEKDAY(H3000,2),2),IF($E$16=FALSE,
IF(
ISERROR(MATCH(H3000,Holidays!$B$6:$B$105,0)),H3000,""),H3000),""),"")</f>
        <v/>
      </c>
      <c r="J3000" s="154"/>
      <c r="L3000" s="148"/>
      <c r="M3000" s="148" t="str">
        <f>IF(AND(ListType="ORDERED",stepType="NUMBER OF DAYS"),IF(MOD(ROW(M3000)-7,stepNumber)=0,IF(LEN(L3000)&gt;0,L3000,""),""),IF(LEN(L3000)&gt;0,L3000,""))</f>
        <v/>
      </c>
      <c r="N3000" s="151" t="str">
        <f ca="1">IF(AND(ListType="RANDOM",LEN(L3000)&gt;0), RAND(),"")</f>
        <v/>
      </c>
    </row>
    <row r="3001" spans="8:14" x14ac:dyDescent="0.25">
      <c r="H3001" s="148" t="str">
        <f t="shared" si="83"/>
        <v/>
      </c>
      <c r="I3001" s="148" t="str">
        <f>IF(LEN(H3001)&gt;0,IF(INDEX($D$7:$E$13,WEEKDAY(H3001,2),2),IF($E$16=FALSE,
IF(
ISERROR(MATCH(H3001,Holidays!$B$6:$B$105,0)),H3001,""),H3001),""),"")</f>
        <v/>
      </c>
      <c r="J3001" s="154"/>
      <c r="L3001" s="148"/>
      <c r="M3001" s="148" t="str">
        <f>IF(AND(ListType="ORDERED",stepType="NUMBER OF DAYS"),IF(MOD(ROW(M3001)-7,stepNumber)=0,IF(LEN(L3001)&gt;0,L3001,""),""),IF(LEN(L3001)&gt;0,L3001,""))</f>
        <v/>
      </c>
      <c r="N3001" s="151" t="str">
        <f ca="1">IF(AND(ListType="RANDOM",LEN(L3001)&gt;0), RAND(),"")</f>
        <v/>
      </c>
    </row>
    <row r="3002" spans="8:14" x14ac:dyDescent="0.25">
      <c r="H3002" s="148" t="str">
        <f t="shared" si="83"/>
        <v/>
      </c>
      <c r="I3002" s="148" t="str">
        <f>IF(LEN(H3002)&gt;0,IF(INDEX($D$7:$E$13,WEEKDAY(H3002,2),2),IF($E$16=FALSE,
IF(
ISERROR(MATCH(H3002,Holidays!$B$6:$B$105,0)),H3002,""),H3002),""),"")</f>
        <v/>
      </c>
      <c r="J3002" s="154"/>
      <c r="L3002" s="148"/>
      <c r="M3002" s="148" t="str">
        <f>IF(AND(ListType="ORDERED",stepType="NUMBER OF DAYS"),IF(MOD(ROW(M3002)-7,stepNumber)=0,IF(LEN(L3002)&gt;0,L3002,""),""),IF(LEN(L3002)&gt;0,L3002,""))</f>
        <v/>
      </c>
      <c r="N3002" s="151" t="str">
        <f ca="1">IF(AND(ListType="RANDOM",LEN(L3002)&gt;0), RAND(),"")</f>
        <v/>
      </c>
    </row>
    <row r="3003" spans="8:14" x14ac:dyDescent="0.25">
      <c r="H3003" s="148" t="str">
        <f t="shared" si="83"/>
        <v/>
      </c>
      <c r="I3003" s="148" t="str">
        <f>IF(LEN(H3003)&gt;0,IF(INDEX($D$7:$E$13,WEEKDAY(H3003,2),2),IF($E$16=FALSE,
IF(
ISERROR(MATCH(H3003,Holidays!$B$6:$B$105,0)),H3003,""),H3003),""),"")</f>
        <v/>
      </c>
      <c r="J3003" s="154"/>
      <c r="L3003" s="148"/>
      <c r="M3003" s="148" t="str">
        <f>IF(AND(ListType="ORDERED",stepType="NUMBER OF DAYS"),IF(MOD(ROW(M3003)-7,stepNumber)=0,IF(LEN(L3003)&gt;0,L3003,""),""),IF(LEN(L3003)&gt;0,L3003,""))</f>
        <v/>
      </c>
      <c r="N3003" s="151" t="str">
        <f ca="1">IF(AND(ListType="RANDOM",LEN(L3003)&gt;0), RAND(),"")</f>
        <v/>
      </c>
    </row>
    <row r="3004" spans="8:14" x14ac:dyDescent="0.25">
      <c r="H3004" s="148" t="str">
        <f t="shared" si="83"/>
        <v/>
      </c>
      <c r="I3004" s="148" t="str">
        <f>IF(LEN(H3004)&gt;0,IF(INDEX($D$7:$E$13,WEEKDAY(H3004,2),2),IF($E$16=FALSE,
IF(
ISERROR(MATCH(H3004,Holidays!$B$6:$B$105,0)),H3004,""),H3004),""),"")</f>
        <v/>
      </c>
      <c r="J3004" s="154"/>
      <c r="L3004" s="148"/>
      <c r="M3004" s="148" t="str">
        <f>IF(AND(ListType="ORDERED",stepType="NUMBER OF DAYS"),IF(MOD(ROW(M3004)-7,stepNumber)=0,IF(LEN(L3004)&gt;0,L3004,""),""),IF(LEN(L3004)&gt;0,L3004,""))</f>
        <v/>
      </c>
      <c r="N3004" s="151" t="str">
        <f ca="1">IF(AND(ListType="RANDOM",LEN(L3004)&gt;0), RAND(),"")</f>
        <v/>
      </c>
    </row>
    <row r="3005" spans="8:14" x14ac:dyDescent="0.25">
      <c r="H3005" s="148" t="str">
        <f t="shared" si="83"/>
        <v/>
      </c>
      <c r="I3005" s="148" t="str">
        <f>IF(LEN(H3005)&gt;0,IF(INDEX($D$7:$E$13,WEEKDAY(H3005,2),2),IF($E$16=FALSE,
IF(
ISERROR(MATCH(H3005,Holidays!$B$6:$B$105,0)),H3005,""),H3005),""),"")</f>
        <v/>
      </c>
      <c r="J3005" s="154"/>
      <c r="L3005" s="148"/>
      <c r="M3005" s="148" t="str">
        <f>IF(AND(ListType="ORDERED",stepType="NUMBER OF DAYS"),IF(MOD(ROW(M3005)-7,stepNumber)=0,IF(LEN(L3005)&gt;0,L3005,""),""),IF(LEN(L3005)&gt;0,L3005,""))</f>
        <v/>
      </c>
      <c r="N3005" s="151" t="str">
        <f ca="1">IF(AND(ListType="RANDOM",LEN(L3005)&gt;0), RAND(),"")</f>
        <v/>
      </c>
    </row>
    <row r="3006" spans="8:14" x14ac:dyDescent="0.25">
      <c r="H3006" s="148" t="str">
        <f t="shared" si="83"/>
        <v/>
      </c>
      <c r="I3006" s="148" t="str">
        <f>IF(LEN(H3006)&gt;0,IF(INDEX($D$7:$E$13,WEEKDAY(H3006,2),2),IF($E$16=FALSE,
IF(
ISERROR(MATCH(H3006,Holidays!$B$6:$B$105,0)),H3006,""),H3006),""),"")</f>
        <v/>
      </c>
      <c r="J3006" s="154"/>
      <c r="L3006" s="148"/>
      <c r="M3006" s="148" t="str">
        <f>IF(AND(ListType="ORDERED",stepType="NUMBER OF DAYS"),IF(MOD(ROW(M3006)-7,stepNumber)=0,IF(LEN(L3006)&gt;0,L3006,""),""),IF(LEN(L3006)&gt;0,L3006,""))</f>
        <v/>
      </c>
      <c r="N3006" s="151" t="str">
        <f ca="1">IF(AND(ListType="RANDOM",LEN(L3006)&gt;0), RAND(),"")</f>
        <v/>
      </c>
    </row>
    <row r="3007" spans="8:14" x14ac:dyDescent="0.25">
      <c r="H3007" s="148" t="str">
        <f t="shared" si="83"/>
        <v/>
      </c>
      <c r="I3007" s="148" t="str">
        <f>IF(LEN(H3007)&gt;0,IF(INDEX($D$7:$E$13,WEEKDAY(H3007,2),2),IF($E$16=FALSE,
IF(
ISERROR(MATCH(H3007,Holidays!$B$6:$B$105,0)),H3007,""),H3007),""),"")</f>
        <v/>
      </c>
      <c r="J3007" s="154"/>
      <c r="L3007" s="148"/>
      <c r="M3007" s="148" t="str">
        <f>IF(AND(ListType="ORDERED",stepType="NUMBER OF DAYS"),IF(MOD(ROW(M3007)-7,stepNumber)=0,IF(LEN(L3007)&gt;0,L3007,""),""),IF(LEN(L3007)&gt;0,L3007,""))</f>
        <v/>
      </c>
      <c r="N3007" s="151" t="str">
        <f ca="1">IF(AND(ListType="RANDOM",LEN(L3007)&gt;0), RAND(),"")</f>
        <v/>
      </c>
    </row>
    <row r="3008" spans="8:14" x14ac:dyDescent="0.25">
      <c r="H3008" s="148" t="str">
        <f t="shared" si="83"/>
        <v/>
      </c>
      <c r="I3008" s="148" t="str">
        <f>IF(LEN(H3008)&gt;0,IF(INDEX($D$7:$E$13,WEEKDAY(H3008,2),2),IF($E$16=FALSE,
IF(
ISERROR(MATCH(H3008,Holidays!$B$6:$B$105,0)),H3008,""),H3008),""),"")</f>
        <v/>
      </c>
      <c r="J3008" s="154"/>
      <c r="L3008" s="148"/>
      <c r="M3008" s="148" t="str">
        <f>IF(AND(ListType="ORDERED",stepType="NUMBER OF DAYS"),IF(MOD(ROW(M3008)-7,stepNumber)=0,IF(LEN(L3008)&gt;0,L3008,""),""),IF(LEN(L3008)&gt;0,L3008,""))</f>
        <v/>
      </c>
      <c r="N3008" s="151" t="str">
        <f ca="1">IF(AND(ListType="RANDOM",LEN(L3008)&gt;0), RAND(),"")</f>
        <v/>
      </c>
    </row>
    <row r="3009" spans="8:14" x14ac:dyDescent="0.25">
      <c r="H3009" s="148" t="str">
        <f t="shared" si="83"/>
        <v/>
      </c>
      <c r="I3009" s="148" t="str">
        <f>IF(LEN(H3009)&gt;0,IF(INDEX($D$7:$E$13,WEEKDAY(H3009,2),2),IF($E$16=FALSE,
IF(
ISERROR(MATCH(H3009,Holidays!$B$6:$B$105,0)),H3009,""),H3009),""),"")</f>
        <v/>
      </c>
      <c r="J3009" s="154"/>
      <c r="L3009" s="148"/>
      <c r="M3009" s="148" t="str">
        <f>IF(AND(ListType="ORDERED",stepType="NUMBER OF DAYS"),IF(MOD(ROW(M3009)-7,stepNumber)=0,IF(LEN(L3009)&gt;0,L3009,""),""),IF(LEN(L3009)&gt;0,L3009,""))</f>
        <v/>
      </c>
      <c r="N3009" s="151" t="str">
        <f ca="1">IF(AND(ListType="RANDOM",LEN(L3009)&gt;0), RAND(),"")</f>
        <v/>
      </c>
    </row>
    <row r="3010" spans="8:14" x14ac:dyDescent="0.25">
      <c r="H3010" s="148" t="str">
        <f t="shared" si="83"/>
        <v/>
      </c>
      <c r="I3010" s="148" t="str">
        <f>IF(LEN(H3010)&gt;0,IF(INDEX($D$7:$E$13,WEEKDAY(H3010,2),2),IF($E$16=FALSE,
IF(
ISERROR(MATCH(H3010,Holidays!$B$6:$B$105,0)),H3010,""),H3010),""),"")</f>
        <v/>
      </c>
      <c r="J3010" s="154"/>
      <c r="L3010" s="148"/>
      <c r="M3010" s="148" t="str">
        <f>IF(AND(ListType="ORDERED",stepType="NUMBER OF DAYS"),IF(MOD(ROW(M3010)-7,stepNumber)=0,IF(LEN(L3010)&gt;0,L3010,""),""),IF(LEN(L3010)&gt;0,L3010,""))</f>
        <v/>
      </c>
      <c r="N3010" s="151" t="str">
        <f ca="1">IF(AND(ListType="RANDOM",LEN(L3010)&gt;0), RAND(),"")</f>
        <v/>
      </c>
    </row>
    <row r="3011" spans="8:14" x14ac:dyDescent="0.25">
      <c r="H3011" s="148" t="str">
        <f t="shared" si="83"/>
        <v/>
      </c>
      <c r="I3011" s="148" t="str">
        <f>IF(LEN(H3011)&gt;0,IF(INDEX($D$7:$E$13,WEEKDAY(H3011,2),2),IF($E$16=FALSE,
IF(
ISERROR(MATCH(H3011,Holidays!$B$6:$B$105,0)),H3011,""),H3011),""),"")</f>
        <v/>
      </c>
      <c r="J3011" s="154"/>
      <c r="L3011" s="148"/>
      <c r="M3011" s="148" t="str">
        <f>IF(AND(ListType="ORDERED",stepType="NUMBER OF DAYS"),IF(MOD(ROW(M3011)-7,stepNumber)=0,IF(LEN(L3011)&gt;0,L3011,""),""),IF(LEN(L3011)&gt;0,L3011,""))</f>
        <v/>
      </c>
      <c r="N3011" s="151" t="str">
        <f ca="1">IF(AND(ListType="RANDOM",LEN(L3011)&gt;0), RAND(),"")</f>
        <v/>
      </c>
    </row>
    <row r="3012" spans="8:14" x14ac:dyDescent="0.25">
      <c r="H3012" s="148" t="str">
        <f t="shared" si="83"/>
        <v/>
      </c>
      <c r="I3012" s="148" t="str">
        <f>IF(LEN(H3012)&gt;0,IF(INDEX($D$7:$E$13,WEEKDAY(H3012,2),2),IF($E$16=FALSE,
IF(
ISERROR(MATCH(H3012,Holidays!$B$6:$B$105,0)),H3012,""),H3012),""),"")</f>
        <v/>
      </c>
      <c r="J3012" s="154"/>
      <c r="L3012" s="148"/>
      <c r="M3012" s="148" t="str">
        <f>IF(AND(ListType="ORDERED",stepType="NUMBER OF DAYS"),IF(MOD(ROW(M3012)-7,stepNumber)=0,IF(LEN(L3012)&gt;0,L3012,""),""),IF(LEN(L3012)&gt;0,L3012,""))</f>
        <v/>
      </c>
      <c r="N3012" s="151" t="str">
        <f ca="1">IF(AND(ListType="RANDOM",LEN(L3012)&gt;0), RAND(),"")</f>
        <v/>
      </c>
    </row>
    <row r="3013" spans="8:14" x14ac:dyDescent="0.25">
      <c r="H3013" s="148" t="str">
        <f t="shared" si="83"/>
        <v/>
      </c>
      <c r="I3013" s="148" t="str">
        <f>IF(LEN(H3013)&gt;0,IF(INDEX($D$7:$E$13,WEEKDAY(H3013,2),2),IF($E$16=FALSE,
IF(
ISERROR(MATCH(H3013,Holidays!$B$6:$B$105,0)),H3013,""),H3013),""),"")</f>
        <v/>
      </c>
      <c r="J3013" s="154"/>
      <c r="L3013" s="148"/>
      <c r="M3013" s="148" t="str">
        <f>IF(AND(ListType="ORDERED",stepType="NUMBER OF DAYS"),IF(MOD(ROW(M3013)-7,stepNumber)=0,IF(LEN(L3013)&gt;0,L3013,""),""),IF(LEN(L3013)&gt;0,L3013,""))</f>
        <v/>
      </c>
      <c r="N3013" s="151" t="str">
        <f ca="1">IF(AND(ListType="RANDOM",LEN(L3013)&gt;0), RAND(),"")</f>
        <v/>
      </c>
    </row>
    <row r="3014" spans="8:14" x14ac:dyDescent="0.25">
      <c r="H3014" s="148" t="str">
        <f t="shared" si="83"/>
        <v/>
      </c>
      <c r="I3014" s="148" t="str">
        <f>IF(LEN(H3014)&gt;0,IF(INDEX($D$7:$E$13,WEEKDAY(H3014,2),2),IF($E$16=FALSE,
IF(
ISERROR(MATCH(H3014,Holidays!$B$6:$B$105,0)),H3014,""),H3014),""),"")</f>
        <v/>
      </c>
      <c r="J3014" s="154"/>
      <c r="L3014" s="148"/>
      <c r="M3014" s="148" t="str">
        <f>IF(AND(ListType="ORDERED",stepType="NUMBER OF DAYS"),IF(MOD(ROW(M3014)-7,stepNumber)=0,IF(LEN(L3014)&gt;0,L3014,""),""),IF(LEN(L3014)&gt;0,L3014,""))</f>
        <v/>
      </c>
      <c r="N3014" s="151" t="str">
        <f ca="1">IF(AND(ListType="RANDOM",LEN(L3014)&gt;0), RAND(),"")</f>
        <v/>
      </c>
    </row>
    <row r="3015" spans="8:14" x14ac:dyDescent="0.25">
      <c r="H3015" s="148" t="str">
        <f t="shared" si="83"/>
        <v/>
      </c>
      <c r="I3015" s="148" t="str">
        <f>IF(LEN(H3015)&gt;0,IF(INDEX($D$7:$E$13,WEEKDAY(H3015,2),2),IF($E$16=FALSE,
IF(
ISERROR(MATCH(H3015,Holidays!$B$6:$B$105,0)),H3015,""),H3015),""),"")</f>
        <v/>
      </c>
      <c r="J3015" s="154"/>
      <c r="L3015" s="148"/>
      <c r="M3015" s="148" t="str">
        <f>IF(AND(ListType="ORDERED",stepType="NUMBER OF DAYS"),IF(MOD(ROW(M3015)-7,stepNumber)=0,IF(LEN(L3015)&gt;0,L3015,""),""),IF(LEN(L3015)&gt;0,L3015,""))</f>
        <v/>
      </c>
      <c r="N3015" s="151" t="str">
        <f ca="1">IF(AND(ListType="RANDOM",LEN(L3015)&gt;0), RAND(),"")</f>
        <v/>
      </c>
    </row>
    <row r="3016" spans="8:14" x14ac:dyDescent="0.25">
      <c r="H3016" s="148" t="str">
        <f t="shared" si="83"/>
        <v/>
      </c>
      <c r="I3016" s="148" t="str">
        <f>IF(LEN(H3016)&gt;0,IF(INDEX($D$7:$E$13,WEEKDAY(H3016,2),2),IF($E$16=FALSE,
IF(
ISERROR(MATCH(H3016,Holidays!$B$6:$B$105,0)),H3016,""),H3016),""),"")</f>
        <v/>
      </c>
      <c r="J3016" s="154"/>
      <c r="L3016" s="148"/>
      <c r="M3016" s="148" t="str">
        <f>IF(AND(ListType="ORDERED",stepType="NUMBER OF DAYS"),IF(MOD(ROW(M3016)-7,stepNumber)=0,IF(LEN(L3016)&gt;0,L3016,""),""),IF(LEN(L3016)&gt;0,L3016,""))</f>
        <v/>
      </c>
      <c r="N3016" s="151" t="str">
        <f ca="1">IF(AND(ListType="RANDOM",LEN(L3016)&gt;0), RAND(),"")</f>
        <v/>
      </c>
    </row>
    <row r="3017" spans="8:14" x14ac:dyDescent="0.25">
      <c r="H3017" s="148" t="str">
        <f t="shared" si="83"/>
        <v/>
      </c>
      <c r="I3017" s="148" t="str">
        <f>IF(LEN(H3017)&gt;0,IF(INDEX($D$7:$E$13,WEEKDAY(H3017,2),2),IF($E$16=FALSE,
IF(
ISERROR(MATCH(H3017,Holidays!$B$6:$B$105,0)),H3017,""),H3017),""),"")</f>
        <v/>
      </c>
      <c r="J3017" s="154"/>
      <c r="L3017" s="148"/>
      <c r="M3017" s="148" t="str">
        <f>IF(AND(ListType="ORDERED",stepType="NUMBER OF DAYS"),IF(MOD(ROW(M3017)-7,stepNumber)=0,IF(LEN(L3017)&gt;0,L3017,""),""),IF(LEN(L3017)&gt;0,L3017,""))</f>
        <v/>
      </c>
      <c r="N3017" s="151" t="str">
        <f ca="1">IF(AND(ListType="RANDOM",LEN(L3017)&gt;0), RAND(),"")</f>
        <v/>
      </c>
    </row>
    <row r="3018" spans="8:14" x14ac:dyDescent="0.25">
      <c r="H3018" s="148" t="str">
        <f t="shared" si="83"/>
        <v/>
      </c>
      <c r="I3018" s="148" t="str">
        <f>IF(LEN(H3018)&gt;0,IF(INDEX($D$7:$E$13,WEEKDAY(H3018,2),2),IF($E$16=FALSE,
IF(
ISERROR(MATCH(H3018,Holidays!$B$6:$B$105,0)),H3018,""),H3018),""),"")</f>
        <v/>
      </c>
      <c r="J3018" s="154"/>
      <c r="L3018" s="148"/>
      <c r="M3018" s="148" t="str">
        <f>IF(AND(ListType="ORDERED",stepType="NUMBER OF DAYS"),IF(MOD(ROW(M3018)-7,stepNumber)=0,IF(LEN(L3018)&gt;0,L3018,""),""),IF(LEN(L3018)&gt;0,L3018,""))</f>
        <v/>
      </c>
      <c r="N3018" s="151" t="str">
        <f ca="1">IF(AND(ListType="RANDOM",LEN(L3018)&gt;0), RAND(),"")</f>
        <v/>
      </c>
    </row>
    <row r="3019" spans="8:14" x14ac:dyDescent="0.25">
      <c r="H3019" s="148" t="str">
        <f t="shared" si="83"/>
        <v/>
      </c>
      <c r="I3019" s="148" t="str">
        <f>IF(LEN(H3019)&gt;0,IF(INDEX($D$7:$E$13,WEEKDAY(H3019,2),2),IF($E$16=FALSE,
IF(
ISERROR(MATCH(H3019,Holidays!$B$6:$B$105,0)),H3019,""),H3019),""),"")</f>
        <v/>
      </c>
      <c r="J3019" s="154"/>
      <c r="L3019" s="148"/>
      <c r="M3019" s="148" t="str">
        <f>IF(AND(ListType="ORDERED",stepType="NUMBER OF DAYS"),IF(MOD(ROW(M3019)-7,stepNumber)=0,IF(LEN(L3019)&gt;0,L3019,""),""),IF(LEN(L3019)&gt;0,L3019,""))</f>
        <v/>
      </c>
      <c r="N3019" s="151" t="str">
        <f ca="1">IF(AND(ListType="RANDOM",LEN(L3019)&gt;0), RAND(),"")</f>
        <v/>
      </c>
    </row>
    <row r="3020" spans="8:14" x14ac:dyDescent="0.25">
      <c r="H3020" s="148" t="str">
        <f t="shared" si="83"/>
        <v/>
      </c>
      <c r="I3020" s="148" t="str">
        <f>IF(LEN(H3020)&gt;0,IF(INDEX($D$7:$E$13,WEEKDAY(H3020,2),2),IF($E$16=FALSE,
IF(
ISERROR(MATCH(H3020,Holidays!$B$6:$B$105,0)),H3020,""),H3020),""),"")</f>
        <v/>
      </c>
      <c r="J3020" s="154"/>
      <c r="L3020" s="148"/>
      <c r="M3020" s="148" t="str">
        <f>IF(AND(ListType="ORDERED",stepType="NUMBER OF DAYS"),IF(MOD(ROW(M3020)-7,stepNumber)=0,IF(LEN(L3020)&gt;0,L3020,""),""),IF(LEN(L3020)&gt;0,L3020,""))</f>
        <v/>
      </c>
      <c r="N3020" s="151" t="str">
        <f ca="1">IF(AND(ListType="RANDOM",LEN(L3020)&gt;0), RAND(),"")</f>
        <v/>
      </c>
    </row>
    <row r="3021" spans="8:14" x14ac:dyDescent="0.25">
      <c r="H3021" s="148" t="str">
        <f t="shared" si="83"/>
        <v/>
      </c>
      <c r="I3021" s="148" t="str">
        <f>IF(LEN(H3021)&gt;0,IF(INDEX($D$7:$E$13,WEEKDAY(H3021,2),2),IF($E$16=FALSE,
IF(
ISERROR(MATCH(H3021,Holidays!$B$6:$B$105,0)),H3021,""),H3021),""),"")</f>
        <v/>
      </c>
      <c r="J3021" s="154"/>
      <c r="L3021" s="148"/>
      <c r="M3021" s="148" t="str">
        <f>IF(AND(ListType="ORDERED",stepType="NUMBER OF DAYS"),IF(MOD(ROW(M3021)-7,stepNumber)=0,IF(LEN(L3021)&gt;0,L3021,""),""),IF(LEN(L3021)&gt;0,L3021,""))</f>
        <v/>
      </c>
      <c r="N3021" s="151" t="str">
        <f ca="1">IF(AND(ListType="RANDOM",LEN(L3021)&gt;0), RAND(),"")</f>
        <v/>
      </c>
    </row>
    <row r="3022" spans="8:14" x14ac:dyDescent="0.25">
      <c r="H3022" s="148" t="str">
        <f t="shared" si="83"/>
        <v/>
      </c>
      <c r="I3022" s="148" t="str">
        <f>IF(LEN(H3022)&gt;0,IF(INDEX($D$7:$E$13,WEEKDAY(H3022,2),2),IF($E$16=FALSE,
IF(
ISERROR(MATCH(H3022,Holidays!$B$6:$B$105,0)),H3022,""),H3022),""),"")</f>
        <v/>
      </c>
      <c r="J3022" s="154"/>
      <c r="L3022" s="148"/>
      <c r="M3022" s="148" t="str">
        <f>IF(AND(ListType="ORDERED",stepType="NUMBER OF DAYS"),IF(MOD(ROW(M3022)-7,stepNumber)=0,IF(LEN(L3022)&gt;0,L3022,""),""),IF(LEN(L3022)&gt;0,L3022,""))</f>
        <v/>
      </c>
      <c r="N3022" s="151" t="str">
        <f ca="1">IF(AND(ListType="RANDOM",LEN(L3022)&gt;0), RAND(),"")</f>
        <v/>
      </c>
    </row>
    <row r="3023" spans="8:14" x14ac:dyDescent="0.25">
      <c r="H3023" s="148" t="str">
        <f t="shared" si="83"/>
        <v/>
      </c>
      <c r="I3023" s="148" t="str">
        <f>IF(LEN(H3023)&gt;0,IF(INDEX($D$7:$E$13,WEEKDAY(H3023,2),2),IF($E$16=FALSE,
IF(
ISERROR(MATCH(H3023,Holidays!$B$6:$B$105,0)),H3023,""),H3023),""),"")</f>
        <v/>
      </c>
      <c r="J3023" s="154"/>
      <c r="L3023" s="148"/>
      <c r="M3023" s="148" t="str">
        <f>IF(AND(ListType="ORDERED",stepType="NUMBER OF DAYS"),IF(MOD(ROW(M3023)-7,stepNumber)=0,IF(LEN(L3023)&gt;0,L3023,""),""),IF(LEN(L3023)&gt;0,L3023,""))</f>
        <v/>
      </c>
      <c r="N3023" s="151" t="str">
        <f ca="1">IF(AND(ListType="RANDOM",LEN(L3023)&gt;0), RAND(),"")</f>
        <v/>
      </c>
    </row>
    <row r="3024" spans="8:14" x14ac:dyDescent="0.25">
      <c r="H3024" s="148" t="str">
        <f t="shared" si="83"/>
        <v/>
      </c>
      <c r="I3024" s="148" t="str">
        <f>IF(LEN(H3024)&gt;0,IF(INDEX($D$7:$E$13,WEEKDAY(H3024,2),2),IF($E$16=FALSE,
IF(
ISERROR(MATCH(H3024,Holidays!$B$6:$B$105,0)),H3024,""),H3024),""),"")</f>
        <v/>
      </c>
      <c r="J3024" s="154"/>
      <c r="L3024" s="148"/>
      <c r="M3024" s="148" t="str">
        <f>IF(AND(ListType="ORDERED",stepType="NUMBER OF DAYS"),IF(MOD(ROW(M3024)-7,stepNumber)=0,IF(LEN(L3024)&gt;0,L3024,""),""),IF(LEN(L3024)&gt;0,L3024,""))</f>
        <v/>
      </c>
      <c r="N3024" s="151" t="str">
        <f ca="1">IF(AND(ListType="RANDOM",LEN(L3024)&gt;0), RAND(),"")</f>
        <v/>
      </c>
    </row>
    <row r="3025" spans="8:14" x14ac:dyDescent="0.25">
      <c r="H3025" s="148" t="str">
        <f t="shared" si="83"/>
        <v/>
      </c>
      <c r="I3025" s="148" t="str">
        <f>IF(LEN(H3025)&gt;0,IF(INDEX($D$7:$E$13,WEEKDAY(H3025,2),2),IF($E$16=FALSE,
IF(
ISERROR(MATCH(H3025,Holidays!$B$6:$B$105,0)),H3025,""),H3025),""),"")</f>
        <v/>
      </c>
      <c r="J3025" s="154"/>
      <c r="L3025" s="148"/>
      <c r="M3025" s="148" t="str">
        <f>IF(AND(ListType="ORDERED",stepType="NUMBER OF DAYS"),IF(MOD(ROW(M3025)-7,stepNumber)=0,IF(LEN(L3025)&gt;0,L3025,""),""),IF(LEN(L3025)&gt;0,L3025,""))</f>
        <v/>
      </c>
      <c r="N3025" s="151" t="str">
        <f ca="1">IF(AND(ListType="RANDOM",LEN(L3025)&gt;0), RAND(),"")</f>
        <v/>
      </c>
    </row>
    <row r="3026" spans="8:14" x14ac:dyDescent="0.25">
      <c r="H3026" s="148" t="str">
        <f t="shared" si="83"/>
        <v/>
      </c>
      <c r="I3026" s="148" t="str">
        <f>IF(LEN(H3026)&gt;0,IF(INDEX($D$7:$E$13,WEEKDAY(H3026,2),2),IF($E$16=FALSE,
IF(
ISERROR(MATCH(H3026,Holidays!$B$6:$B$105,0)),H3026,""),H3026),""),"")</f>
        <v/>
      </c>
      <c r="J3026" s="154"/>
      <c r="L3026" s="148"/>
      <c r="M3026" s="148" t="str">
        <f>IF(AND(ListType="ORDERED",stepType="NUMBER OF DAYS"),IF(MOD(ROW(M3026)-7,stepNumber)=0,IF(LEN(L3026)&gt;0,L3026,""),""),IF(LEN(L3026)&gt;0,L3026,""))</f>
        <v/>
      </c>
      <c r="N3026" s="151" t="str">
        <f ca="1">IF(AND(ListType="RANDOM",LEN(L3026)&gt;0), RAND(),"")</f>
        <v/>
      </c>
    </row>
    <row r="3027" spans="8:14" x14ac:dyDescent="0.25">
      <c r="H3027" s="148" t="str">
        <f t="shared" si="83"/>
        <v/>
      </c>
      <c r="I3027" s="148" t="str">
        <f>IF(LEN(H3027)&gt;0,IF(INDEX($D$7:$E$13,WEEKDAY(H3027,2),2),IF($E$16=FALSE,
IF(
ISERROR(MATCH(H3027,Holidays!$B$6:$B$105,0)),H3027,""),H3027),""),"")</f>
        <v/>
      </c>
      <c r="J3027" s="154"/>
      <c r="L3027" s="148"/>
      <c r="M3027" s="148" t="str">
        <f>IF(AND(ListType="ORDERED",stepType="NUMBER OF DAYS"),IF(MOD(ROW(M3027)-7,stepNumber)=0,IF(LEN(L3027)&gt;0,L3027,""),""),IF(LEN(L3027)&gt;0,L3027,""))</f>
        <v/>
      </c>
      <c r="N3027" s="151" t="str">
        <f ca="1">IF(AND(ListType="RANDOM",LEN(L3027)&gt;0), RAND(),"")</f>
        <v/>
      </c>
    </row>
    <row r="3028" spans="8:14" x14ac:dyDescent="0.25">
      <c r="H3028" s="148" t="str">
        <f t="shared" si="83"/>
        <v/>
      </c>
      <c r="I3028" s="148" t="str">
        <f>IF(LEN(H3028)&gt;0,IF(INDEX($D$7:$E$13,WEEKDAY(H3028,2),2),IF($E$16=FALSE,
IF(
ISERROR(MATCH(H3028,Holidays!$B$6:$B$105,0)),H3028,""),H3028),""),"")</f>
        <v/>
      </c>
      <c r="J3028" s="154"/>
      <c r="L3028" s="148"/>
      <c r="M3028" s="148" t="str">
        <f>IF(AND(ListType="ORDERED",stepType="NUMBER OF DAYS"),IF(MOD(ROW(M3028)-7,stepNumber)=0,IF(LEN(L3028)&gt;0,L3028,""),""),IF(LEN(L3028)&gt;0,L3028,""))</f>
        <v/>
      </c>
      <c r="N3028" s="151" t="str">
        <f ca="1">IF(AND(ListType="RANDOM",LEN(L3028)&gt;0), RAND(),"")</f>
        <v/>
      </c>
    </row>
    <row r="3029" spans="8:14" x14ac:dyDescent="0.25">
      <c r="H3029" s="148" t="str">
        <f t="shared" si="83"/>
        <v/>
      </c>
      <c r="I3029" s="148" t="str">
        <f>IF(LEN(H3029)&gt;0,IF(INDEX($D$7:$E$13,WEEKDAY(H3029,2),2),IF($E$16=FALSE,
IF(
ISERROR(MATCH(H3029,Holidays!$B$6:$B$105,0)),H3029,""),H3029),""),"")</f>
        <v/>
      </c>
      <c r="J3029" s="154"/>
      <c r="L3029" s="148"/>
      <c r="M3029" s="148" t="str">
        <f>IF(AND(ListType="ORDERED",stepType="NUMBER OF DAYS"),IF(MOD(ROW(M3029)-7,stepNumber)=0,IF(LEN(L3029)&gt;0,L3029,""),""),IF(LEN(L3029)&gt;0,L3029,""))</f>
        <v/>
      </c>
      <c r="N3029" s="151" t="str">
        <f ca="1">IF(AND(ListType="RANDOM",LEN(L3029)&gt;0), RAND(),"")</f>
        <v/>
      </c>
    </row>
    <row r="3030" spans="8:14" x14ac:dyDescent="0.25">
      <c r="H3030" s="148" t="str">
        <f t="shared" si="83"/>
        <v/>
      </c>
      <c r="I3030" s="148" t="str">
        <f>IF(LEN(H3030)&gt;0,IF(INDEX($D$7:$E$13,WEEKDAY(H3030,2),2),IF($E$16=FALSE,
IF(
ISERROR(MATCH(H3030,Holidays!$B$6:$B$105,0)),H3030,""),H3030),""),"")</f>
        <v/>
      </c>
      <c r="J3030" s="154"/>
      <c r="L3030" s="148"/>
      <c r="M3030" s="148" t="str">
        <f>IF(AND(ListType="ORDERED",stepType="NUMBER OF DAYS"),IF(MOD(ROW(M3030)-7,stepNumber)=0,IF(LEN(L3030)&gt;0,L3030,""),""),IF(LEN(L3030)&gt;0,L3030,""))</f>
        <v/>
      </c>
      <c r="N3030" s="151" t="str">
        <f ca="1">IF(AND(ListType="RANDOM",LEN(L3030)&gt;0), RAND(),"")</f>
        <v/>
      </c>
    </row>
    <row r="3031" spans="8:14" x14ac:dyDescent="0.25">
      <c r="H3031" s="148" t="str">
        <f t="shared" si="83"/>
        <v/>
      </c>
      <c r="I3031" s="148" t="str">
        <f>IF(LEN(H3031)&gt;0,IF(INDEX($D$7:$E$13,WEEKDAY(H3031,2),2),IF($E$16=FALSE,
IF(
ISERROR(MATCH(H3031,Holidays!$B$6:$B$105,0)),H3031,""),H3031),""),"")</f>
        <v/>
      </c>
      <c r="J3031" s="154"/>
      <c r="L3031" s="148"/>
      <c r="M3031" s="148" t="str">
        <f>IF(AND(ListType="ORDERED",stepType="NUMBER OF DAYS"),IF(MOD(ROW(M3031)-7,stepNumber)=0,IF(LEN(L3031)&gt;0,L3031,""),""),IF(LEN(L3031)&gt;0,L3031,""))</f>
        <v/>
      </c>
      <c r="N3031" s="151" t="str">
        <f ca="1">IF(AND(ListType="RANDOM",LEN(L3031)&gt;0), RAND(),"")</f>
        <v/>
      </c>
    </row>
    <row r="3032" spans="8:14" x14ac:dyDescent="0.25">
      <c r="H3032" s="148" t="str">
        <f t="shared" si="83"/>
        <v/>
      </c>
      <c r="I3032" s="148" t="str">
        <f>IF(LEN(H3032)&gt;0,IF(INDEX($D$7:$E$13,WEEKDAY(H3032,2),2),IF($E$16=FALSE,
IF(
ISERROR(MATCH(H3032,Holidays!$B$6:$B$105,0)),H3032,""),H3032),""),"")</f>
        <v/>
      </c>
      <c r="J3032" s="154"/>
      <c r="L3032" s="148"/>
      <c r="M3032" s="148" t="str">
        <f>IF(AND(ListType="ORDERED",stepType="NUMBER OF DAYS"),IF(MOD(ROW(M3032)-7,stepNumber)=0,IF(LEN(L3032)&gt;0,L3032,""),""),IF(LEN(L3032)&gt;0,L3032,""))</f>
        <v/>
      </c>
      <c r="N3032" s="151" t="str">
        <f ca="1">IF(AND(ListType="RANDOM",LEN(L3032)&gt;0), RAND(),"")</f>
        <v/>
      </c>
    </row>
    <row r="3033" spans="8:14" x14ac:dyDescent="0.25">
      <c r="H3033" s="148" t="str">
        <f t="shared" si="83"/>
        <v/>
      </c>
      <c r="I3033" s="148" t="str">
        <f>IF(LEN(H3033)&gt;0,IF(INDEX($D$7:$E$13,WEEKDAY(H3033,2),2),IF($E$16=FALSE,
IF(
ISERROR(MATCH(H3033,Holidays!$B$6:$B$105,0)),H3033,""),H3033),""),"")</f>
        <v/>
      </c>
      <c r="J3033" s="154"/>
      <c r="L3033" s="148"/>
      <c r="M3033" s="148" t="str">
        <f>IF(AND(ListType="ORDERED",stepType="NUMBER OF DAYS"),IF(MOD(ROW(M3033)-7,stepNumber)=0,IF(LEN(L3033)&gt;0,L3033,""),""),IF(LEN(L3033)&gt;0,L3033,""))</f>
        <v/>
      </c>
      <c r="N3033" s="151" t="str">
        <f ca="1">IF(AND(ListType="RANDOM",LEN(L3033)&gt;0), RAND(),"")</f>
        <v/>
      </c>
    </row>
    <row r="3034" spans="8:14" x14ac:dyDescent="0.25">
      <c r="H3034" s="148" t="str">
        <f t="shared" si="83"/>
        <v/>
      </c>
      <c r="I3034" s="148" t="str">
        <f>IF(LEN(H3034)&gt;0,IF(INDEX($D$7:$E$13,WEEKDAY(H3034,2),2),IF($E$16=FALSE,
IF(
ISERROR(MATCH(H3034,Holidays!$B$6:$B$105,0)),H3034,""),H3034),""),"")</f>
        <v/>
      </c>
      <c r="J3034" s="154"/>
      <c r="L3034" s="148"/>
      <c r="M3034" s="148" t="str">
        <f>IF(AND(ListType="ORDERED",stepType="NUMBER OF DAYS"),IF(MOD(ROW(M3034)-7,stepNumber)=0,IF(LEN(L3034)&gt;0,L3034,""),""),IF(LEN(L3034)&gt;0,L3034,""))</f>
        <v/>
      </c>
      <c r="N3034" s="151" t="str">
        <f ca="1">IF(AND(ListType="RANDOM",LEN(L3034)&gt;0), RAND(),"")</f>
        <v/>
      </c>
    </row>
    <row r="3035" spans="8:14" x14ac:dyDescent="0.25">
      <c r="H3035" s="148" t="str">
        <f t="shared" ref="H3035:H3098" si="84">IF(ROW(H3035)-7&lt;$G$7,H3034+1,"")</f>
        <v/>
      </c>
      <c r="I3035" s="148" t="str">
        <f>IF(LEN(H3035)&gt;0,IF(INDEX($D$7:$E$13,WEEKDAY(H3035,2),2),IF($E$16=FALSE,
IF(
ISERROR(MATCH(H3035,Holidays!$B$6:$B$105,0)),H3035,""),H3035),""),"")</f>
        <v/>
      </c>
      <c r="J3035" s="154"/>
      <c r="L3035" s="148"/>
      <c r="M3035" s="148" t="str">
        <f>IF(AND(ListType="ORDERED",stepType="NUMBER OF DAYS"),IF(MOD(ROW(M3035)-7,stepNumber)=0,IF(LEN(L3035)&gt;0,L3035,""),""),IF(LEN(L3035)&gt;0,L3035,""))</f>
        <v/>
      </c>
      <c r="N3035" s="151" t="str">
        <f ca="1">IF(AND(ListType="RANDOM",LEN(L3035)&gt;0), RAND(),"")</f>
        <v/>
      </c>
    </row>
    <row r="3036" spans="8:14" x14ac:dyDescent="0.25">
      <c r="H3036" s="148" t="str">
        <f t="shared" si="84"/>
        <v/>
      </c>
      <c r="I3036" s="148" t="str">
        <f>IF(LEN(H3036)&gt;0,IF(INDEX($D$7:$E$13,WEEKDAY(H3036,2),2),IF($E$16=FALSE,
IF(
ISERROR(MATCH(H3036,Holidays!$B$6:$B$105,0)),H3036,""),H3036),""),"")</f>
        <v/>
      </c>
      <c r="J3036" s="154"/>
      <c r="L3036" s="148"/>
      <c r="M3036" s="148" t="str">
        <f>IF(AND(ListType="ORDERED",stepType="NUMBER OF DAYS"),IF(MOD(ROW(M3036)-7,stepNumber)=0,IF(LEN(L3036)&gt;0,L3036,""),""),IF(LEN(L3036)&gt;0,L3036,""))</f>
        <v/>
      </c>
      <c r="N3036" s="151" t="str">
        <f ca="1">IF(AND(ListType="RANDOM",LEN(L3036)&gt;0), RAND(),"")</f>
        <v/>
      </c>
    </row>
    <row r="3037" spans="8:14" x14ac:dyDescent="0.25">
      <c r="H3037" s="148" t="str">
        <f t="shared" si="84"/>
        <v/>
      </c>
      <c r="I3037" s="148" t="str">
        <f>IF(LEN(H3037)&gt;0,IF(INDEX($D$7:$E$13,WEEKDAY(H3037,2),2),IF($E$16=FALSE,
IF(
ISERROR(MATCH(H3037,Holidays!$B$6:$B$105,0)),H3037,""),H3037),""),"")</f>
        <v/>
      </c>
      <c r="J3037" s="154"/>
      <c r="L3037" s="148"/>
      <c r="M3037" s="148" t="str">
        <f>IF(AND(ListType="ORDERED",stepType="NUMBER OF DAYS"),IF(MOD(ROW(M3037)-7,stepNumber)=0,IF(LEN(L3037)&gt;0,L3037,""),""),IF(LEN(L3037)&gt;0,L3037,""))</f>
        <v/>
      </c>
      <c r="N3037" s="151" t="str">
        <f ca="1">IF(AND(ListType="RANDOM",LEN(L3037)&gt;0), RAND(),"")</f>
        <v/>
      </c>
    </row>
    <row r="3038" spans="8:14" x14ac:dyDescent="0.25">
      <c r="H3038" s="148" t="str">
        <f t="shared" si="84"/>
        <v/>
      </c>
      <c r="I3038" s="148" t="str">
        <f>IF(LEN(H3038)&gt;0,IF(INDEX($D$7:$E$13,WEEKDAY(H3038,2),2),IF($E$16=FALSE,
IF(
ISERROR(MATCH(H3038,Holidays!$B$6:$B$105,0)),H3038,""),H3038),""),"")</f>
        <v/>
      </c>
      <c r="J3038" s="154"/>
      <c r="L3038" s="148"/>
      <c r="M3038" s="148" t="str">
        <f>IF(AND(ListType="ORDERED",stepType="NUMBER OF DAYS"),IF(MOD(ROW(M3038)-7,stepNumber)=0,IF(LEN(L3038)&gt;0,L3038,""),""),IF(LEN(L3038)&gt;0,L3038,""))</f>
        <v/>
      </c>
      <c r="N3038" s="151" t="str">
        <f ca="1">IF(AND(ListType="RANDOM",LEN(L3038)&gt;0), RAND(),"")</f>
        <v/>
      </c>
    </row>
    <row r="3039" spans="8:14" x14ac:dyDescent="0.25">
      <c r="H3039" s="148" t="str">
        <f t="shared" si="84"/>
        <v/>
      </c>
      <c r="I3039" s="148" t="str">
        <f>IF(LEN(H3039)&gt;0,IF(INDEX($D$7:$E$13,WEEKDAY(H3039,2),2),IF($E$16=FALSE,
IF(
ISERROR(MATCH(H3039,Holidays!$B$6:$B$105,0)),H3039,""),H3039),""),"")</f>
        <v/>
      </c>
      <c r="J3039" s="154"/>
      <c r="L3039" s="148"/>
      <c r="M3039" s="148" t="str">
        <f>IF(AND(ListType="ORDERED",stepType="NUMBER OF DAYS"),IF(MOD(ROW(M3039)-7,stepNumber)=0,IF(LEN(L3039)&gt;0,L3039,""),""),IF(LEN(L3039)&gt;0,L3039,""))</f>
        <v/>
      </c>
      <c r="N3039" s="151" t="str">
        <f ca="1">IF(AND(ListType="RANDOM",LEN(L3039)&gt;0), RAND(),"")</f>
        <v/>
      </c>
    </row>
    <row r="3040" spans="8:14" x14ac:dyDescent="0.25">
      <c r="H3040" s="148" t="str">
        <f t="shared" si="84"/>
        <v/>
      </c>
      <c r="I3040" s="148" t="str">
        <f>IF(LEN(H3040)&gt;0,IF(INDEX($D$7:$E$13,WEEKDAY(H3040,2),2),IF($E$16=FALSE,
IF(
ISERROR(MATCH(H3040,Holidays!$B$6:$B$105,0)),H3040,""),H3040),""),"")</f>
        <v/>
      </c>
      <c r="J3040" s="154"/>
      <c r="L3040" s="148"/>
      <c r="M3040" s="148" t="str">
        <f>IF(AND(ListType="ORDERED",stepType="NUMBER OF DAYS"),IF(MOD(ROW(M3040)-7,stepNumber)=0,IF(LEN(L3040)&gt;0,L3040,""),""),IF(LEN(L3040)&gt;0,L3040,""))</f>
        <v/>
      </c>
      <c r="N3040" s="151" t="str">
        <f ca="1">IF(AND(ListType="RANDOM",LEN(L3040)&gt;0), RAND(),"")</f>
        <v/>
      </c>
    </row>
    <row r="3041" spans="8:14" x14ac:dyDescent="0.25">
      <c r="H3041" s="148" t="str">
        <f t="shared" si="84"/>
        <v/>
      </c>
      <c r="I3041" s="148" t="str">
        <f>IF(LEN(H3041)&gt;0,IF(INDEX($D$7:$E$13,WEEKDAY(H3041,2),2),IF($E$16=FALSE,
IF(
ISERROR(MATCH(H3041,Holidays!$B$6:$B$105,0)),H3041,""),H3041),""),"")</f>
        <v/>
      </c>
      <c r="J3041" s="154"/>
      <c r="L3041" s="148"/>
      <c r="M3041" s="148" t="str">
        <f>IF(AND(ListType="ORDERED",stepType="NUMBER OF DAYS"),IF(MOD(ROW(M3041)-7,stepNumber)=0,IF(LEN(L3041)&gt;0,L3041,""),""),IF(LEN(L3041)&gt;0,L3041,""))</f>
        <v/>
      </c>
      <c r="N3041" s="151" t="str">
        <f ca="1">IF(AND(ListType="RANDOM",LEN(L3041)&gt;0), RAND(),"")</f>
        <v/>
      </c>
    </row>
    <row r="3042" spans="8:14" x14ac:dyDescent="0.25">
      <c r="H3042" s="148" t="str">
        <f t="shared" si="84"/>
        <v/>
      </c>
      <c r="I3042" s="148" t="str">
        <f>IF(LEN(H3042)&gt;0,IF(INDEX($D$7:$E$13,WEEKDAY(H3042,2),2),IF($E$16=FALSE,
IF(
ISERROR(MATCH(H3042,Holidays!$B$6:$B$105,0)),H3042,""),H3042),""),"")</f>
        <v/>
      </c>
      <c r="J3042" s="154"/>
      <c r="L3042" s="148"/>
      <c r="M3042" s="148" t="str">
        <f>IF(AND(ListType="ORDERED",stepType="NUMBER OF DAYS"),IF(MOD(ROW(M3042)-7,stepNumber)=0,IF(LEN(L3042)&gt;0,L3042,""),""),IF(LEN(L3042)&gt;0,L3042,""))</f>
        <v/>
      </c>
      <c r="N3042" s="151" t="str">
        <f ca="1">IF(AND(ListType="RANDOM",LEN(L3042)&gt;0), RAND(),"")</f>
        <v/>
      </c>
    </row>
    <row r="3043" spans="8:14" x14ac:dyDescent="0.25">
      <c r="H3043" s="148" t="str">
        <f t="shared" si="84"/>
        <v/>
      </c>
      <c r="I3043" s="148" t="str">
        <f>IF(LEN(H3043)&gt;0,IF(INDEX($D$7:$E$13,WEEKDAY(H3043,2),2),IF($E$16=FALSE,
IF(
ISERROR(MATCH(H3043,Holidays!$B$6:$B$105,0)),H3043,""),H3043),""),"")</f>
        <v/>
      </c>
      <c r="J3043" s="154"/>
      <c r="L3043" s="148"/>
      <c r="M3043" s="148" t="str">
        <f>IF(AND(ListType="ORDERED",stepType="NUMBER OF DAYS"),IF(MOD(ROW(M3043)-7,stepNumber)=0,IF(LEN(L3043)&gt;0,L3043,""),""),IF(LEN(L3043)&gt;0,L3043,""))</f>
        <v/>
      </c>
      <c r="N3043" s="151" t="str">
        <f ca="1">IF(AND(ListType="RANDOM",LEN(L3043)&gt;0), RAND(),"")</f>
        <v/>
      </c>
    </row>
    <row r="3044" spans="8:14" x14ac:dyDescent="0.25">
      <c r="H3044" s="148" t="str">
        <f t="shared" si="84"/>
        <v/>
      </c>
      <c r="I3044" s="148" t="str">
        <f>IF(LEN(H3044)&gt;0,IF(INDEX($D$7:$E$13,WEEKDAY(H3044,2),2),IF($E$16=FALSE,
IF(
ISERROR(MATCH(H3044,Holidays!$B$6:$B$105,0)),H3044,""),H3044),""),"")</f>
        <v/>
      </c>
      <c r="J3044" s="154"/>
      <c r="L3044" s="148"/>
      <c r="M3044" s="148" t="str">
        <f>IF(AND(ListType="ORDERED",stepType="NUMBER OF DAYS"),IF(MOD(ROW(M3044)-7,stepNumber)=0,IF(LEN(L3044)&gt;0,L3044,""),""),IF(LEN(L3044)&gt;0,L3044,""))</f>
        <v/>
      </c>
      <c r="N3044" s="151" t="str">
        <f ca="1">IF(AND(ListType="RANDOM",LEN(L3044)&gt;0), RAND(),"")</f>
        <v/>
      </c>
    </row>
    <row r="3045" spans="8:14" x14ac:dyDescent="0.25">
      <c r="H3045" s="148" t="str">
        <f t="shared" si="84"/>
        <v/>
      </c>
      <c r="I3045" s="148" t="str">
        <f>IF(LEN(H3045)&gt;0,IF(INDEX($D$7:$E$13,WEEKDAY(H3045,2),2),IF($E$16=FALSE,
IF(
ISERROR(MATCH(H3045,Holidays!$B$6:$B$105,0)),H3045,""),H3045),""),"")</f>
        <v/>
      </c>
      <c r="J3045" s="154"/>
      <c r="L3045" s="148"/>
      <c r="M3045" s="148" t="str">
        <f>IF(AND(ListType="ORDERED",stepType="NUMBER OF DAYS"),IF(MOD(ROW(M3045)-7,stepNumber)=0,IF(LEN(L3045)&gt;0,L3045,""),""),IF(LEN(L3045)&gt;0,L3045,""))</f>
        <v/>
      </c>
      <c r="N3045" s="151" t="str">
        <f ca="1">IF(AND(ListType="RANDOM",LEN(L3045)&gt;0), RAND(),"")</f>
        <v/>
      </c>
    </row>
    <row r="3046" spans="8:14" x14ac:dyDescent="0.25">
      <c r="H3046" s="148" t="str">
        <f t="shared" si="84"/>
        <v/>
      </c>
      <c r="I3046" s="148" t="str">
        <f>IF(LEN(H3046)&gt;0,IF(INDEX($D$7:$E$13,WEEKDAY(H3046,2),2),IF($E$16=FALSE,
IF(
ISERROR(MATCH(H3046,Holidays!$B$6:$B$105,0)),H3046,""),H3046),""),"")</f>
        <v/>
      </c>
      <c r="J3046" s="154"/>
      <c r="L3046" s="148"/>
      <c r="M3046" s="148" t="str">
        <f>IF(AND(ListType="ORDERED",stepType="NUMBER OF DAYS"),IF(MOD(ROW(M3046)-7,stepNumber)=0,IF(LEN(L3046)&gt;0,L3046,""),""),IF(LEN(L3046)&gt;0,L3046,""))</f>
        <v/>
      </c>
      <c r="N3046" s="151" t="str">
        <f ca="1">IF(AND(ListType="RANDOM",LEN(L3046)&gt;0), RAND(),"")</f>
        <v/>
      </c>
    </row>
    <row r="3047" spans="8:14" x14ac:dyDescent="0.25">
      <c r="H3047" s="148" t="str">
        <f t="shared" si="84"/>
        <v/>
      </c>
      <c r="I3047" s="148" t="str">
        <f>IF(LEN(H3047)&gt;0,IF(INDEX($D$7:$E$13,WEEKDAY(H3047,2),2),IF($E$16=FALSE,
IF(
ISERROR(MATCH(H3047,Holidays!$B$6:$B$105,0)),H3047,""),H3047),""),"")</f>
        <v/>
      </c>
      <c r="J3047" s="154"/>
      <c r="L3047" s="148"/>
      <c r="M3047" s="148" t="str">
        <f>IF(AND(ListType="ORDERED",stepType="NUMBER OF DAYS"),IF(MOD(ROW(M3047)-7,stepNumber)=0,IF(LEN(L3047)&gt;0,L3047,""),""),IF(LEN(L3047)&gt;0,L3047,""))</f>
        <v/>
      </c>
      <c r="N3047" s="151" t="str">
        <f ca="1">IF(AND(ListType="RANDOM",LEN(L3047)&gt;0), RAND(),"")</f>
        <v/>
      </c>
    </row>
    <row r="3048" spans="8:14" x14ac:dyDescent="0.25">
      <c r="H3048" s="148" t="str">
        <f t="shared" si="84"/>
        <v/>
      </c>
      <c r="I3048" s="148" t="str">
        <f>IF(LEN(H3048)&gt;0,IF(INDEX($D$7:$E$13,WEEKDAY(H3048,2),2),IF($E$16=FALSE,
IF(
ISERROR(MATCH(H3048,Holidays!$B$6:$B$105,0)),H3048,""),H3048),""),"")</f>
        <v/>
      </c>
      <c r="J3048" s="154"/>
      <c r="L3048" s="148"/>
      <c r="M3048" s="148" t="str">
        <f>IF(AND(ListType="ORDERED",stepType="NUMBER OF DAYS"),IF(MOD(ROW(M3048)-7,stepNumber)=0,IF(LEN(L3048)&gt;0,L3048,""),""),IF(LEN(L3048)&gt;0,L3048,""))</f>
        <v/>
      </c>
      <c r="N3048" s="151" t="str">
        <f ca="1">IF(AND(ListType="RANDOM",LEN(L3048)&gt;0), RAND(),"")</f>
        <v/>
      </c>
    </row>
    <row r="3049" spans="8:14" x14ac:dyDescent="0.25">
      <c r="H3049" s="148" t="str">
        <f t="shared" si="84"/>
        <v/>
      </c>
      <c r="I3049" s="148" t="str">
        <f>IF(LEN(H3049)&gt;0,IF(INDEX($D$7:$E$13,WEEKDAY(H3049,2),2),IF($E$16=FALSE,
IF(
ISERROR(MATCH(H3049,Holidays!$B$6:$B$105,0)),H3049,""),H3049),""),"")</f>
        <v/>
      </c>
      <c r="J3049" s="154"/>
      <c r="L3049" s="148"/>
      <c r="M3049" s="148" t="str">
        <f>IF(AND(ListType="ORDERED",stepType="NUMBER OF DAYS"),IF(MOD(ROW(M3049)-7,stepNumber)=0,IF(LEN(L3049)&gt;0,L3049,""),""),IF(LEN(L3049)&gt;0,L3049,""))</f>
        <v/>
      </c>
      <c r="N3049" s="151" t="str">
        <f ca="1">IF(AND(ListType="RANDOM",LEN(L3049)&gt;0), RAND(),"")</f>
        <v/>
      </c>
    </row>
    <row r="3050" spans="8:14" x14ac:dyDescent="0.25">
      <c r="H3050" s="148" t="str">
        <f t="shared" si="84"/>
        <v/>
      </c>
      <c r="I3050" s="148" t="str">
        <f>IF(LEN(H3050)&gt;0,IF(INDEX($D$7:$E$13,WEEKDAY(H3050,2),2),IF($E$16=FALSE,
IF(
ISERROR(MATCH(H3050,Holidays!$B$6:$B$105,0)),H3050,""),H3050),""),"")</f>
        <v/>
      </c>
      <c r="J3050" s="154"/>
      <c r="L3050" s="148"/>
      <c r="M3050" s="148" t="str">
        <f>IF(AND(ListType="ORDERED",stepType="NUMBER OF DAYS"),IF(MOD(ROW(M3050)-7,stepNumber)=0,IF(LEN(L3050)&gt;0,L3050,""),""),IF(LEN(L3050)&gt;0,L3050,""))</f>
        <v/>
      </c>
      <c r="N3050" s="151" t="str">
        <f ca="1">IF(AND(ListType="RANDOM",LEN(L3050)&gt;0), RAND(),"")</f>
        <v/>
      </c>
    </row>
    <row r="3051" spans="8:14" x14ac:dyDescent="0.25">
      <c r="H3051" s="148" t="str">
        <f t="shared" si="84"/>
        <v/>
      </c>
      <c r="I3051" s="148" t="str">
        <f>IF(LEN(H3051)&gt;0,IF(INDEX($D$7:$E$13,WEEKDAY(H3051,2),2),IF($E$16=FALSE,
IF(
ISERROR(MATCH(H3051,Holidays!$B$6:$B$105,0)),H3051,""),H3051),""),"")</f>
        <v/>
      </c>
      <c r="J3051" s="154"/>
      <c r="L3051" s="148"/>
      <c r="M3051" s="148" t="str">
        <f>IF(AND(ListType="ORDERED",stepType="NUMBER OF DAYS"),IF(MOD(ROW(M3051)-7,stepNumber)=0,IF(LEN(L3051)&gt;0,L3051,""),""),IF(LEN(L3051)&gt;0,L3051,""))</f>
        <v/>
      </c>
      <c r="N3051" s="151" t="str">
        <f ca="1">IF(AND(ListType="RANDOM",LEN(L3051)&gt;0), RAND(),"")</f>
        <v/>
      </c>
    </row>
    <row r="3052" spans="8:14" x14ac:dyDescent="0.25">
      <c r="H3052" s="148" t="str">
        <f t="shared" si="84"/>
        <v/>
      </c>
      <c r="I3052" s="148" t="str">
        <f>IF(LEN(H3052)&gt;0,IF(INDEX($D$7:$E$13,WEEKDAY(H3052,2),2),IF($E$16=FALSE,
IF(
ISERROR(MATCH(H3052,Holidays!$B$6:$B$105,0)),H3052,""),H3052),""),"")</f>
        <v/>
      </c>
      <c r="J3052" s="154"/>
      <c r="L3052" s="148"/>
      <c r="M3052" s="148" t="str">
        <f>IF(AND(ListType="ORDERED",stepType="NUMBER OF DAYS"),IF(MOD(ROW(M3052)-7,stepNumber)=0,IF(LEN(L3052)&gt;0,L3052,""),""),IF(LEN(L3052)&gt;0,L3052,""))</f>
        <v/>
      </c>
      <c r="N3052" s="151" t="str">
        <f ca="1">IF(AND(ListType="RANDOM",LEN(L3052)&gt;0), RAND(),"")</f>
        <v/>
      </c>
    </row>
    <row r="3053" spans="8:14" x14ac:dyDescent="0.25">
      <c r="H3053" s="148" t="str">
        <f t="shared" si="84"/>
        <v/>
      </c>
      <c r="I3053" s="148" t="str">
        <f>IF(LEN(H3053)&gt;0,IF(INDEX($D$7:$E$13,WEEKDAY(H3053,2),2),IF($E$16=FALSE,
IF(
ISERROR(MATCH(H3053,Holidays!$B$6:$B$105,0)),H3053,""),H3053),""),"")</f>
        <v/>
      </c>
      <c r="J3053" s="154"/>
      <c r="L3053" s="148"/>
      <c r="M3053" s="148" t="str">
        <f>IF(AND(ListType="ORDERED",stepType="NUMBER OF DAYS"),IF(MOD(ROW(M3053)-7,stepNumber)=0,IF(LEN(L3053)&gt;0,L3053,""),""),IF(LEN(L3053)&gt;0,L3053,""))</f>
        <v/>
      </c>
      <c r="N3053" s="151" t="str">
        <f ca="1">IF(AND(ListType="RANDOM",LEN(L3053)&gt;0), RAND(),"")</f>
        <v/>
      </c>
    </row>
    <row r="3054" spans="8:14" x14ac:dyDescent="0.25">
      <c r="H3054" s="148" t="str">
        <f t="shared" si="84"/>
        <v/>
      </c>
      <c r="I3054" s="148" t="str">
        <f>IF(LEN(H3054)&gt;0,IF(INDEX($D$7:$E$13,WEEKDAY(H3054,2),2),IF($E$16=FALSE,
IF(
ISERROR(MATCH(H3054,Holidays!$B$6:$B$105,0)),H3054,""),H3054),""),"")</f>
        <v/>
      </c>
      <c r="J3054" s="154"/>
      <c r="L3054" s="148"/>
      <c r="M3054" s="148" t="str">
        <f>IF(AND(ListType="ORDERED",stepType="NUMBER OF DAYS"),IF(MOD(ROW(M3054)-7,stepNumber)=0,IF(LEN(L3054)&gt;0,L3054,""),""),IF(LEN(L3054)&gt;0,L3054,""))</f>
        <v/>
      </c>
      <c r="N3054" s="151" t="str">
        <f ca="1">IF(AND(ListType="RANDOM",LEN(L3054)&gt;0), RAND(),"")</f>
        <v/>
      </c>
    </row>
    <row r="3055" spans="8:14" x14ac:dyDescent="0.25">
      <c r="H3055" s="148" t="str">
        <f t="shared" si="84"/>
        <v/>
      </c>
      <c r="I3055" s="148" t="str">
        <f>IF(LEN(H3055)&gt;0,IF(INDEX($D$7:$E$13,WEEKDAY(H3055,2),2),IF($E$16=FALSE,
IF(
ISERROR(MATCH(H3055,Holidays!$B$6:$B$105,0)),H3055,""),H3055),""),"")</f>
        <v/>
      </c>
      <c r="J3055" s="154"/>
      <c r="L3055" s="148"/>
      <c r="M3055" s="148" t="str">
        <f>IF(AND(ListType="ORDERED",stepType="NUMBER OF DAYS"),IF(MOD(ROW(M3055)-7,stepNumber)=0,IF(LEN(L3055)&gt;0,L3055,""),""),IF(LEN(L3055)&gt;0,L3055,""))</f>
        <v/>
      </c>
      <c r="N3055" s="151" t="str">
        <f ca="1">IF(AND(ListType="RANDOM",LEN(L3055)&gt;0), RAND(),"")</f>
        <v/>
      </c>
    </row>
    <row r="3056" spans="8:14" x14ac:dyDescent="0.25">
      <c r="H3056" s="148" t="str">
        <f t="shared" si="84"/>
        <v/>
      </c>
      <c r="I3056" s="148" t="str">
        <f>IF(LEN(H3056)&gt;0,IF(INDEX($D$7:$E$13,WEEKDAY(H3056,2),2),IF($E$16=FALSE,
IF(
ISERROR(MATCH(H3056,Holidays!$B$6:$B$105,0)),H3056,""),H3056),""),"")</f>
        <v/>
      </c>
      <c r="J3056" s="154"/>
      <c r="L3056" s="148"/>
      <c r="M3056" s="148" t="str">
        <f>IF(AND(ListType="ORDERED",stepType="NUMBER OF DAYS"),IF(MOD(ROW(M3056)-7,stepNumber)=0,IF(LEN(L3056)&gt;0,L3056,""),""),IF(LEN(L3056)&gt;0,L3056,""))</f>
        <v/>
      </c>
      <c r="N3056" s="151" t="str">
        <f ca="1">IF(AND(ListType="RANDOM",LEN(L3056)&gt;0), RAND(),"")</f>
        <v/>
      </c>
    </row>
    <row r="3057" spans="8:14" x14ac:dyDescent="0.25">
      <c r="H3057" s="148" t="str">
        <f t="shared" si="84"/>
        <v/>
      </c>
      <c r="I3057" s="148" t="str">
        <f>IF(LEN(H3057)&gt;0,IF(INDEX($D$7:$E$13,WEEKDAY(H3057,2),2),IF($E$16=FALSE,
IF(
ISERROR(MATCH(H3057,Holidays!$B$6:$B$105,0)),H3057,""),H3057),""),"")</f>
        <v/>
      </c>
      <c r="J3057" s="154"/>
      <c r="L3057" s="148"/>
      <c r="M3057" s="148" t="str">
        <f>IF(AND(ListType="ORDERED",stepType="NUMBER OF DAYS"),IF(MOD(ROW(M3057)-7,stepNumber)=0,IF(LEN(L3057)&gt;0,L3057,""),""),IF(LEN(L3057)&gt;0,L3057,""))</f>
        <v/>
      </c>
      <c r="N3057" s="151" t="str">
        <f ca="1">IF(AND(ListType="RANDOM",LEN(L3057)&gt;0), RAND(),"")</f>
        <v/>
      </c>
    </row>
    <row r="3058" spans="8:14" x14ac:dyDescent="0.25">
      <c r="H3058" s="148" t="str">
        <f t="shared" si="84"/>
        <v/>
      </c>
      <c r="I3058" s="148" t="str">
        <f>IF(LEN(H3058)&gt;0,IF(INDEX($D$7:$E$13,WEEKDAY(H3058,2),2),IF($E$16=FALSE,
IF(
ISERROR(MATCH(H3058,Holidays!$B$6:$B$105,0)),H3058,""),H3058),""),"")</f>
        <v/>
      </c>
      <c r="J3058" s="154"/>
      <c r="L3058" s="148"/>
      <c r="M3058" s="148" t="str">
        <f>IF(AND(ListType="ORDERED",stepType="NUMBER OF DAYS"),IF(MOD(ROW(M3058)-7,stepNumber)=0,IF(LEN(L3058)&gt;0,L3058,""),""),IF(LEN(L3058)&gt;0,L3058,""))</f>
        <v/>
      </c>
      <c r="N3058" s="151" t="str">
        <f ca="1">IF(AND(ListType="RANDOM",LEN(L3058)&gt;0), RAND(),"")</f>
        <v/>
      </c>
    </row>
    <row r="3059" spans="8:14" x14ac:dyDescent="0.25">
      <c r="H3059" s="148" t="str">
        <f t="shared" si="84"/>
        <v/>
      </c>
      <c r="I3059" s="148" t="str">
        <f>IF(LEN(H3059)&gt;0,IF(INDEX($D$7:$E$13,WEEKDAY(H3059,2),2),IF($E$16=FALSE,
IF(
ISERROR(MATCH(H3059,Holidays!$B$6:$B$105,0)),H3059,""),H3059),""),"")</f>
        <v/>
      </c>
      <c r="J3059" s="154"/>
      <c r="L3059" s="148"/>
      <c r="M3059" s="148" t="str">
        <f>IF(AND(ListType="ORDERED",stepType="NUMBER OF DAYS"),IF(MOD(ROW(M3059)-7,stepNumber)=0,IF(LEN(L3059)&gt;0,L3059,""),""),IF(LEN(L3059)&gt;0,L3059,""))</f>
        <v/>
      </c>
      <c r="N3059" s="151" t="str">
        <f ca="1">IF(AND(ListType="RANDOM",LEN(L3059)&gt;0), RAND(),"")</f>
        <v/>
      </c>
    </row>
    <row r="3060" spans="8:14" x14ac:dyDescent="0.25">
      <c r="H3060" s="148" t="str">
        <f t="shared" si="84"/>
        <v/>
      </c>
      <c r="I3060" s="148" t="str">
        <f>IF(LEN(H3060)&gt;0,IF(INDEX($D$7:$E$13,WEEKDAY(H3060,2),2),IF($E$16=FALSE,
IF(
ISERROR(MATCH(H3060,Holidays!$B$6:$B$105,0)),H3060,""),H3060),""),"")</f>
        <v/>
      </c>
      <c r="J3060" s="154"/>
      <c r="L3060" s="148"/>
      <c r="M3060" s="148" t="str">
        <f>IF(AND(ListType="ORDERED",stepType="NUMBER OF DAYS"),IF(MOD(ROW(M3060)-7,stepNumber)=0,IF(LEN(L3060)&gt;0,L3060,""),""),IF(LEN(L3060)&gt;0,L3060,""))</f>
        <v/>
      </c>
      <c r="N3060" s="151" t="str">
        <f ca="1">IF(AND(ListType="RANDOM",LEN(L3060)&gt;0), RAND(),"")</f>
        <v/>
      </c>
    </row>
    <row r="3061" spans="8:14" x14ac:dyDescent="0.25">
      <c r="H3061" s="148" t="str">
        <f t="shared" si="84"/>
        <v/>
      </c>
      <c r="I3061" s="148" t="str">
        <f>IF(LEN(H3061)&gt;0,IF(INDEX($D$7:$E$13,WEEKDAY(H3061,2),2),IF($E$16=FALSE,
IF(
ISERROR(MATCH(H3061,Holidays!$B$6:$B$105,0)),H3061,""),H3061),""),"")</f>
        <v/>
      </c>
      <c r="J3061" s="154"/>
      <c r="L3061" s="148"/>
      <c r="M3061" s="148" t="str">
        <f>IF(AND(ListType="ORDERED",stepType="NUMBER OF DAYS"),IF(MOD(ROW(M3061)-7,stepNumber)=0,IF(LEN(L3061)&gt;0,L3061,""),""),IF(LEN(L3061)&gt;0,L3061,""))</f>
        <v/>
      </c>
      <c r="N3061" s="151" t="str">
        <f ca="1">IF(AND(ListType="RANDOM",LEN(L3061)&gt;0), RAND(),"")</f>
        <v/>
      </c>
    </row>
    <row r="3062" spans="8:14" x14ac:dyDescent="0.25">
      <c r="H3062" s="148" t="str">
        <f t="shared" si="84"/>
        <v/>
      </c>
      <c r="I3062" s="148" t="str">
        <f>IF(LEN(H3062)&gt;0,IF(INDEX($D$7:$E$13,WEEKDAY(H3062,2),2),IF($E$16=FALSE,
IF(
ISERROR(MATCH(H3062,Holidays!$B$6:$B$105,0)),H3062,""),H3062),""),"")</f>
        <v/>
      </c>
      <c r="J3062" s="154"/>
      <c r="L3062" s="148"/>
      <c r="M3062" s="148" t="str">
        <f>IF(AND(ListType="ORDERED",stepType="NUMBER OF DAYS"),IF(MOD(ROW(M3062)-7,stepNumber)=0,IF(LEN(L3062)&gt;0,L3062,""),""),IF(LEN(L3062)&gt;0,L3062,""))</f>
        <v/>
      </c>
      <c r="N3062" s="151" t="str">
        <f ca="1">IF(AND(ListType="RANDOM",LEN(L3062)&gt;0), RAND(),"")</f>
        <v/>
      </c>
    </row>
    <row r="3063" spans="8:14" x14ac:dyDescent="0.25">
      <c r="H3063" s="148" t="str">
        <f t="shared" si="84"/>
        <v/>
      </c>
      <c r="I3063" s="148" t="str">
        <f>IF(LEN(H3063)&gt;0,IF(INDEX($D$7:$E$13,WEEKDAY(H3063,2),2),IF($E$16=FALSE,
IF(
ISERROR(MATCH(H3063,Holidays!$B$6:$B$105,0)),H3063,""),H3063),""),"")</f>
        <v/>
      </c>
      <c r="J3063" s="154"/>
      <c r="L3063" s="148"/>
      <c r="M3063" s="148" t="str">
        <f>IF(AND(ListType="ORDERED",stepType="NUMBER OF DAYS"),IF(MOD(ROW(M3063)-7,stepNumber)=0,IF(LEN(L3063)&gt;0,L3063,""),""),IF(LEN(L3063)&gt;0,L3063,""))</f>
        <v/>
      </c>
      <c r="N3063" s="151" t="str">
        <f ca="1">IF(AND(ListType="RANDOM",LEN(L3063)&gt;0), RAND(),"")</f>
        <v/>
      </c>
    </row>
    <row r="3064" spans="8:14" x14ac:dyDescent="0.25">
      <c r="H3064" s="148" t="str">
        <f t="shared" si="84"/>
        <v/>
      </c>
      <c r="I3064" s="148" t="str">
        <f>IF(LEN(H3064)&gt;0,IF(INDEX($D$7:$E$13,WEEKDAY(H3064,2),2),IF($E$16=FALSE,
IF(
ISERROR(MATCH(H3064,Holidays!$B$6:$B$105,0)),H3064,""),H3064),""),"")</f>
        <v/>
      </c>
      <c r="J3064" s="154"/>
      <c r="L3064" s="148"/>
      <c r="M3064" s="148" t="str">
        <f>IF(AND(ListType="ORDERED",stepType="NUMBER OF DAYS"),IF(MOD(ROW(M3064)-7,stepNumber)=0,IF(LEN(L3064)&gt;0,L3064,""),""),IF(LEN(L3064)&gt;0,L3064,""))</f>
        <v/>
      </c>
      <c r="N3064" s="151" t="str">
        <f ca="1">IF(AND(ListType="RANDOM",LEN(L3064)&gt;0), RAND(),"")</f>
        <v/>
      </c>
    </row>
    <row r="3065" spans="8:14" x14ac:dyDescent="0.25">
      <c r="H3065" s="148" t="str">
        <f t="shared" si="84"/>
        <v/>
      </c>
      <c r="I3065" s="148" t="str">
        <f>IF(LEN(H3065)&gt;0,IF(INDEX($D$7:$E$13,WEEKDAY(H3065,2),2),IF($E$16=FALSE,
IF(
ISERROR(MATCH(H3065,Holidays!$B$6:$B$105,0)),H3065,""),H3065),""),"")</f>
        <v/>
      </c>
      <c r="J3065" s="154"/>
      <c r="L3065" s="148"/>
      <c r="M3065" s="148" t="str">
        <f>IF(AND(ListType="ORDERED",stepType="NUMBER OF DAYS"),IF(MOD(ROW(M3065)-7,stepNumber)=0,IF(LEN(L3065)&gt;0,L3065,""),""),IF(LEN(L3065)&gt;0,L3065,""))</f>
        <v/>
      </c>
      <c r="N3065" s="151" t="str">
        <f ca="1">IF(AND(ListType="RANDOM",LEN(L3065)&gt;0), RAND(),"")</f>
        <v/>
      </c>
    </row>
    <row r="3066" spans="8:14" x14ac:dyDescent="0.25">
      <c r="H3066" s="148" t="str">
        <f t="shared" si="84"/>
        <v/>
      </c>
      <c r="I3066" s="148" t="str">
        <f>IF(LEN(H3066)&gt;0,IF(INDEX($D$7:$E$13,WEEKDAY(H3066,2),2),IF($E$16=FALSE,
IF(
ISERROR(MATCH(H3066,Holidays!$B$6:$B$105,0)),H3066,""),H3066),""),"")</f>
        <v/>
      </c>
      <c r="J3066" s="154"/>
      <c r="L3066" s="148"/>
      <c r="M3066" s="148" t="str">
        <f>IF(AND(ListType="ORDERED",stepType="NUMBER OF DAYS"),IF(MOD(ROW(M3066)-7,stepNumber)=0,IF(LEN(L3066)&gt;0,L3066,""),""),IF(LEN(L3066)&gt;0,L3066,""))</f>
        <v/>
      </c>
      <c r="N3066" s="151" t="str">
        <f ca="1">IF(AND(ListType="RANDOM",LEN(L3066)&gt;0), RAND(),"")</f>
        <v/>
      </c>
    </row>
    <row r="3067" spans="8:14" x14ac:dyDescent="0.25">
      <c r="H3067" s="148" t="str">
        <f t="shared" si="84"/>
        <v/>
      </c>
      <c r="I3067" s="148" t="str">
        <f>IF(LEN(H3067)&gt;0,IF(INDEX($D$7:$E$13,WEEKDAY(H3067,2),2),IF($E$16=FALSE,
IF(
ISERROR(MATCH(H3067,Holidays!$B$6:$B$105,0)),H3067,""),H3067),""),"")</f>
        <v/>
      </c>
      <c r="J3067" s="154"/>
      <c r="L3067" s="148"/>
      <c r="M3067" s="148" t="str">
        <f>IF(AND(ListType="ORDERED",stepType="NUMBER OF DAYS"),IF(MOD(ROW(M3067)-7,stepNumber)=0,IF(LEN(L3067)&gt;0,L3067,""),""),IF(LEN(L3067)&gt;0,L3067,""))</f>
        <v/>
      </c>
      <c r="N3067" s="151" t="str">
        <f ca="1">IF(AND(ListType="RANDOM",LEN(L3067)&gt;0), RAND(),"")</f>
        <v/>
      </c>
    </row>
    <row r="3068" spans="8:14" x14ac:dyDescent="0.25">
      <c r="H3068" s="148" t="str">
        <f t="shared" si="84"/>
        <v/>
      </c>
      <c r="I3068" s="148" t="str">
        <f>IF(LEN(H3068)&gt;0,IF(INDEX($D$7:$E$13,WEEKDAY(H3068,2),2),IF($E$16=FALSE,
IF(
ISERROR(MATCH(H3068,Holidays!$B$6:$B$105,0)),H3068,""),H3068),""),"")</f>
        <v/>
      </c>
      <c r="J3068" s="154"/>
      <c r="L3068" s="148"/>
      <c r="M3068" s="148" t="str">
        <f>IF(AND(ListType="ORDERED",stepType="NUMBER OF DAYS"),IF(MOD(ROW(M3068)-7,stepNumber)=0,IF(LEN(L3068)&gt;0,L3068,""),""),IF(LEN(L3068)&gt;0,L3068,""))</f>
        <v/>
      </c>
      <c r="N3068" s="151" t="str">
        <f ca="1">IF(AND(ListType="RANDOM",LEN(L3068)&gt;0), RAND(),"")</f>
        <v/>
      </c>
    </row>
    <row r="3069" spans="8:14" x14ac:dyDescent="0.25">
      <c r="H3069" s="148" t="str">
        <f t="shared" si="84"/>
        <v/>
      </c>
      <c r="I3069" s="148" t="str">
        <f>IF(LEN(H3069)&gt;0,IF(INDEX($D$7:$E$13,WEEKDAY(H3069,2),2),IF($E$16=FALSE,
IF(
ISERROR(MATCH(H3069,Holidays!$B$6:$B$105,0)),H3069,""),H3069),""),"")</f>
        <v/>
      </c>
      <c r="J3069" s="154"/>
      <c r="L3069" s="148"/>
      <c r="M3069" s="148" t="str">
        <f>IF(AND(ListType="ORDERED",stepType="NUMBER OF DAYS"),IF(MOD(ROW(M3069)-7,stepNumber)=0,IF(LEN(L3069)&gt;0,L3069,""),""),IF(LEN(L3069)&gt;0,L3069,""))</f>
        <v/>
      </c>
      <c r="N3069" s="151" t="str">
        <f ca="1">IF(AND(ListType="RANDOM",LEN(L3069)&gt;0), RAND(),"")</f>
        <v/>
      </c>
    </row>
    <row r="3070" spans="8:14" x14ac:dyDescent="0.25">
      <c r="H3070" s="148" t="str">
        <f t="shared" si="84"/>
        <v/>
      </c>
      <c r="I3070" s="148" t="str">
        <f>IF(LEN(H3070)&gt;0,IF(INDEX($D$7:$E$13,WEEKDAY(H3070,2),2),IF($E$16=FALSE,
IF(
ISERROR(MATCH(H3070,Holidays!$B$6:$B$105,0)),H3070,""),H3070),""),"")</f>
        <v/>
      </c>
      <c r="J3070" s="154"/>
      <c r="L3070" s="148"/>
      <c r="M3070" s="148" t="str">
        <f>IF(AND(ListType="ORDERED",stepType="NUMBER OF DAYS"),IF(MOD(ROW(M3070)-7,stepNumber)=0,IF(LEN(L3070)&gt;0,L3070,""),""),IF(LEN(L3070)&gt;0,L3070,""))</f>
        <v/>
      </c>
      <c r="N3070" s="151" t="str">
        <f ca="1">IF(AND(ListType="RANDOM",LEN(L3070)&gt;0), RAND(),"")</f>
        <v/>
      </c>
    </row>
    <row r="3071" spans="8:14" x14ac:dyDescent="0.25">
      <c r="H3071" s="148" t="str">
        <f t="shared" si="84"/>
        <v/>
      </c>
      <c r="I3071" s="148" t="str">
        <f>IF(LEN(H3071)&gt;0,IF(INDEX($D$7:$E$13,WEEKDAY(H3071,2),2),IF($E$16=FALSE,
IF(
ISERROR(MATCH(H3071,Holidays!$B$6:$B$105,0)),H3071,""),H3071),""),"")</f>
        <v/>
      </c>
      <c r="J3071" s="154"/>
      <c r="L3071" s="148"/>
      <c r="M3071" s="148" t="str">
        <f>IF(AND(ListType="ORDERED",stepType="NUMBER OF DAYS"),IF(MOD(ROW(M3071)-7,stepNumber)=0,IF(LEN(L3071)&gt;0,L3071,""),""),IF(LEN(L3071)&gt;0,L3071,""))</f>
        <v/>
      </c>
      <c r="N3071" s="151" t="str">
        <f ca="1">IF(AND(ListType="RANDOM",LEN(L3071)&gt;0), RAND(),"")</f>
        <v/>
      </c>
    </row>
    <row r="3072" spans="8:14" x14ac:dyDescent="0.25">
      <c r="H3072" s="148" t="str">
        <f t="shared" si="84"/>
        <v/>
      </c>
      <c r="I3072" s="148" t="str">
        <f>IF(LEN(H3072)&gt;0,IF(INDEX($D$7:$E$13,WEEKDAY(H3072,2),2),IF($E$16=FALSE,
IF(
ISERROR(MATCH(H3072,Holidays!$B$6:$B$105,0)),H3072,""),H3072),""),"")</f>
        <v/>
      </c>
      <c r="J3072" s="154"/>
      <c r="L3072" s="148"/>
      <c r="M3072" s="148" t="str">
        <f>IF(AND(ListType="ORDERED",stepType="NUMBER OF DAYS"),IF(MOD(ROW(M3072)-7,stepNumber)=0,IF(LEN(L3072)&gt;0,L3072,""),""),IF(LEN(L3072)&gt;0,L3072,""))</f>
        <v/>
      </c>
      <c r="N3072" s="151" t="str">
        <f ca="1">IF(AND(ListType="RANDOM",LEN(L3072)&gt;0), RAND(),"")</f>
        <v/>
      </c>
    </row>
    <row r="3073" spans="8:14" x14ac:dyDescent="0.25">
      <c r="H3073" s="148" t="str">
        <f t="shared" si="84"/>
        <v/>
      </c>
      <c r="I3073" s="148" t="str">
        <f>IF(LEN(H3073)&gt;0,IF(INDEX($D$7:$E$13,WEEKDAY(H3073,2),2),IF($E$16=FALSE,
IF(
ISERROR(MATCH(H3073,Holidays!$B$6:$B$105,0)),H3073,""),H3073),""),"")</f>
        <v/>
      </c>
      <c r="J3073" s="154"/>
      <c r="L3073" s="148"/>
      <c r="M3073" s="148" t="str">
        <f>IF(AND(ListType="ORDERED",stepType="NUMBER OF DAYS"),IF(MOD(ROW(M3073)-7,stepNumber)=0,IF(LEN(L3073)&gt;0,L3073,""),""),IF(LEN(L3073)&gt;0,L3073,""))</f>
        <v/>
      </c>
      <c r="N3073" s="151" t="str">
        <f ca="1">IF(AND(ListType="RANDOM",LEN(L3073)&gt;0), RAND(),"")</f>
        <v/>
      </c>
    </row>
    <row r="3074" spans="8:14" x14ac:dyDescent="0.25">
      <c r="H3074" s="148" t="str">
        <f t="shared" si="84"/>
        <v/>
      </c>
      <c r="I3074" s="148" t="str">
        <f>IF(LEN(H3074)&gt;0,IF(INDEX($D$7:$E$13,WEEKDAY(H3074,2),2),IF($E$16=FALSE,
IF(
ISERROR(MATCH(H3074,Holidays!$B$6:$B$105,0)),H3074,""),H3074),""),"")</f>
        <v/>
      </c>
      <c r="J3074" s="154"/>
      <c r="L3074" s="148"/>
      <c r="M3074" s="148" t="str">
        <f>IF(AND(ListType="ORDERED",stepType="NUMBER OF DAYS"),IF(MOD(ROW(M3074)-7,stepNumber)=0,IF(LEN(L3074)&gt;0,L3074,""),""),IF(LEN(L3074)&gt;0,L3074,""))</f>
        <v/>
      </c>
      <c r="N3074" s="151" t="str">
        <f ca="1">IF(AND(ListType="RANDOM",LEN(L3074)&gt;0), RAND(),"")</f>
        <v/>
      </c>
    </row>
    <row r="3075" spans="8:14" x14ac:dyDescent="0.25">
      <c r="H3075" s="148" t="str">
        <f t="shared" si="84"/>
        <v/>
      </c>
      <c r="I3075" s="148" t="str">
        <f>IF(LEN(H3075)&gt;0,IF(INDEX($D$7:$E$13,WEEKDAY(H3075,2),2),IF($E$16=FALSE,
IF(
ISERROR(MATCH(H3075,Holidays!$B$6:$B$105,0)),H3075,""),H3075),""),"")</f>
        <v/>
      </c>
      <c r="J3075" s="154"/>
      <c r="L3075" s="148"/>
      <c r="M3075" s="148" t="str">
        <f>IF(AND(ListType="ORDERED",stepType="NUMBER OF DAYS"),IF(MOD(ROW(M3075)-7,stepNumber)=0,IF(LEN(L3075)&gt;0,L3075,""),""),IF(LEN(L3075)&gt;0,L3075,""))</f>
        <v/>
      </c>
      <c r="N3075" s="151" t="str">
        <f ca="1">IF(AND(ListType="RANDOM",LEN(L3075)&gt;0), RAND(),"")</f>
        <v/>
      </c>
    </row>
    <row r="3076" spans="8:14" x14ac:dyDescent="0.25">
      <c r="H3076" s="148" t="str">
        <f t="shared" si="84"/>
        <v/>
      </c>
      <c r="I3076" s="148" t="str">
        <f>IF(LEN(H3076)&gt;0,IF(INDEX($D$7:$E$13,WEEKDAY(H3076,2),2),IF($E$16=FALSE,
IF(
ISERROR(MATCH(H3076,Holidays!$B$6:$B$105,0)),H3076,""),H3076),""),"")</f>
        <v/>
      </c>
      <c r="J3076" s="154"/>
      <c r="L3076" s="148"/>
      <c r="M3076" s="148" t="str">
        <f>IF(AND(ListType="ORDERED",stepType="NUMBER OF DAYS"),IF(MOD(ROW(M3076)-7,stepNumber)=0,IF(LEN(L3076)&gt;0,L3076,""),""),IF(LEN(L3076)&gt;0,L3076,""))</f>
        <v/>
      </c>
      <c r="N3076" s="151" t="str">
        <f ca="1">IF(AND(ListType="RANDOM",LEN(L3076)&gt;0), RAND(),"")</f>
        <v/>
      </c>
    </row>
    <row r="3077" spans="8:14" x14ac:dyDescent="0.25">
      <c r="H3077" s="148" t="str">
        <f t="shared" si="84"/>
        <v/>
      </c>
      <c r="I3077" s="148" t="str">
        <f>IF(LEN(H3077)&gt;0,IF(INDEX($D$7:$E$13,WEEKDAY(H3077,2),2),IF($E$16=FALSE,
IF(
ISERROR(MATCH(H3077,Holidays!$B$6:$B$105,0)),H3077,""),H3077),""),"")</f>
        <v/>
      </c>
      <c r="J3077" s="154"/>
      <c r="L3077" s="148"/>
      <c r="M3077" s="148" t="str">
        <f>IF(AND(ListType="ORDERED",stepType="NUMBER OF DAYS"),IF(MOD(ROW(M3077)-7,stepNumber)=0,IF(LEN(L3077)&gt;0,L3077,""),""),IF(LEN(L3077)&gt;0,L3077,""))</f>
        <v/>
      </c>
      <c r="N3077" s="151" t="str">
        <f ca="1">IF(AND(ListType="RANDOM",LEN(L3077)&gt;0), RAND(),"")</f>
        <v/>
      </c>
    </row>
    <row r="3078" spans="8:14" x14ac:dyDescent="0.25">
      <c r="H3078" s="148" t="str">
        <f t="shared" si="84"/>
        <v/>
      </c>
      <c r="I3078" s="148" t="str">
        <f>IF(LEN(H3078)&gt;0,IF(INDEX($D$7:$E$13,WEEKDAY(H3078,2),2),IF($E$16=FALSE,
IF(
ISERROR(MATCH(H3078,Holidays!$B$6:$B$105,0)),H3078,""),H3078),""),"")</f>
        <v/>
      </c>
      <c r="J3078" s="154"/>
      <c r="L3078" s="148"/>
      <c r="M3078" s="148" t="str">
        <f>IF(AND(ListType="ORDERED",stepType="NUMBER OF DAYS"),IF(MOD(ROW(M3078)-7,stepNumber)=0,IF(LEN(L3078)&gt;0,L3078,""),""),IF(LEN(L3078)&gt;0,L3078,""))</f>
        <v/>
      </c>
      <c r="N3078" s="151" t="str">
        <f ca="1">IF(AND(ListType="RANDOM",LEN(L3078)&gt;0), RAND(),"")</f>
        <v/>
      </c>
    </row>
    <row r="3079" spans="8:14" x14ac:dyDescent="0.25">
      <c r="H3079" s="148" t="str">
        <f t="shared" si="84"/>
        <v/>
      </c>
      <c r="I3079" s="148" t="str">
        <f>IF(LEN(H3079)&gt;0,IF(INDEX($D$7:$E$13,WEEKDAY(H3079,2),2),IF($E$16=FALSE,
IF(
ISERROR(MATCH(H3079,Holidays!$B$6:$B$105,0)),H3079,""),H3079),""),"")</f>
        <v/>
      </c>
      <c r="J3079" s="154"/>
      <c r="L3079" s="148"/>
      <c r="M3079" s="148" t="str">
        <f>IF(AND(ListType="ORDERED",stepType="NUMBER OF DAYS"),IF(MOD(ROW(M3079)-7,stepNumber)=0,IF(LEN(L3079)&gt;0,L3079,""),""),IF(LEN(L3079)&gt;0,L3079,""))</f>
        <v/>
      </c>
      <c r="N3079" s="151" t="str">
        <f ca="1">IF(AND(ListType="RANDOM",LEN(L3079)&gt;0), RAND(),"")</f>
        <v/>
      </c>
    </row>
    <row r="3080" spans="8:14" x14ac:dyDescent="0.25">
      <c r="H3080" s="148" t="str">
        <f t="shared" si="84"/>
        <v/>
      </c>
      <c r="I3080" s="148" t="str">
        <f>IF(LEN(H3080)&gt;0,IF(INDEX($D$7:$E$13,WEEKDAY(H3080,2),2),IF($E$16=FALSE,
IF(
ISERROR(MATCH(H3080,Holidays!$B$6:$B$105,0)),H3080,""),H3080),""),"")</f>
        <v/>
      </c>
      <c r="J3080" s="154"/>
      <c r="L3080" s="148"/>
      <c r="M3080" s="148" t="str">
        <f>IF(AND(ListType="ORDERED",stepType="NUMBER OF DAYS"),IF(MOD(ROW(M3080)-7,stepNumber)=0,IF(LEN(L3080)&gt;0,L3080,""),""),IF(LEN(L3080)&gt;0,L3080,""))</f>
        <v/>
      </c>
      <c r="N3080" s="151" t="str">
        <f ca="1">IF(AND(ListType="RANDOM",LEN(L3080)&gt;0), RAND(),"")</f>
        <v/>
      </c>
    </row>
    <row r="3081" spans="8:14" x14ac:dyDescent="0.25">
      <c r="H3081" s="148" t="str">
        <f t="shared" si="84"/>
        <v/>
      </c>
      <c r="I3081" s="148" t="str">
        <f>IF(LEN(H3081)&gt;0,IF(INDEX($D$7:$E$13,WEEKDAY(H3081,2),2),IF($E$16=FALSE,
IF(
ISERROR(MATCH(H3081,Holidays!$B$6:$B$105,0)),H3081,""),H3081),""),"")</f>
        <v/>
      </c>
      <c r="J3081" s="154"/>
      <c r="L3081" s="148"/>
      <c r="M3081" s="148" t="str">
        <f>IF(AND(ListType="ORDERED",stepType="NUMBER OF DAYS"),IF(MOD(ROW(M3081)-7,stepNumber)=0,IF(LEN(L3081)&gt;0,L3081,""),""),IF(LEN(L3081)&gt;0,L3081,""))</f>
        <v/>
      </c>
      <c r="N3081" s="151" t="str">
        <f ca="1">IF(AND(ListType="RANDOM",LEN(L3081)&gt;0), RAND(),"")</f>
        <v/>
      </c>
    </row>
    <row r="3082" spans="8:14" x14ac:dyDescent="0.25">
      <c r="H3082" s="148" t="str">
        <f t="shared" si="84"/>
        <v/>
      </c>
      <c r="I3082" s="148" t="str">
        <f>IF(LEN(H3082)&gt;0,IF(INDEX($D$7:$E$13,WEEKDAY(H3082,2),2),IF($E$16=FALSE,
IF(
ISERROR(MATCH(H3082,Holidays!$B$6:$B$105,0)),H3082,""),H3082),""),"")</f>
        <v/>
      </c>
      <c r="J3082" s="154"/>
      <c r="L3082" s="148"/>
      <c r="M3082" s="148" t="str">
        <f>IF(AND(ListType="ORDERED",stepType="NUMBER OF DAYS"),IF(MOD(ROW(M3082)-7,stepNumber)=0,IF(LEN(L3082)&gt;0,L3082,""),""),IF(LEN(L3082)&gt;0,L3082,""))</f>
        <v/>
      </c>
      <c r="N3082" s="151" t="str">
        <f ca="1">IF(AND(ListType="RANDOM",LEN(L3082)&gt;0), RAND(),"")</f>
        <v/>
      </c>
    </row>
    <row r="3083" spans="8:14" x14ac:dyDescent="0.25">
      <c r="H3083" s="148" t="str">
        <f t="shared" si="84"/>
        <v/>
      </c>
      <c r="I3083" s="148" t="str">
        <f>IF(LEN(H3083)&gt;0,IF(INDEX($D$7:$E$13,WEEKDAY(H3083,2),2),IF($E$16=FALSE,
IF(
ISERROR(MATCH(H3083,Holidays!$B$6:$B$105,0)),H3083,""),H3083),""),"")</f>
        <v/>
      </c>
      <c r="J3083" s="154"/>
      <c r="L3083" s="148"/>
      <c r="M3083" s="148" t="str">
        <f>IF(AND(ListType="ORDERED",stepType="NUMBER OF DAYS"),IF(MOD(ROW(M3083)-7,stepNumber)=0,IF(LEN(L3083)&gt;0,L3083,""),""),IF(LEN(L3083)&gt;0,L3083,""))</f>
        <v/>
      </c>
      <c r="N3083" s="151" t="str">
        <f ca="1">IF(AND(ListType="RANDOM",LEN(L3083)&gt;0), RAND(),"")</f>
        <v/>
      </c>
    </row>
    <row r="3084" spans="8:14" x14ac:dyDescent="0.25">
      <c r="H3084" s="148" t="str">
        <f t="shared" si="84"/>
        <v/>
      </c>
      <c r="I3084" s="148" t="str">
        <f>IF(LEN(H3084)&gt;0,IF(INDEX($D$7:$E$13,WEEKDAY(H3084,2),2),IF($E$16=FALSE,
IF(
ISERROR(MATCH(H3084,Holidays!$B$6:$B$105,0)),H3084,""),H3084),""),"")</f>
        <v/>
      </c>
      <c r="J3084" s="154"/>
      <c r="L3084" s="148"/>
      <c r="M3084" s="148" t="str">
        <f>IF(AND(ListType="ORDERED",stepType="NUMBER OF DAYS"),IF(MOD(ROW(M3084)-7,stepNumber)=0,IF(LEN(L3084)&gt;0,L3084,""),""),IF(LEN(L3084)&gt;0,L3084,""))</f>
        <v/>
      </c>
      <c r="N3084" s="151" t="str">
        <f ca="1">IF(AND(ListType="RANDOM",LEN(L3084)&gt;0), RAND(),"")</f>
        <v/>
      </c>
    </row>
    <row r="3085" spans="8:14" x14ac:dyDescent="0.25">
      <c r="H3085" s="148" t="str">
        <f t="shared" si="84"/>
        <v/>
      </c>
      <c r="I3085" s="148" t="str">
        <f>IF(LEN(H3085)&gt;0,IF(INDEX($D$7:$E$13,WEEKDAY(H3085,2),2),IF($E$16=FALSE,
IF(
ISERROR(MATCH(H3085,Holidays!$B$6:$B$105,0)),H3085,""),H3085),""),"")</f>
        <v/>
      </c>
      <c r="J3085" s="154"/>
      <c r="L3085" s="148"/>
      <c r="M3085" s="148" t="str">
        <f>IF(AND(ListType="ORDERED",stepType="NUMBER OF DAYS"),IF(MOD(ROW(M3085)-7,stepNumber)=0,IF(LEN(L3085)&gt;0,L3085,""),""),IF(LEN(L3085)&gt;0,L3085,""))</f>
        <v/>
      </c>
      <c r="N3085" s="151" t="str">
        <f ca="1">IF(AND(ListType="RANDOM",LEN(L3085)&gt;0), RAND(),"")</f>
        <v/>
      </c>
    </row>
    <row r="3086" spans="8:14" x14ac:dyDescent="0.25">
      <c r="H3086" s="148" t="str">
        <f t="shared" si="84"/>
        <v/>
      </c>
      <c r="I3086" s="148" t="str">
        <f>IF(LEN(H3086)&gt;0,IF(INDEX($D$7:$E$13,WEEKDAY(H3086,2),2),IF($E$16=FALSE,
IF(
ISERROR(MATCH(H3086,Holidays!$B$6:$B$105,0)),H3086,""),H3086),""),"")</f>
        <v/>
      </c>
      <c r="J3086" s="154"/>
      <c r="L3086" s="148"/>
      <c r="M3086" s="148" t="str">
        <f>IF(AND(ListType="ORDERED",stepType="NUMBER OF DAYS"),IF(MOD(ROW(M3086)-7,stepNumber)=0,IF(LEN(L3086)&gt;0,L3086,""),""),IF(LEN(L3086)&gt;0,L3086,""))</f>
        <v/>
      </c>
      <c r="N3086" s="151" t="str">
        <f ca="1">IF(AND(ListType="RANDOM",LEN(L3086)&gt;0), RAND(),"")</f>
        <v/>
      </c>
    </row>
    <row r="3087" spans="8:14" x14ac:dyDescent="0.25">
      <c r="H3087" s="148" t="str">
        <f t="shared" si="84"/>
        <v/>
      </c>
      <c r="I3087" s="148" t="str">
        <f>IF(LEN(H3087)&gt;0,IF(INDEX($D$7:$E$13,WEEKDAY(H3087,2),2),IF($E$16=FALSE,
IF(
ISERROR(MATCH(H3087,Holidays!$B$6:$B$105,0)),H3087,""),H3087),""),"")</f>
        <v/>
      </c>
      <c r="J3087" s="154"/>
      <c r="L3087" s="148"/>
      <c r="M3087" s="148" t="str">
        <f>IF(AND(ListType="ORDERED",stepType="NUMBER OF DAYS"),IF(MOD(ROW(M3087)-7,stepNumber)=0,IF(LEN(L3087)&gt;0,L3087,""),""),IF(LEN(L3087)&gt;0,L3087,""))</f>
        <v/>
      </c>
      <c r="N3087" s="151" t="str">
        <f ca="1">IF(AND(ListType="RANDOM",LEN(L3087)&gt;0), RAND(),"")</f>
        <v/>
      </c>
    </row>
    <row r="3088" spans="8:14" x14ac:dyDescent="0.25">
      <c r="H3088" s="148" t="str">
        <f t="shared" si="84"/>
        <v/>
      </c>
      <c r="I3088" s="148" t="str">
        <f>IF(LEN(H3088)&gt;0,IF(INDEX($D$7:$E$13,WEEKDAY(H3088,2),2),IF($E$16=FALSE,
IF(
ISERROR(MATCH(H3088,Holidays!$B$6:$B$105,0)),H3088,""),H3088),""),"")</f>
        <v/>
      </c>
      <c r="J3088" s="154"/>
      <c r="L3088" s="148"/>
      <c r="M3088" s="148" t="str">
        <f>IF(AND(ListType="ORDERED",stepType="NUMBER OF DAYS"),IF(MOD(ROW(M3088)-7,stepNumber)=0,IF(LEN(L3088)&gt;0,L3088,""),""),IF(LEN(L3088)&gt;0,L3088,""))</f>
        <v/>
      </c>
      <c r="N3088" s="151" t="str">
        <f ca="1">IF(AND(ListType="RANDOM",LEN(L3088)&gt;0), RAND(),"")</f>
        <v/>
      </c>
    </row>
    <row r="3089" spans="8:14" x14ac:dyDescent="0.25">
      <c r="H3089" s="148" t="str">
        <f t="shared" si="84"/>
        <v/>
      </c>
      <c r="I3089" s="148" t="str">
        <f>IF(LEN(H3089)&gt;0,IF(INDEX($D$7:$E$13,WEEKDAY(H3089,2),2),IF($E$16=FALSE,
IF(
ISERROR(MATCH(H3089,Holidays!$B$6:$B$105,0)),H3089,""),H3089),""),"")</f>
        <v/>
      </c>
      <c r="J3089" s="154"/>
      <c r="L3089" s="148"/>
      <c r="M3089" s="148" t="str">
        <f>IF(AND(ListType="ORDERED",stepType="NUMBER OF DAYS"),IF(MOD(ROW(M3089)-7,stepNumber)=0,IF(LEN(L3089)&gt;0,L3089,""),""),IF(LEN(L3089)&gt;0,L3089,""))</f>
        <v/>
      </c>
      <c r="N3089" s="151" t="str">
        <f ca="1">IF(AND(ListType="RANDOM",LEN(L3089)&gt;0), RAND(),"")</f>
        <v/>
      </c>
    </row>
    <row r="3090" spans="8:14" x14ac:dyDescent="0.25">
      <c r="H3090" s="148" t="str">
        <f t="shared" si="84"/>
        <v/>
      </c>
      <c r="I3090" s="148" t="str">
        <f>IF(LEN(H3090)&gt;0,IF(INDEX($D$7:$E$13,WEEKDAY(H3090,2),2),IF($E$16=FALSE,
IF(
ISERROR(MATCH(H3090,Holidays!$B$6:$B$105,0)),H3090,""),H3090),""),"")</f>
        <v/>
      </c>
      <c r="J3090" s="154"/>
      <c r="L3090" s="148"/>
      <c r="M3090" s="148" t="str">
        <f>IF(AND(ListType="ORDERED",stepType="NUMBER OF DAYS"),IF(MOD(ROW(M3090)-7,stepNumber)=0,IF(LEN(L3090)&gt;0,L3090,""),""),IF(LEN(L3090)&gt;0,L3090,""))</f>
        <v/>
      </c>
      <c r="N3090" s="151" t="str">
        <f ca="1">IF(AND(ListType="RANDOM",LEN(L3090)&gt;0), RAND(),"")</f>
        <v/>
      </c>
    </row>
    <row r="3091" spans="8:14" x14ac:dyDescent="0.25">
      <c r="H3091" s="148" t="str">
        <f t="shared" si="84"/>
        <v/>
      </c>
      <c r="I3091" s="148" t="str">
        <f>IF(LEN(H3091)&gt;0,IF(INDEX($D$7:$E$13,WEEKDAY(H3091,2),2),IF($E$16=FALSE,
IF(
ISERROR(MATCH(H3091,Holidays!$B$6:$B$105,0)),H3091,""),H3091),""),"")</f>
        <v/>
      </c>
      <c r="J3091" s="154"/>
      <c r="L3091" s="148"/>
      <c r="M3091" s="148" t="str">
        <f>IF(AND(ListType="ORDERED",stepType="NUMBER OF DAYS"),IF(MOD(ROW(M3091)-7,stepNumber)=0,IF(LEN(L3091)&gt;0,L3091,""),""),IF(LEN(L3091)&gt;0,L3091,""))</f>
        <v/>
      </c>
      <c r="N3091" s="151" t="str">
        <f ca="1">IF(AND(ListType="RANDOM",LEN(L3091)&gt;0), RAND(),"")</f>
        <v/>
      </c>
    </row>
    <row r="3092" spans="8:14" x14ac:dyDescent="0.25">
      <c r="H3092" s="148" t="str">
        <f t="shared" si="84"/>
        <v/>
      </c>
      <c r="I3092" s="148" t="str">
        <f>IF(LEN(H3092)&gt;0,IF(INDEX($D$7:$E$13,WEEKDAY(H3092,2),2),IF($E$16=FALSE,
IF(
ISERROR(MATCH(H3092,Holidays!$B$6:$B$105,0)),H3092,""),H3092),""),"")</f>
        <v/>
      </c>
      <c r="J3092" s="154"/>
      <c r="L3092" s="148"/>
      <c r="M3092" s="148" t="str">
        <f>IF(AND(ListType="ORDERED",stepType="NUMBER OF DAYS"),IF(MOD(ROW(M3092)-7,stepNumber)=0,IF(LEN(L3092)&gt;0,L3092,""),""),IF(LEN(L3092)&gt;0,L3092,""))</f>
        <v/>
      </c>
      <c r="N3092" s="151" t="str">
        <f ca="1">IF(AND(ListType="RANDOM",LEN(L3092)&gt;0), RAND(),"")</f>
        <v/>
      </c>
    </row>
    <row r="3093" spans="8:14" x14ac:dyDescent="0.25">
      <c r="H3093" s="148" t="str">
        <f t="shared" si="84"/>
        <v/>
      </c>
      <c r="I3093" s="148" t="str">
        <f>IF(LEN(H3093)&gt;0,IF(INDEX($D$7:$E$13,WEEKDAY(H3093,2),2),IF($E$16=FALSE,
IF(
ISERROR(MATCH(H3093,Holidays!$B$6:$B$105,0)),H3093,""),H3093),""),"")</f>
        <v/>
      </c>
      <c r="J3093" s="154"/>
      <c r="L3093" s="148"/>
      <c r="M3093" s="148" t="str">
        <f>IF(AND(ListType="ORDERED",stepType="NUMBER OF DAYS"),IF(MOD(ROW(M3093)-7,stepNumber)=0,IF(LEN(L3093)&gt;0,L3093,""),""),IF(LEN(L3093)&gt;0,L3093,""))</f>
        <v/>
      </c>
      <c r="N3093" s="151" t="str">
        <f ca="1">IF(AND(ListType="RANDOM",LEN(L3093)&gt;0), RAND(),"")</f>
        <v/>
      </c>
    </row>
    <row r="3094" spans="8:14" x14ac:dyDescent="0.25">
      <c r="H3094" s="148" t="str">
        <f t="shared" si="84"/>
        <v/>
      </c>
      <c r="I3094" s="148" t="str">
        <f>IF(LEN(H3094)&gt;0,IF(INDEX($D$7:$E$13,WEEKDAY(H3094,2),2),IF($E$16=FALSE,
IF(
ISERROR(MATCH(H3094,Holidays!$B$6:$B$105,0)),H3094,""),H3094),""),"")</f>
        <v/>
      </c>
      <c r="J3094" s="154"/>
      <c r="L3094" s="148"/>
      <c r="M3094" s="148" t="str">
        <f>IF(AND(ListType="ORDERED",stepType="NUMBER OF DAYS"),IF(MOD(ROW(M3094)-7,stepNumber)=0,IF(LEN(L3094)&gt;0,L3094,""),""),IF(LEN(L3094)&gt;0,L3094,""))</f>
        <v/>
      </c>
      <c r="N3094" s="151" t="str">
        <f ca="1">IF(AND(ListType="RANDOM",LEN(L3094)&gt;0), RAND(),"")</f>
        <v/>
      </c>
    </row>
    <row r="3095" spans="8:14" x14ac:dyDescent="0.25">
      <c r="H3095" s="148" t="str">
        <f t="shared" si="84"/>
        <v/>
      </c>
      <c r="I3095" s="148" t="str">
        <f>IF(LEN(H3095)&gt;0,IF(INDEX($D$7:$E$13,WEEKDAY(H3095,2),2),IF($E$16=FALSE,
IF(
ISERROR(MATCH(H3095,Holidays!$B$6:$B$105,0)),H3095,""),H3095),""),"")</f>
        <v/>
      </c>
      <c r="J3095" s="154"/>
      <c r="L3095" s="148"/>
      <c r="M3095" s="148" t="str">
        <f>IF(AND(ListType="ORDERED",stepType="NUMBER OF DAYS"),IF(MOD(ROW(M3095)-7,stepNumber)=0,IF(LEN(L3095)&gt;0,L3095,""),""),IF(LEN(L3095)&gt;0,L3095,""))</f>
        <v/>
      </c>
      <c r="N3095" s="151" t="str">
        <f ca="1">IF(AND(ListType="RANDOM",LEN(L3095)&gt;0), RAND(),"")</f>
        <v/>
      </c>
    </row>
    <row r="3096" spans="8:14" x14ac:dyDescent="0.25">
      <c r="H3096" s="148" t="str">
        <f t="shared" si="84"/>
        <v/>
      </c>
      <c r="I3096" s="148" t="str">
        <f>IF(LEN(H3096)&gt;0,IF(INDEX($D$7:$E$13,WEEKDAY(H3096,2),2),IF($E$16=FALSE,
IF(
ISERROR(MATCH(H3096,Holidays!$B$6:$B$105,0)),H3096,""),H3096),""),"")</f>
        <v/>
      </c>
      <c r="J3096" s="154"/>
      <c r="L3096" s="148"/>
      <c r="M3096" s="148" t="str">
        <f>IF(AND(ListType="ORDERED",stepType="NUMBER OF DAYS"),IF(MOD(ROW(M3096)-7,stepNumber)=0,IF(LEN(L3096)&gt;0,L3096,""),""),IF(LEN(L3096)&gt;0,L3096,""))</f>
        <v/>
      </c>
      <c r="N3096" s="151" t="str">
        <f ca="1">IF(AND(ListType="RANDOM",LEN(L3096)&gt;0), RAND(),"")</f>
        <v/>
      </c>
    </row>
    <row r="3097" spans="8:14" x14ac:dyDescent="0.25">
      <c r="H3097" s="148" t="str">
        <f t="shared" si="84"/>
        <v/>
      </c>
      <c r="I3097" s="148" t="str">
        <f>IF(LEN(H3097)&gt;0,IF(INDEX($D$7:$E$13,WEEKDAY(H3097,2),2),IF($E$16=FALSE,
IF(
ISERROR(MATCH(H3097,Holidays!$B$6:$B$105,0)),H3097,""),H3097),""),"")</f>
        <v/>
      </c>
      <c r="J3097" s="154"/>
      <c r="L3097" s="148"/>
      <c r="M3097" s="148" t="str">
        <f>IF(AND(ListType="ORDERED",stepType="NUMBER OF DAYS"),IF(MOD(ROW(M3097)-7,stepNumber)=0,IF(LEN(L3097)&gt;0,L3097,""),""),IF(LEN(L3097)&gt;0,L3097,""))</f>
        <v/>
      </c>
      <c r="N3097" s="151" t="str">
        <f ca="1">IF(AND(ListType="RANDOM",LEN(L3097)&gt;0), RAND(),"")</f>
        <v/>
      </c>
    </row>
    <row r="3098" spans="8:14" x14ac:dyDescent="0.25">
      <c r="H3098" s="148" t="str">
        <f t="shared" si="84"/>
        <v/>
      </c>
      <c r="I3098" s="148" t="str">
        <f>IF(LEN(H3098)&gt;0,IF(INDEX($D$7:$E$13,WEEKDAY(H3098,2),2),IF($E$16=FALSE,
IF(
ISERROR(MATCH(H3098,Holidays!$B$6:$B$105,0)),H3098,""),H3098),""),"")</f>
        <v/>
      </c>
      <c r="J3098" s="154"/>
      <c r="L3098" s="148"/>
      <c r="M3098" s="148" t="str">
        <f>IF(AND(ListType="ORDERED",stepType="NUMBER OF DAYS"),IF(MOD(ROW(M3098)-7,stepNumber)=0,IF(LEN(L3098)&gt;0,L3098,""),""),IF(LEN(L3098)&gt;0,L3098,""))</f>
        <v/>
      </c>
      <c r="N3098" s="151" t="str">
        <f ca="1">IF(AND(ListType="RANDOM",LEN(L3098)&gt;0), RAND(),"")</f>
        <v/>
      </c>
    </row>
    <row r="3099" spans="8:14" x14ac:dyDescent="0.25">
      <c r="H3099" s="148" t="str">
        <f t="shared" ref="H3099:H3162" si="85">IF(ROW(H3099)-7&lt;$G$7,H3098+1,"")</f>
        <v/>
      </c>
      <c r="I3099" s="148" t="str">
        <f>IF(LEN(H3099)&gt;0,IF(INDEX($D$7:$E$13,WEEKDAY(H3099,2),2),IF($E$16=FALSE,
IF(
ISERROR(MATCH(H3099,Holidays!$B$6:$B$105,0)),H3099,""),H3099),""),"")</f>
        <v/>
      </c>
      <c r="J3099" s="154"/>
      <c r="L3099" s="148"/>
      <c r="M3099" s="148" t="str">
        <f>IF(AND(ListType="ORDERED",stepType="NUMBER OF DAYS"),IF(MOD(ROW(M3099)-7,stepNumber)=0,IF(LEN(L3099)&gt;0,L3099,""),""),IF(LEN(L3099)&gt;0,L3099,""))</f>
        <v/>
      </c>
      <c r="N3099" s="151" t="str">
        <f ca="1">IF(AND(ListType="RANDOM",LEN(L3099)&gt;0), RAND(),"")</f>
        <v/>
      </c>
    </row>
    <row r="3100" spans="8:14" x14ac:dyDescent="0.25">
      <c r="H3100" s="148" t="str">
        <f t="shared" si="85"/>
        <v/>
      </c>
      <c r="I3100" s="148" t="str">
        <f>IF(LEN(H3100)&gt;0,IF(INDEX($D$7:$E$13,WEEKDAY(H3100,2),2),IF($E$16=FALSE,
IF(
ISERROR(MATCH(H3100,Holidays!$B$6:$B$105,0)),H3100,""),H3100),""),"")</f>
        <v/>
      </c>
      <c r="J3100" s="154"/>
      <c r="L3100" s="148"/>
      <c r="M3100" s="148" t="str">
        <f>IF(AND(ListType="ORDERED",stepType="NUMBER OF DAYS"),IF(MOD(ROW(M3100)-7,stepNumber)=0,IF(LEN(L3100)&gt;0,L3100,""),""),IF(LEN(L3100)&gt;0,L3100,""))</f>
        <v/>
      </c>
      <c r="N3100" s="151" t="str">
        <f ca="1">IF(AND(ListType="RANDOM",LEN(L3100)&gt;0), RAND(),"")</f>
        <v/>
      </c>
    </row>
    <row r="3101" spans="8:14" x14ac:dyDescent="0.25">
      <c r="H3101" s="148" t="str">
        <f t="shared" si="85"/>
        <v/>
      </c>
      <c r="I3101" s="148" t="str">
        <f>IF(LEN(H3101)&gt;0,IF(INDEX($D$7:$E$13,WEEKDAY(H3101,2),2),IF($E$16=FALSE,
IF(
ISERROR(MATCH(H3101,Holidays!$B$6:$B$105,0)),H3101,""),H3101),""),"")</f>
        <v/>
      </c>
      <c r="J3101" s="154"/>
      <c r="L3101" s="148"/>
      <c r="M3101" s="148" t="str">
        <f>IF(AND(ListType="ORDERED",stepType="NUMBER OF DAYS"),IF(MOD(ROW(M3101)-7,stepNumber)=0,IF(LEN(L3101)&gt;0,L3101,""),""),IF(LEN(L3101)&gt;0,L3101,""))</f>
        <v/>
      </c>
      <c r="N3101" s="151" t="str">
        <f ca="1">IF(AND(ListType="RANDOM",LEN(L3101)&gt;0), RAND(),"")</f>
        <v/>
      </c>
    </row>
    <row r="3102" spans="8:14" x14ac:dyDescent="0.25">
      <c r="H3102" s="148" t="str">
        <f t="shared" si="85"/>
        <v/>
      </c>
      <c r="I3102" s="148" t="str">
        <f>IF(LEN(H3102)&gt;0,IF(INDEX($D$7:$E$13,WEEKDAY(H3102,2),2),IF($E$16=FALSE,
IF(
ISERROR(MATCH(H3102,Holidays!$B$6:$B$105,0)),H3102,""),H3102),""),"")</f>
        <v/>
      </c>
      <c r="J3102" s="154"/>
      <c r="L3102" s="148"/>
      <c r="M3102" s="148" t="str">
        <f>IF(AND(ListType="ORDERED",stepType="NUMBER OF DAYS"),IF(MOD(ROW(M3102)-7,stepNumber)=0,IF(LEN(L3102)&gt;0,L3102,""),""),IF(LEN(L3102)&gt;0,L3102,""))</f>
        <v/>
      </c>
      <c r="N3102" s="151" t="str">
        <f ca="1">IF(AND(ListType="RANDOM",LEN(L3102)&gt;0), RAND(),"")</f>
        <v/>
      </c>
    </row>
    <row r="3103" spans="8:14" x14ac:dyDescent="0.25">
      <c r="H3103" s="148" t="str">
        <f t="shared" si="85"/>
        <v/>
      </c>
      <c r="I3103" s="148" t="str">
        <f>IF(LEN(H3103)&gt;0,IF(INDEX($D$7:$E$13,WEEKDAY(H3103,2),2),IF($E$16=FALSE,
IF(
ISERROR(MATCH(H3103,Holidays!$B$6:$B$105,0)),H3103,""),H3103),""),"")</f>
        <v/>
      </c>
      <c r="J3103" s="154"/>
      <c r="L3103" s="148"/>
      <c r="M3103" s="148" t="str">
        <f>IF(AND(ListType="ORDERED",stepType="NUMBER OF DAYS"),IF(MOD(ROW(M3103)-7,stepNumber)=0,IF(LEN(L3103)&gt;0,L3103,""),""),IF(LEN(L3103)&gt;0,L3103,""))</f>
        <v/>
      </c>
      <c r="N3103" s="151" t="str">
        <f ca="1">IF(AND(ListType="RANDOM",LEN(L3103)&gt;0), RAND(),"")</f>
        <v/>
      </c>
    </row>
    <row r="3104" spans="8:14" x14ac:dyDescent="0.25">
      <c r="H3104" s="148" t="str">
        <f t="shared" si="85"/>
        <v/>
      </c>
      <c r="I3104" s="148" t="str">
        <f>IF(LEN(H3104)&gt;0,IF(INDEX($D$7:$E$13,WEEKDAY(H3104,2),2),IF($E$16=FALSE,
IF(
ISERROR(MATCH(H3104,Holidays!$B$6:$B$105,0)),H3104,""),H3104),""),"")</f>
        <v/>
      </c>
      <c r="J3104" s="154"/>
      <c r="L3104" s="148"/>
      <c r="M3104" s="148" t="str">
        <f>IF(AND(ListType="ORDERED",stepType="NUMBER OF DAYS"),IF(MOD(ROW(M3104)-7,stepNumber)=0,IF(LEN(L3104)&gt;0,L3104,""),""),IF(LEN(L3104)&gt;0,L3104,""))</f>
        <v/>
      </c>
      <c r="N3104" s="151" t="str">
        <f ca="1">IF(AND(ListType="RANDOM",LEN(L3104)&gt;0), RAND(),"")</f>
        <v/>
      </c>
    </row>
    <row r="3105" spans="8:14" x14ac:dyDescent="0.25">
      <c r="H3105" s="148" t="str">
        <f t="shared" si="85"/>
        <v/>
      </c>
      <c r="I3105" s="148" t="str">
        <f>IF(LEN(H3105)&gt;0,IF(INDEX($D$7:$E$13,WEEKDAY(H3105,2),2),IF($E$16=FALSE,
IF(
ISERROR(MATCH(H3105,Holidays!$B$6:$B$105,0)),H3105,""),H3105),""),"")</f>
        <v/>
      </c>
      <c r="J3105" s="154"/>
      <c r="L3105" s="148"/>
      <c r="M3105" s="148" t="str">
        <f>IF(AND(ListType="ORDERED",stepType="NUMBER OF DAYS"),IF(MOD(ROW(M3105)-7,stepNumber)=0,IF(LEN(L3105)&gt;0,L3105,""),""),IF(LEN(L3105)&gt;0,L3105,""))</f>
        <v/>
      </c>
      <c r="N3105" s="151" t="str">
        <f ca="1">IF(AND(ListType="RANDOM",LEN(L3105)&gt;0), RAND(),"")</f>
        <v/>
      </c>
    </row>
    <row r="3106" spans="8:14" x14ac:dyDescent="0.25">
      <c r="H3106" s="148" t="str">
        <f t="shared" si="85"/>
        <v/>
      </c>
      <c r="I3106" s="148" t="str">
        <f>IF(LEN(H3106)&gt;0,IF(INDEX($D$7:$E$13,WEEKDAY(H3106,2),2),IF($E$16=FALSE,
IF(
ISERROR(MATCH(H3106,Holidays!$B$6:$B$105,0)),H3106,""),H3106),""),"")</f>
        <v/>
      </c>
      <c r="J3106" s="154"/>
      <c r="L3106" s="148"/>
      <c r="M3106" s="148" t="str">
        <f>IF(AND(ListType="ORDERED",stepType="NUMBER OF DAYS"),IF(MOD(ROW(M3106)-7,stepNumber)=0,IF(LEN(L3106)&gt;0,L3106,""),""),IF(LEN(L3106)&gt;0,L3106,""))</f>
        <v/>
      </c>
      <c r="N3106" s="151" t="str">
        <f ca="1">IF(AND(ListType="RANDOM",LEN(L3106)&gt;0), RAND(),"")</f>
        <v/>
      </c>
    </row>
    <row r="3107" spans="8:14" x14ac:dyDescent="0.25">
      <c r="H3107" s="148" t="str">
        <f t="shared" si="85"/>
        <v/>
      </c>
      <c r="I3107" s="148" t="str">
        <f>IF(LEN(H3107)&gt;0,IF(INDEX($D$7:$E$13,WEEKDAY(H3107,2),2),IF($E$16=FALSE,
IF(
ISERROR(MATCH(H3107,Holidays!$B$6:$B$105,0)),H3107,""),H3107),""),"")</f>
        <v/>
      </c>
      <c r="J3107" s="154"/>
      <c r="L3107" s="148"/>
      <c r="M3107" s="148" t="str">
        <f>IF(AND(ListType="ORDERED",stepType="NUMBER OF DAYS"),IF(MOD(ROW(M3107)-7,stepNumber)=0,IF(LEN(L3107)&gt;0,L3107,""),""),IF(LEN(L3107)&gt;0,L3107,""))</f>
        <v/>
      </c>
      <c r="N3107" s="151" t="str">
        <f ca="1">IF(AND(ListType="RANDOM",LEN(L3107)&gt;0), RAND(),"")</f>
        <v/>
      </c>
    </row>
    <row r="3108" spans="8:14" x14ac:dyDescent="0.25">
      <c r="H3108" s="148" t="str">
        <f t="shared" si="85"/>
        <v/>
      </c>
      <c r="I3108" s="148" t="str">
        <f>IF(LEN(H3108)&gt;0,IF(INDEX($D$7:$E$13,WEEKDAY(H3108,2),2),IF($E$16=FALSE,
IF(
ISERROR(MATCH(H3108,Holidays!$B$6:$B$105,0)),H3108,""),H3108),""),"")</f>
        <v/>
      </c>
      <c r="J3108" s="154"/>
      <c r="L3108" s="148"/>
      <c r="M3108" s="148" t="str">
        <f>IF(AND(ListType="ORDERED",stepType="NUMBER OF DAYS"),IF(MOD(ROW(M3108)-7,stepNumber)=0,IF(LEN(L3108)&gt;0,L3108,""),""),IF(LEN(L3108)&gt;0,L3108,""))</f>
        <v/>
      </c>
      <c r="N3108" s="151" t="str">
        <f ca="1">IF(AND(ListType="RANDOM",LEN(L3108)&gt;0), RAND(),"")</f>
        <v/>
      </c>
    </row>
    <row r="3109" spans="8:14" x14ac:dyDescent="0.25">
      <c r="H3109" s="148" t="str">
        <f t="shared" si="85"/>
        <v/>
      </c>
      <c r="I3109" s="148" t="str">
        <f>IF(LEN(H3109)&gt;0,IF(INDEX($D$7:$E$13,WEEKDAY(H3109,2),2),IF($E$16=FALSE,
IF(
ISERROR(MATCH(H3109,Holidays!$B$6:$B$105,0)),H3109,""),H3109),""),"")</f>
        <v/>
      </c>
      <c r="J3109" s="154"/>
      <c r="L3109" s="148"/>
      <c r="M3109" s="148" t="str">
        <f>IF(AND(ListType="ORDERED",stepType="NUMBER OF DAYS"),IF(MOD(ROW(M3109)-7,stepNumber)=0,IF(LEN(L3109)&gt;0,L3109,""),""),IF(LEN(L3109)&gt;0,L3109,""))</f>
        <v/>
      </c>
      <c r="N3109" s="151" t="str">
        <f ca="1">IF(AND(ListType="RANDOM",LEN(L3109)&gt;0), RAND(),"")</f>
        <v/>
      </c>
    </row>
    <row r="3110" spans="8:14" x14ac:dyDescent="0.25">
      <c r="H3110" s="148" t="str">
        <f t="shared" si="85"/>
        <v/>
      </c>
      <c r="I3110" s="148" t="str">
        <f>IF(LEN(H3110)&gt;0,IF(INDEX($D$7:$E$13,WEEKDAY(H3110,2),2),IF($E$16=FALSE,
IF(
ISERROR(MATCH(H3110,Holidays!$B$6:$B$105,0)),H3110,""),H3110),""),"")</f>
        <v/>
      </c>
      <c r="J3110" s="154"/>
      <c r="L3110" s="148"/>
      <c r="M3110" s="148" t="str">
        <f>IF(AND(ListType="ORDERED",stepType="NUMBER OF DAYS"),IF(MOD(ROW(M3110)-7,stepNumber)=0,IF(LEN(L3110)&gt;0,L3110,""),""),IF(LEN(L3110)&gt;0,L3110,""))</f>
        <v/>
      </c>
      <c r="N3110" s="151" t="str">
        <f ca="1">IF(AND(ListType="RANDOM",LEN(L3110)&gt;0), RAND(),"")</f>
        <v/>
      </c>
    </row>
    <row r="3111" spans="8:14" x14ac:dyDescent="0.25">
      <c r="H3111" s="148" t="str">
        <f t="shared" si="85"/>
        <v/>
      </c>
      <c r="I3111" s="148" t="str">
        <f>IF(LEN(H3111)&gt;0,IF(INDEX($D$7:$E$13,WEEKDAY(H3111,2),2),IF($E$16=FALSE,
IF(
ISERROR(MATCH(H3111,Holidays!$B$6:$B$105,0)),H3111,""),H3111),""),"")</f>
        <v/>
      </c>
      <c r="J3111" s="154"/>
      <c r="L3111" s="148"/>
      <c r="M3111" s="148" t="str">
        <f>IF(AND(ListType="ORDERED",stepType="NUMBER OF DAYS"),IF(MOD(ROW(M3111)-7,stepNumber)=0,IF(LEN(L3111)&gt;0,L3111,""),""),IF(LEN(L3111)&gt;0,L3111,""))</f>
        <v/>
      </c>
      <c r="N3111" s="151" t="str">
        <f ca="1">IF(AND(ListType="RANDOM",LEN(L3111)&gt;0), RAND(),"")</f>
        <v/>
      </c>
    </row>
    <row r="3112" spans="8:14" x14ac:dyDescent="0.25">
      <c r="H3112" s="148" t="str">
        <f t="shared" si="85"/>
        <v/>
      </c>
      <c r="I3112" s="148" t="str">
        <f>IF(LEN(H3112)&gt;0,IF(INDEX($D$7:$E$13,WEEKDAY(H3112,2),2),IF($E$16=FALSE,
IF(
ISERROR(MATCH(H3112,Holidays!$B$6:$B$105,0)),H3112,""),H3112),""),"")</f>
        <v/>
      </c>
      <c r="J3112" s="154"/>
      <c r="L3112" s="148"/>
      <c r="M3112" s="148" t="str">
        <f>IF(AND(ListType="ORDERED",stepType="NUMBER OF DAYS"),IF(MOD(ROW(M3112)-7,stepNumber)=0,IF(LEN(L3112)&gt;0,L3112,""),""),IF(LEN(L3112)&gt;0,L3112,""))</f>
        <v/>
      </c>
      <c r="N3112" s="151" t="str">
        <f ca="1">IF(AND(ListType="RANDOM",LEN(L3112)&gt;0), RAND(),"")</f>
        <v/>
      </c>
    </row>
    <row r="3113" spans="8:14" x14ac:dyDescent="0.25">
      <c r="H3113" s="148" t="str">
        <f t="shared" si="85"/>
        <v/>
      </c>
      <c r="I3113" s="148" t="str">
        <f>IF(LEN(H3113)&gt;0,IF(INDEX($D$7:$E$13,WEEKDAY(H3113,2),2),IF($E$16=FALSE,
IF(
ISERROR(MATCH(H3113,Holidays!$B$6:$B$105,0)),H3113,""),H3113),""),"")</f>
        <v/>
      </c>
      <c r="J3113" s="154"/>
      <c r="L3113" s="148"/>
      <c r="M3113" s="148" t="str">
        <f>IF(AND(ListType="ORDERED",stepType="NUMBER OF DAYS"),IF(MOD(ROW(M3113)-7,stepNumber)=0,IF(LEN(L3113)&gt;0,L3113,""),""),IF(LEN(L3113)&gt;0,L3113,""))</f>
        <v/>
      </c>
      <c r="N3113" s="151" t="str">
        <f ca="1">IF(AND(ListType="RANDOM",LEN(L3113)&gt;0), RAND(),"")</f>
        <v/>
      </c>
    </row>
    <row r="3114" spans="8:14" x14ac:dyDescent="0.25">
      <c r="H3114" s="148" t="str">
        <f t="shared" si="85"/>
        <v/>
      </c>
      <c r="I3114" s="148" t="str">
        <f>IF(LEN(H3114)&gt;0,IF(INDEX($D$7:$E$13,WEEKDAY(H3114,2),2),IF($E$16=FALSE,
IF(
ISERROR(MATCH(H3114,Holidays!$B$6:$B$105,0)),H3114,""),H3114),""),"")</f>
        <v/>
      </c>
      <c r="J3114" s="154"/>
      <c r="L3114" s="148"/>
      <c r="M3114" s="148" t="str">
        <f>IF(AND(ListType="ORDERED",stepType="NUMBER OF DAYS"),IF(MOD(ROW(M3114)-7,stepNumber)=0,IF(LEN(L3114)&gt;0,L3114,""),""),IF(LEN(L3114)&gt;0,L3114,""))</f>
        <v/>
      </c>
      <c r="N3114" s="151" t="str">
        <f ca="1">IF(AND(ListType="RANDOM",LEN(L3114)&gt;0), RAND(),"")</f>
        <v/>
      </c>
    </row>
    <row r="3115" spans="8:14" x14ac:dyDescent="0.25">
      <c r="H3115" s="148" t="str">
        <f t="shared" si="85"/>
        <v/>
      </c>
      <c r="I3115" s="148" t="str">
        <f>IF(LEN(H3115)&gt;0,IF(INDEX($D$7:$E$13,WEEKDAY(H3115,2),2),IF($E$16=FALSE,
IF(
ISERROR(MATCH(H3115,Holidays!$B$6:$B$105,0)),H3115,""),H3115),""),"")</f>
        <v/>
      </c>
      <c r="J3115" s="154"/>
      <c r="L3115" s="148"/>
      <c r="M3115" s="148" t="str">
        <f>IF(AND(ListType="ORDERED",stepType="NUMBER OF DAYS"),IF(MOD(ROW(M3115)-7,stepNumber)=0,IF(LEN(L3115)&gt;0,L3115,""),""),IF(LEN(L3115)&gt;0,L3115,""))</f>
        <v/>
      </c>
      <c r="N3115" s="151" t="str">
        <f ca="1">IF(AND(ListType="RANDOM",LEN(L3115)&gt;0), RAND(),"")</f>
        <v/>
      </c>
    </row>
    <row r="3116" spans="8:14" x14ac:dyDescent="0.25">
      <c r="H3116" s="148" t="str">
        <f t="shared" si="85"/>
        <v/>
      </c>
      <c r="I3116" s="148" t="str">
        <f>IF(LEN(H3116)&gt;0,IF(INDEX($D$7:$E$13,WEEKDAY(H3116,2),2),IF($E$16=FALSE,
IF(
ISERROR(MATCH(H3116,Holidays!$B$6:$B$105,0)),H3116,""),H3116),""),"")</f>
        <v/>
      </c>
      <c r="J3116" s="154"/>
      <c r="L3116" s="148"/>
      <c r="M3116" s="148" t="str">
        <f>IF(AND(ListType="ORDERED",stepType="NUMBER OF DAYS"),IF(MOD(ROW(M3116)-7,stepNumber)=0,IF(LEN(L3116)&gt;0,L3116,""),""),IF(LEN(L3116)&gt;0,L3116,""))</f>
        <v/>
      </c>
      <c r="N3116" s="151" t="str">
        <f ca="1">IF(AND(ListType="RANDOM",LEN(L3116)&gt;0), RAND(),"")</f>
        <v/>
      </c>
    </row>
    <row r="3117" spans="8:14" x14ac:dyDescent="0.25">
      <c r="H3117" s="148" t="str">
        <f t="shared" si="85"/>
        <v/>
      </c>
      <c r="I3117" s="148" t="str">
        <f>IF(LEN(H3117)&gt;0,IF(INDEX($D$7:$E$13,WEEKDAY(H3117,2),2),IF($E$16=FALSE,
IF(
ISERROR(MATCH(H3117,Holidays!$B$6:$B$105,0)),H3117,""),H3117),""),"")</f>
        <v/>
      </c>
      <c r="J3117" s="154"/>
      <c r="L3117" s="148"/>
      <c r="M3117" s="148" t="str">
        <f>IF(AND(ListType="ORDERED",stepType="NUMBER OF DAYS"),IF(MOD(ROW(M3117)-7,stepNumber)=0,IF(LEN(L3117)&gt;0,L3117,""),""),IF(LEN(L3117)&gt;0,L3117,""))</f>
        <v/>
      </c>
      <c r="N3117" s="151" t="str">
        <f ca="1">IF(AND(ListType="RANDOM",LEN(L3117)&gt;0), RAND(),"")</f>
        <v/>
      </c>
    </row>
    <row r="3118" spans="8:14" x14ac:dyDescent="0.25">
      <c r="H3118" s="148" t="str">
        <f t="shared" si="85"/>
        <v/>
      </c>
      <c r="I3118" s="148" t="str">
        <f>IF(LEN(H3118)&gt;0,IF(INDEX($D$7:$E$13,WEEKDAY(H3118,2),2),IF($E$16=FALSE,
IF(
ISERROR(MATCH(H3118,Holidays!$B$6:$B$105,0)),H3118,""),H3118),""),"")</f>
        <v/>
      </c>
      <c r="J3118" s="154"/>
      <c r="L3118" s="148"/>
      <c r="M3118" s="148" t="str">
        <f>IF(AND(ListType="ORDERED",stepType="NUMBER OF DAYS"),IF(MOD(ROW(M3118)-7,stepNumber)=0,IF(LEN(L3118)&gt;0,L3118,""),""),IF(LEN(L3118)&gt;0,L3118,""))</f>
        <v/>
      </c>
      <c r="N3118" s="151" t="str">
        <f ca="1">IF(AND(ListType="RANDOM",LEN(L3118)&gt;0), RAND(),"")</f>
        <v/>
      </c>
    </row>
    <row r="3119" spans="8:14" x14ac:dyDescent="0.25">
      <c r="H3119" s="148" t="str">
        <f t="shared" si="85"/>
        <v/>
      </c>
      <c r="I3119" s="148" t="str">
        <f>IF(LEN(H3119)&gt;0,IF(INDEX($D$7:$E$13,WEEKDAY(H3119,2),2),IF($E$16=FALSE,
IF(
ISERROR(MATCH(H3119,Holidays!$B$6:$B$105,0)),H3119,""),H3119),""),"")</f>
        <v/>
      </c>
      <c r="J3119" s="154"/>
      <c r="L3119" s="148"/>
      <c r="M3119" s="148" t="str">
        <f>IF(AND(ListType="ORDERED",stepType="NUMBER OF DAYS"),IF(MOD(ROW(M3119)-7,stepNumber)=0,IF(LEN(L3119)&gt;0,L3119,""),""),IF(LEN(L3119)&gt;0,L3119,""))</f>
        <v/>
      </c>
      <c r="N3119" s="151" t="str">
        <f ca="1">IF(AND(ListType="RANDOM",LEN(L3119)&gt;0), RAND(),"")</f>
        <v/>
      </c>
    </row>
    <row r="3120" spans="8:14" x14ac:dyDescent="0.25">
      <c r="H3120" s="148" t="str">
        <f t="shared" si="85"/>
        <v/>
      </c>
      <c r="I3120" s="148" t="str">
        <f>IF(LEN(H3120)&gt;0,IF(INDEX($D$7:$E$13,WEEKDAY(H3120,2),2),IF($E$16=FALSE,
IF(
ISERROR(MATCH(H3120,Holidays!$B$6:$B$105,0)),H3120,""),H3120),""),"")</f>
        <v/>
      </c>
      <c r="J3120" s="154"/>
      <c r="L3120" s="148"/>
      <c r="M3120" s="148" t="str">
        <f>IF(AND(ListType="ORDERED",stepType="NUMBER OF DAYS"),IF(MOD(ROW(M3120)-7,stepNumber)=0,IF(LEN(L3120)&gt;0,L3120,""),""),IF(LEN(L3120)&gt;0,L3120,""))</f>
        <v/>
      </c>
      <c r="N3120" s="151" t="str">
        <f ca="1">IF(AND(ListType="RANDOM",LEN(L3120)&gt;0), RAND(),"")</f>
        <v/>
      </c>
    </row>
    <row r="3121" spans="8:14" x14ac:dyDescent="0.25">
      <c r="H3121" s="148" t="str">
        <f t="shared" si="85"/>
        <v/>
      </c>
      <c r="I3121" s="148" t="str">
        <f>IF(LEN(H3121)&gt;0,IF(INDEX($D$7:$E$13,WEEKDAY(H3121,2),2),IF($E$16=FALSE,
IF(
ISERROR(MATCH(H3121,Holidays!$B$6:$B$105,0)),H3121,""),H3121),""),"")</f>
        <v/>
      </c>
      <c r="J3121" s="154"/>
      <c r="L3121" s="148"/>
      <c r="M3121" s="148" t="str">
        <f>IF(AND(ListType="ORDERED",stepType="NUMBER OF DAYS"),IF(MOD(ROW(M3121)-7,stepNumber)=0,IF(LEN(L3121)&gt;0,L3121,""),""),IF(LEN(L3121)&gt;0,L3121,""))</f>
        <v/>
      </c>
      <c r="N3121" s="151" t="str">
        <f ca="1">IF(AND(ListType="RANDOM",LEN(L3121)&gt;0), RAND(),"")</f>
        <v/>
      </c>
    </row>
    <row r="3122" spans="8:14" x14ac:dyDescent="0.25">
      <c r="H3122" s="148" t="str">
        <f t="shared" si="85"/>
        <v/>
      </c>
      <c r="I3122" s="148" t="str">
        <f>IF(LEN(H3122)&gt;0,IF(INDEX($D$7:$E$13,WEEKDAY(H3122,2),2),IF($E$16=FALSE,
IF(
ISERROR(MATCH(H3122,Holidays!$B$6:$B$105,0)),H3122,""),H3122),""),"")</f>
        <v/>
      </c>
      <c r="J3122" s="154"/>
      <c r="L3122" s="148"/>
      <c r="M3122" s="148" t="str">
        <f>IF(AND(ListType="ORDERED",stepType="NUMBER OF DAYS"),IF(MOD(ROW(M3122)-7,stepNumber)=0,IF(LEN(L3122)&gt;0,L3122,""),""),IF(LEN(L3122)&gt;0,L3122,""))</f>
        <v/>
      </c>
      <c r="N3122" s="151" t="str">
        <f ca="1">IF(AND(ListType="RANDOM",LEN(L3122)&gt;0), RAND(),"")</f>
        <v/>
      </c>
    </row>
    <row r="3123" spans="8:14" x14ac:dyDescent="0.25">
      <c r="H3123" s="148" t="str">
        <f t="shared" si="85"/>
        <v/>
      </c>
      <c r="I3123" s="148" t="str">
        <f>IF(LEN(H3123)&gt;0,IF(INDEX($D$7:$E$13,WEEKDAY(H3123,2),2),IF($E$16=FALSE,
IF(
ISERROR(MATCH(H3123,Holidays!$B$6:$B$105,0)),H3123,""),H3123),""),"")</f>
        <v/>
      </c>
      <c r="J3123" s="154"/>
      <c r="L3123" s="148"/>
      <c r="M3123" s="148" t="str">
        <f>IF(AND(ListType="ORDERED",stepType="NUMBER OF DAYS"),IF(MOD(ROW(M3123)-7,stepNumber)=0,IF(LEN(L3123)&gt;0,L3123,""),""),IF(LEN(L3123)&gt;0,L3123,""))</f>
        <v/>
      </c>
      <c r="N3123" s="151" t="str">
        <f ca="1">IF(AND(ListType="RANDOM",LEN(L3123)&gt;0), RAND(),"")</f>
        <v/>
      </c>
    </row>
    <row r="3124" spans="8:14" x14ac:dyDescent="0.25">
      <c r="H3124" s="148" t="str">
        <f t="shared" si="85"/>
        <v/>
      </c>
      <c r="I3124" s="148" t="str">
        <f>IF(LEN(H3124)&gt;0,IF(INDEX($D$7:$E$13,WEEKDAY(H3124,2),2),IF($E$16=FALSE,
IF(
ISERROR(MATCH(H3124,Holidays!$B$6:$B$105,0)),H3124,""),H3124),""),"")</f>
        <v/>
      </c>
      <c r="J3124" s="154"/>
      <c r="L3124" s="148"/>
      <c r="M3124" s="148" t="str">
        <f>IF(AND(ListType="ORDERED",stepType="NUMBER OF DAYS"),IF(MOD(ROW(M3124)-7,stepNumber)=0,IF(LEN(L3124)&gt;0,L3124,""),""),IF(LEN(L3124)&gt;0,L3124,""))</f>
        <v/>
      </c>
      <c r="N3124" s="151" t="str">
        <f ca="1">IF(AND(ListType="RANDOM",LEN(L3124)&gt;0), RAND(),"")</f>
        <v/>
      </c>
    </row>
    <row r="3125" spans="8:14" x14ac:dyDescent="0.25">
      <c r="H3125" s="148" t="str">
        <f t="shared" si="85"/>
        <v/>
      </c>
      <c r="I3125" s="148" t="str">
        <f>IF(LEN(H3125)&gt;0,IF(INDEX($D$7:$E$13,WEEKDAY(H3125,2),2),IF($E$16=FALSE,
IF(
ISERROR(MATCH(H3125,Holidays!$B$6:$B$105,0)),H3125,""),H3125),""),"")</f>
        <v/>
      </c>
      <c r="J3125" s="154"/>
      <c r="L3125" s="148"/>
      <c r="M3125" s="148" t="str">
        <f>IF(AND(ListType="ORDERED",stepType="NUMBER OF DAYS"),IF(MOD(ROW(M3125)-7,stepNumber)=0,IF(LEN(L3125)&gt;0,L3125,""),""),IF(LEN(L3125)&gt;0,L3125,""))</f>
        <v/>
      </c>
      <c r="N3125" s="151" t="str">
        <f ca="1">IF(AND(ListType="RANDOM",LEN(L3125)&gt;0), RAND(),"")</f>
        <v/>
      </c>
    </row>
    <row r="3126" spans="8:14" x14ac:dyDescent="0.25">
      <c r="H3126" s="148" t="str">
        <f t="shared" si="85"/>
        <v/>
      </c>
      <c r="I3126" s="148" t="str">
        <f>IF(LEN(H3126)&gt;0,IF(INDEX($D$7:$E$13,WEEKDAY(H3126,2),2),IF($E$16=FALSE,
IF(
ISERROR(MATCH(H3126,Holidays!$B$6:$B$105,0)),H3126,""),H3126),""),"")</f>
        <v/>
      </c>
      <c r="J3126" s="154"/>
      <c r="L3126" s="148"/>
      <c r="M3126" s="148" t="str">
        <f>IF(AND(ListType="ORDERED",stepType="NUMBER OF DAYS"),IF(MOD(ROW(M3126)-7,stepNumber)=0,IF(LEN(L3126)&gt;0,L3126,""),""),IF(LEN(L3126)&gt;0,L3126,""))</f>
        <v/>
      </c>
      <c r="N3126" s="151" t="str">
        <f ca="1">IF(AND(ListType="RANDOM",LEN(L3126)&gt;0), RAND(),"")</f>
        <v/>
      </c>
    </row>
    <row r="3127" spans="8:14" x14ac:dyDescent="0.25">
      <c r="H3127" s="148" t="str">
        <f t="shared" si="85"/>
        <v/>
      </c>
      <c r="I3127" s="148" t="str">
        <f>IF(LEN(H3127)&gt;0,IF(INDEX($D$7:$E$13,WEEKDAY(H3127,2),2),IF($E$16=FALSE,
IF(
ISERROR(MATCH(H3127,Holidays!$B$6:$B$105,0)),H3127,""),H3127),""),"")</f>
        <v/>
      </c>
      <c r="J3127" s="154"/>
      <c r="L3127" s="148"/>
      <c r="M3127" s="148" t="str">
        <f>IF(AND(ListType="ORDERED",stepType="NUMBER OF DAYS"),IF(MOD(ROW(M3127)-7,stepNumber)=0,IF(LEN(L3127)&gt;0,L3127,""),""),IF(LEN(L3127)&gt;0,L3127,""))</f>
        <v/>
      </c>
      <c r="N3127" s="151" t="str">
        <f ca="1">IF(AND(ListType="RANDOM",LEN(L3127)&gt;0), RAND(),"")</f>
        <v/>
      </c>
    </row>
    <row r="3128" spans="8:14" x14ac:dyDescent="0.25">
      <c r="H3128" s="148" t="str">
        <f t="shared" si="85"/>
        <v/>
      </c>
      <c r="I3128" s="148" t="str">
        <f>IF(LEN(H3128)&gt;0,IF(INDEX($D$7:$E$13,WEEKDAY(H3128,2),2),IF($E$16=FALSE,
IF(
ISERROR(MATCH(H3128,Holidays!$B$6:$B$105,0)),H3128,""),H3128),""),"")</f>
        <v/>
      </c>
      <c r="J3128" s="154"/>
      <c r="L3128" s="148"/>
      <c r="M3128" s="148" t="str">
        <f>IF(AND(ListType="ORDERED",stepType="NUMBER OF DAYS"),IF(MOD(ROW(M3128)-7,stepNumber)=0,IF(LEN(L3128)&gt;0,L3128,""),""),IF(LEN(L3128)&gt;0,L3128,""))</f>
        <v/>
      </c>
      <c r="N3128" s="151" t="str">
        <f ca="1">IF(AND(ListType="RANDOM",LEN(L3128)&gt;0), RAND(),"")</f>
        <v/>
      </c>
    </row>
    <row r="3129" spans="8:14" x14ac:dyDescent="0.25">
      <c r="H3129" s="148" t="str">
        <f t="shared" si="85"/>
        <v/>
      </c>
      <c r="I3129" s="148" t="str">
        <f>IF(LEN(H3129)&gt;0,IF(INDEX($D$7:$E$13,WEEKDAY(H3129,2),2),IF($E$16=FALSE,
IF(
ISERROR(MATCH(H3129,Holidays!$B$6:$B$105,0)),H3129,""),H3129),""),"")</f>
        <v/>
      </c>
      <c r="J3129" s="154"/>
      <c r="L3129" s="148"/>
      <c r="M3129" s="148" t="str">
        <f>IF(AND(ListType="ORDERED",stepType="NUMBER OF DAYS"),IF(MOD(ROW(M3129)-7,stepNumber)=0,IF(LEN(L3129)&gt;0,L3129,""),""),IF(LEN(L3129)&gt;0,L3129,""))</f>
        <v/>
      </c>
      <c r="N3129" s="151" t="str">
        <f ca="1">IF(AND(ListType="RANDOM",LEN(L3129)&gt;0), RAND(),"")</f>
        <v/>
      </c>
    </row>
    <row r="3130" spans="8:14" x14ac:dyDescent="0.25">
      <c r="H3130" s="148" t="str">
        <f t="shared" si="85"/>
        <v/>
      </c>
      <c r="I3130" s="148" t="str">
        <f>IF(LEN(H3130)&gt;0,IF(INDEX($D$7:$E$13,WEEKDAY(H3130,2),2),IF($E$16=FALSE,
IF(
ISERROR(MATCH(H3130,Holidays!$B$6:$B$105,0)),H3130,""),H3130),""),"")</f>
        <v/>
      </c>
      <c r="J3130" s="154"/>
      <c r="L3130" s="148"/>
      <c r="M3130" s="148" t="str">
        <f>IF(AND(ListType="ORDERED",stepType="NUMBER OF DAYS"),IF(MOD(ROW(M3130)-7,stepNumber)=0,IF(LEN(L3130)&gt;0,L3130,""),""),IF(LEN(L3130)&gt;0,L3130,""))</f>
        <v/>
      </c>
      <c r="N3130" s="151" t="str">
        <f ca="1">IF(AND(ListType="RANDOM",LEN(L3130)&gt;0), RAND(),"")</f>
        <v/>
      </c>
    </row>
    <row r="3131" spans="8:14" x14ac:dyDescent="0.25">
      <c r="H3131" s="148" t="str">
        <f t="shared" si="85"/>
        <v/>
      </c>
      <c r="I3131" s="148" t="str">
        <f>IF(LEN(H3131)&gt;0,IF(INDEX($D$7:$E$13,WEEKDAY(H3131,2),2),IF($E$16=FALSE,
IF(
ISERROR(MATCH(H3131,Holidays!$B$6:$B$105,0)),H3131,""),H3131),""),"")</f>
        <v/>
      </c>
      <c r="J3131" s="154"/>
      <c r="L3131" s="148"/>
      <c r="M3131" s="148" t="str">
        <f>IF(AND(ListType="ORDERED",stepType="NUMBER OF DAYS"),IF(MOD(ROW(M3131)-7,stepNumber)=0,IF(LEN(L3131)&gt;0,L3131,""),""),IF(LEN(L3131)&gt;0,L3131,""))</f>
        <v/>
      </c>
      <c r="N3131" s="151" t="str">
        <f ca="1">IF(AND(ListType="RANDOM",LEN(L3131)&gt;0), RAND(),"")</f>
        <v/>
      </c>
    </row>
    <row r="3132" spans="8:14" x14ac:dyDescent="0.25">
      <c r="H3132" s="148" t="str">
        <f t="shared" si="85"/>
        <v/>
      </c>
      <c r="I3132" s="148" t="str">
        <f>IF(LEN(H3132)&gt;0,IF(INDEX($D$7:$E$13,WEEKDAY(H3132,2),2),IF($E$16=FALSE,
IF(
ISERROR(MATCH(H3132,Holidays!$B$6:$B$105,0)),H3132,""),H3132),""),"")</f>
        <v/>
      </c>
      <c r="J3132" s="154"/>
      <c r="L3132" s="148"/>
      <c r="M3132" s="148" t="str">
        <f>IF(AND(ListType="ORDERED",stepType="NUMBER OF DAYS"),IF(MOD(ROW(M3132)-7,stepNumber)=0,IF(LEN(L3132)&gt;0,L3132,""),""),IF(LEN(L3132)&gt;0,L3132,""))</f>
        <v/>
      </c>
      <c r="N3132" s="151" t="str">
        <f ca="1">IF(AND(ListType="RANDOM",LEN(L3132)&gt;0), RAND(),"")</f>
        <v/>
      </c>
    </row>
    <row r="3133" spans="8:14" x14ac:dyDescent="0.25">
      <c r="H3133" s="148" t="str">
        <f t="shared" si="85"/>
        <v/>
      </c>
      <c r="I3133" s="148" t="str">
        <f>IF(LEN(H3133)&gt;0,IF(INDEX($D$7:$E$13,WEEKDAY(H3133,2),2),IF($E$16=FALSE,
IF(
ISERROR(MATCH(H3133,Holidays!$B$6:$B$105,0)),H3133,""),H3133),""),"")</f>
        <v/>
      </c>
      <c r="J3133" s="154"/>
      <c r="L3133" s="148"/>
      <c r="M3133" s="148" t="str">
        <f>IF(AND(ListType="ORDERED",stepType="NUMBER OF DAYS"),IF(MOD(ROW(M3133)-7,stepNumber)=0,IF(LEN(L3133)&gt;0,L3133,""),""),IF(LEN(L3133)&gt;0,L3133,""))</f>
        <v/>
      </c>
      <c r="N3133" s="151" t="str">
        <f ca="1">IF(AND(ListType="RANDOM",LEN(L3133)&gt;0), RAND(),"")</f>
        <v/>
      </c>
    </row>
    <row r="3134" spans="8:14" x14ac:dyDescent="0.25">
      <c r="H3134" s="148" t="str">
        <f t="shared" si="85"/>
        <v/>
      </c>
      <c r="I3134" s="148" t="str">
        <f>IF(LEN(H3134)&gt;0,IF(INDEX($D$7:$E$13,WEEKDAY(H3134,2),2),IF($E$16=FALSE,
IF(
ISERROR(MATCH(H3134,Holidays!$B$6:$B$105,0)),H3134,""),H3134),""),"")</f>
        <v/>
      </c>
      <c r="J3134" s="154"/>
      <c r="L3134" s="148"/>
      <c r="M3134" s="148" t="str">
        <f>IF(AND(ListType="ORDERED",stepType="NUMBER OF DAYS"),IF(MOD(ROW(M3134)-7,stepNumber)=0,IF(LEN(L3134)&gt;0,L3134,""),""),IF(LEN(L3134)&gt;0,L3134,""))</f>
        <v/>
      </c>
      <c r="N3134" s="151" t="str">
        <f ca="1">IF(AND(ListType="RANDOM",LEN(L3134)&gt;0), RAND(),"")</f>
        <v/>
      </c>
    </row>
    <row r="3135" spans="8:14" x14ac:dyDescent="0.25">
      <c r="H3135" s="148" t="str">
        <f t="shared" si="85"/>
        <v/>
      </c>
      <c r="I3135" s="148" t="str">
        <f>IF(LEN(H3135)&gt;0,IF(INDEX($D$7:$E$13,WEEKDAY(H3135,2),2),IF($E$16=FALSE,
IF(
ISERROR(MATCH(H3135,Holidays!$B$6:$B$105,0)),H3135,""),H3135),""),"")</f>
        <v/>
      </c>
      <c r="J3135" s="154"/>
      <c r="L3135" s="148"/>
      <c r="M3135" s="148" t="str">
        <f>IF(AND(ListType="ORDERED",stepType="NUMBER OF DAYS"),IF(MOD(ROW(M3135)-7,stepNumber)=0,IF(LEN(L3135)&gt;0,L3135,""),""),IF(LEN(L3135)&gt;0,L3135,""))</f>
        <v/>
      </c>
      <c r="N3135" s="151" t="str">
        <f ca="1">IF(AND(ListType="RANDOM",LEN(L3135)&gt;0), RAND(),"")</f>
        <v/>
      </c>
    </row>
    <row r="3136" spans="8:14" x14ac:dyDescent="0.25">
      <c r="H3136" s="148" t="str">
        <f t="shared" si="85"/>
        <v/>
      </c>
      <c r="I3136" s="148" t="str">
        <f>IF(LEN(H3136)&gt;0,IF(INDEX($D$7:$E$13,WEEKDAY(H3136,2),2),IF($E$16=FALSE,
IF(
ISERROR(MATCH(H3136,Holidays!$B$6:$B$105,0)),H3136,""),H3136),""),"")</f>
        <v/>
      </c>
      <c r="J3136" s="154"/>
      <c r="L3136" s="148"/>
      <c r="M3136" s="148" t="str">
        <f>IF(AND(ListType="ORDERED",stepType="NUMBER OF DAYS"),IF(MOD(ROW(M3136)-7,stepNumber)=0,IF(LEN(L3136)&gt;0,L3136,""),""),IF(LEN(L3136)&gt;0,L3136,""))</f>
        <v/>
      </c>
      <c r="N3136" s="151" t="str">
        <f ca="1">IF(AND(ListType="RANDOM",LEN(L3136)&gt;0), RAND(),"")</f>
        <v/>
      </c>
    </row>
    <row r="3137" spans="8:14" x14ac:dyDescent="0.25">
      <c r="H3137" s="148" t="str">
        <f t="shared" si="85"/>
        <v/>
      </c>
      <c r="I3137" s="148" t="str">
        <f>IF(LEN(H3137)&gt;0,IF(INDEX($D$7:$E$13,WEEKDAY(H3137,2),2),IF($E$16=FALSE,
IF(
ISERROR(MATCH(H3137,Holidays!$B$6:$B$105,0)),H3137,""),H3137),""),"")</f>
        <v/>
      </c>
      <c r="J3137" s="154"/>
      <c r="L3137" s="148"/>
      <c r="M3137" s="148" t="str">
        <f>IF(AND(ListType="ORDERED",stepType="NUMBER OF DAYS"),IF(MOD(ROW(M3137)-7,stepNumber)=0,IF(LEN(L3137)&gt;0,L3137,""),""),IF(LEN(L3137)&gt;0,L3137,""))</f>
        <v/>
      </c>
      <c r="N3137" s="151" t="str">
        <f ca="1">IF(AND(ListType="RANDOM",LEN(L3137)&gt;0), RAND(),"")</f>
        <v/>
      </c>
    </row>
    <row r="3138" spans="8:14" x14ac:dyDescent="0.25">
      <c r="H3138" s="148" t="str">
        <f t="shared" si="85"/>
        <v/>
      </c>
      <c r="I3138" s="148" t="str">
        <f>IF(LEN(H3138)&gt;0,IF(INDEX($D$7:$E$13,WEEKDAY(H3138,2),2),IF($E$16=FALSE,
IF(
ISERROR(MATCH(H3138,Holidays!$B$6:$B$105,0)),H3138,""),H3138),""),"")</f>
        <v/>
      </c>
      <c r="J3138" s="154"/>
      <c r="L3138" s="148"/>
      <c r="M3138" s="148" t="str">
        <f>IF(AND(ListType="ORDERED",stepType="NUMBER OF DAYS"),IF(MOD(ROW(M3138)-7,stepNumber)=0,IF(LEN(L3138)&gt;0,L3138,""),""),IF(LEN(L3138)&gt;0,L3138,""))</f>
        <v/>
      </c>
      <c r="N3138" s="151" t="str">
        <f ca="1">IF(AND(ListType="RANDOM",LEN(L3138)&gt;0), RAND(),"")</f>
        <v/>
      </c>
    </row>
    <row r="3139" spans="8:14" x14ac:dyDescent="0.25">
      <c r="H3139" s="148" t="str">
        <f t="shared" si="85"/>
        <v/>
      </c>
      <c r="I3139" s="148" t="str">
        <f>IF(LEN(H3139)&gt;0,IF(INDEX($D$7:$E$13,WEEKDAY(H3139,2),2),IF($E$16=FALSE,
IF(
ISERROR(MATCH(H3139,Holidays!$B$6:$B$105,0)),H3139,""),H3139),""),"")</f>
        <v/>
      </c>
      <c r="J3139" s="154"/>
      <c r="L3139" s="148"/>
      <c r="M3139" s="148" t="str">
        <f>IF(AND(ListType="ORDERED",stepType="NUMBER OF DAYS"),IF(MOD(ROW(M3139)-7,stepNumber)=0,IF(LEN(L3139)&gt;0,L3139,""),""),IF(LEN(L3139)&gt;0,L3139,""))</f>
        <v/>
      </c>
      <c r="N3139" s="151" t="str">
        <f ca="1">IF(AND(ListType="RANDOM",LEN(L3139)&gt;0), RAND(),"")</f>
        <v/>
      </c>
    </row>
    <row r="3140" spans="8:14" x14ac:dyDescent="0.25">
      <c r="H3140" s="148" t="str">
        <f t="shared" si="85"/>
        <v/>
      </c>
      <c r="I3140" s="148" t="str">
        <f>IF(LEN(H3140)&gt;0,IF(INDEX($D$7:$E$13,WEEKDAY(H3140,2),2),IF($E$16=FALSE,
IF(
ISERROR(MATCH(H3140,Holidays!$B$6:$B$105,0)),H3140,""),H3140),""),"")</f>
        <v/>
      </c>
      <c r="J3140" s="154"/>
      <c r="L3140" s="148"/>
      <c r="M3140" s="148" t="str">
        <f>IF(AND(ListType="ORDERED",stepType="NUMBER OF DAYS"),IF(MOD(ROW(M3140)-7,stepNumber)=0,IF(LEN(L3140)&gt;0,L3140,""),""),IF(LEN(L3140)&gt;0,L3140,""))</f>
        <v/>
      </c>
      <c r="N3140" s="151" t="str">
        <f ca="1">IF(AND(ListType="RANDOM",LEN(L3140)&gt;0), RAND(),"")</f>
        <v/>
      </c>
    </row>
    <row r="3141" spans="8:14" x14ac:dyDescent="0.25">
      <c r="H3141" s="148" t="str">
        <f t="shared" si="85"/>
        <v/>
      </c>
      <c r="I3141" s="148" t="str">
        <f>IF(LEN(H3141)&gt;0,IF(INDEX($D$7:$E$13,WEEKDAY(H3141,2),2),IF($E$16=FALSE,
IF(
ISERROR(MATCH(H3141,Holidays!$B$6:$B$105,0)),H3141,""),H3141),""),"")</f>
        <v/>
      </c>
      <c r="J3141" s="154"/>
      <c r="L3141" s="148"/>
      <c r="M3141" s="148" t="str">
        <f>IF(AND(ListType="ORDERED",stepType="NUMBER OF DAYS"),IF(MOD(ROW(M3141)-7,stepNumber)=0,IF(LEN(L3141)&gt;0,L3141,""),""),IF(LEN(L3141)&gt;0,L3141,""))</f>
        <v/>
      </c>
      <c r="N3141" s="151" t="str">
        <f ca="1">IF(AND(ListType="RANDOM",LEN(L3141)&gt;0), RAND(),"")</f>
        <v/>
      </c>
    </row>
    <row r="3142" spans="8:14" x14ac:dyDescent="0.25">
      <c r="H3142" s="148" t="str">
        <f t="shared" si="85"/>
        <v/>
      </c>
      <c r="I3142" s="148" t="str">
        <f>IF(LEN(H3142)&gt;0,IF(INDEX($D$7:$E$13,WEEKDAY(H3142,2),2),IF($E$16=FALSE,
IF(
ISERROR(MATCH(H3142,Holidays!$B$6:$B$105,0)),H3142,""),H3142),""),"")</f>
        <v/>
      </c>
      <c r="J3142" s="154"/>
      <c r="L3142" s="148"/>
      <c r="M3142" s="148" t="str">
        <f>IF(AND(ListType="ORDERED",stepType="NUMBER OF DAYS"),IF(MOD(ROW(M3142)-7,stepNumber)=0,IF(LEN(L3142)&gt;0,L3142,""),""),IF(LEN(L3142)&gt;0,L3142,""))</f>
        <v/>
      </c>
      <c r="N3142" s="151" t="str">
        <f ca="1">IF(AND(ListType="RANDOM",LEN(L3142)&gt;0), RAND(),"")</f>
        <v/>
      </c>
    </row>
    <row r="3143" spans="8:14" x14ac:dyDescent="0.25">
      <c r="H3143" s="148" t="str">
        <f t="shared" si="85"/>
        <v/>
      </c>
      <c r="I3143" s="148" t="str">
        <f>IF(LEN(H3143)&gt;0,IF(INDEX($D$7:$E$13,WEEKDAY(H3143,2),2),IF($E$16=FALSE,
IF(
ISERROR(MATCH(H3143,Holidays!$B$6:$B$105,0)),H3143,""),H3143),""),"")</f>
        <v/>
      </c>
      <c r="J3143" s="154"/>
      <c r="L3143" s="148"/>
      <c r="M3143" s="148" t="str">
        <f>IF(AND(ListType="ORDERED",stepType="NUMBER OF DAYS"),IF(MOD(ROW(M3143)-7,stepNumber)=0,IF(LEN(L3143)&gt;0,L3143,""),""),IF(LEN(L3143)&gt;0,L3143,""))</f>
        <v/>
      </c>
      <c r="N3143" s="151" t="str">
        <f ca="1">IF(AND(ListType="RANDOM",LEN(L3143)&gt;0), RAND(),"")</f>
        <v/>
      </c>
    </row>
    <row r="3144" spans="8:14" x14ac:dyDescent="0.25">
      <c r="H3144" s="148" t="str">
        <f t="shared" si="85"/>
        <v/>
      </c>
      <c r="I3144" s="148" t="str">
        <f>IF(LEN(H3144)&gt;0,IF(INDEX($D$7:$E$13,WEEKDAY(H3144,2),2),IF($E$16=FALSE,
IF(
ISERROR(MATCH(H3144,Holidays!$B$6:$B$105,0)),H3144,""),H3144),""),"")</f>
        <v/>
      </c>
      <c r="J3144" s="154"/>
      <c r="L3144" s="148"/>
      <c r="M3144" s="148" t="str">
        <f>IF(AND(ListType="ORDERED",stepType="NUMBER OF DAYS"),IF(MOD(ROW(M3144)-7,stepNumber)=0,IF(LEN(L3144)&gt;0,L3144,""),""),IF(LEN(L3144)&gt;0,L3144,""))</f>
        <v/>
      </c>
      <c r="N3144" s="151" t="str">
        <f ca="1">IF(AND(ListType="RANDOM",LEN(L3144)&gt;0), RAND(),"")</f>
        <v/>
      </c>
    </row>
    <row r="3145" spans="8:14" x14ac:dyDescent="0.25">
      <c r="H3145" s="148" t="str">
        <f t="shared" si="85"/>
        <v/>
      </c>
      <c r="I3145" s="148" t="str">
        <f>IF(LEN(H3145)&gt;0,IF(INDEX($D$7:$E$13,WEEKDAY(H3145,2),2),IF($E$16=FALSE,
IF(
ISERROR(MATCH(H3145,Holidays!$B$6:$B$105,0)),H3145,""),H3145),""),"")</f>
        <v/>
      </c>
      <c r="J3145" s="154"/>
      <c r="L3145" s="148"/>
      <c r="M3145" s="148" t="str">
        <f>IF(AND(ListType="ORDERED",stepType="NUMBER OF DAYS"),IF(MOD(ROW(M3145)-7,stepNumber)=0,IF(LEN(L3145)&gt;0,L3145,""),""),IF(LEN(L3145)&gt;0,L3145,""))</f>
        <v/>
      </c>
      <c r="N3145" s="151" t="str">
        <f ca="1">IF(AND(ListType="RANDOM",LEN(L3145)&gt;0), RAND(),"")</f>
        <v/>
      </c>
    </row>
    <row r="3146" spans="8:14" x14ac:dyDescent="0.25">
      <c r="H3146" s="148" t="str">
        <f t="shared" si="85"/>
        <v/>
      </c>
      <c r="I3146" s="148" t="str">
        <f>IF(LEN(H3146)&gt;0,IF(INDEX($D$7:$E$13,WEEKDAY(H3146,2),2),IF($E$16=FALSE,
IF(
ISERROR(MATCH(H3146,Holidays!$B$6:$B$105,0)),H3146,""),H3146),""),"")</f>
        <v/>
      </c>
      <c r="J3146" s="154"/>
      <c r="L3146" s="148"/>
      <c r="M3146" s="148" t="str">
        <f>IF(AND(ListType="ORDERED",stepType="NUMBER OF DAYS"),IF(MOD(ROW(M3146)-7,stepNumber)=0,IF(LEN(L3146)&gt;0,L3146,""),""),IF(LEN(L3146)&gt;0,L3146,""))</f>
        <v/>
      </c>
      <c r="N3146" s="151" t="str">
        <f ca="1">IF(AND(ListType="RANDOM",LEN(L3146)&gt;0), RAND(),"")</f>
        <v/>
      </c>
    </row>
    <row r="3147" spans="8:14" x14ac:dyDescent="0.25">
      <c r="H3147" s="148" t="str">
        <f t="shared" si="85"/>
        <v/>
      </c>
      <c r="I3147" s="148" t="str">
        <f>IF(LEN(H3147)&gt;0,IF(INDEX($D$7:$E$13,WEEKDAY(H3147,2),2),IF($E$16=FALSE,
IF(
ISERROR(MATCH(H3147,Holidays!$B$6:$B$105,0)),H3147,""),H3147),""),"")</f>
        <v/>
      </c>
      <c r="J3147" s="154"/>
      <c r="L3147" s="148"/>
      <c r="M3147" s="148" t="str">
        <f>IF(AND(ListType="ORDERED",stepType="NUMBER OF DAYS"),IF(MOD(ROW(M3147)-7,stepNumber)=0,IF(LEN(L3147)&gt;0,L3147,""),""),IF(LEN(L3147)&gt;0,L3147,""))</f>
        <v/>
      </c>
      <c r="N3147" s="151" t="str">
        <f ca="1">IF(AND(ListType="RANDOM",LEN(L3147)&gt;0), RAND(),"")</f>
        <v/>
      </c>
    </row>
    <row r="3148" spans="8:14" x14ac:dyDescent="0.25">
      <c r="H3148" s="148" t="str">
        <f t="shared" si="85"/>
        <v/>
      </c>
      <c r="I3148" s="148" t="str">
        <f>IF(LEN(H3148)&gt;0,IF(INDEX($D$7:$E$13,WEEKDAY(H3148,2),2),IF($E$16=FALSE,
IF(
ISERROR(MATCH(H3148,Holidays!$B$6:$B$105,0)),H3148,""),H3148),""),"")</f>
        <v/>
      </c>
      <c r="J3148" s="154"/>
      <c r="L3148" s="148"/>
      <c r="M3148" s="148" t="str">
        <f>IF(AND(ListType="ORDERED",stepType="NUMBER OF DAYS"),IF(MOD(ROW(M3148)-7,stepNumber)=0,IF(LEN(L3148)&gt;0,L3148,""),""),IF(LEN(L3148)&gt;0,L3148,""))</f>
        <v/>
      </c>
      <c r="N3148" s="151" t="str">
        <f ca="1">IF(AND(ListType="RANDOM",LEN(L3148)&gt;0), RAND(),"")</f>
        <v/>
      </c>
    </row>
    <row r="3149" spans="8:14" x14ac:dyDescent="0.25">
      <c r="H3149" s="148" t="str">
        <f t="shared" si="85"/>
        <v/>
      </c>
      <c r="I3149" s="148" t="str">
        <f>IF(LEN(H3149)&gt;0,IF(INDEX($D$7:$E$13,WEEKDAY(H3149,2),2),IF($E$16=FALSE,
IF(
ISERROR(MATCH(H3149,Holidays!$B$6:$B$105,0)),H3149,""),H3149),""),"")</f>
        <v/>
      </c>
      <c r="J3149" s="154"/>
      <c r="L3149" s="148"/>
      <c r="M3149" s="148" t="str">
        <f>IF(AND(ListType="ORDERED",stepType="NUMBER OF DAYS"),IF(MOD(ROW(M3149)-7,stepNumber)=0,IF(LEN(L3149)&gt;0,L3149,""),""),IF(LEN(L3149)&gt;0,L3149,""))</f>
        <v/>
      </c>
      <c r="N3149" s="151" t="str">
        <f ca="1">IF(AND(ListType="RANDOM",LEN(L3149)&gt;0), RAND(),"")</f>
        <v/>
      </c>
    </row>
    <row r="3150" spans="8:14" x14ac:dyDescent="0.25">
      <c r="H3150" s="148" t="str">
        <f t="shared" si="85"/>
        <v/>
      </c>
      <c r="I3150" s="148" t="str">
        <f>IF(LEN(H3150)&gt;0,IF(INDEX($D$7:$E$13,WEEKDAY(H3150,2),2),IF($E$16=FALSE,
IF(
ISERROR(MATCH(H3150,Holidays!$B$6:$B$105,0)),H3150,""),H3150),""),"")</f>
        <v/>
      </c>
      <c r="J3150" s="154"/>
      <c r="L3150" s="148"/>
      <c r="M3150" s="148" t="str">
        <f>IF(AND(ListType="ORDERED",stepType="NUMBER OF DAYS"),IF(MOD(ROW(M3150)-7,stepNumber)=0,IF(LEN(L3150)&gt;0,L3150,""),""),IF(LEN(L3150)&gt;0,L3150,""))</f>
        <v/>
      </c>
      <c r="N3150" s="151" t="str">
        <f ca="1">IF(AND(ListType="RANDOM",LEN(L3150)&gt;0), RAND(),"")</f>
        <v/>
      </c>
    </row>
    <row r="3151" spans="8:14" x14ac:dyDescent="0.25">
      <c r="H3151" s="148" t="str">
        <f t="shared" si="85"/>
        <v/>
      </c>
      <c r="I3151" s="148" t="str">
        <f>IF(LEN(H3151)&gt;0,IF(INDEX($D$7:$E$13,WEEKDAY(H3151,2),2),IF($E$16=FALSE,
IF(
ISERROR(MATCH(H3151,Holidays!$B$6:$B$105,0)),H3151,""),H3151),""),"")</f>
        <v/>
      </c>
      <c r="J3151" s="154"/>
      <c r="L3151" s="148"/>
      <c r="M3151" s="148" t="str">
        <f>IF(AND(ListType="ORDERED",stepType="NUMBER OF DAYS"),IF(MOD(ROW(M3151)-7,stepNumber)=0,IF(LEN(L3151)&gt;0,L3151,""),""),IF(LEN(L3151)&gt;0,L3151,""))</f>
        <v/>
      </c>
      <c r="N3151" s="151" t="str">
        <f ca="1">IF(AND(ListType="RANDOM",LEN(L3151)&gt;0), RAND(),"")</f>
        <v/>
      </c>
    </row>
    <row r="3152" spans="8:14" x14ac:dyDescent="0.25">
      <c r="H3152" s="148" t="str">
        <f t="shared" si="85"/>
        <v/>
      </c>
      <c r="I3152" s="148" t="str">
        <f>IF(LEN(H3152)&gt;0,IF(INDEX($D$7:$E$13,WEEKDAY(H3152,2),2),IF($E$16=FALSE,
IF(
ISERROR(MATCH(H3152,Holidays!$B$6:$B$105,0)),H3152,""),H3152),""),"")</f>
        <v/>
      </c>
      <c r="J3152" s="154"/>
      <c r="L3152" s="148"/>
      <c r="M3152" s="148" t="str">
        <f>IF(AND(ListType="ORDERED",stepType="NUMBER OF DAYS"),IF(MOD(ROW(M3152)-7,stepNumber)=0,IF(LEN(L3152)&gt;0,L3152,""),""),IF(LEN(L3152)&gt;0,L3152,""))</f>
        <v/>
      </c>
      <c r="N3152" s="151" t="str">
        <f ca="1">IF(AND(ListType="RANDOM",LEN(L3152)&gt;0), RAND(),"")</f>
        <v/>
      </c>
    </row>
    <row r="3153" spans="8:14" x14ac:dyDescent="0.25">
      <c r="H3153" s="148" t="str">
        <f t="shared" si="85"/>
        <v/>
      </c>
      <c r="I3153" s="148" t="str">
        <f>IF(LEN(H3153)&gt;0,IF(INDEX($D$7:$E$13,WEEKDAY(H3153,2),2),IF($E$16=FALSE,
IF(
ISERROR(MATCH(H3153,Holidays!$B$6:$B$105,0)),H3153,""),H3153),""),"")</f>
        <v/>
      </c>
      <c r="J3153" s="154"/>
      <c r="L3153" s="148"/>
      <c r="M3153" s="148" t="str">
        <f>IF(AND(ListType="ORDERED",stepType="NUMBER OF DAYS"),IF(MOD(ROW(M3153)-7,stepNumber)=0,IF(LEN(L3153)&gt;0,L3153,""),""),IF(LEN(L3153)&gt;0,L3153,""))</f>
        <v/>
      </c>
      <c r="N3153" s="151" t="str">
        <f ca="1">IF(AND(ListType="RANDOM",LEN(L3153)&gt;0), RAND(),"")</f>
        <v/>
      </c>
    </row>
    <row r="3154" spans="8:14" x14ac:dyDescent="0.25">
      <c r="H3154" s="148" t="str">
        <f t="shared" si="85"/>
        <v/>
      </c>
      <c r="I3154" s="148" t="str">
        <f>IF(LEN(H3154)&gt;0,IF(INDEX($D$7:$E$13,WEEKDAY(H3154,2),2),IF($E$16=FALSE,
IF(
ISERROR(MATCH(H3154,Holidays!$B$6:$B$105,0)),H3154,""),H3154),""),"")</f>
        <v/>
      </c>
      <c r="J3154" s="154"/>
      <c r="L3154" s="148"/>
      <c r="M3154" s="148" t="str">
        <f>IF(AND(ListType="ORDERED",stepType="NUMBER OF DAYS"),IF(MOD(ROW(M3154)-7,stepNumber)=0,IF(LEN(L3154)&gt;0,L3154,""),""),IF(LEN(L3154)&gt;0,L3154,""))</f>
        <v/>
      </c>
      <c r="N3154" s="151" t="str">
        <f ca="1">IF(AND(ListType="RANDOM",LEN(L3154)&gt;0), RAND(),"")</f>
        <v/>
      </c>
    </row>
    <row r="3155" spans="8:14" x14ac:dyDescent="0.25">
      <c r="H3155" s="148" t="str">
        <f t="shared" si="85"/>
        <v/>
      </c>
      <c r="I3155" s="148" t="str">
        <f>IF(LEN(H3155)&gt;0,IF(INDEX($D$7:$E$13,WEEKDAY(H3155,2),2),IF($E$16=FALSE,
IF(
ISERROR(MATCH(H3155,Holidays!$B$6:$B$105,0)),H3155,""),H3155),""),"")</f>
        <v/>
      </c>
      <c r="J3155" s="154"/>
      <c r="L3155" s="148"/>
      <c r="M3155" s="148" t="str">
        <f>IF(AND(ListType="ORDERED",stepType="NUMBER OF DAYS"),IF(MOD(ROW(M3155)-7,stepNumber)=0,IF(LEN(L3155)&gt;0,L3155,""),""),IF(LEN(L3155)&gt;0,L3155,""))</f>
        <v/>
      </c>
      <c r="N3155" s="151" t="str">
        <f ca="1">IF(AND(ListType="RANDOM",LEN(L3155)&gt;0), RAND(),"")</f>
        <v/>
      </c>
    </row>
    <row r="3156" spans="8:14" x14ac:dyDescent="0.25">
      <c r="H3156" s="148" t="str">
        <f t="shared" si="85"/>
        <v/>
      </c>
      <c r="I3156" s="148" t="str">
        <f>IF(LEN(H3156)&gt;0,IF(INDEX($D$7:$E$13,WEEKDAY(H3156,2),2),IF($E$16=FALSE,
IF(
ISERROR(MATCH(H3156,Holidays!$B$6:$B$105,0)),H3156,""),H3156),""),"")</f>
        <v/>
      </c>
      <c r="J3156" s="154"/>
      <c r="L3156" s="148"/>
      <c r="M3156" s="148" t="str">
        <f>IF(AND(ListType="ORDERED",stepType="NUMBER OF DAYS"),IF(MOD(ROW(M3156)-7,stepNumber)=0,IF(LEN(L3156)&gt;0,L3156,""),""),IF(LEN(L3156)&gt;0,L3156,""))</f>
        <v/>
      </c>
      <c r="N3156" s="151" t="str">
        <f ca="1">IF(AND(ListType="RANDOM",LEN(L3156)&gt;0), RAND(),"")</f>
        <v/>
      </c>
    </row>
    <row r="3157" spans="8:14" x14ac:dyDescent="0.25">
      <c r="H3157" s="148" t="str">
        <f t="shared" si="85"/>
        <v/>
      </c>
      <c r="I3157" s="148" t="str">
        <f>IF(LEN(H3157)&gt;0,IF(INDEX($D$7:$E$13,WEEKDAY(H3157,2),2),IF($E$16=FALSE,
IF(
ISERROR(MATCH(H3157,Holidays!$B$6:$B$105,0)),H3157,""),H3157),""),"")</f>
        <v/>
      </c>
      <c r="J3157" s="154"/>
      <c r="L3157" s="148"/>
      <c r="M3157" s="148" t="str">
        <f>IF(AND(ListType="ORDERED",stepType="NUMBER OF DAYS"),IF(MOD(ROW(M3157)-7,stepNumber)=0,IF(LEN(L3157)&gt;0,L3157,""),""),IF(LEN(L3157)&gt;0,L3157,""))</f>
        <v/>
      </c>
      <c r="N3157" s="151" t="str">
        <f ca="1">IF(AND(ListType="RANDOM",LEN(L3157)&gt;0), RAND(),"")</f>
        <v/>
      </c>
    </row>
    <row r="3158" spans="8:14" x14ac:dyDescent="0.25">
      <c r="H3158" s="148" t="str">
        <f t="shared" si="85"/>
        <v/>
      </c>
      <c r="I3158" s="148" t="str">
        <f>IF(LEN(H3158)&gt;0,IF(INDEX($D$7:$E$13,WEEKDAY(H3158,2),2),IF($E$16=FALSE,
IF(
ISERROR(MATCH(H3158,Holidays!$B$6:$B$105,0)),H3158,""),H3158),""),"")</f>
        <v/>
      </c>
      <c r="J3158" s="154"/>
      <c r="L3158" s="148"/>
      <c r="M3158" s="148" t="str">
        <f>IF(AND(ListType="ORDERED",stepType="NUMBER OF DAYS"),IF(MOD(ROW(M3158)-7,stepNumber)=0,IF(LEN(L3158)&gt;0,L3158,""),""),IF(LEN(L3158)&gt;0,L3158,""))</f>
        <v/>
      </c>
      <c r="N3158" s="151" t="str">
        <f ca="1">IF(AND(ListType="RANDOM",LEN(L3158)&gt;0), RAND(),"")</f>
        <v/>
      </c>
    </row>
    <row r="3159" spans="8:14" x14ac:dyDescent="0.25">
      <c r="H3159" s="148" t="str">
        <f t="shared" si="85"/>
        <v/>
      </c>
      <c r="I3159" s="148" t="str">
        <f>IF(LEN(H3159)&gt;0,IF(INDEX($D$7:$E$13,WEEKDAY(H3159,2),2),IF($E$16=FALSE,
IF(
ISERROR(MATCH(H3159,Holidays!$B$6:$B$105,0)),H3159,""),H3159),""),"")</f>
        <v/>
      </c>
      <c r="J3159" s="154"/>
      <c r="L3159" s="148"/>
      <c r="M3159" s="148" t="str">
        <f>IF(AND(ListType="ORDERED",stepType="NUMBER OF DAYS"),IF(MOD(ROW(M3159)-7,stepNumber)=0,IF(LEN(L3159)&gt;0,L3159,""),""),IF(LEN(L3159)&gt;0,L3159,""))</f>
        <v/>
      </c>
      <c r="N3159" s="151" t="str">
        <f ca="1">IF(AND(ListType="RANDOM",LEN(L3159)&gt;0), RAND(),"")</f>
        <v/>
      </c>
    </row>
    <row r="3160" spans="8:14" x14ac:dyDescent="0.25">
      <c r="H3160" s="148" t="str">
        <f t="shared" si="85"/>
        <v/>
      </c>
      <c r="I3160" s="148" t="str">
        <f>IF(LEN(H3160)&gt;0,IF(INDEX($D$7:$E$13,WEEKDAY(H3160,2),2),IF($E$16=FALSE,
IF(
ISERROR(MATCH(H3160,Holidays!$B$6:$B$105,0)),H3160,""),H3160),""),"")</f>
        <v/>
      </c>
      <c r="J3160" s="154"/>
      <c r="L3160" s="148"/>
      <c r="M3160" s="148" t="str">
        <f>IF(AND(ListType="ORDERED",stepType="NUMBER OF DAYS"),IF(MOD(ROW(M3160)-7,stepNumber)=0,IF(LEN(L3160)&gt;0,L3160,""),""),IF(LEN(L3160)&gt;0,L3160,""))</f>
        <v/>
      </c>
      <c r="N3160" s="151" t="str">
        <f ca="1">IF(AND(ListType="RANDOM",LEN(L3160)&gt;0), RAND(),"")</f>
        <v/>
      </c>
    </row>
    <row r="3161" spans="8:14" x14ac:dyDescent="0.25">
      <c r="H3161" s="148" t="str">
        <f t="shared" si="85"/>
        <v/>
      </c>
      <c r="I3161" s="148" t="str">
        <f>IF(LEN(H3161)&gt;0,IF(INDEX($D$7:$E$13,WEEKDAY(H3161,2),2),IF($E$16=FALSE,
IF(
ISERROR(MATCH(H3161,Holidays!$B$6:$B$105,0)),H3161,""),H3161),""),"")</f>
        <v/>
      </c>
      <c r="J3161" s="154"/>
      <c r="L3161" s="148"/>
      <c r="M3161" s="148" t="str">
        <f>IF(AND(ListType="ORDERED",stepType="NUMBER OF DAYS"),IF(MOD(ROW(M3161)-7,stepNumber)=0,IF(LEN(L3161)&gt;0,L3161,""),""),IF(LEN(L3161)&gt;0,L3161,""))</f>
        <v/>
      </c>
      <c r="N3161" s="151" t="str">
        <f ca="1">IF(AND(ListType="RANDOM",LEN(L3161)&gt;0), RAND(),"")</f>
        <v/>
      </c>
    </row>
    <row r="3162" spans="8:14" x14ac:dyDescent="0.25">
      <c r="H3162" s="148" t="str">
        <f t="shared" si="85"/>
        <v/>
      </c>
      <c r="I3162" s="148" t="str">
        <f>IF(LEN(H3162)&gt;0,IF(INDEX($D$7:$E$13,WEEKDAY(H3162,2),2),IF($E$16=FALSE,
IF(
ISERROR(MATCH(H3162,Holidays!$B$6:$B$105,0)),H3162,""),H3162),""),"")</f>
        <v/>
      </c>
      <c r="J3162" s="154"/>
      <c r="L3162" s="148"/>
      <c r="M3162" s="148" t="str">
        <f>IF(AND(ListType="ORDERED",stepType="NUMBER OF DAYS"),IF(MOD(ROW(M3162)-7,stepNumber)=0,IF(LEN(L3162)&gt;0,L3162,""),""),IF(LEN(L3162)&gt;0,L3162,""))</f>
        <v/>
      </c>
      <c r="N3162" s="151" t="str">
        <f ca="1">IF(AND(ListType="RANDOM",LEN(L3162)&gt;0), RAND(),"")</f>
        <v/>
      </c>
    </row>
    <row r="3163" spans="8:14" x14ac:dyDescent="0.25">
      <c r="H3163" s="148" t="str">
        <f t="shared" ref="H3163:H3226" si="86">IF(ROW(H3163)-7&lt;$G$7,H3162+1,"")</f>
        <v/>
      </c>
      <c r="I3163" s="148" t="str">
        <f>IF(LEN(H3163)&gt;0,IF(INDEX($D$7:$E$13,WEEKDAY(H3163,2),2),IF($E$16=FALSE,
IF(
ISERROR(MATCH(H3163,Holidays!$B$6:$B$105,0)),H3163,""),H3163),""),"")</f>
        <v/>
      </c>
      <c r="J3163" s="154"/>
      <c r="L3163" s="148"/>
      <c r="M3163" s="148" t="str">
        <f>IF(AND(ListType="ORDERED",stepType="NUMBER OF DAYS"),IF(MOD(ROW(M3163)-7,stepNumber)=0,IF(LEN(L3163)&gt;0,L3163,""),""),IF(LEN(L3163)&gt;0,L3163,""))</f>
        <v/>
      </c>
      <c r="N3163" s="151" t="str">
        <f ca="1">IF(AND(ListType="RANDOM",LEN(L3163)&gt;0), RAND(),"")</f>
        <v/>
      </c>
    </row>
    <row r="3164" spans="8:14" x14ac:dyDescent="0.25">
      <c r="H3164" s="148" t="str">
        <f t="shared" si="86"/>
        <v/>
      </c>
      <c r="I3164" s="148" t="str">
        <f>IF(LEN(H3164)&gt;0,IF(INDEX($D$7:$E$13,WEEKDAY(H3164,2),2),IF($E$16=FALSE,
IF(
ISERROR(MATCH(H3164,Holidays!$B$6:$B$105,0)),H3164,""),H3164),""),"")</f>
        <v/>
      </c>
      <c r="J3164" s="154"/>
      <c r="L3164" s="148"/>
      <c r="M3164" s="148" t="str">
        <f>IF(AND(ListType="ORDERED",stepType="NUMBER OF DAYS"),IF(MOD(ROW(M3164)-7,stepNumber)=0,IF(LEN(L3164)&gt;0,L3164,""),""),IF(LEN(L3164)&gt;0,L3164,""))</f>
        <v/>
      </c>
      <c r="N3164" s="151" t="str">
        <f ca="1">IF(AND(ListType="RANDOM",LEN(L3164)&gt;0), RAND(),"")</f>
        <v/>
      </c>
    </row>
    <row r="3165" spans="8:14" x14ac:dyDescent="0.25">
      <c r="H3165" s="148" t="str">
        <f t="shared" si="86"/>
        <v/>
      </c>
      <c r="I3165" s="148" t="str">
        <f>IF(LEN(H3165)&gt;0,IF(INDEX($D$7:$E$13,WEEKDAY(H3165,2),2),IF($E$16=FALSE,
IF(
ISERROR(MATCH(H3165,Holidays!$B$6:$B$105,0)),H3165,""),H3165),""),"")</f>
        <v/>
      </c>
      <c r="J3165" s="154"/>
      <c r="L3165" s="148"/>
      <c r="M3165" s="148" t="str">
        <f>IF(AND(ListType="ORDERED",stepType="NUMBER OF DAYS"),IF(MOD(ROW(M3165)-7,stepNumber)=0,IF(LEN(L3165)&gt;0,L3165,""),""),IF(LEN(L3165)&gt;0,L3165,""))</f>
        <v/>
      </c>
      <c r="N3165" s="151" t="str">
        <f ca="1">IF(AND(ListType="RANDOM",LEN(L3165)&gt;0), RAND(),"")</f>
        <v/>
      </c>
    </row>
    <row r="3166" spans="8:14" x14ac:dyDescent="0.25">
      <c r="H3166" s="148" t="str">
        <f t="shared" si="86"/>
        <v/>
      </c>
      <c r="I3166" s="148" t="str">
        <f>IF(LEN(H3166)&gt;0,IF(INDEX($D$7:$E$13,WEEKDAY(H3166,2),2),IF($E$16=FALSE,
IF(
ISERROR(MATCH(H3166,Holidays!$B$6:$B$105,0)),H3166,""),H3166),""),"")</f>
        <v/>
      </c>
      <c r="J3166" s="154"/>
      <c r="L3166" s="148"/>
      <c r="M3166" s="148" t="str">
        <f>IF(AND(ListType="ORDERED",stepType="NUMBER OF DAYS"),IF(MOD(ROW(M3166)-7,stepNumber)=0,IF(LEN(L3166)&gt;0,L3166,""),""),IF(LEN(L3166)&gt;0,L3166,""))</f>
        <v/>
      </c>
      <c r="N3166" s="151" t="str">
        <f ca="1">IF(AND(ListType="RANDOM",LEN(L3166)&gt;0), RAND(),"")</f>
        <v/>
      </c>
    </row>
    <row r="3167" spans="8:14" x14ac:dyDescent="0.25">
      <c r="H3167" s="148" t="str">
        <f t="shared" si="86"/>
        <v/>
      </c>
      <c r="I3167" s="148" t="str">
        <f>IF(LEN(H3167)&gt;0,IF(INDEX($D$7:$E$13,WEEKDAY(H3167,2),2),IF($E$16=FALSE,
IF(
ISERROR(MATCH(H3167,Holidays!$B$6:$B$105,0)),H3167,""),H3167),""),"")</f>
        <v/>
      </c>
      <c r="J3167" s="154"/>
      <c r="L3167" s="148"/>
      <c r="M3167" s="148" t="str">
        <f>IF(AND(ListType="ORDERED",stepType="NUMBER OF DAYS"),IF(MOD(ROW(M3167)-7,stepNumber)=0,IF(LEN(L3167)&gt;0,L3167,""),""),IF(LEN(L3167)&gt;0,L3167,""))</f>
        <v/>
      </c>
      <c r="N3167" s="151" t="str">
        <f ca="1">IF(AND(ListType="RANDOM",LEN(L3167)&gt;0), RAND(),"")</f>
        <v/>
      </c>
    </row>
    <row r="3168" spans="8:14" x14ac:dyDescent="0.25">
      <c r="H3168" s="148" t="str">
        <f t="shared" si="86"/>
        <v/>
      </c>
      <c r="I3168" s="148" t="str">
        <f>IF(LEN(H3168)&gt;0,IF(INDEX($D$7:$E$13,WEEKDAY(H3168,2),2),IF($E$16=FALSE,
IF(
ISERROR(MATCH(H3168,Holidays!$B$6:$B$105,0)),H3168,""),H3168),""),"")</f>
        <v/>
      </c>
      <c r="J3168" s="154"/>
      <c r="L3168" s="148"/>
      <c r="M3168" s="148" t="str">
        <f>IF(AND(ListType="ORDERED",stepType="NUMBER OF DAYS"),IF(MOD(ROW(M3168)-7,stepNumber)=0,IF(LEN(L3168)&gt;0,L3168,""),""),IF(LEN(L3168)&gt;0,L3168,""))</f>
        <v/>
      </c>
      <c r="N3168" s="151" t="str">
        <f ca="1">IF(AND(ListType="RANDOM",LEN(L3168)&gt;0), RAND(),"")</f>
        <v/>
      </c>
    </row>
    <row r="3169" spans="8:14" x14ac:dyDescent="0.25">
      <c r="H3169" s="148" t="str">
        <f t="shared" si="86"/>
        <v/>
      </c>
      <c r="I3169" s="148" t="str">
        <f>IF(LEN(H3169)&gt;0,IF(INDEX($D$7:$E$13,WEEKDAY(H3169,2),2),IF($E$16=FALSE,
IF(
ISERROR(MATCH(H3169,Holidays!$B$6:$B$105,0)),H3169,""),H3169),""),"")</f>
        <v/>
      </c>
      <c r="J3169" s="154"/>
      <c r="L3169" s="148"/>
      <c r="M3169" s="148" t="str">
        <f>IF(AND(ListType="ORDERED",stepType="NUMBER OF DAYS"),IF(MOD(ROW(M3169)-7,stepNumber)=0,IF(LEN(L3169)&gt;0,L3169,""),""),IF(LEN(L3169)&gt;0,L3169,""))</f>
        <v/>
      </c>
      <c r="N3169" s="151" t="str">
        <f ca="1">IF(AND(ListType="RANDOM",LEN(L3169)&gt;0), RAND(),"")</f>
        <v/>
      </c>
    </row>
    <row r="3170" spans="8:14" x14ac:dyDescent="0.25">
      <c r="H3170" s="148" t="str">
        <f t="shared" si="86"/>
        <v/>
      </c>
      <c r="I3170" s="148" t="str">
        <f>IF(LEN(H3170)&gt;0,IF(INDEX($D$7:$E$13,WEEKDAY(H3170,2),2),IF($E$16=FALSE,
IF(
ISERROR(MATCH(H3170,Holidays!$B$6:$B$105,0)),H3170,""),H3170),""),"")</f>
        <v/>
      </c>
      <c r="J3170" s="154"/>
      <c r="L3170" s="148"/>
      <c r="M3170" s="148" t="str">
        <f>IF(AND(ListType="ORDERED",stepType="NUMBER OF DAYS"),IF(MOD(ROW(M3170)-7,stepNumber)=0,IF(LEN(L3170)&gt;0,L3170,""),""),IF(LEN(L3170)&gt;0,L3170,""))</f>
        <v/>
      </c>
      <c r="N3170" s="151" t="str">
        <f ca="1">IF(AND(ListType="RANDOM",LEN(L3170)&gt;0), RAND(),"")</f>
        <v/>
      </c>
    </row>
    <row r="3171" spans="8:14" x14ac:dyDescent="0.25">
      <c r="H3171" s="148" t="str">
        <f t="shared" si="86"/>
        <v/>
      </c>
      <c r="I3171" s="148" t="str">
        <f>IF(LEN(H3171)&gt;0,IF(INDEX($D$7:$E$13,WEEKDAY(H3171,2),2),IF($E$16=FALSE,
IF(
ISERROR(MATCH(H3171,Holidays!$B$6:$B$105,0)),H3171,""),H3171),""),"")</f>
        <v/>
      </c>
      <c r="J3171" s="154"/>
      <c r="L3171" s="148"/>
      <c r="M3171" s="148" t="str">
        <f>IF(AND(ListType="ORDERED",stepType="NUMBER OF DAYS"),IF(MOD(ROW(M3171)-7,stepNumber)=0,IF(LEN(L3171)&gt;0,L3171,""),""),IF(LEN(L3171)&gt;0,L3171,""))</f>
        <v/>
      </c>
      <c r="N3171" s="151" t="str">
        <f ca="1">IF(AND(ListType="RANDOM",LEN(L3171)&gt;0), RAND(),"")</f>
        <v/>
      </c>
    </row>
    <row r="3172" spans="8:14" x14ac:dyDescent="0.25">
      <c r="H3172" s="148" t="str">
        <f t="shared" si="86"/>
        <v/>
      </c>
      <c r="I3172" s="148" t="str">
        <f>IF(LEN(H3172)&gt;0,IF(INDEX($D$7:$E$13,WEEKDAY(H3172,2),2),IF($E$16=FALSE,
IF(
ISERROR(MATCH(H3172,Holidays!$B$6:$B$105,0)),H3172,""),H3172),""),"")</f>
        <v/>
      </c>
      <c r="J3172" s="154"/>
      <c r="L3172" s="148"/>
      <c r="M3172" s="148" t="str">
        <f>IF(AND(ListType="ORDERED",stepType="NUMBER OF DAYS"),IF(MOD(ROW(M3172)-7,stepNumber)=0,IF(LEN(L3172)&gt;0,L3172,""),""),IF(LEN(L3172)&gt;0,L3172,""))</f>
        <v/>
      </c>
      <c r="N3172" s="151" t="str">
        <f ca="1">IF(AND(ListType="RANDOM",LEN(L3172)&gt;0), RAND(),"")</f>
        <v/>
      </c>
    </row>
    <row r="3173" spans="8:14" x14ac:dyDescent="0.25">
      <c r="H3173" s="148" t="str">
        <f t="shared" si="86"/>
        <v/>
      </c>
      <c r="I3173" s="148" t="str">
        <f>IF(LEN(H3173)&gt;0,IF(INDEX($D$7:$E$13,WEEKDAY(H3173,2),2),IF($E$16=FALSE,
IF(
ISERROR(MATCH(H3173,Holidays!$B$6:$B$105,0)),H3173,""),H3173),""),"")</f>
        <v/>
      </c>
      <c r="J3173" s="154"/>
      <c r="L3173" s="148"/>
      <c r="M3173" s="148" t="str">
        <f>IF(AND(ListType="ORDERED",stepType="NUMBER OF DAYS"),IF(MOD(ROW(M3173)-7,stepNumber)=0,IF(LEN(L3173)&gt;0,L3173,""),""),IF(LEN(L3173)&gt;0,L3173,""))</f>
        <v/>
      </c>
      <c r="N3173" s="151" t="str">
        <f ca="1">IF(AND(ListType="RANDOM",LEN(L3173)&gt;0), RAND(),"")</f>
        <v/>
      </c>
    </row>
    <row r="3174" spans="8:14" x14ac:dyDescent="0.25">
      <c r="H3174" s="148" t="str">
        <f t="shared" si="86"/>
        <v/>
      </c>
      <c r="I3174" s="148" t="str">
        <f>IF(LEN(H3174)&gt;0,IF(INDEX($D$7:$E$13,WEEKDAY(H3174,2),2),IF($E$16=FALSE,
IF(
ISERROR(MATCH(H3174,Holidays!$B$6:$B$105,0)),H3174,""),H3174),""),"")</f>
        <v/>
      </c>
      <c r="J3174" s="154"/>
      <c r="L3174" s="148"/>
      <c r="M3174" s="148" t="str">
        <f>IF(AND(ListType="ORDERED",stepType="NUMBER OF DAYS"),IF(MOD(ROW(M3174)-7,stepNumber)=0,IF(LEN(L3174)&gt;0,L3174,""),""),IF(LEN(L3174)&gt;0,L3174,""))</f>
        <v/>
      </c>
      <c r="N3174" s="151" t="str">
        <f ca="1">IF(AND(ListType="RANDOM",LEN(L3174)&gt;0), RAND(),"")</f>
        <v/>
      </c>
    </row>
    <row r="3175" spans="8:14" x14ac:dyDescent="0.25">
      <c r="H3175" s="148" t="str">
        <f t="shared" si="86"/>
        <v/>
      </c>
      <c r="I3175" s="148" t="str">
        <f>IF(LEN(H3175)&gt;0,IF(INDEX($D$7:$E$13,WEEKDAY(H3175,2),2),IF($E$16=FALSE,
IF(
ISERROR(MATCH(H3175,Holidays!$B$6:$B$105,0)),H3175,""),H3175),""),"")</f>
        <v/>
      </c>
      <c r="J3175" s="154"/>
      <c r="L3175" s="148"/>
      <c r="M3175" s="148" t="str">
        <f>IF(AND(ListType="ORDERED",stepType="NUMBER OF DAYS"),IF(MOD(ROW(M3175)-7,stepNumber)=0,IF(LEN(L3175)&gt;0,L3175,""),""),IF(LEN(L3175)&gt;0,L3175,""))</f>
        <v/>
      </c>
      <c r="N3175" s="151" t="str">
        <f ca="1">IF(AND(ListType="RANDOM",LEN(L3175)&gt;0), RAND(),"")</f>
        <v/>
      </c>
    </row>
    <row r="3176" spans="8:14" x14ac:dyDescent="0.25">
      <c r="H3176" s="148" t="str">
        <f t="shared" si="86"/>
        <v/>
      </c>
      <c r="I3176" s="148" t="str">
        <f>IF(LEN(H3176)&gt;0,IF(INDEX($D$7:$E$13,WEEKDAY(H3176,2),2),IF($E$16=FALSE,
IF(
ISERROR(MATCH(H3176,Holidays!$B$6:$B$105,0)),H3176,""),H3176),""),"")</f>
        <v/>
      </c>
      <c r="J3176" s="154"/>
      <c r="L3176" s="148"/>
      <c r="M3176" s="148" t="str">
        <f>IF(AND(ListType="ORDERED",stepType="NUMBER OF DAYS"),IF(MOD(ROW(M3176)-7,stepNumber)=0,IF(LEN(L3176)&gt;0,L3176,""),""),IF(LEN(L3176)&gt;0,L3176,""))</f>
        <v/>
      </c>
      <c r="N3176" s="151" t="str">
        <f ca="1">IF(AND(ListType="RANDOM",LEN(L3176)&gt;0), RAND(),"")</f>
        <v/>
      </c>
    </row>
    <row r="3177" spans="8:14" x14ac:dyDescent="0.25">
      <c r="H3177" s="148" t="str">
        <f t="shared" si="86"/>
        <v/>
      </c>
      <c r="I3177" s="148" t="str">
        <f>IF(LEN(H3177)&gt;0,IF(INDEX($D$7:$E$13,WEEKDAY(H3177,2),2),IF($E$16=FALSE,
IF(
ISERROR(MATCH(H3177,Holidays!$B$6:$B$105,0)),H3177,""),H3177),""),"")</f>
        <v/>
      </c>
      <c r="J3177" s="154"/>
      <c r="L3177" s="148"/>
      <c r="M3177" s="148" t="str">
        <f>IF(AND(ListType="ORDERED",stepType="NUMBER OF DAYS"),IF(MOD(ROW(M3177)-7,stepNumber)=0,IF(LEN(L3177)&gt;0,L3177,""),""),IF(LEN(L3177)&gt;0,L3177,""))</f>
        <v/>
      </c>
      <c r="N3177" s="151" t="str">
        <f ca="1">IF(AND(ListType="RANDOM",LEN(L3177)&gt;0), RAND(),"")</f>
        <v/>
      </c>
    </row>
    <row r="3178" spans="8:14" x14ac:dyDescent="0.25">
      <c r="H3178" s="148" t="str">
        <f t="shared" si="86"/>
        <v/>
      </c>
      <c r="I3178" s="148" t="str">
        <f>IF(LEN(H3178)&gt;0,IF(INDEX($D$7:$E$13,WEEKDAY(H3178,2),2),IF($E$16=FALSE,
IF(
ISERROR(MATCH(H3178,Holidays!$B$6:$B$105,0)),H3178,""),H3178),""),"")</f>
        <v/>
      </c>
      <c r="J3178" s="154"/>
      <c r="L3178" s="148"/>
      <c r="M3178" s="148" t="str">
        <f>IF(AND(ListType="ORDERED",stepType="NUMBER OF DAYS"),IF(MOD(ROW(M3178)-7,stepNumber)=0,IF(LEN(L3178)&gt;0,L3178,""),""),IF(LEN(L3178)&gt;0,L3178,""))</f>
        <v/>
      </c>
      <c r="N3178" s="151" t="str">
        <f ca="1">IF(AND(ListType="RANDOM",LEN(L3178)&gt;0), RAND(),"")</f>
        <v/>
      </c>
    </row>
    <row r="3179" spans="8:14" x14ac:dyDescent="0.25">
      <c r="H3179" s="148" t="str">
        <f t="shared" si="86"/>
        <v/>
      </c>
      <c r="I3179" s="148" t="str">
        <f>IF(LEN(H3179)&gt;0,IF(INDEX($D$7:$E$13,WEEKDAY(H3179,2),2),IF($E$16=FALSE,
IF(
ISERROR(MATCH(H3179,Holidays!$B$6:$B$105,0)),H3179,""),H3179),""),"")</f>
        <v/>
      </c>
      <c r="J3179" s="154"/>
      <c r="L3179" s="148"/>
      <c r="M3179" s="148" t="str">
        <f>IF(AND(ListType="ORDERED",stepType="NUMBER OF DAYS"),IF(MOD(ROW(M3179)-7,stepNumber)=0,IF(LEN(L3179)&gt;0,L3179,""),""),IF(LEN(L3179)&gt;0,L3179,""))</f>
        <v/>
      </c>
      <c r="N3179" s="151" t="str">
        <f ca="1">IF(AND(ListType="RANDOM",LEN(L3179)&gt;0), RAND(),"")</f>
        <v/>
      </c>
    </row>
    <row r="3180" spans="8:14" x14ac:dyDescent="0.25">
      <c r="H3180" s="148" t="str">
        <f t="shared" si="86"/>
        <v/>
      </c>
      <c r="I3180" s="148" t="str">
        <f>IF(LEN(H3180)&gt;0,IF(INDEX($D$7:$E$13,WEEKDAY(H3180,2),2),IF($E$16=FALSE,
IF(
ISERROR(MATCH(H3180,Holidays!$B$6:$B$105,0)),H3180,""),H3180),""),"")</f>
        <v/>
      </c>
      <c r="J3180" s="154"/>
      <c r="L3180" s="148"/>
      <c r="M3180" s="148" t="str">
        <f>IF(AND(ListType="ORDERED",stepType="NUMBER OF DAYS"),IF(MOD(ROW(M3180)-7,stepNumber)=0,IF(LEN(L3180)&gt;0,L3180,""),""),IF(LEN(L3180)&gt;0,L3180,""))</f>
        <v/>
      </c>
      <c r="N3180" s="151" t="str">
        <f ca="1">IF(AND(ListType="RANDOM",LEN(L3180)&gt;0), RAND(),"")</f>
        <v/>
      </c>
    </row>
    <row r="3181" spans="8:14" x14ac:dyDescent="0.25">
      <c r="H3181" s="148" t="str">
        <f t="shared" si="86"/>
        <v/>
      </c>
      <c r="I3181" s="148" t="str">
        <f>IF(LEN(H3181)&gt;0,IF(INDEX($D$7:$E$13,WEEKDAY(H3181,2),2),IF($E$16=FALSE,
IF(
ISERROR(MATCH(H3181,Holidays!$B$6:$B$105,0)),H3181,""),H3181),""),"")</f>
        <v/>
      </c>
      <c r="J3181" s="154"/>
      <c r="L3181" s="148"/>
      <c r="M3181" s="148" t="str">
        <f>IF(AND(ListType="ORDERED",stepType="NUMBER OF DAYS"),IF(MOD(ROW(M3181)-7,stepNumber)=0,IF(LEN(L3181)&gt;0,L3181,""),""),IF(LEN(L3181)&gt;0,L3181,""))</f>
        <v/>
      </c>
      <c r="N3181" s="151" t="str">
        <f ca="1">IF(AND(ListType="RANDOM",LEN(L3181)&gt;0), RAND(),"")</f>
        <v/>
      </c>
    </row>
    <row r="3182" spans="8:14" x14ac:dyDescent="0.25">
      <c r="H3182" s="148" t="str">
        <f t="shared" si="86"/>
        <v/>
      </c>
      <c r="I3182" s="148" t="str">
        <f>IF(LEN(H3182)&gt;0,IF(INDEX($D$7:$E$13,WEEKDAY(H3182,2),2),IF($E$16=FALSE,
IF(
ISERROR(MATCH(H3182,Holidays!$B$6:$B$105,0)),H3182,""),H3182),""),"")</f>
        <v/>
      </c>
      <c r="J3182" s="154"/>
      <c r="L3182" s="148"/>
      <c r="M3182" s="148" t="str">
        <f>IF(AND(ListType="ORDERED",stepType="NUMBER OF DAYS"),IF(MOD(ROW(M3182)-7,stepNumber)=0,IF(LEN(L3182)&gt;0,L3182,""),""),IF(LEN(L3182)&gt;0,L3182,""))</f>
        <v/>
      </c>
      <c r="N3182" s="151" t="str">
        <f ca="1">IF(AND(ListType="RANDOM",LEN(L3182)&gt;0), RAND(),"")</f>
        <v/>
      </c>
    </row>
    <row r="3183" spans="8:14" x14ac:dyDescent="0.25">
      <c r="H3183" s="148" t="str">
        <f t="shared" si="86"/>
        <v/>
      </c>
      <c r="I3183" s="148" t="str">
        <f>IF(LEN(H3183)&gt;0,IF(INDEX($D$7:$E$13,WEEKDAY(H3183,2),2),IF($E$16=FALSE,
IF(
ISERROR(MATCH(H3183,Holidays!$B$6:$B$105,0)),H3183,""),H3183),""),"")</f>
        <v/>
      </c>
      <c r="J3183" s="154"/>
      <c r="L3183" s="148"/>
      <c r="M3183" s="148" t="str">
        <f>IF(AND(ListType="ORDERED",stepType="NUMBER OF DAYS"),IF(MOD(ROW(M3183)-7,stepNumber)=0,IF(LEN(L3183)&gt;0,L3183,""),""),IF(LEN(L3183)&gt;0,L3183,""))</f>
        <v/>
      </c>
      <c r="N3183" s="151" t="str">
        <f ca="1">IF(AND(ListType="RANDOM",LEN(L3183)&gt;0), RAND(),"")</f>
        <v/>
      </c>
    </row>
    <row r="3184" spans="8:14" x14ac:dyDescent="0.25">
      <c r="H3184" s="148" t="str">
        <f t="shared" si="86"/>
        <v/>
      </c>
      <c r="I3184" s="148" t="str">
        <f>IF(LEN(H3184)&gt;0,IF(INDEX($D$7:$E$13,WEEKDAY(H3184,2),2),IF($E$16=FALSE,
IF(
ISERROR(MATCH(H3184,Holidays!$B$6:$B$105,0)),H3184,""),H3184),""),"")</f>
        <v/>
      </c>
      <c r="J3184" s="154"/>
      <c r="L3184" s="148"/>
      <c r="M3184" s="148" t="str">
        <f>IF(AND(ListType="ORDERED",stepType="NUMBER OF DAYS"),IF(MOD(ROW(M3184)-7,stepNumber)=0,IF(LEN(L3184)&gt;0,L3184,""),""),IF(LEN(L3184)&gt;0,L3184,""))</f>
        <v/>
      </c>
      <c r="N3184" s="151" t="str">
        <f ca="1">IF(AND(ListType="RANDOM",LEN(L3184)&gt;0), RAND(),"")</f>
        <v/>
      </c>
    </row>
    <row r="3185" spans="8:14" x14ac:dyDescent="0.25">
      <c r="H3185" s="148" t="str">
        <f t="shared" si="86"/>
        <v/>
      </c>
      <c r="I3185" s="148" t="str">
        <f>IF(LEN(H3185)&gt;0,IF(INDEX($D$7:$E$13,WEEKDAY(H3185,2),2),IF($E$16=FALSE,
IF(
ISERROR(MATCH(H3185,Holidays!$B$6:$B$105,0)),H3185,""),H3185),""),"")</f>
        <v/>
      </c>
      <c r="J3185" s="154"/>
      <c r="L3185" s="148"/>
      <c r="M3185" s="148" t="str">
        <f>IF(AND(ListType="ORDERED",stepType="NUMBER OF DAYS"),IF(MOD(ROW(M3185)-7,stepNumber)=0,IF(LEN(L3185)&gt;0,L3185,""),""),IF(LEN(L3185)&gt;0,L3185,""))</f>
        <v/>
      </c>
      <c r="N3185" s="151" t="str">
        <f ca="1">IF(AND(ListType="RANDOM",LEN(L3185)&gt;0), RAND(),"")</f>
        <v/>
      </c>
    </row>
    <row r="3186" spans="8:14" x14ac:dyDescent="0.25">
      <c r="H3186" s="148" t="str">
        <f t="shared" si="86"/>
        <v/>
      </c>
      <c r="I3186" s="148" t="str">
        <f>IF(LEN(H3186)&gt;0,IF(INDEX($D$7:$E$13,WEEKDAY(H3186,2),2),IF($E$16=FALSE,
IF(
ISERROR(MATCH(H3186,Holidays!$B$6:$B$105,0)),H3186,""),H3186),""),"")</f>
        <v/>
      </c>
      <c r="J3186" s="154"/>
      <c r="L3186" s="148"/>
      <c r="M3186" s="148" t="str">
        <f>IF(AND(ListType="ORDERED",stepType="NUMBER OF DAYS"),IF(MOD(ROW(M3186)-7,stepNumber)=0,IF(LEN(L3186)&gt;0,L3186,""),""),IF(LEN(L3186)&gt;0,L3186,""))</f>
        <v/>
      </c>
      <c r="N3186" s="151" t="str">
        <f ca="1">IF(AND(ListType="RANDOM",LEN(L3186)&gt;0), RAND(),"")</f>
        <v/>
      </c>
    </row>
    <row r="3187" spans="8:14" x14ac:dyDescent="0.25">
      <c r="H3187" s="148" t="str">
        <f t="shared" si="86"/>
        <v/>
      </c>
      <c r="I3187" s="148" t="str">
        <f>IF(LEN(H3187)&gt;0,IF(INDEX($D$7:$E$13,WEEKDAY(H3187,2),2),IF($E$16=FALSE,
IF(
ISERROR(MATCH(H3187,Holidays!$B$6:$B$105,0)),H3187,""),H3187),""),"")</f>
        <v/>
      </c>
      <c r="J3187" s="154"/>
      <c r="L3187" s="148"/>
      <c r="M3187" s="148" t="str">
        <f>IF(AND(ListType="ORDERED",stepType="NUMBER OF DAYS"),IF(MOD(ROW(M3187)-7,stepNumber)=0,IF(LEN(L3187)&gt;0,L3187,""),""),IF(LEN(L3187)&gt;0,L3187,""))</f>
        <v/>
      </c>
      <c r="N3187" s="151" t="str">
        <f ca="1">IF(AND(ListType="RANDOM",LEN(L3187)&gt;0), RAND(),"")</f>
        <v/>
      </c>
    </row>
    <row r="3188" spans="8:14" x14ac:dyDescent="0.25">
      <c r="H3188" s="148" t="str">
        <f t="shared" si="86"/>
        <v/>
      </c>
      <c r="I3188" s="148" t="str">
        <f>IF(LEN(H3188)&gt;0,IF(INDEX($D$7:$E$13,WEEKDAY(H3188,2),2),IF($E$16=FALSE,
IF(
ISERROR(MATCH(H3188,Holidays!$B$6:$B$105,0)),H3188,""),H3188),""),"")</f>
        <v/>
      </c>
      <c r="J3188" s="154"/>
      <c r="L3188" s="148"/>
      <c r="M3188" s="148" t="str">
        <f>IF(AND(ListType="ORDERED",stepType="NUMBER OF DAYS"),IF(MOD(ROW(M3188)-7,stepNumber)=0,IF(LEN(L3188)&gt;0,L3188,""),""),IF(LEN(L3188)&gt;0,L3188,""))</f>
        <v/>
      </c>
      <c r="N3188" s="151" t="str">
        <f ca="1">IF(AND(ListType="RANDOM",LEN(L3188)&gt;0), RAND(),"")</f>
        <v/>
      </c>
    </row>
    <row r="3189" spans="8:14" x14ac:dyDescent="0.25">
      <c r="H3189" s="148" t="str">
        <f t="shared" si="86"/>
        <v/>
      </c>
      <c r="I3189" s="148" t="str">
        <f>IF(LEN(H3189)&gt;0,IF(INDEX($D$7:$E$13,WEEKDAY(H3189,2),2),IF($E$16=FALSE,
IF(
ISERROR(MATCH(H3189,Holidays!$B$6:$B$105,0)),H3189,""),H3189),""),"")</f>
        <v/>
      </c>
      <c r="J3189" s="154"/>
      <c r="L3189" s="148"/>
      <c r="M3189" s="148" t="str">
        <f>IF(AND(ListType="ORDERED",stepType="NUMBER OF DAYS"),IF(MOD(ROW(M3189)-7,stepNumber)=0,IF(LEN(L3189)&gt;0,L3189,""),""),IF(LEN(L3189)&gt;0,L3189,""))</f>
        <v/>
      </c>
      <c r="N3189" s="151" t="str">
        <f ca="1">IF(AND(ListType="RANDOM",LEN(L3189)&gt;0), RAND(),"")</f>
        <v/>
      </c>
    </row>
    <row r="3190" spans="8:14" x14ac:dyDescent="0.25">
      <c r="H3190" s="148" t="str">
        <f t="shared" si="86"/>
        <v/>
      </c>
      <c r="I3190" s="148" t="str">
        <f>IF(LEN(H3190)&gt;0,IF(INDEX($D$7:$E$13,WEEKDAY(H3190,2),2),IF($E$16=FALSE,
IF(
ISERROR(MATCH(H3190,Holidays!$B$6:$B$105,0)),H3190,""),H3190),""),"")</f>
        <v/>
      </c>
      <c r="J3190" s="154"/>
      <c r="L3190" s="148"/>
      <c r="M3190" s="148" t="str">
        <f>IF(AND(ListType="ORDERED",stepType="NUMBER OF DAYS"),IF(MOD(ROW(M3190)-7,stepNumber)=0,IF(LEN(L3190)&gt;0,L3190,""),""),IF(LEN(L3190)&gt;0,L3190,""))</f>
        <v/>
      </c>
      <c r="N3190" s="151" t="str">
        <f ca="1">IF(AND(ListType="RANDOM",LEN(L3190)&gt;0), RAND(),"")</f>
        <v/>
      </c>
    </row>
    <row r="3191" spans="8:14" x14ac:dyDescent="0.25">
      <c r="H3191" s="148" t="str">
        <f t="shared" si="86"/>
        <v/>
      </c>
      <c r="I3191" s="148" t="str">
        <f>IF(LEN(H3191)&gt;0,IF(INDEX($D$7:$E$13,WEEKDAY(H3191,2),2),IF($E$16=FALSE,
IF(
ISERROR(MATCH(H3191,Holidays!$B$6:$B$105,0)),H3191,""),H3191),""),"")</f>
        <v/>
      </c>
      <c r="J3191" s="154"/>
      <c r="L3191" s="148"/>
      <c r="M3191" s="148" t="str">
        <f>IF(AND(ListType="ORDERED",stepType="NUMBER OF DAYS"),IF(MOD(ROW(M3191)-7,stepNumber)=0,IF(LEN(L3191)&gt;0,L3191,""),""),IF(LEN(L3191)&gt;0,L3191,""))</f>
        <v/>
      </c>
      <c r="N3191" s="151" t="str">
        <f ca="1">IF(AND(ListType="RANDOM",LEN(L3191)&gt;0), RAND(),"")</f>
        <v/>
      </c>
    </row>
    <row r="3192" spans="8:14" x14ac:dyDescent="0.25">
      <c r="H3192" s="148" t="str">
        <f t="shared" si="86"/>
        <v/>
      </c>
      <c r="I3192" s="148" t="str">
        <f>IF(LEN(H3192)&gt;0,IF(INDEX($D$7:$E$13,WEEKDAY(H3192,2),2),IF($E$16=FALSE,
IF(
ISERROR(MATCH(H3192,Holidays!$B$6:$B$105,0)),H3192,""),H3192),""),"")</f>
        <v/>
      </c>
      <c r="J3192" s="154"/>
      <c r="L3192" s="148"/>
      <c r="M3192" s="148" t="str">
        <f>IF(AND(ListType="ORDERED",stepType="NUMBER OF DAYS"),IF(MOD(ROW(M3192)-7,stepNumber)=0,IF(LEN(L3192)&gt;0,L3192,""),""),IF(LEN(L3192)&gt;0,L3192,""))</f>
        <v/>
      </c>
      <c r="N3192" s="151" t="str">
        <f ca="1">IF(AND(ListType="RANDOM",LEN(L3192)&gt;0), RAND(),"")</f>
        <v/>
      </c>
    </row>
    <row r="3193" spans="8:14" x14ac:dyDescent="0.25">
      <c r="H3193" s="148" t="str">
        <f t="shared" si="86"/>
        <v/>
      </c>
      <c r="I3193" s="148" t="str">
        <f>IF(LEN(H3193)&gt;0,IF(INDEX($D$7:$E$13,WEEKDAY(H3193,2),2),IF($E$16=FALSE,
IF(
ISERROR(MATCH(H3193,Holidays!$B$6:$B$105,0)),H3193,""),H3193),""),"")</f>
        <v/>
      </c>
      <c r="J3193" s="154"/>
      <c r="L3193" s="148"/>
      <c r="M3193" s="148" t="str">
        <f>IF(AND(ListType="ORDERED",stepType="NUMBER OF DAYS"),IF(MOD(ROW(M3193)-7,stepNumber)=0,IF(LEN(L3193)&gt;0,L3193,""),""),IF(LEN(L3193)&gt;0,L3193,""))</f>
        <v/>
      </c>
      <c r="N3193" s="151" t="str">
        <f ca="1">IF(AND(ListType="RANDOM",LEN(L3193)&gt;0), RAND(),"")</f>
        <v/>
      </c>
    </row>
    <row r="3194" spans="8:14" x14ac:dyDescent="0.25">
      <c r="H3194" s="148" t="str">
        <f t="shared" si="86"/>
        <v/>
      </c>
      <c r="I3194" s="148" t="str">
        <f>IF(LEN(H3194)&gt;0,IF(INDEX($D$7:$E$13,WEEKDAY(H3194,2),2),IF($E$16=FALSE,
IF(
ISERROR(MATCH(H3194,Holidays!$B$6:$B$105,0)),H3194,""),H3194),""),"")</f>
        <v/>
      </c>
      <c r="J3194" s="154"/>
      <c r="L3194" s="148"/>
      <c r="M3194" s="148" t="str">
        <f>IF(AND(ListType="ORDERED",stepType="NUMBER OF DAYS"),IF(MOD(ROW(M3194)-7,stepNumber)=0,IF(LEN(L3194)&gt;0,L3194,""),""),IF(LEN(L3194)&gt;0,L3194,""))</f>
        <v/>
      </c>
      <c r="N3194" s="151" t="str">
        <f ca="1">IF(AND(ListType="RANDOM",LEN(L3194)&gt;0), RAND(),"")</f>
        <v/>
      </c>
    </row>
    <row r="3195" spans="8:14" x14ac:dyDescent="0.25">
      <c r="H3195" s="148" t="str">
        <f t="shared" si="86"/>
        <v/>
      </c>
      <c r="I3195" s="148" t="str">
        <f>IF(LEN(H3195)&gt;0,IF(INDEX($D$7:$E$13,WEEKDAY(H3195,2),2),IF($E$16=FALSE,
IF(
ISERROR(MATCH(H3195,Holidays!$B$6:$B$105,0)),H3195,""),H3195),""),"")</f>
        <v/>
      </c>
      <c r="J3195" s="154"/>
      <c r="L3195" s="148"/>
      <c r="M3195" s="148" t="str">
        <f>IF(AND(ListType="ORDERED",stepType="NUMBER OF DAYS"),IF(MOD(ROW(M3195)-7,stepNumber)=0,IF(LEN(L3195)&gt;0,L3195,""),""),IF(LEN(L3195)&gt;0,L3195,""))</f>
        <v/>
      </c>
      <c r="N3195" s="151" t="str">
        <f ca="1">IF(AND(ListType="RANDOM",LEN(L3195)&gt;0), RAND(),"")</f>
        <v/>
      </c>
    </row>
    <row r="3196" spans="8:14" x14ac:dyDescent="0.25">
      <c r="H3196" s="148" t="str">
        <f t="shared" si="86"/>
        <v/>
      </c>
      <c r="I3196" s="148" t="str">
        <f>IF(LEN(H3196)&gt;0,IF(INDEX($D$7:$E$13,WEEKDAY(H3196,2),2),IF($E$16=FALSE,
IF(
ISERROR(MATCH(H3196,Holidays!$B$6:$B$105,0)),H3196,""),H3196),""),"")</f>
        <v/>
      </c>
      <c r="J3196" s="154"/>
      <c r="L3196" s="148"/>
      <c r="M3196" s="148" t="str">
        <f>IF(AND(ListType="ORDERED",stepType="NUMBER OF DAYS"),IF(MOD(ROW(M3196)-7,stepNumber)=0,IF(LEN(L3196)&gt;0,L3196,""),""),IF(LEN(L3196)&gt;0,L3196,""))</f>
        <v/>
      </c>
      <c r="N3196" s="151" t="str">
        <f ca="1">IF(AND(ListType="RANDOM",LEN(L3196)&gt;0), RAND(),"")</f>
        <v/>
      </c>
    </row>
    <row r="3197" spans="8:14" x14ac:dyDescent="0.25">
      <c r="H3197" s="148" t="str">
        <f t="shared" si="86"/>
        <v/>
      </c>
      <c r="I3197" s="148" t="str">
        <f>IF(LEN(H3197)&gt;0,IF(INDEX($D$7:$E$13,WEEKDAY(H3197,2),2),IF($E$16=FALSE,
IF(
ISERROR(MATCH(H3197,Holidays!$B$6:$B$105,0)),H3197,""),H3197),""),"")</f>
        <v/>
      </c>
      <c r="J3197" s="154"/>
      <c r="L3197" s="148"/>
      <c r="M3197" s="148" t="str">
        <f>IF(AND(ListType="ORDERED",stepType="NUMBER OF DAYS"),IF(MOD(ROW(M3197)-7,stepNumber)=0,IF(LEN(L3197)&gt;0,L3197,""),""),IF(LEN(L3197)&gt;0,L3197,""))</f>
        <v/>
      </c>
      <c r="N3197" s="151" t="str">
        <f ca="1">IF(AND(ListType="RANDOM",LEN(L3197)&gt;0), RAND(),"")</f>
        <v/>
      </c>
    </row>
    <row r="3198" spans="8:14" x14ac:dyDescent="0.25">
      <c r="H3198" s="148" t="str">
        <f t="shared" si="86"/>
        <v/>
      </c>
      <c r="I3198" s="148" t="str">
        <f>IF(LEN(H3198)&gt;0,IF(INDEX($D$7:$E$13,WEEKDAY(H3198,2),2),IF($E$16=FALSE,
IF(
ISERROR(MATCH(H3198,Holidays!$B$6:$B$105,0)),H3198,""),H3198),""),"")</f>
        <v/>
      </c>
      <c r="J3198" s="154"/>
      <c r="L3198" s="148"/>
      <c r="M3198" s="148" t="str">
        <f>IF(AND(ListType="ORDERED",stepType="NUMBER OF DAYS"),IF(MOD(ROW(M3198)-7,stepNumber)=0,IF(LEN(L3198)&gt;0,L3198,""),""),IF(LEN(L3198)&gt;0,L3198,""))</f>
        <v/>
      </c>
      <c r="N3198" s="151" t="str">
        <f ca="1">IF(AND(ListType="RANDOM",LEN(L3198)&gt;0), RAND(),"")</f>
        <v/>
      </c>
    </row>
    <row r="3199" spans="8:14" x14ac:dyDescent="0.25">
      <c r="H3199" s="148" t="str">
        <f t="shared" si="86"/>
        <v/>
      </c>
      <c r="I3199" s="148" t="str">
        <f>IF(LEN(H3199)&gt;0,IF(INDEX($D$7:$E$13,WEEKDAY(H3199,2),2),IF($E$16=FALSE,
IF(
ISERROR(MATCH(H3199,Holidays!$B$6:$B$105,0)),H3199,""),H3199),""),"")</f>
        <v/>
      </c>
      <c r="J3199" s="154"/>
      <c r="L3199" s="148"/>
      <c r="M3199" s="148" t="str">
        <f>IF(AND(ListType="ORDERED",stepType="NUMBER OF DAYS"),IF(MOD(ROW(M3199)-7,stepNumber)=0,IF(LEN(L3199)&gt;0,L3199,""),""),IF(LEN(L3199)&gt;0,L3199,""))</f>
        <v/>
      </c>
      <c r="N3199" s="151" t="str">
        <f ca="1">IF(AND(ListType="RANDOM",LEN(L3199)&gt;0), RAND(),"")</f>
        <v/>
      </c>
    </row>
    <row r="3200" spans="8:14" x14ac:dyDescent="0.25">
      <c r="H3200" s="148" t="str">
        <f t="shared" si="86"/>
        <v/>
      </c>
      <c r="I3200" s="148" t="str">
        <f>IF(LEN(H3200)&gt;0,IF(INDEX($D$7:$E$13,WEEKDAY(H3200,2),2),IF($E$16=FALSE,
IF(
ISERROR(MATCH(H3200,Holidays!$B$6:$B$105,0)),H3200,""),H3200),""),"")</f>
        <v/>
      </c>
      <c r="J3200" s="154"/>
      <c r="L3200" s="148"/>
      <c r="M3200" s="148" t="str">
        <f>IF(AND(ListType="ORDERED",stepType="NUMBER OF DAYS"),IF(MOD(ROW(M3200)-7,stepNumber)=0,IF(LEN(L3200)&gt;0,L3200,""),""),IF(LEN(L3200)&gt;0,L3200,""))</f>
        <v/>
      </c>
      <c r="N3200" s="151" t="str">
        <f ca="1">IF(AND(ListType="RANDOM",LEN(L3200)&gt;0), RAND(),"")</f>
        <v/>
      </c>
    </row>
    <row r="3201" spans="8:14" x14ac:dyDescent="0.25">
      <c r="H3201" s="148" t="str">
        <f t="shared" si="86"/>
        <v/>
      </c>
      <c r="I3201" s="148" t="str">
        <f>IF(LEN(H3201)&gt;0,IF(INDEX($D$7:$E$13,WEEKDAY(H3201,2),2),IF($E$16=FALSE,
IF(
ISERROR(MATCH(H3201,Holidays!$B$6:$B$105,0)),H3201,""),H3201),""),"")</f>
        <v/>
      </c>
      <c r="J3201" s="154"/>
      <c r="L3201" s="148"/>
      <c r="M3201" s="148" t="str">
        <f>IF(AND(ListType="ORDERED",stepType="NUMBER OF DAYS"),IF(MOD(ROW(M3201)-7,stepNumber)=0,IF(LEN(L3201)&gt;0,L3201,""),""),IF(LEN(L3201)&gt;0,L3201,""))</f>
        <v/>
      </c>
      <c r="N3201" s="151" t="str">
        <f ca="1">IF(AND(ListType="RANDOM",LEN(L3201)&gt;0), RAND(),"")</f>
        <v/>
      </c>
    </row>
    <row r="3202" spans="8:14" x14ac:dyDescent="0.25">
      <c r="H3202" s="148" t="str">
        <f t="shared" si="86"/>
        <v/>
      </c>
      <c r="I3202" s="148" t="str">
        <f>IF(LEN(H3202)&gt;0,IF(INDEX($D$7:$E$13,WEEKDAY(H3202,2),2),IF($E$16=FALSE,
IF(
ISERROR(MATCH(H3202,Holidays!$B$6:$B$105,0)),H3202,""),H3202),""),"")</f>
        <v/>
      </c>
      <c r="J3202" s="154"/>
      <c r="L3202" s="148"/>
      <c r="M3202" s="148" t="str">
        <f>IF(AND(ListType="ORDERED",stepType="NUMBER OF DAYS"),IF(MOD(ROW(M3202)-7,stepNumber)=0,IF(LEN(L3202)&gt;0,L3202,""),""),IF(LEN(L3202)&gt;0,L3202,""))</f>
        <v/>
      </c>
      <c r="N3202" s="151" t="str">
        <f ca="1">IF(AND(ListType="RANDOM",LEN(L3202)&gt;0), RAND(),"")</f>
        <v/>
      </c>
    </row>
    <row r="3203" spans="8:14" x14ac:dyDescent="0.25">
      <c r="H3203" s="148" t="str">
        <f t="shared" si="86"/>
        <v/>
      </c>
      <c r="I3203" s="148" t="str">
        <f>IF(LEN(H3203)&gt;0,IF(INDEX($D$7:$E$13,WEEKDAY(H3203,2),2),IF($E$16=FALSE,
IF(
ISERROR(MATCH(H3203,Holidays!$B$6:$B$105,0)),H3203,""),H3203),""),"")</f>
        <v/>
      </c>
      <c r="J3203" s="154"/>
      <c r="L3203" s="148"/>
      <c r="M3203" s="148" t="str">
        <f>IF(AND(ListType="ORDERED",stepType="NUMBER OF DAYS"),IF(MOD(ROW(M3203)-7,stepNumber)=0,IF(LEN(L3203)&gt;0,L3203,""),""),IF(LEN(L3203)&gt;0,L3203,""))</f>
        <v/>
      </c>
      <c r="N3203" s="151" t="str">
        <f ca="1">IF(AND(ListType="RANDOM",LEN(L3203)&gt;0), RAND(),"")</f>
        <v/>
      </c>
    </row>
    <row r="3204" spans="8:14" x14ac:dyDescent="0.25">
      <c r="H3204" s="148" t="str">
        <f t="shared" si="86"/>
        <v/>
      </c>
      <c r="I3204" s="148" t="str">
        <f>IF(LEN(H3204)&gt;0,IF(INDEX($D$7:$E$13,WEEKDAY(H3204,2),2),IF($E$16=FALSE,
IF(
ISERROR(MATCH(H3204,Holidays!$B$6:$B$105,0)),H3204,""),H3204),""),"")</f>
        <v/>
      </c>
      <c r="J3204" s="154"/>
      <c r="L3204" s="148"/>
      <c r="M3204" s="148" t="str">
        <f>IF(AND(ListType="ORDERED",stepType="NUMBER OF DAYS"),IF(MOD(ROW(M3204)-7,stepNumber)=0,IF(LEN(L3204)&gt;0,L3204,""),""),IF(LEN(L3204)&gt;0,L3204,""))</f>
        <v/>
      </c>
      <c r="N3204" s="151" t="str">
        <f ca="1">IF(AND(ListType="RANDOM",LEN(L3204)&gt;0), RAND(),"")</f>
        <v/>
      </c>
    </row>
    <row r="3205" spans="8:14" x14ac:dyDescent="0.25">
      <c r="H3205" s="148" t="str">
        <f t="shared" si="86"/>
        <v/>
      </c>
      <c r="I3205" s="148" t="str">
        <f>IF(LEN(H3205)&gt;0,IF(INDEX($D$7:$E$13,WEEKDAY(H3205,2),2),IF($E$16=FALSE,
IF(
ISERROR(MATCH(H3205,Holidays!$B$6:$B$105,0)),H3205,""),H3205),""),"")</f>
        <v/>
      </c>
      <c r="J3205" s="154"/>
      <c r="L3205" s="148"/>
      <c r="M3205" s="148" t="str">
        <f>IF(AND(ListType="ORDERED",stepType="NUMBER OF DAYS"),IF(MOD(ROW(M3205)-7,stepNumber)=0,IF(LEN(L3205)&gt;0,L3205,""),""),IF(LEN(L3205)&gt;0,L3205,""))</f>
        <v/>
      </c>
      <c r="N3205" s="151" t="str">
        <f ca="1">IF(AND(ListType="RANDOM",LEN(L3205)&gt;0), RAND(),"")</f>
        <v/>
      </c>
    </row>
    <row r="3206" spans="8:14" x14ac:dyDescent="0.25">
      <c r="H3206" s="148" t="str">
        <f t="shared" si="86"/>
        <v/>
      </c>
      <c r="I3206" s="148" t="str">
        <f>IF(LEN(H3206)&gt;0,IF(INDEX($D$7:$E$13,WEEKDAY(H3206,2),2),IF($E$16=FALSE,
IF(
ISERROR(MATCH(H3206,Holidays!$B$6:$B$105,0)),H3206,""),H3206),""),"")</f>
        <v/>
      </c>
      <c r="J3206" s="154"/>
      <c r="L3206" s="148"/>
      <c r="M3206" s="148" t="str">
        <f>IF(AND(ListType="ORDERED",stepType="NUMBER OF DAYS"),IF(MOD(ROW(M3206)-7,stepNumber)=0,IF(LEN(L3206)&gt;0,L3206,""),""),IF(LEN(L3206)&gt;0,L3206,""))</f>
        <v/>
      </c>
      <c r="N3206" s="151" t="str">
        <f ca="1">IF(AND(ListType="RANDOM",LEN(L3206)&gt;0), RAND(),"")</f>
        <v/>
      </c>
    </row>
    <row r="3207" spans="8:14" x14ac:dyDescent="0.25">
      <c r="H3207" s="148" t="str">
        <f t="shared" si="86"/>
        <v/>
      </c>
      <c r="I3207" s="148" t="str">
        <f>IF(LEN(H3207)&gt;0,IF(INDEX($D$7:$E$13,WEEKDAY(H3207,2),2),IF($E$16=FALSE,
IF(
ISERROR(MATCH(H3207,Holidays!$B$6:$B$105,0)),H3207,""),H3207),""),"")</f>
        <v/>
      </c>
      <c r="J3207" s="154"/>
      <c r="L3207" s="148"/>
      <c r="M3207" s="148" t="str">
        <f>IF(AND(ListType="ORDERED",stepType="NUMBER OF DAYS"),IF(MOD(ROW(M3207)-7,stepNumber)=0,IF(LEN(L3207)&gt;0,L3207,""),""),IF(LEN(L3207)&gt;0,L3207,""))</f>
        <v/>
      </c>
      <c r="N3207" s="151" t="str">
        <f ca="1">IF(AND(ListType="RANDOM",LEN(L3207)&gt;0), RAND(),"")</f>
        <v/>
      </c>
    </row>
    <row r="3208" spans="8:14" x14ac:dyDescent="0.25">
      <c r="H3208" s="148" t="str">
        <f t="shared" si="86"/>
        <v/>
      </c>
      <c r="I3208" s="148" t="str">
        <f>IF(LEN(H3208)&gt;0,IF(INDEX($D$7:$E$13,WEEKDAY(H3208,2),2),IF($E$16=FALSE,
IF(
ISERROR(MATCH(H3208,Holidays!$B$6:$B$105,0)),H3208,""),H3208),""),"")</f>
        <v/>
      </c>
      <c r="J3208" s="154"/>
      <c r="L3208" s="148"/>
      <c r="M3208" s="148" t="str">
        <f>IF(AND(ListType="ORDERED",stepType="NUMBER OF DAYS"),IF(MOD(ROW(M3208)-7,stepNumber)=0,IF(LEN(L3208)&gt;0,L3208,""),""),IF(LEN(L3208)&gt;0,L3208,""))</f>
        <v/>
      </c>
      <c r="N3208" s="151" t="str">
        <f ca="1">IF(AND(ListType="RANDOM",LEN(L3208)&gt;0), RAND(),"")</f>
        <v/>
      </c>
    </row>
    <row r="3209" spans="8:14" x14ac:dyDescent="0.25">
      <c r="H3209" s="148" t="str">
        <f t="shared" si="86"/>
        <v/>
      </c>
      <c r="I3209" s="148" t="str">
        <f>IF(LEN(H3209)&gt;0,IF(INDEX($D$7:$E$13,WEEKDAY(H3209,2),2),IF($E$16=FALSE,
IF(
ISERROR(MATCH(H3209,Holidays!$B$6:$B$105,0)),H3209,""),H3209),""),"")</f>
        <v/>
      </c>
      <c r="J3209" s="154"/>
      <c r="L3209" s="148"/>
      <c r="M3209" s="148" t="str">
        <f>IF(AND(ListType="ORDERED",stepType="NUMBER OF DAYS"),IF(MOD(ROW(M3209)-7,stepNumber)=0,IF(LEN(L3209)&gt;0,L3209,""),""),IF(LEN(L3209)&gt;0,L3209,""))</f>
        <v/>
      </c>
      <c r="N3209" s="151" t="str">
        <f ca="1">IF(AND(ListType="RANDOM",LEN(L3209)&gt;0), RAND(),"")</f>
        <v/>
      </c>
    </row>
    <row r="3210" spans="8:14" x14ac:dyDescent="0.25">
      <c r="H3210" s="148" t="str">
        <f t="shared" si="86"/>
        <v/>
      </c>
      <c r="I3210" s="148" t="str">
        <f>IF(LEN(H3210)&gt;0,IF(INDEX($D$7:$E$13,WEEKDAY(H3210,2),2),IF($E$16=FALSE,
IF(
ISERROR(MATCH(H3210,Holidays!$B$6:$B$105,0)),H3210,""),H3210),""),"")</f>
        <v/>
      </c>
      <c r="J3210" s="154"/>
      <c r="L3210" s="148"/>
      <c r="M3210" s="148" t="str">
        <f>IF(AND(ListType="ORDERED",stepType="NUMBER OF DAYS"),IF(MOD(ROW(M3210)-7,stepNumber)=0,IF(LEN(L3210)&gt;0,L3210,""),""),IF(LEN(L3210)&gt;0,L3210,""))</f>
        <v/>
      </c>
      <c r="N3210" s="151" t="str">
        <f ca="1">IF(AND(ListType="RANDOM",LEN(L3210)&gt;0), RAND(),"")</f>
        <v/>
      </c>
    </row>
    <row r="3211" spans="8:14" x14ac:dyDescent="0.25">
      <c r="H3211" s="148" t="str">
        <f t="shared" si="86"/>
        <v/>
      </c>
      <c r="I3211" s="148" t="str">
        <f>IF(LEN(H3211)&gt;0,IF(INDEX($D$7:$E$13,WEEKDAY(H3211,2),2),IF($E$16=FALSE,
IF(
ISERROR(MATCH(H3211,Holidays!$B$6:$B$105,0)),H3211,""),H3211),""),"")</f>
        <v/>
      </c>
      <c r="J3211" s="154"/>
      <c r="L3211" s="148"/>
      <c r="M3211" s="148" t="str">
        <f>IF(AND(ListType="ORDERED",stepType="NUMBER OF DAYS"),IF(MOD(ROW(M3211)-7,stepNumber)=0,IF(LEN(L3211)&gt;0,L3211,""),""),IF(LEN(L3211)&gt;0,L3211,""))</f>
        <v/>
      </c>
      <c r="N3211" s="151" t="str">
        <f ca="1">IF(AND(ListType="RANDOM",LEN(L3211)&gt;0), RAND(),"")</f>
        <v/>
      </c>
    </row>
    <row r="3212" spans="8:14" x14ac:dyDescent="0.25">
      <c r="H3212" s="148" t="str">
        <f t="shared" si="86"/>
        <v/>
      </c>
      <c r="I3212" s="148" t="str">
        <f>IF(LEN(H3212)&gt;0,IF(INDEX($D$7:$E$13,WEEKDAY(H3212,2),2),IF($E$16=FALSE,
IF(
ISERROR(MATCH(H3212,Holidays!$B$6:$B$105,0)),H3212,""),H3212),""),"")</f>
        <v/>
      </c>
      <c r="J3212" s="154"/>
      <c r="L3212" s="148"/>
      <c r="M3212" s="148" t="str">
        <f>IF(AND(ListType="ORDERED",stepType="NUMBER OF DAYS"),IF(MOD(ROW(M3212)-7,stepNumber)=0,IF(LEN(L3212)&gt;0,L3212,""),""),IF(LEN(L3212)&gt;0,L3212,""))</f>
        <v/>
      </c>
      <c r="N3212" s="151" t="str">
        <f ca="1">IF(AND(ListType="RANDOM",LEN(L3212)&gt;0), RAND(),"")</f>
        <v/>
      </c>
    </row>
    <row r="3213" spans="8:14" x14ac:dyDescent="0.25">
      <c r="H3213" s="148" t="str">
        <f t="shared" si="86"/>
        <v/>
      </c>
      <c r="I3213" s="148" t="str">
        <f>IF(LEN(H3213)&gt;0,IF(INDEX($D$7:$E$13,WEEKDAY(H3213,2),2),IF($E$16=FALSE,
IF(
ISERROR(MATCH(H3213,Holidays!$B$6:$B$105,0)),H3213,""),H3213),""),"")</f>
        <v/>
      </c>
      <c r="J3213" s="154"/>
      <c r="L3213" s="148"/>
      <c r="M3213" s="148" t="str">
        <f>IF(AND(ListType="ORDERED",stepType="NUMBER OF DAYS"),IF(MOD(ROW(M3213)-7,stepNumber)=0,IF(LEN(L3213)&gt;0,L3213,""),""),IF(LEN(L3213)&gt;0,L3213,""))</f>
        <v/>
      </c>
      <c r="N3213" s="151" t="str">
        <f ca="1">IF(AND(ListType="RANDOM",LEN(L3213)&gt;0), RAND(),"")</f>
        <v/>
      </c>
    </row>
    <row r="3214" spans="8:14" x14ac:dyDescent="0.25">
      <c r="H3214" s="148" t="str">
        <f t="shared" si="86"/>
        <v/>
      </c>
      <c r="I3214" s="148" t="str">
        <f>IF(LEN(H3214)&gt;0,IF(INDEX($D$7:$E$13,WEEKDAY(H3214,2),2),IF($E$16=FALSE,
IF(
ISERROR(MATCH(H3214,Holidays!$B$6:$B$105,0)),H3214,""),H3214),""),"")</f>
        <v/>
      </c>
      <c r="J3214" s="154"/>
      <c r="L3214" s="148"/>
      <c r="M3214" s="148" t="str">
        <f>IF(AND(ListType="ORDERED",stepType="NUMBER OF DAYS"),IF(MOD(ROW(M3214)-7,stepNumber)=0,IF(LEN(L3214)&gt;0,L3214,""),""),IF(LEN(L3214)&gt;0,L3214,""))</f>
        <v/>
      </c>
      <c r="N3214" s="151" t="str">
        <f ca="1">IF(AND(ListType="RANDOM",LEN(L3214)&gt;0), RAND(),"")</f>
        <v/>
      </c>
    </row>
    <row r="3215" spans="8:14" x14ac:dyDescent="0.25">
      <c r="H3215" s="148" t="str">
        <f t="shared" si="86"/>
        <v/>
      </c>
      <c r="I3215" s="148" t="str">
        <f>IF(LEN(H3215)&gt;0,IF(INDEX($D$7:$E$13,WEEKDAY(H3215,2),2),IF($E$16=FALSE,
IF(
ISERROR(MATCH(H3215,Holidays!$B$6:$B$105,0)),H3215,""),H3215),""),"")</f>
        <v/>
      </c>
      <c r="J3215" s="154"/>
      <c r="L3215" s="148"/>
      <c r="M3215" s="148" t="str">
        <f>IF(AND(ListType="ORDERED",stepType="NUMBER OF DAYS"),IF(MOD(ROW(M3215)-7,stepNumber)=0,IF(LEN(L3215)&gt;0,L3215,""),""),IF(LEN(L3215)&gt;0,L3215,""))</f>
        <v/>
      </c>
      <c r="N3215" s="151" t="str">
        <f ca="1">IF(AND(ListType="RANDOM",LEN(L3215)&gt;0), RAND(),"")</f>
        <v/>
      </c>
    </row>
    <row r="3216" spans="8:14" x14ac:dyDescent="0.25">
      <c r="H3216" s="148" t="str">
        <f t="shared" si="86"/>
        <v/>
      </c>
      <c r="I3216" s="148" t="str">
        <f>IF(LEN(H3216)&gt;0,IF(INDEX($D$7:$E$13,WEEKDAY(H3216,2),2),IF($E$16=FALSE,
IF(
ISERROR(MATCH(H3216,Holidays!$B$6:$B$105,0)),H3216,""),H3216),""),"")</f>
        <v/>
      </c>
      <c r="J3216" s="154"/>
      <c r="L3216" s="148"/>
      <c r="M3216" s="148" t="str">
        <f>IF(AND(ListType="ORDERED",stepType="NUMBER OF DAYS"),IF(MOD(ROW(M3216)-7,stepNumber)=0,IF(LEN(L3216)&gt;0,L3216,""),""),IF(LEN(L3216)&gt;0,L3216,""))</f>
        <v/>
      </c>
      <c r="N3216" s="151" t="str">
        <f ca="1">IF(AND(ListType="RANDOM",LEN(L3216)&gt;0), RAND(),"")</f>
        <v/>
      </c>
    </row>
    <row r="3217" spans="8:14" x14ac:dyDescent="0.25">
      <c r="H3217" s="148" t="str">
        <f t="shared" si="86"/>
        <v/>
      </c>
      <c r="I3217" s="148" t="str">
        <f>IF(LEN(H3217)&gt;0,IF(INDEX($D$7:$E$13,WEEKDAY(H3217,2),2),IF($E$16=FALSE,
IF(
ISERROR(MATCH(H3217,Holidays!$B$6:$B$105,0)),H3217,""),H3217),""),"")</f>
        <v/>
      </c>
      <c r="J3217" s="154"/>
      <c r="L3217" s="148"/>
      <c r="M3217" s="148" t="str">
        <f>IF(AND(ListType="ORDERED",stepType="NUMBER OF DAYS"),IF(MOD(ROW(M3217)-7,stepNumber)=0,IF(LEN(L3217)&gt;0,L3217,""),""),IF(LEN(L3217)&gt;0,L3217,""))</f>
        <v/>
      </c>
      <c r="N3217" s="151" t="str">
        <f ca="1">IF(AND(ListType="RANDOM",LEN(L3217)&gt;0), RAND(),"")</f>
        <v/>
      </c>
    </row>
    <row r="3218" spans="8:14" x14ac:dyDescent="0.25">
      <c r="H3218" s="148" t="str">
        <f t="shared" si="86"/>
        <v/>
      </c>
      <c r="I3218" s="148" t="str">
        <f>IF(LEN(H3218)&gt;0,IF(INDEX($D$7:$E$13,WEEKDAY(H3218,2),2),IF($E$16=FALSE,
IF(
ISERROR(MATCH(H3218,Holidays!$B$6:$B$105,0)),H3218,""),H3218),""),"")</f>
        <v/>
      </c>
      <c r="J3218" s="154"/>
      <c r="L3218" s="148"/>
      <c r="M3218" s="148" t="str">
        <f>IF(AND(ListType="ORDERED",stepType="NUMBER OF DAYS"),IF(MOD(ROW(M3218)-7,stepNumber)=0,IF(LEN(L3218)&gt;0,L3218,""),""),IF(LEN(L3218)&gt;0,L3218,""))</f>
        <v/>
      </c>
      <c r="N3218" s="151" t="str">
        <f ca="1">IF(AND(ListType="RANDOM",LEN(L3218)&gt;0), RAND(),"")</f>
        <v/>
      </c>
    </row>
    <row r="3219" spans="8:14" x14ac:dyDescent="0.25">
      <c r="H3219" s="148" t="str">
        <f t="shared" si="86"/>
        <v/>
      </c>
      <c r="I3219" s="148" t="str">
        <f>IF(LEN(H3219)&gt;0,IF(INDEX($D$7:$E$13,WEEKDAY(H3219,2),2),IF($E$16=FALSE,
IF(
ISERROR(MATCH(H3219,Holidays!$B$6:$B$105,0)),H3219,""),H3219),""),"")</f>
        <v/>
      </c>
      <c r="J3219" s="154"/>
      <c r="L3219" s="148"/>
      <c r="M3219" s="148" t="str">
        <f>IF(AND(ListType="ORDERED",stepType="NUMBER OF DAYS"),IF(MOD(ROW(M3219)-7,stepNumber)=0,IF(LEN(L3219)&gt;0,L3219,""),""),IF(LEN(L3219)&gt;0,L3219,""))</f>
        <v/>
      </c>
      <c r="N3219" s="151" t="str">
        <f ca="1">IF(AND(ListType="RANDOM",LEN(L3219)&gt;0), RAND(),"")</f>
        <v/>
      </c>
    </row>
    <row r="3220" spans="8:14" x14ac:dyDescent="0.25">
      <c r="H3220" s="148" t="str">
        <f t="shared" si="86"/>
        <v/>
      </c>
      <c r="I3220" s="148" t="str">
        <f>IF(LEN(H3220)&gt;0,IF(INDEX($D$7:$E$13,WEEKDAY(H3220,2),2),IF($E$16=FALSE,
IF(
ISERROR(MATCH(H3220,Holidays!$B$6:$B$105,0)),H3220,""),H3220),""),"")</f>
        <v/>
      </c>
      <c r="J3220" s="154"/>
      <c r="L3220" s="148"/>
      <c r="M3220" s="148" t="str">
        <f>IF(AND(ListType="ORDERED",stepType="NUMBER OF DAYS"),IF(MOD(ROW(M3220)-7,stepNumber)=0,IF(LEN(L3220)&gt;0,L3220,""),""),IF(LEN(L3220)&gt;0,L3220,""))</f>
        <v/>
      </c>
      <c r="N3220" s="151" t="str">
        <f ca="1">IF(AND(ListType="RANDOM",LEN(L3220)&gt;0), RAND(),"")</f>
        <v/>
      </c>
    </row>
    <row r="3221" spans="8:14" x14ac:dyDescent="0.25">
      <c r="H3221" s="148" t="str">
        <f t="shared" si="86"/>
        <v/>
      </c>
      <c r="I3221" s="148" t="str">
        <f>IF(LEN(H3221)&gt;0,IF(INDEX($D$7:$E$13,WEEKDAY(H3221,2),2),IF($E$16=FALSE,
IF(
ISERROR(MATCH(H3221,Holidays!$B$6:$B$105,0)),H3221,""),H3221),""),"")</f>
        <v/>
      </c>
      <c r="J3221" s="154"/>
      <c r="L3221" s="148"/>
      <c r="M3221" s="148" t="str">
        <f>IF(AND(ListType="ORDERED",stepType="NUMBER OF DAYS"),IF(MOD(ROW(M3221)-7,stepNumber)=0,IF(LEN(L3221)&gt;0,L3221,""),""),IF(LEN(L3221)&gt;0,L3221,""))</f>
        <v/>
      </c>
      <c r="N3221" s="151" t="str">
        <f ca="1">IF(AND(ListType="RANDOM",LEN(L3221)&gt;0), RAND(),"")</f>
        <v/>
      </c>
    </row>
    <row r="3222" spans="8:14" x14ac:dyDescent="0.25">
      <c r="H3222" s="148" t="str">
        <f t="shared" si="86"/>
        <v/>
      </c>
      <c r="I3222" s="148" t="str">
        <f>IF(LEN(H3222)&gt;0,IF(INDEX($D$7:$E$13,WEEKDAY(H3222,2),2),IF($E$16=FALSE,
IF(
ISERROR(MATCH(H3222,Holidays!$B$6:$B$105,0)),H3222,""),H3222),""),"")</f>
        <v/>
      </c>
      <c r="J3222" s="154"/>
      <c r="L3222" s="148"/>
      <c r="M3222" s="148" t="str">
        <f>IF(AND(ListType="ORDERED",stepType="NUMBER OF DAYS"),IF(MOD(ROW(M3222)-7,stepNumber)=0,IF(LEN(L3222)&gt;0,L3222,""),""),IF(LEN(L3222)&gt;0,L3222,""))</f>
        <v/>
      </c>
      <c r="N3222" s="151" t="str">
        <f ca="1">IF(AND(ListType="RANDOM",LEN(L3222)&gt;0), RAND(),"")</f>
        <v/>
      </c>
    </row>
    <row r="3223" spans="8:14" x14ac:dyDescent="0.25">
      <c r="H3223" s="148" t="str">
        <f t="shared" si="86"/>
        <v/>
      </c>
      <c r="I3223" s="148" t="str">
        <f>IF(LEN(H3223)&gt;0,IF(INDEX($D$7:$E$13,WEEKDAY(H3223,2),2),IF($E$16=FALSE,
IF(
ISERROR(MATCH(H3223,Holidays!$B$6:$B$105,0)),H3223,""),H3223),""),"")</f>
        <v/>
      </c>
      <c r="J3223" s="154"/>
      <c r="L3223" s="148"/>
      <c r="M3223" s="148" t="str">
        <f>IF(AND(ListType="ORDERED",stepType="NUMBER OF DAYS"),IF(MOD(ROW(M3223)-7,stepNumber)=0,IF(LEN(L3223)&gt;0,L3223,""),""),IF(LEN(L3223)&gt;0,L3223,""))</f>
        <v/>
      </c>
      <c r="N3223" s="151" t="str">
        <f ca="1">IF(AND(ListType="RANDOM",LEN(L3223)&gt;0), RAND(),"")</f>
        <v/>
      </c>
    </row>
    <row r="3224" spans="8:14" x14ac:dyDescent="0.25">
      <c r="H3224" s="148" t="str">
        <f t="shared" si="86"/>
        <v/>
      </c>
      <c r="I3224" s="148" t="str">
        <f>IF(LEN(H3224)&gt;0,IF(INDEX($D$7:$E$13,WEEKDAY(H3224,2),2),IF($E$16=FALSE,
IF(
ISERROR(MATCH(H3224,Holidays!$B$6:$B$105,0)),H3224,""),H3224),""),"")</f>
        <v/>
      </c>
      <c r="J3224" s="154"/>
      <c r="L3224" s="148"/>
      <c r="M3224" s="148" t="str">
        <f>IF(AND(ListType="ORDERED",stepType="NUMBER OF DAYS"),IF(MOD(ROW(M3224)-7,stepNumber)=0,IF(LEN(L3224)&gt;0,L3224,""),""),IF(LEN(L3224)&gt;0,L3224,""))</f>
        <v/>
      </c>
      <c r="N3224" s="151" t="str">
        <f ca="1">IF(AND(ListType="RANDOM",LEN(L3224)&gt;0), RAND(),"")</f>
        <v/>
      </c>
    </row>
    <row r="3225" spans="8:14" x14ac:dyDescent="0.25">
      <c r="H3225" s="148" t="str">
        <f t="shared" si="86"/>
        <v/>
      </c>
      <c r="I3225" s="148" t="str">
        <f>IF(LEN(H3225)&gt;0,IF(INDEX($D$7:$E$13,WEEKDAY(H3225,2),2),IF($E$16=FALSE,
IF(
ISERROR(MATCH(H3225,Holidays!$B$6:$B$105,0)),H3225,""),H3225),""),"")</f>
        <v/>
      </c>
      <c r="J3225" s="154"/>
      <c r="L3225" s="148"/>
      <c r="M3225" s="148" t="str">
        <f>IF(AND(ListType="ORDERED",stepType="NUMBER OF DAYS"),IF(MOD(ROW(M3225)-7,stepNumber)=0,IF(LEN(L3225)&gt;0,L3225,""),""),IF(LEN(L3225)&gt;0,L3225,""))</f>
        <v/>
      </c>
      <c r="N3225" s="151" t="str">
        <f ca="1">IF(AND(ListType="RANDOM",LEN(L3225)&gt;0), RAND(),"")</f>
        <v/>
      </c>
    </row>
    <row r="3226" spans="8:14" x14ac:dyDescent="0.25">
      <c r="H3226" s="148" t="str">
        <f t="shared" si="86"/>
        <v/>
      </c>
      <c r="I3226" s="148" t="str">
        <f>IF(LEN(H3226)&gt;0,IF(INDEX($D$7:$E$13,WEEKDAY(H3226,2),2),IF($E$16=FALSE,
IF(
ISERROR(MATCH(H3226,Holidays!$B$6:$B$105,0)),H3226,""),H3226),""),"")</f>
        <v/>
      </c>
      <c r="J3226" s="154"/>
      <c r="L3226" s="148"/>
      <c r="M3226" s="148" t="str">
        <f>IF(AND(ListType="ORDERED",stepType="NUMBER OF DAYS"),IF(MOD(ROW(M3226)-7,stepNumber)=0,IF(LEN(L3226)&gt;0,L3226,""),""),IF(LEN(L3226)&gt;0,L3226,""))</f>
        <v/>
      </c>
      <c r="N3226" s="151" t="str">
        <f ca="1">IF(AND(ListType="RANDOM",LEN(L3226)&gt;0), RAND(),"")</f>
        <v/>
      </c>
    </row>
    <row r="3227" spans="8:14" x14ac:dyDescent="0.25">
      <c r="H3227" s="148" t="str">
        <f t="shared" ref="H3227:H3290" si="87">IF(ROW(H3227)-7&lt;$G$7,H3226+1,"")</f>
        <v/>
      </c>
      <c r="I3227" s="148" t="str">
        <f>IF(LEN(H3227)&gt;0,IF(INDEX($D$7:$E$13,WEEKDAY(H3227,2),2),IF($E$16=FALSE,
IF(
ISERROR(MATCH(H3227,Holidays!$B$6:$B$105,0)),H3227,""),H3227),""),"")</f>
        <v/>
      </c>
      <c r="J3227" s="154"/>
      <c r="L3227" s="148"/>
      <c r="M3227" s="148" t="str">
        <f>IF(AND(ListType="ORDERED",stepType="NUMBER OF DAYS"),IF(MOD(ROW(M3227)-7,stepNumber)=0,IF(LEN(L3227)&gt;0,L3227,""),""),IF(LEN(L3227)&gt;0,L3227,""))</f>
        <v/>
      </c>
      <c r="N3227" s="151" t="str">
        <f ca="1">IF(AND(ListType="RANDOM",LEN(L3227)&gt;0), RAND(),"")</f>
        <v/>
      </c>
    </row>
    <row r="3228" spans="8:14" x14ac:dyDescent="0.25">
      <c r="H3228" s="148" t="str">
        <f t="shared" si="87"/>
        <v/>
      </c>
      <c r="I3228" s="148" t="str">
        <f>IF(LEN(H3228)&gt;0,IF(INDEX($D$7:$E$13,WEEKDAY(H3228,2),2),IF($E$16=FALSE,
IF(
ISERROR(MATCH(H3228,Holidays!$B$6:$B$105,0)),H3228,""),H3228),""),"")</f>
        <v/>
      </c>
      <c r="J3228" s="154"/>
      <c r="L3228" s="148"/>
      <c r="M3228" s="148" t="str">
        <f>IF(AND(ListType="ORDERED",stepType="NUMBER OF DAYS"),IF(MOD(ROW(M3228)-7,stepNumber)=0,IF(LEN(L3228)&gt;0,L3228,""),""),IF(LEN(L3228)&gt;0,L3228,""))</f>
        <v/>
      </c>
      <c r="N3228" s="151" t="str">
        <f ca="1">IF(AND(ListType="RANDOM",LEN(L3228)&gt;0), RAND(),"")</f>
        <v/>
      </c>
    </row>
    <row r="3229" spans="8:14" x14ac:dyDescent="0.25">
      <c r="H3229" s="148" t="str">
        <f t="shared" si="87"/>
        <v/>
      </c>
      <c r="I3229" s="148" t="str">
        <f>IF(LEN(H3229)&gt;0,IF(INDEX($D$7:$E$13,WEEKDAY(H3229,2),2),IF($E$16=FALSE,
IF(
ISERROR(MATCH(H3229,Holidays!$B$6:$B$105,0)),H3229,""),H3229),""),"")</f>
        <v/>
      </c>
      <c r="J3229" s="154"/>
      <c r="L3229" s="148"/>
      <c r="M3229" s="148" t="str">
        <f>IF(AND(ListType="ORDERED",stepType="NUMBER OF DAYS"),IF(MOD(ROW(M3229)-7,stepNumber)=0,IF(LEN(L3229)&gt;0,L3229,""),""),IF(LEN(L3229)&gt;0,L3229,""))</f>
        <v/>
      </c>
      <c r="N3229" s="151" t="str">
        <f ca="1">IF(AND(ListType="RANDOM",LEN(L3229)&gt;0), RAND(),"")</f>
        <v/>
      </c>
    </row>
    <row r="3230" spans="8:14" x14ac:dyDescent="0.25">
      <c r="H3230" s="148" t="str">
        <f t="shared" si="87"/>
        <v/>
      </c>
      <c r="I3230" s="148" t="str">
        <f>IF(LEN(H3230)&gt;0,IF(INDEX($D$7:$E$13,WEEKDAY(H3230,2),2),IF($E$16=FALSE,
IF(
ISERROR(MATCH(H3230,Holidays!$B$6:$B$105,0)),H3230,""),H3230),""),"")</f>
        <v/>
      </c>
      <c r="J3230" s="154"/>
      <c r="L3230" s="148"/>
      <c r="M3230" s="148" t="str">
        <f>IF(AND(ListType="ORDERED",stepType="NUMBER OF DAYS"),IF(MOD(ROW(M3230)-7,stepNumber)=0,IF(LEN(L3230)&gt;0,L3230,""),""),IF(LEN(L3230)&gt;0,L3230,""))</f>
        <v/>
      </c>
      <c r="N3230" s="151" t="str">
        <f ca="1">IF(AND(ListType="RANDOM",LEN(L3230)&gt;0), RAND(),"")</f>
        <v/>
      </c>
    </row>
    <row r="3231" spans="8:14" x14ac:dyDescent="0.25">
      <c r="H3231" s="148" t="str">
        <f t="shared" si="87"/>
        <v/>
      </c>
      <c r="I3231" s="148" t="str">
        <f>IF(LEN(H3231)&gt;0,IF(INDEX($D$7:$E$13,WEEKDAY(H3231,2),2),IF($E$16=FALSE,
IF(
ISERROR(MATCH(H3231,Holidays!$B$6:$B$105,0)),H3231,""),H3231),""),"")</f>
        <v/>
      </c>
      <c r="J3231" s="154"/>
      <c r="L3231" s="148"/>
      <c r="M3231" s="148" t="str">
        <f>IF(AND(ListType="ORDERED",stepType="NUMBER OF DAYS"),IF(MOD(ROW(M3231)-7,stepNumber)=0,IF(LEN(L3231)&gt;0,L3231,""),""),IF(LEN(L3231)&gt;0,L3231,""))</f>
        <v/>
      </c>
      <c r="N3231" s="151" t="str">
        <f ca="1">IF(AND(ListType="RANDOM",LEN(L3231)&gt;0), RAND(),"")</f>
        <v/>
      </c>
    </row>
    <row r="3232" spans="8:14" x14ac:dyDescent="0.25">
      <c r="H3232" s="148" t="str">
        <f t="shared" si="87"/>
        <v/>
      </c>
      <c r="I3232" s="148" t="str">
        <f>IF(LEN(H3232)&gt;0,IF(INDEX($D$7:$E$13,WEEKDAY(H3232,2),2),IF($E$16=FALSE,
IF(
ISERROR(MATCH(H3232,Holidays!$B$6:$B$105,0)),H3232,""),H3232),""),"")</f>
        <v/>
      </c>
      <c r="J3232" s="154"/>
      <c r="L3232" s="148"/>
      <c r="M3232" s="148" t="str">
        <f>IF(AND(ListType="ORDERED",stepType="NUMBER OF DAYS"),IF(MOD(ROW(M3232)-7,stepNumber)=0,IF(LEN(L3232)&gt;0,L3232,""),""),IF(LEN(L3232)&gt;0,L3232,""))</f>
        <v/>
      </c>
      <c r="N3232" s="151" t="str">
        <f ca="1">IF(AND(ListType="RANDOM",LEN(L3232)&gt;0), RAND(),"")</f>
        <v/>
      </c>
    </row>
    <row r="3233" spans="8:14" x14ac:dyDescent="0.25">
      <c r="H3233" s="148" t="str">
        <f t="shared" si="87"/>
        <v/>
      </c>
      <c r="I3233" s="148" t="str">
        <f>IF(LEN(H3233)&gt;0,IF(INDEX($D$7:$E$13,WEEKDAY(H3233,2),2),IF($E$16=FALSE,
IF(
ISERROR(MATCH(H3233,Holidays!$B$6:$B$105,0)),H3233,""),H3233),""),"")</f>
        <v/>
      </c>
      <c r="J3233" s="154"/>
      <c r="L3233" s="148"/>
      <c r="M3233" s="148" t="str">
        <f>IF(AND(ListType="ORDERED",stepType="NUMBER OF DAYS"),IF(MOD(ROW(M3233)-7,stepNumber)=0,IF(LEN(L3233)&gt;0,L3233,""),""),IF(LEN(L3233)&gt;0,L3233,""))</f>
        <v/>
      </c>
      <c r="N3233" s="151" t="str">
        <f ca="1">IF(AND(ListType="RANDOM",LEN(L3233)&gt;0), RAND(),"")</f>
        <v/>
      </c>
    </row>
    <row r="3234" spans="8:14" x14ac:dyDescent="0.25">
      <c r="H3234" s="148" t="str">
        <f t="shared" si="87"/>
        <v/>
      </c>
      <c r="I3234" s="148" t="str">
        <f>IF(LEN(H3234)&gt;0,IF(INDEX($D$7:$E$13,WEEKDAY(H3234,2),2),IF($E$16=FALSE,
IF(
ISERROR(MATCH(H3234,Holidays!$B$6:$B$105,0)),H3234,""),H3234),""),"")</f>
        <v/>
      </c>
      <c r="J3234" s="154"/>
      <c r="L3234" s="148"/>
      <c r="M3234" s="148" t="str">
        <f>IF(AND(ListType="ORDERED",stepType="NUMBER OF DAYS"),IF(MOD(ROW(M3234)-7,stepNumber)=0,IF(LEN(L3234)&gt;0,L3234,""),""),IF(LEN(L3234)&gt;0,L3234,""))</f>
        <v/>
      </c>
      <c r="N3234" s="151" t="str">
        <f ca="1">IF(AND(ListType="RANDOM",LEN(L3234)&gt;0), RAND(),"")</f>
        <v/>
      </c>
    </row>
    <row r="3235" spans="8:14" x14ac:dyDescent="0.25">
      <c r="H3235" s="148" t="str">
        <f t="shared" si="87"/>
        <v/>
      </c>
      <c r="I3235" s="148" t="str">
        <f>IF(LEN(H3235)&gt;0,IF(INDEX($D$7:$E$13,WEEKDAY(H3235,2),2),IF($E$16=FALSE,
IF(
ISERROR(MATCH(H3235,Holidays!$B$6:$B$105,0)),H3235,""),H3235),""),"")</f>
        <v/>
      </c>
      <c r="J3235" s="154"/>
      <c r="L3235" s="148"/>
      <c r="M3235" s="148" t="str">
        <f>IF(AND(ListType="ORDERED",stepType="NUMBER OF DAYS"),IF(MOD(ROW(M3235)-7,stepNumber)=0,IF(LEN(L3235)&gt;0,L3235,""),""),IF(LEN(L3235)&gt;0,L3235,""))</f>
        <v/>
      </c>
      <c r="N3235" s="151" t="str">
        <f ca="1">IF(AND(ListType="RANDOM",LEN(L3235)&gt;0), RAND(),"")</f>
        <v/>
      </c>
    </row>
    <row r="3236" spans="8:14" x14ac:dyDescent="0.25">
      <c r="H3236" s="148" t="str">
        <f t="shared" si="87"/>
        <v/>
      </c>
      <c r="I3236" s="148" t="str">
        <f>IF(LEN(H3236)&gt;0,IF(INDEX($D$7:$E$13,WEEKDAY(H3236,2),2),IF($E$16=FALSE,
IF(
ISERROR(MATCH(H3236,Holidays!$B$6:$B$105,0)),H3236,""),H3236),""),"")</f>
        <v/>
      </c>
      <c r="J3236" s="154"/>
      <c r="L3236" s="148"/>
      <c r="M3236" s="148" t="str">
        <f>IF(AND(ListType="ORDERED",stepType="NUMBER OF DAYS"),IF(MOD(ROW(M3236)-7,stepNumber)=0,IF(LEN(L3236)&gt;0,L3236,""),""),IF(LEN(L3236)&gt;0,L3236,""))</f>
        <v/>
      </c>
      <c r="N3236" s="151" t="str">
        <f ca="1">IF(AND(ListType="RANDOM",LEN(L3236)&gt;0), RAND(),"")</f>
        <v/>
      </c>
    </row>
    <row r="3237" spans="8:14" x14ac:dyDescent="0.25">
      <c r="H3237" s="148" t="str">
        <f t="shared" si="87"/>
        <v/>
      </c>
      <c r="I3237" s="148" t="str">
        <f>IF(LEN(H3237)&gt;0,IF(INDEX($D$7:$E$13,WEEKDAY(H3237,2),2),IF($E$16=FALSE,
IF(
ISERROR(MATCH(H3237,Holidays!$B$6:$B$105,0)),H3237,""),H3237),""),"")</f>
        <v/>
      </c>
      <c r="J3237" s="154"/>
      <c r="L3237" s="148"/>
      <c r="M3237" s="148" t="str">
        <f>IF(AND(ListType="ORDERED",stepType="NUMBER OF DAYS"),IF(MOD(ROW(M3237)-7,stepNumber)=0,IF(LEN(L3237)&gt;0,L3237,""),""),IF(LEN(L3237)&gt;0,L3237,""))</f>
        <v/>
      </c>
      <c r="N3237" s="151" t="str">
        <f ca="1">IF(AND(ListType="RANDOM",LEN(L3237)&gt;0), RAND(),"")</f>
        <v/>
      </c>
    </row>
    <row r="3238" spans="8:14" x14ac:dyDescent="0.25">
      <c r="H3238" s="148" t="str">
        <f t="shared" si="87"/>
        <v/>
      </c>
      <c r="I3238" s="148" t="str">
        <f>IF(LEN(H3238)&gt;0,IF(INDEX($D$7:$E$13,WEEKDAY(H3238,2),2),IF($E$16=FALSE,
IF(
ISERROR(MATCH(H3238,Holidays!$B$6:$B$105,0)),H3238,""),H3238),""),"")</f>
        <v/>
      </c>
      <c r="J3238" s="154"/>
      <c r="L3238" s="148"/>
      <c r="M3238" s="148" t="str">
        <f>IF(AND(ListType="ORDERED",stepType="NUMBER OF DAYS"),IF(MOD(ROW(M3238)-7,stepNumber)=0,IF(LEN(L3238)&gt;0,L3238,""),""),IF(LEN(L3238)&gt;0,L3238,""))</f>
        <v/>
      </c>
      <c r="N3238" s="151" t="str">
        <f ca="1">IF(AND(ListType="RANDOM",LEN(L3238)&gt;0), RAND(),"")</f>
        <v/>
      </c>
    </row>
    <row r="3239" spans="8:14" x14ac:dyDescent="0.25">
      <c r="H3239" s="148" t="str">
        <f t="shared" si="87"/>
        <v/>
      </c>
      <c r="I3239" s="148" t="str">
        <f>IF(LEN(H3239)&gt;0,IF(INDEX($D$7:$E$13,WEEKDAY(H3239,2),2),IF($E$16=FALSE,
IF(
ISERROR(MATCH(H3239,Holidays!$B$6:$B$105,0)),H3239,""),H3239),""),"")</f>
        <v/>
      </c>
      <c r="J3239" s="154"/>
      <c r="L3239" s="148"/>
      <c r="M3239" s="148" t="str">
        <f>IF(AND(ListType="ORDERED",stepType="NUMBER OF DAYS"),IF(MOD(ROW(M3239)-7,stepNumber)=0,IF(LEN(L3239)&gt;0,L3239,""),""),IF(LEN(L3239)&gt;0,L3239,""))</f>
        <v/>
      </c>
      <c r="N3239" s="151" t="str">
        <f ca="1">IF(AND(ListType="RANDOM",LEN(L3239)&gt;0), RAND(),"")</f>
        <v/>
      </c>
    </row>
    <row r="3240" spans="8:14" x14ac:dyDescent="0.25">
      <c r="H3240" s="148" t="str">
        <f t="shared" si="87"/>
        <v/>
      </c>
      <c r="I3240" s="148" t="str">
        <f>IF(LEN(H3240)&gt;0,IF(INDEX($D$7:$E$13,WEEKDAY(H3240,2),2),IF($E$16=FALSE,
IF(
ISERROR(MATCH(H3240,Holidays!$B$6:$B$105,0)),H3240,""),H3240),""),"")</f>
        <v/>
      </c>
      <c r="J3240" s="154"/>
      <c r="L3240" s="148"/>
      <c r="M3240" s="148" t="str">
        <f>IF(AND(ListType="ORDERED",stepType="NUMBER OF DAYS"),IF(MOD(ROW(M3240)-7,stepNumber)=0,IF(LEN(L3240)&gt;0,L3240,""),""),IF(LEN(L3240)&gt;0,L3240,""))</f>
        <v/>
      </c>
      <c r="N3240" s="151" t="str">
        <f ca="1">IF(AND(ListType="RANDOM",LEN(L3240)&gt;0), RAND(),"")</f>
        <v/>
      </c>
    </row>
    <row r="3241" spans="8:14" x14ac:dyDescent="0.25">
      <c r="H3241" s="148" t="str">
        <f t="shared" si="87"/>
        <v/>
      </c>
      <c r="I3241" s="148" t="str">
        <f>IF(LEN(H3241)&gt;0,IF(INDEX($D$7:$E$13,WEEKDAY(H3241,2),2),IF($E$16=FALSE,
IF(
ISERROR(MATCH(H3241,Holidays!$B$6:$B$105,0)),H3241,""),H3241),""),"")</f>
        <v/>
      </c>
      <c r="J3241" s="154"/>
      <c r="L3241" s="148"/>
      <c r="M3241" s="148" t="str">
        <f>IF(AND(ListType="ORDERED",stepType="NUMBER OF DAYS"),IF(MOD(ROW(M3241)-7,stepNumber)=0,IF(LEN(L3241)&gt;0,L3241,""),""),IF(LEN(L3241)&gt;0,L3241,""))</f>
        <v/>
      </c>
      <c r="N3241" s="151" t="str">
        <f ca="1">IF(AND(ListType="RANDOM",LEN(L3241)&gt;0), RAND(),"")</f>
        <v/>
      </c>
    </row>
    <row r="3242" spans="8:14" x14ac:dyDescent="0.25">
      <c r="H3242" s="148" t="str">
        <f t="shared" si="87"/>
        <v/>
      </c>
      <c r="I3242" s="148" t="str">
        <f>IF(LEN(H3242)&gt;0,IF(INDEX($D$7:$E$13,WEEKDAY(H3242,2),2),IF($E$16=FALSE,
IF(
ISERROR(MATCH(H3242,Holidays!$B$6:$B$105,0)),H3242,""),H3242),""),"")</f>
        <v/>
      </c>
      <c r="J3242" s="154"/>
      <c r="L3242" s="148"/>
      <c r="M3242" s="148" t="str">
        <f>IF(AND(ListType="ORDERED",stepType="NUMBER OF DAYS"),IF(MOD(ROW(M3242)-7,stepNumber)=0,IF(LEN(L3242)&gt;0,L3242,""),""),IF(LEN(L3242)&gt;0,L3242,""))</f>
        <v/>
      </c>
      <c r="N3242" s="151" t="str">
        <f ca="1">IF(AND(ListType="RANDOM",LEN(L3242)&gt;0), RAND(),"")</f>
        <v/>
      </c>
    </row>
    <row r="3243" spans="8:14" x14ac:dyDescent="0.25">
      <c r="H3243" s="148" t="str">
        <f t="shared" si="87"/>
        <v/>
      </c>
      <c r="I3243" s="148" t="str">
        <f>IF(LEN(H3243)&gt;0,IF(INDEX($D$7:$E$13,WEEKDAY(H3243,2),2),IF($E$16=FALSE,
IF(
ISERROR(MATCH(H3243,Holidays!$B$6:$B$105,0)),H3243,""),H3243),""),"")</f>
        <v/>
      </c>
      <c r="J3243" s="154"/>
      <c r="L3243" s="148"/>
      <c r="M3243" s="148" t="str">
        <f>IF(AND(ListType="ORDERED",stepType="NUMBER OF DAYS"),IF(MOD(ROW(M3243)-7,stepNumber)=0,IF(LEN(L3243)&gt;0,L3243,""),""),IF(LEN(L3243)&gt;0,L3243,""))</f>
        <v/>
      </c>
      <c r="N3243" s="151" t="str">
        <f ca="1">IF(AND(ListType="RANDOM",LEN(L3243)&gt;0), RAND(),"")</f>
        <v/>
      </c>
    </row>
    <row r="3244" spans="8:14" x14ac:dyDescent="0.25">
      <c r="H3244" s="148" t="str">
        <f t="shared" si="87"/>
        <v/>
      </c>
      <c r="I3244" s="148" t="str">
        <f>IF(LEN(H3244)&gt;0,IF(INDEX($D$7:$E$13,WEEKDAY(H3244,2),2),IF($E$16=FALSE,
IF(
ISERROR(MATCH(H3244,Holidays!$B$6:$B$105,0)),H3244,""),H3244),""),"")</f>
        <v/>
      </c>
      <c r="J3244" s="154"/>
      <c r="L3244" s="148"/>
      <c r="M3244" s="148" t="str">
        <f>IF(AND(ListType="ORDERED",stepType="NUMBER OF DAYS"),IF(MOD(ROW(M3244)-7,stepNumber)=0,IF(LEN(L3244)&gt;0,L3244,""),""),IF(LEN(L3244)&gt;0,L3244,""))</f>
        <v/>
      </c>
      <c r="N3244" s="151" t="str">
        <f ca="1">IF(AND(ListType="RANDOM",LEN(L3244)&gt;0), RAND(),"")</f>
        <v/>
      </c>
    </row>
    <row r="3245" spans="8:14" x14ac:dyDescent="0.25">
      <c r="H3245" s="148" t="str">
        <f t="shared" si="87"/>
        <v/>
      </c>
      <c r="I3245" s="148" t="str">
        <f>IF(LEN(H3245)&gt;0,IF(INDEX($D$7:$E$13,WEEKDAY(H3245,2),2),IF($E$16=FALSE,
IF(
ISERROR(MATCH(H3245,Holidays!$B$6:$B$105,0)),H3245,""),H3245),""),"")</f>
        <v/>
      </c>
      <c r="J3245" s="154"/>
      <c r="L3245" s="148"/>
      <c r="M3245" s="148" t="str">
        <f>IF(AND(ListType="ORDERED",stepType="NUMBER OF DAYS"),IF(MOD(ROW(M3245)-7,stepNumber)=0,IF(LEN(L3245)&gt;0,L3245,""),""),IF(LEN(L3245)&gt;0,L3245,""))</f>
        <v/>
      </c>
      <c r="N3245" s="151" t="str">
        <f ca="1">IF(AND(ListType="RANDOM",LEN(L3245)&gt;0), RAND(),"")</f>
        <v/>
      </c>
    </row>
    <row r="3246" spans="8:14" x14ac:dyDescent="0.25">
      <c r="H3246" s="148" t="str">
        <f t="shared" si="87"/>
        <v/>
      </c>
      <c r="I3246" s="148" t="str">
        <f>IF(LEN(H3246)&gt;0,IF(INDEX($D$7:$E$13,WEEKDAY(H3246,2),2),IF($E$16=FALSE,
IF(
ISERROR(MATCH(H3246,Holidays!$B$6:$B$105,0)),H3246,""),H3246),""),"")</f>
        <v/>
      </c>
      <c r="J3246" s="154"/>
      <c r="L3246" s="148"/>
      <c r="M3246" s="148" t="str">
        <f>IF(AND(ListType="ORDERED",stepType="NUMBER OF DAYS"),IF(MOD(ROW(M3246)-7,stepNumber)=0,IF(LEN(L3246)&gt;0,L3246,""),""),IF(LEN(L3246)&gt;0,L3246,""))</f>
        <v/>
      </c>
      <c r="N3246" s="151" t="str">
        <f ca="1">IF(AND(ListType="RANDOM",LEN(L3246)&gt;0), RAND(),"")</f>
        <v/>
      </c>
    </row>
    <row r="3247" spans="8:14" x14ac:dyDescent="0.25">
      <c r="H3247" s="148" t="str">
        <f t="shared" si="87"/>
        <v/>
      </c>
      <c r="I3247" s="148" t="str">
        <f>IF(LEN(H3247)&gt;0,IF(INDEX($D$7:$E$13,WEEKDAY(H3247,2),2),IF($E$16=FALSE,
IF(
ISERROR(MATCH(H3247,Holidays!$B$6:$B$105,0)),H3247,""),H3247),""),"")</f>
        <v/>
      </c>
      <c r="J3247" s="154"/>
      <c r="L3247" s="148"/>
      <c r="M3247" s="148" t="str">
        <f>IF(AND(ListType="ORDERED",stepType="NUMBER OF DAYS"),IF(MOD(ROW(M3247)-7,stepNumber)=0,IF(LEN(L3247)&gt;0,L3247,""),""),IF(LEN(L3247)&gt;0,L3247,""))</f>
        <v/>
      </c>
      <c r="N3247" s="151" t="str">
        <f ca="1">IF(AND(ListType="RANDOM",LEN(L3247)&gt;0), RAND(),"")</f>
        <v/>
      </c>
    </row>
    <row r="3248" spans="8:14" x14ac:dyDescent="0.25">
      <c r="H3248" s="148" t="str">
        <f t="shared" si="87"/>
        <v/>
      </c>
      <c r="I3248" s="148" t="str">
        <f>IF(LEN(H3248)&gt;0,IF(INDEX($D$7:$E$13,WEEKDAY(H3248,2),2),IF($E$16=FALSE,
IF(
ISERROR(MATCH(H3248,Holidays!$B$6:$B$105,0)),H3248,""),H3248),""),"")</f>
        <v/>
      </c>
      <c r="J3248" s="154"/>
      <c r="L3248" s="148"/>
      <c r="M3248" s="148" t="str">
        <f>IF(AND(ListType="ORDERED",stepType="NUMBER OF DAYS"),IF(MOD(ROW(M3248)-7,stepNumber)=0,IF(LEN(L3248)&gt;0,L3248,""),""),IF(LEN(L3248)&gt;0,L3248,""))</f>
        <v/>
      </c>
      <c r="N3248" s="151" t="str">
        <f ca="1">IF(AND(ListType="RANDOM",LEN(L3248)&gt;0), RAND(),"")</f>
        <v/>
      </c>
    </row>
    <row r="3249" spans="8:14" x14ac:dyDescent="0.25">
      <c r="H3249" s="148" t="str">
        <f t="shared" si="87"/>
        <v/>
      </c>
      <c r="I3249" s="148" t="str">
        <f>IF(LEN(H3249)&gt;0,IF(INDEX($D$7:$E$13,WEEKDAY(H3249,2),2),IF($E$16=FALSE,
IF(
ISERROR(MATCH(H3249,Holidays!$B$6:$B$105,0)),H3249,""),H3249),""),"")</f>
        <v/>
      </c>
      <c r="J3249" s="154"/>
      <c r="L3249" s="148"/>
      <c r="M3249" s="148" t="str">
        <f>IF(AND(ListType="ORDERED",stepType="NUMBER OF DAYS"),IF(MOD(ROW(M3249)-7,stepNumber)=0,IF(LEN(L3249)&gt;0,L3249,""),""),IF(LEN(L3249)&gt;0,L3249,""))</f>
        <v/>
      </c>
      <c r="N3249" s="151" t="str">
        <f ca="1">IF(AND(ListType="RANDOM",LEN(L3249)&gt;0), RAND(),"")</f>
        <v/>
      </c>
    </row>
    <row r="3250" spans="8:14" x14ac:dyDescent="0.25">
      <c r="H3250" s="148" t="str">
        <f t="shared" si="87"/>
        <v/>
      </c>
      <c r="I3250" s="148" t="str">
        <f>IF(LEN(H3250)&gt;0,IF(INDEX($D$7:$E$13,WEEKDAY(H3250,2),2),IF($E$16=FALSE,
IF(
ISERROR(MATCH(H3250,Holidays!$B$6:$B$105,0)),H3250,""),H3250),""),"")</f>
        <v/>
      </c>
      <c r="J3250" s="154"/>
      <c r="L3250" s="148"/>
      <c r="M3250" s="148" t="str">
        <f>IF(AND(ListType="ORDERED",stepType="NUMBER OF DAYS"),IF(MOD(ROW(M3250)-7,stepNumber)=0,IF(LEN(L3250)&gt;0,L3250,""),""),IF(LEN(L3250)&gt;0,L3250,""))</f>
        <v/>
      </c>
      <c r="N3250" s="151" t="str">
        <f ca="1">IF(AND(ListType="RANDOM",LEN(L3250)&gt;0), RAND(),"")</f>
        <v/>
      </c>
    </row>
    <row r="3251" spans="8:14" x14ac:dyDescent="0.25">
      <c r="H3251" s="148" t="str">
        <f t="shared" si="87"/>
        <v/>
      </c>
      <c r="I3251" s="148" t="str">
        <f>IF(LEN(H3251)&gt;0,IF(INDEX($D$7:$E$13,WEEKDAY(H3251,2),2),IF($E$16=FALSE,
IF(
ISERROR(MATCH(H3251,Holidays!$B$6:$B$105,0)),H3251,""),H3251),""),"")</f>
        <v/>
      </c>
      <c r="J3251" s="154"/>
      <c r="L3251" s="148"/>
      <c r="M3251" s="148" t="str">
        <f>IF(AND(ListType="ORDERED",stepType="NUMBER OF DAYS"),IF(MOD(ROW(M3251)-7,stepNumber)=0,IF(LEN(L3251)&gt;0,L3251,""),""),IF(LEN(L3251)&gt;0,L3251,""))</f>
        <v/>
      </c>
      <c r="N3251" s="151" t="str">
        <f ca="1">IF(AND(ListType="RANDOM",LEN(L3251)&gt;0), RAND(),"")</f>
        <v/>
      </c>
    </row>
    <row r="3252" spans="8:14" x14ac:dyDescent="0.25">
      <c r="H3252" s="148" t="str">
        <f t="shared" si="87"/>
        <v/>
      </c>
      <c r="I3252" s="148" t="str">
        <f>IF(LEN(H3252)&gt;0,IF(INDEX($D$7:$E$13,WEEKDAY(H3252,2),2),IF($E$16=FALSE,
IF(
ISERROR(MATCH(H3252,Holidays!$B$6:$B$105,0)),H3252,""),H3252),""),"")</f>
        <v/>
      </c>
      <c r="J3252" s="154"/>
      <c r="L3252" s="148"/>
      <c r="M3252" s="148" t="str">
        <f>IF(AND(ListType="ORDERED",stepType="NUMBER OF DAYS"),IF(MOD(ROW(M3252)-7,stepNumber)=0,IF(LEN(L3252)&gt;0,L3252,""),""),IF(LEN(L3252)&gt;0,L3252,""))</f>
        <v/>
      </c>
      <c r="N3252" s="151" t="str">
        <f ca="1">IF(AND(ListType="RANDOM",LEN(L3252)&gt;0), RAND(),"")</f>
        <v/>
      </c>
    </row>
    <row r="3253" spans="8:14" x14ac:dyDescent="0.25">
      <c r="H3253" s="148" t="str">
        <f t="shared" si="87"/>
        <v/>
      </c>
      <c r="I3253" s="148" t="str">
        <f>IF(LEN(H3253)&gt;0,IF(INDEX($D$7:$E$13,WEEKDAY(H3253,2),2),IF($E$16=FALSE,
IF(
ISERROR(MATCH(H3253,Holidays!$B$6:$B$105,0)),H3253,""),H3253),""),"")</f>
        <v/>
      </c>
      <c r="J3253" s="154"/>
      <c r="L3253" s="148"/>
      <c r="M3253" s="148" t="str">
        <f>IF(AND(ListType="ORDERED",stepType="NUMBER OF DAYS"),IF(MOD(ROW(M3253)-7,stepNumber)=0,IF(LEN(L3253)&gt;0,L3253,""),""),IF(LEN(L3253)&gt;0,L3253,""))</f>
        <v/>
      </c>
      <c r="N3253" s="151" t="str">
        <f ca="1">IF(AND(ListType="RANDOM",LEN(L3253)&gt;0), RAND(),"")</f>
        <v/>
      </c>
    </row>
    <row r="3254" spans="8:14" x14ac:dyDescent="0.25">
      <c r="H3254" s="148" t="str">
        <f t="shared" si="87"/>
        <v/>
      </c>
      <c r="I3254" s="148" t="str">
        <f>IF(LEN(H3254)&gt;0,IF(INDEX($D$7:$E$13,WEEKDAY(H3254,2),2),IF($E$16=FALSE,
IF(
ISERROR(MATCH(H3254,Holidays!$B$6:$B$105,0)),H3254,""),H3254),""),"")</f>
        <v/>
      </c>
      <c r="J3254" s="154"/>
      <c r="L3254" s="148"/>
      <c r="M3254" s="148" t="str">
        <f>IF(AND(ListType="ORDERED",stepType="NUMBER OF DAYS"),IF(MOD(ROW(M3254)-7,stepNumber)=0,IF(LEN(L3254)&gt;0,L3254,""),""),IF(LEN(L3254)&gt;0,L3254,""))</f>
        <v/>
      </c>
      <c r="N3254" s="151" t="str">
        <f ca="1">IF(AND(ListType="RANDOM",LEN(L3254)&gt;0), RAND(),"")</f>
        <v/>
      </c>
    </row>
    <row r="3255" spans="8:14" x14ac:dyDescent="0.25">
      <c r="H3255" s="148" t="str">
        <f t="shared" si="87"/>
        <v/>
      </c>
      <c r="I3255" s="148" t="str">
        <f>IF(LEN(H3255)&gt;0,IF(INDEX($D$7:$E$13,WEEKDAY(H3255,2),2),IF($E$16=FALSE,
IF(
ISERROR(MATCH(H3255,Holidays!$B$6:$B$105,0)),H3255,""),H3255),""),"")</f>
        <v/>
      </c>
      <c r="J3255" s="154"/>
      <c r="L3255" s="148"/>
      <c r="M3255" s="148" t="str">
        <f>IF(AND(ListType="ORDERED",stepType="NUMBER OF DAYS"),IF(MOD(ROW(M3255)-7,stepNumber)=0,IF(LEN(L3255)&gt;0,L3255,""),""),IF(LEN(L3255)&gt;0,L3255,""))</f>
        <v/>
      </c>
      <c r="N3255" s="151" t="str">
        <f ca="1">IF(AND(ListType="RANDOM",LEN(L3255)&gt;0), RAND(),"")</f>
        <v/>
      </c>
    </row>
    <row r="3256" spans="8:14" x14ac:dyDescent="0.25">
      <c r="H3256" s="148" t="str">
        <f t="shared" si="87"/>
        <v/>
      </c>
      <c r="I3256" s="148" t="str">
        <f>IF(LEN(H3256)&gt;0,IF(INDEX($D$7:$E$13,WEEKDAY(H3256,2),2),IF($E$16=FALSE,
IF(
ISERROR(MATCH(H3256,Holidays!$B$6:$B$105,0)),H3256,""),H3256),""),"")</f>
        <v/>
      </c>
      <c r="J3256" s="154"/>
      <c r="L3256" s="148"/>
      <c r="M3256" s="148" t="str">
        <f>IF(AND(ListType="ORDERED",stepType="NUMBER OF DAYS"),IF(MOD(ROW(M3256)-7,stepNumber)=0,IF(LEN(L3256)&gt;0,L3256,""),""),IF(LEN(L3256)&gt;0,L3256,""))</f>
        <v/>
      </c>
      <c r="N3256" s="151" t="str">
        <f ca="1">IF(AND(ListType="RANDOM",LEN(L3256)&gt;0), RAND(),"")</f>
        <v/>
      </c>
    </row>
    <row r="3257" spans="8:14" x14ac:dyDescent="0.25">
      <c r="H3257" s="148" t="str">
        <f t="shared" si="87"/>
        <v/>
      </c>
      <c r="I3257" s="148" t="str">
        <f>IF(LEN(H3257)&gt;0,IF(INDEX($D$7:$E$13,WEEKDAY(H3257,2),2),IF($E$16=FALSE,
IF(
ISERROR(MATCH(H3257,Holidays!$B$6:$B$105,0)),H3257,""),H3257),""),"")</f>
        <v/>
      </c>
      <c r="J3257" s="154"/>
      <c r="L3257" s="148"/>
      <c r="M3257" s="148" t="str">
        <f>IF(AND(ListType="ORDERED",stepType="NUMBER OF DAYS"),IF(MOD(ROW(M3257)-7,stepNumber)=0,IF(LEN(L3257)&gt;0,L3257,""),""),IF(LEN(L3257)&gt;0,L3257,""))</f>
        <v/>
      </c>
      <c r="N3257" s="151" t="str">
        <f ca="1">IF(AND(ListType="RANDOM",LEN(L3257)&gt;0), RAND(),"")</f>
        <v/>
      </c>
    </row>
    <row r="3258" spans="8:14" x14ac:dyDescent="0.25">
      <c r="H3258" s="148" t="str">
        <f t="shared" si="87"/>
        <v/>
      </c>
      <c r="I3258" s="148" t="str">
        <f>IF(LEN(H3258)&gt;0,IF(INDEX($D$7:$E$13,WEEKDAY(H3258,2),2),IF($E$16=FALSE,
IF(
ISERROR(MATCH(H3258,Holidays!$B$6:$B$105,0)),H3258,""),H3258),""),"")</f>
        <v/>
      </c>
      <c r="J3258" s="154"/>
      <c r="L3258" s="148"/>
      <c r="M3258" s="148" t="str">
        <f>IF(AND(ListType="ORDERED",stepType="NUMBER OF DAYS"),IF(MOD(ROW(M3258)-7,stepNumber)=0,IF(LEN(L3258)&gt;0,L3258,""),""),IF(LEN(L3258)&gt;0,L3258,""))</f>
        <v/>
      </c>
      <c r="N3258" s="151" t="str">
        <f ca="1">IF(AND(ListType="RANDOM",LEN(L3258)&gt;0), RAND(),"")</f>
        <v/>
      </c>
    </row>
    <row r="3259" spans="8:14" x14ac:dyDescent="0.25">
      <c r="H3259" s="148" t="str">
        <f t="shared" si="87"/>
        <v/>
      </c>
      <c r="I3259" s="148" t="str">
        <f>IF(LEN(H3259)&gt;0,IF(INDEX($D$7:$E$13,WEEKDAY(H3259,2),2),IF($E$16=FALSE,
IF(
ISERROR(MATCH(H3259,Holidays!$B$6:$B$105,0)),H3259,""),H3259),""),"")</f>
        <v/>
      </c>
      <c r="J3259" s="154"/>
      <c r="L3259" s="148"/>
      <c r="M3259" s="148" t="str">
        <f>IF(AND(ListType="ORDERED",stepType="NUMBER OF DAYS"),IF(MOD(ROW(M3259)-7,stepNumber)=0,IF(LEN(L3259)&gt;0,L3259,""),""),IF(LEN(L3259)&gt;0,L3259,""))</f>
        <v/>
      </c>
      <c r="N3259" s="151" t="str">
        <f ca="1">IF(AND(ListType="RANDOM",LEN(L3259)&gt;0), RAND(),"")</f>
        <v/>
      </c>
    </row>
    <row r="3260" spans="8:14" x14ac:dyDescent="0.25">
      <c r="H3260" s="148" t="str">
        <f t="shared" si="87"/>
        <v/>
      </c>
      <c r="I3260" s="148" t="str">
        <f>IF(LEN(H3260)&gt;0,IF(INDEX($D$7:$E$13,WEEKDAY(H3260,2),2),IF($E$16=FALSE,
IF(
ISERROR(MATCH(H3260,Holidays!$B$6:$B$105,0)),H3260,""),H3260),""),"")</f>
        <v/>
      </c>
      <c r="J3260" s="154"/>
      <c r="L3260" s="148"/>
      <c r="M3260" s="148" t="str">
        <f>IF(AND(ListType="ORDERED",stepType="NUMBER OF DAYS"),IF(MOD(ROW(M3260)-7,stepNumber)=0,IF(LEN(L3260)&gt;0,L3260,""),""),IF(LEN(L3260)&gt;0,L3260,""))</f>
        <v/>
      </c>
      <c r="N3260" s="151" t="str">
        <f ca="1">IF(AND(ListType="RANDOM",LEN(L3260)&gt;0), RAND(),"")</f>
        <v/>
      </c>
    </row>
    <row r="3261" spans="8:14" x14ac:dyDescent="0.25">
      <c r="H3261" s="148" t="str">
        <f t="shared" si="87"/>
        <v/>
      </c>
      <c r="I3261" s="148" t="str">
        <f>IF(LEN(H3261)&gt;0,IF(INDEX($D$7:$E$13,WEEKDAY(H3261,2),2),IF($E$16=FALSE,
IF(
ISERROR(MATCH(H3261,Holidays!$B$6:$B$105,0)),H3261,""),H3261),""),"")</f>
        <v/>
      </c>
      <c r="J3261" s="154"/>
      <c r="L3261" s="148"/>
      <c r="M3261" s="148" t="str">
        <f>IF(AND(ListType="ORDERED",stepType="NUMBER OF DAYS"),IF(MOD(ROW(M3261)-7,stepNumber)=0,IF(LEN(L3261)&gt;0,L3261,""),""),IF(LEN(L3261)&gt;0,L3261,""))</f>
        <v/>
      </c>
      <c r="N3261" s="151" t="str">
        <f ca="1">IF(AND(ListType="RANDOM",LEN(L3261)&gt;0), RAND(),"")</f>
        <v/>
      </c>
    </row>
    <row r="3262" spans="8:14" x14ac:dyDescent="0.25">
      <c r="H3262" s="148" t="str">
        <f t="shared" si="87"/>
        <v/>
      </c>
      <c r="I3262" s="148" t="str">
        <f>IF(LEN(H3262)&gt;0,IF(INDEX($D$7:$E$13,WEEKDAY(H3262,2),2),IF($E$16=FALSE,
IF(
ISERROR(MATCH(H3262,Holidays!$B$6:$B$105,0)),H3262,""),H3262),""),"")</f>
        <v/>
      </c>
      <c r="J3262" s="154"/>
      <c r="L3262" s="148"/>
      <c r="M3262" s="148" t="str">
        <f>IF(AND(ListType="ORDERED",stepType="NUMBER OF DAYS"),IF(MOD(ROW(M3262)-7,stepNumber)=0,IF(LEN(L3262)&gt;0,L3262,""),""),IF(LEN(L3262)&gt;0,L3262,""))</f>
        <v/>
      </c>
      <c r="N3262" s="151" t="str">
        <f ca="1">IF(AND(ListType="RANDOM",LEN(L3262)&gt;0), RAND(),"")</f>
        <v/>
      </c>
    </row>
    <row r="3263" spans="8:14" x14ac:dyDescent="0.25">
      <c r="H3263" s="148" t="str">
        <f t="shared" si="87"/>
        <v/>
      </c>
      <c r="I3263" s="148" t="str">
        <f>IF(LEN(H3263)&gt;0,IF(INDEX($D$7:$E$13,WEEKDAY(H3263,2),2),IF($E$16=FALSE,
IF(
ISERROR(MATCH(H3263,Holidays!$B$6:$B$105,0)),H3263,""),H3263),""),"")</f>
        <v/>
      </c>
      <c r="J3263" s="154"/>
      <c r="L3263" s="148"/>
      <c r="M3263" s="148" t="str">
        <f>IF(AND(ListType="ORDERED",stepType="NUMBER OF DAYS"),IF(MOD(ROW(M3263)-7,stepNumber)=0,IF(LEN(L3263)&gt;0,L3263,""),""),IF(LEN(L3263)&gt;0,L3263,""))</f>
        <v/>
      </c>
      <c r="N3263" s="151" t="str">
        <f ca="1">IF(AND(ListType="RANDOM",LEN(L3263)&gt;0), RAND(),"")</f>
        <v/>
      </c>
    </row>
    <row r="3264" spans="8:14" x14ac:dyDescent="0.25">
      <c r="H3264" s="148" t="str">
        <f t="shared" si="87"/>
        <v/>
      </c>
      <c r="I3264" s="148" t="str">
        <f>IF(LEN(H3264)&gt;0,IF(INDEX($D$7:$E$13,WEEKDAY(H3264,2),2),IF($E$16=FALSE,
IF(
ISERROR(MATCH(H3264,Holidays!$B$6:$B$105,0)),H3264,""),H3264),""),"")</f>
        <v/>
      </c>
      <c r="J3264" s="154"/>
      <c r="L3264" s="148"/>
      <c r="M3264" s="148" t="str">
        <f>IF(AND(ListType="ORDERED",stepType="NUMBER OF DAYS"),IF(MOD(ROW(M3264)-7,stepNumber)=0,IF(LEN(L3264)&gt;0,L3264,""),""),IF(LEN(L3264)&gt;0,L3264,""))</f>
        <v/>
      </c>
      <c r="N3264" s="151" t="str">
        <f ca="1">IF(AND(ListType="RANDOM",LEN(L3264)&gt;0), RAND(),"")</f>
        <v/>
      </c>
    </row>
    <row r="3265" spans="8:14" x14ac:dyDescent="0.25">
      <c r="H3265" s="148" t="str">
        <f t="shared" si="87"/>
        <v/>
      </c>
      <c r="I3265" s="148" t="str">
        <f>IF(LEN(H3265)&gt;0,IF(INDEX($D$7:$E$13,WEEKDAY(H3265,2),2),IF($E$16=FALSE,
IF(
ISERROR(MATCH(H3265,Holidays!$B$6:$B$105,0)),H3265,""),H3265),""),"")</f>
        <v/>
      </c>
      <c r="J3265" s="154"/>
      <c r="L3265" s="148"/>
      <c r="M3265" s="148" t="str">
        <f>IF(AND(ListType="ORDERED",stepType="NUMBER OF DAYS"),IF(MOD(ROW(M3265)-7,stepNumber)=0,IF(LEN(L3265)&gt;0,L3265,""),""),IF(LEN(L3265)&gt;0,L3265,""))</f>
        <v/>
      </c>
      <c r="N3265" s="151" t="str">
        <f ca="1">IF(AND(ListType="RANDOM",LEN(L3265)&gt;0), RAND(),"")</f>
        <v/>
      </c>
    </row>
    <row r="3266" spans="8:14" x14ac:dyDescent="0.25">
      <c r="H3266" s="148" t="str">
        <f t="shared" si="87"/>
        <v/>
      </c>
      <c r="I3266" s="148" t="str">
        <f>IF(LEN(H3266)&gt;0,IF(INDEX($D$7:$E$13,WEEKDAY(H3266,2),2),IF($E$16=FALSE,
IF(
ISERROR(MATCH(H3266,Holidays!$B$6:$B$105,0)),H3266,""),H3266),""),"")</f>
        <v/>
      </c>
      <c r="J3266" s="154"/>
      <c r="L3266" s="148"/>
      <c r="M3266" s="148" t="str">
        <f>IF(AND(ListType="ORDERED",stepType="NUMBER OF DAYS"),IF(MOD(ROW(M3266)-7,stepNumber)=0,IF(LEN(L3266)&gt;0,L3266,""),""),IF(LEN(L3266)&gt;0,L3266,""))</f>
        <v/>
      </c>
      <c r="N3266" s="151" t="str">
        <f ca="1">IF(AND(ListType="RANDOM",LEN(L3266)&gt;0), RAND(),"")</f>
        <v/>
      </c>
    </row>
    <row r="3267" spans="8:14" x14ac:dyDescent="0.25">
      <c r="H3267" s="148" t="str">
        <f t="shared" si="87"/>
        <v/>
      </c>
      <c r="I3267" s="148" t="str">
        <f>IF(LEN(H3267)&gt;0,IF(INDEX($D$7:$E$13,WEEKDAY(H3267,2),2),IF($E$16=FALSE,
IF(
ISERROR(MATCH(H3267,Holidays!$B$6:$B$105,0)),H3267,""),H3267),""),"")</f>
        <v/>
      </c>
      <c r="J3267" s="154"/>
      <c r="L3267" s="148"/>
      <c r="M3267" s="148" t="str">
        <f>IF(AND(ListType="ORDERED",stepType="NUMBER OF DAYS"),IF(MOD(ROW(M3267)-7,stepNumber)=0,IF(LEN(L3267)&gt;0,L3267,""),""),IF(LEN(L3267)&gt;0,L3267,""))</f>
        <v/>
      </c>
      <c r="N3267" s="151" t="str">
        <f ca="1">IF(AND(ListType="RANDOM",LEN(L3267)&gt;0), RAND(),"")</f>
        <v/>
      </c>
    </row>
    <row r="3268" spans="8:14" x14ac:dyDescent="0.25">
      <c r="H3268" s="148" t="str">
        <f t="shared" si="87"/>
        <v/>
      </c>
      <c r="I3268" s="148" t="str">
        <f>IF(LEN(H3268)&gt;0,IF(INDEX($D$7:$E$13,WEEKDAY(H3268,2),2),IF($E$16=FALSE,
IF(
ISERROR(MATCH(H3268,Holidays!$B$6:$B$105,0)),H3268,""),H3268),""),"")</f>
        <v/>
      </c>
      <c r="J3268" s="154"/>
      <c r="L3268" s="148"/>
      <c r="M3268" s="148" t="str">
        <f>IF(AND(ListType="ORDERED",stepType="NUMBER OF DAYS"),IF(MOD(ROW(M3268)-7,stepNumber)=0,IF(LEN(L3268)&gt;0,L3268,""),""),IF(LEN(L3268)&gt;0,L3268,""))</f>
        <v/>
      </c>
      <c r="N3268" s="151" t="str">
        <f ca="1">IF(AND(ListType="RANDOM",LEN(L3268)&gt;0), RAND(),"")</f>
        <v/>
      </c>
    </row>
    <row r="3269" spans="8:14" x14ac:dyDescent="0.25">
      <c r="H3269" s="148" t="str">
        <f t="shared" si="87"/>
        <v/>
      </c>
      <c r="I3269" s="148" t="str">
        <f>IF(LEN(H3269)&gt;0,IF(INDEX($D$7:$E$13,WEEKDAY(H3269,2),2),IF($E$16=FALSE,
IF(
ISERROR(MATCH(H3269,Holidays!$B$6:$B$105,0)),H3269,""),H3269),""),"")</f>
        <v/>
      </c>
      <c r="J3269" s="154"/>
      <c r="L3269" s="148"/>
      <c r="M3269" s="148" t="str">
        <f>IF(AND(ListType="ORDERED",stepType="NUMBER OF DAYS"),IF(MOD(ROW(M3269)-7,stepNumber)=0,IF(LEN(L3269)&gt;0,L3269,""),""),IF(LEN(L3269)&gt;0,L3269,""))</f>
        <v/>
      </c>
      <c r="N3269" s="151" t="str">
        <f ca="1">IF(AND(ListType="RANDOM",LEN(L3269)&gt;0), RAND(),"")</f>
        <v/>
      </c>
    </row>
    <row r="3270" spans="8:14" x14ac:dyDescent="0.25">
      <c r="H3270" s="148" t="str">
        <f t="shared" si="87"/>
        <v/>
      </c>
      <c r="I3270" s="148" t="str">
        <f>IF(LEN(H3270)&gt;0,IF(INDEX($D$7:$E$13,WEEKDAY(H3270,2),2),IF($E$16=FALSE,
IF(
ISERROR(MATCH(H3270,Holidays!$B$6:$B$105,0)),H3270,""),H3270),""),"")</f>
        <v/>
      </c>
      <c r="J3270" s="154"/>
      <c r="L3270" s="148"/>
      <c r="M3270" s="148" t="str">
        <f>IF(AND(ListType="ORDERED",stepType="NUMBER OF DAYS"),IF(MOD(ROW(M3270)-7,stepNumber)=0,IF(LEN(L3270)&gt;0,L3270,""),""),IF(LEN(L3270)&gt;0,L3270,""))</f>
        <v/>
      </c>
      <c r="N3270" s="151" t="str">
        <f ca="1">IF(AND(ListType="RANDOM",LEN(L3270)&gt;0), RAND(),"")</f>
        <v/>
      </c>
    </row>
    <row r="3271" spans="8:14" x14ac:dyDescent="0.25">
      <c r="H3271" s="148" t="str">
        <f t="shared" si="87"/>
        <v/>
      </c>
      <c r="I3271" s="148" t="str">
        <f>IF(LEN(H3271)&gt;0,IF(INDEX($D$7:$E$13,WEEKDAY(H3271,2),2),IF($E$16=FALSE,
IF(
ISERROR(MATCH(H3271,Holidays!$B$6:$B$105,0)),H3271,""),H3271),""),"")</f>
        <v/>
      </c>
      <c r="J3271" s="154"/>
      <c r="L3271" s="148"/>
      <c r="M3271" s="148" t="str">
        <f>IF(AND(ListType="ORDERED",stepType="NUMBER OF DAYS"),IF(MOD(ROW(M3271)-7,stepNumber)=0,IF(LEN(L3271)&gt;0,L3271,""),""),IF(LEN(L3271)&gt;0,L3271,""))</f>
        <v/>
      </c>
      <c r="N3271" s="151" t="str">
        <f ca="1">IF(AND(ListType="RANDOM",LEN(L3271)&gt;0), RAND(),"")</f>
        <v/>
      </c>
    </row>
    <row r="3272" spans="8:14" x14ac:dyDescent="0.25">
      <c r="H3272" s="148" t="str">
        <f t="shared" si="87"/>
        <v/>
      </c>
      <c r="I3272" s="148" t="str">
        <f>IF(LEN(H3272)&gt;0,IF(INDEX($D$7:$E$13,WEEKDAY(H3272,2),2),IF($E$16=FALSE,
IF(
ISERROR(MATCH(H3272,Holidays!$B$6:$B$105,0)),H3272,""),H3272),""),"")</f>
        <v/>
      </c>
      <c r="J3272" s="154"/>
      <c r="L3272" s="148"/>
      <c r="M3272" s="148" t="str">
        <f>IF(AND(ListType="ORDERED",stepType="NUMBER OF DAYS"),IF(MOD(ROW(M3272)-7,stepNumber)=0,IF(LEN(L3272)&gt;0,L3272,""),""),IF(LEN(L3272)&gt;0,L3272,""))</f>
        <v/>
      </c>
      <c r="N3272" s="151" t="str">
        <f ca="1">IF(AND(ListType="RANDOM",LEN(L3272)&gt;0), RAND(),"")</f>
        <v/>
      </c>
    </row>
    <row r="3273" spans="8:14" x14ac:dyDescent="0.25">
      <c r="H3273" s="148" t="str">
        <f t="shared" si="87"/>
        <v/>
      </c>
      <c r="I3273" s="148" t="str">
        <f>IF(LEN(H3273)&gt;0,IF(INDEX($D$7:$E$13,WEEKDAY(H3273,2),2),IF($E$16=FALSE,
IF(
ISERROR(MATCH(H3273,Holidays!$B$6:$B$105,0)),H3273,""),H3273),""),"")</f>
        <v/>
      </c>
      <c r="J3273" s="154"/>
      <c r="L3273" s="148"/>
      <c r="M3273" s="148" t="str">
        <f>IF(AND(ListType="ORDERED",stepType="NUMBER OF DAYS"),IF(MOD(ROW(M3273)-7,stepNumber)=0,IF(LEN(L3273)&gt;0,L3273,""),""),IF(LEN(L3273)&gt;0,L3273,""))</f>
        <v/>
      </c>
      <c r="N3273" s="151" t="str">
        <f ca="1">IF(AND(ListType="RANDOM",LEN(L3273)&gt;0), RAND(),"")</f>
        <v/>
      </c>
    </row>
    <row r="3274" spans="8:14" x14ac:dyDescent="0.25">
      <c r="H3274" s="148" t="str">
        <f t="shared" si="87"/>
        <v/>
      </c>
      <c r="I3274" s="148" t="str">
        <f>IF(LEN(H3274)&gt;0,IF(INDEX($D$7:$E$13,WEEKDAY(H3274,2),2),IF($E$16=FALSE,
IF(
ISERROR(MATCH(H3274,Holidays!$B$6:$B$105,0)),H3274,""),H3274),""),"")</f>
        <v/>
      </c>
      <c r="J3274" s="154"/>
      <c r="L3274" s="148"/>
      <c r="M3274" s="148" t="str">
        <f>IF(AND(ListType="ORDERED",stepType="NUMBER OF DAYS"),IF(MOD(ROW(M3274)-7,stepNumber)=0,IF(LEN(L3274)&gt;0,L3274,""),""),IF(LEN(L3274)&gt;0,L3274,""))</f>
        <v/>
      </c>
      <c r="N3274" s="151" t="str">
        <f ca="1">IF(AND(ListType="RANDOM",LEN(L3274)&gt;0), RAND(),"")</f>
        <v/>
      </c>
    </row>
    <row r="3275" spans="8:14" x14ac:dyDescent="0.25">
      <c r="H3275" s="148" t="str">
        <f t="shared" si="87"/>
        <v/>
      </c>
      <c r="I3275" s="148" t="str">
        <f>IF(LEN(H3275)&gt;0,IF(INDEX($D$7:$E$13,WEEKDAY(H3275,2),2),IF($E$16=FALSE,
IF(
ISERROR(MATCH(H3275,Holidays!$B$6:$B$105,0)),H3275,""),H3275),""),"")</f>
        <v/>
      </c>
      <c r="J3275" s="154"/>
      <c r="L3275" s="148"/>
      <c r="M3275" s="148" t="str">
        <f>IF(AND(ListType="ORDERED",stepType="NUMBER OF DAYS"),IF(MOD(ROW(M3275)-7,stepNumber)=0,IF(LEN(L3275)&gt;0,L3275,""),""),IF(LEN(L3275)&gt;0,L3275,""))</f>
        <v/>
      </c>
      <c r="N3275" s="151" t="str">
        <f ca="1">IF(AND(ListType="RANDOM",LEN(L3275)&gt;0), RAND(),"")</f>
        <v/>
      </c>
    </row>
    <row r="3276" spans="8:14" x14ac:dyDescent="0.25">
      <c r="H3276" s="148" t="str">
        <f t="shared" si="87"/>
        <v/>
      </c>
      <c r="I3276" s="148" t="str">
        <f>IF(LEN(H3276)&gt;0,IF(INDEX($D$7:$E$13,WEEKDAY(H3276,2),2),IF($E$16=FALSE,
IF(
ISERROR(MATCH(H3276,Holidays!$B$6:$B$105,0)),H3276,""),H3276),""),"")</f>
        <v/>
      </c>
      <c r="J3276" s="154"/>
      <c r="L3276" s="148"/>
      <c r="M3276" s="148" t="str">
        <f>IF(AND(ListType="ORDERED",stepType="NUMBER OF DAYS"),IF(MOD(ROW(M3276)-7,stepNumber)=0,IF(LEN(L3276)&gt;0,L3276,""),""),IF(LEN(L3276)&gt;0,L3276,""))</f>
        <v/>
      </c>
      <c r="N3276" s="151" t="str">
        <f ca="1">IF(AND(ListType="RANDOM",LEN(L3276)&gt;0), RAND(),"")</f>
        <v/>
      </c>
    </row>
    <row r="3277" spans="8:14" x14ac:dyDescent="0.25">
      <c r="H3277" s="148" t="str">
        <f t="shared" si="87"/>
        <v/>
      </c>
      <c r="I3277" s="148" t="str">
        <f>IF(LEN(H3277)&gt;0,IF(INDEX($D$7:$E$13,WEEKDAY(H3277,2),2),IF($E$16=FALSE,
IF(
ISERROR(MATCH(H3277,Holidays!$B$6:$B$105,0)),H3277,""),H3277),""),"")</f>
        <v/>
      </c>
      <c r="J3277" s="154"/>
      <c r="L3277" s="148"/>
      <c r="M3277" s="148" t="str">
        <f>IF(AND(ListType="ORDERED",stepType="NUMBER OF DAYS"),IF(MOD(ROW(M3277)-7,stepNumber)=0,IF(LEN(L3277)&gt;0,L3277,""),""),IF(LEN(L3277)&gt;0,L3277,""))</f>
        <v/>
      </c>
      <c r="N3277" s="151" t="str">
        <f ca="1">IF(AND(ListType="RANDOM",LEN(L3277)&gt;0), RAND(),"")</f>
        <v/>
      </c>
    </row>
    <row r="3278" spans="8:14" x14ac:dyDescent="0.25">
      <c r="H3278" s="148" t="str">
        <f t="shared" si="87"/>
        <v/>
      </c>
      <c r="I3278" s="148" t="str">
        <f>IF(LEN(H3278)&gt;0,IF(INDEX($D$7:$E$13,WEEKDAY(H3278,2),2),IF($E$16=FALSE,
IF(
ISERROR(MATCH(H3278,Holidays!$B$6:$B$105,0)),H3278,""),H3278),""),"")</f>
        <v/>
      </c>
      <c r="J3278" s="154"/>
      <c r="L3278" s="148"/>
      <c r="M3278" s="148" t="str">
        <f>IF(AND(ListType="ORDERED",stepType="NUMBER OF DAYS"),IF(MOD(ROW(M3278)-7,stepNumber)=0,IF(LEN(L3278)&gt;0,L3278,""),""),IF(LEN(L3278)&gt;0,L3278,""))</f>
        <v/>
      </c>
      <c r="N3278" s="151" t="str">
        <f ca="1">IF(AND(ListType="RANDOM",LEN(L3278)&gt;0), RAND(),"")</f>
        <v/>
      </c>
    </row>
    <row r="3279" spans="8:14" x14ac:dyDescent="0.25">
      <c r="H3279" s="148" t="str">
        <f t="shared" si="87"/>
        <v/>
      </c>
      <c r="I3279" s="148" t="str">
        <f>IF(LEN(H3279)&gt;0,IF(INDEX($D$7:$E$13,WEEKDAY(H3279,2),2),IF($E$16=FALSE,
IF(
ISERROR(MATCH(H3279,Holidays!$B$6:$B$105,0)),H3279,""),H3279),""),"")</f>
        <v/>
      </c>
      <c r="J3279" s="154"/>
      <c r="L3279" s="148"/>
      <c r="M3279" s="148" t="str">
        <f>IF(AND(ListType="ORDERED",stepType="NUMBER OF DAYS"),IF(MOD(ROW(M3279)-7,stepNumber)=0,IF(LEN(L3279)&gt;0,L3279,""),""),IF(LEN(L3279)&gt;0,L3279,""))</f>
        <v/>
      </c>
      <c r="N3279" s="151" t="str">
        <f ca="1">IF(AND(ListType="RANDOM",LEN(L3279)&gt;0), RAND(),"")</f>
        <v/>
      </c>
    </row>
    <row r="3280" spans="8:14" x14ac:dyDescent="0.25">
      <c r="H3280" s="148" t="str">
        <f t="shared" si="87"/>
        <v/>
      </c>
      <c r="I3280" s="148" t="str">
        <f>IF(LEN(H3280)&gt;0,IF(INDEX($D$7:$E$13,WEEKDAY(H3280,2),2),IF($E$16=FALSE,
IF(
ISERROR(MATCH(H3280,Holidays!$B$6:$B$105,0)),H3280,""),H3280),""),"")</f>
        <v/>
      </c>
      <c r="J3280" s="154"/>
      <c r="L3280" s="148"/>
      <c r="M3280" s="148" t="str">
        <f>IF(AND(ListType="ORDERED",stepType="NUMBER OF DAYS"),IF(MOD(ROW(M3280)-7,stepNumber)=0,IF(LEN(L3280)&gt;0,L3280,""),""),IF(LEN(L3280)&gt;0,L3280,""))</f>
        <v/>
      </c>
      <c r="N3280" s="151" t="str">
        <f ca="1">IF(AND(ListType="RANDOM",LEN(L3280)&gt;0), RAND(),"")</f>
        <v/>
      </c>
    </row>
    <row r="3281" spans="8:14" x14ac:dyDescent="0.25">
      <c r="H3281" s="148" t="str">
        <f t="shared" si="87"/>
        <v/>
      </c>
      <c r="I3281" s="148" t="str">
        <f>IF(LEN(H3281)&gt;0,IF(INDEX($D$7:$E$13,WEEKDAY(H3281,2),2),IF($E$16=FALSE,
IF(
ISERROR(MATCH(H3281,Holidays!$B$6:$B$105,0)),H3281,""),H3281),""),"")</f>
        <v/>
      </c>
      <c r="J3281" s="154"/>
      <c r="L3281" s="148"/>
      <c r="M3281" s="148" t="str">
        <f>IF(AND(ListType="ORDERED",stepType="NUMBER OF DAYS"),IF(MOD(ROW(M3281)-7,stepNumber)=0,IF(LEN(L3281)&gt;0,L3281,""),""),IF(LEN(L3281)&gt;0,L3281,""))</f>
        <v/>
      </c>
      <c r="N3281" s="151" t="str">
        <f ca="1">IF(AND(ListType="RANDOM",LEN(L3281)&gt;0), RAND(),"")</f>
        <v/>
      </c>
    </row>
    <row r="3282" spans="8:14" x14ac:dyDescent="0.25">
      <c r="H3282" s="148" t="str">
        <f t="shared" si="87"/>
        <v/>
      </c>
      <c r="I3282" s="148" t="str">
        <f>IF(LEN(H3282)&gt;0,IF(INDEX($D$7:$E$13,WEEKDAY(H3282,2),2),IF($E$16=FALSE,
IF(
ISERROR(MATCH(H3282,Holidays!$B$6:$B$105,0)),H3282,""),H3282),""),"")</f>
        <v/>
      </c>
      <c r="J3282" s="154"/>
      <c r="L3282" s="148"/>
      <c r="M3282" s="148" t="str">
        <f>IF(AND(ListType="ORDERED",stepType="NUMBER OF DAYS"),IF(MOD(ROW(M3282)-7,stepNumber)=0,IF(LEN(L3282)&gt;0,L3282,""),""),IF(LEN(L3282)&gt;0,L3282,""))</f>
        <v/>
      </c>
      <c r="N3282" s="151" t="str">
        <f ca="1">IF(AND(ListType="RANDOM",LEN(L3282)&gt;0), RAND(),"")</f>
        <v/>
      </c>
    </row>
    <row r="3283" spans="8:14" x14ac:dyDescent="0.25">
      <c r="H3283" s="148" t="str">
        <f t="shared" si="87"/>
        <v/>
      </c>
      <c r="I3283" s="148" t="str">
        <f>IF(LEN(H3283)&gt;0,IF(INDEX($D$7:$E$13,WEEKDAY(H3283,2),2),IF($E$16=FALSE,
IF(
ISERROR(MATCH(H3283,Holidays!$B$6:$B$105,0)),H3283,""),H3283),""),"")</f>
        <v/>
      </c>
      <c r="J3283" s="154"/>
      <c r="L3283" s="148"/>
      <c r="M3283" s="148" t="str">
        <f>IF(AND(ListType="ORDERED",stepType="NUMBER OF DAYS"),IF(MOD(ROW(M3283)-7,stepNumber)=0,IF(LEN(L3283)&gt;0,L3283,""),""),IF(LEN(L3283)&gt;0,L3283,""))</f>
        <v/>
      </c>
      <c r="N3283" s="151" t="str">
        <f ca="1">IF(AND(ListType="RANDOM",LEN(L3283)&gt;0), RAND(),"")</f>
        <v/>
      </c>
    </row>
    <row r="3284" spans="8:14" x14ac:dyDescent="0.25">
      <c r="H3284" s="148" t="str">
        <f t="shared" si="87"/>
        <v/>
      </c>
      <c r="I3284" s="148" t="str">
        <f>IF(LEN(H3284)&gt;0,IF(INDEX($D$7:$E$13,WEEKDAY(H3284,2),2),IF($E$16=FALSE,
IF(
ISERROR(MATCH(H3284,Holidays!$B$6:$B$105,0)),H3284,""),H3284),""),"")</f>
        <v/>
      </c>
      <c r="J3284" s="154"/>
      <c r="L3284" s="148"/>
      <c r="M3284" s="148" t="str">
        <f>IF(AND(ListType="ORDERED",stepType="NUMBER OF DAYS"),IF(MOD(ROW(M3284)-7,stepNumber)=0,IF(LEN(L3284)&gt;0,L3284,""),""),IF(LEN(L3284)&gt;0,L3284,""))</f>
        <v/>
      </c>
      <c r="N3284" s="151" t="str">
        <f ca="1">IF(AND(ListType="RANDOM",LEN(L3284)&gt;0), RAND(),"")</f>
        <v/>
      </c>
    </row>
    <row r="3285" spans="8:14" x14ac:dyDescent="0.25">
      <c r="H3285" s="148" t="str">
        <f t="shared" si="87"/>
        <v/>
      </c>
      <c r="I3285" s="148" t="str">
        <f>IF(LEN(H3285)&gt;0,IF(INDEX($D$7:$E$13,WEEKDAY(H3285,2),2),IF($E$16=FALSE,
IF(
ISERROR(MATCH(H3285,Holidays!$B$6:$B$105,0)),H3285,""),H3285),""),"")</f>
        <v/>
      </c>
      <c r="J3285" s="154"/>
      <c r="L3285" s="148"/>
      <c r="M3285" s="148" t="str">
        <f>IF(AND(ListType="ORDERED",stepType="NUMBER OF DAYS"),IF(MOD(ROW(M3285)-7,stepNumber)=0,IF(LEN(L3285)&gt;0,L3285,""),""),IF(LEN(L3285)&gt;0,L3285,""))</f>
        <v/>
      </c>
      <c r="N3285" s="151" t="str">
        <f ca="1">IF(AND(ListType="RANDOM",LEN(L3285)&gt;0), RAND(),"")</f>
        <v/>
      </c>
    </row>
    <row r="3286" spans="8:14" x14ac:dyDescent="0.25">
      <c r="H3286" s="148" t="str">
        <f t="shared" si="87"/>
        <v/>
      </c>
      <c r="I3286" s="148" t="str">
        <f>IF(LEN(H3286)&gt;0,IF(INDEX($D$7:$E$13,WEEKDAY(H3286,2),2),IF($E$16=FALSE,
IF(
ISERROR(MATCH(H3286,Holidays!$B$6:$B$105,0)),H3286,""),H3286),""),"")</f>
        <v/>
      </c>
      <c r="J3286" s="154"/>
      <c r="L3286" s="148"/>
      <c r="M3286" s="148" t="str">
        <f>IF(AND(ListType="ORDERED",stepType="NUMBER OF DAYS"),IF(MOD(ROW(M3286)-7,stepNumber)=0,IF(LEN(L3286)&gt;0,L3286,""),""),IF(LEN(L3286)&gt;0,L3286,""))</f>
        <v/>
      </c>
      <c r="N3286" s="151" t="str">
        <f ca="1">IF(AND(ListType="RANDOM",LEN(L3286)&gt;0), RAND(),"")</f>
        <v/>
      </c>
    </row>
    <row r="3287" spans="8:14" x14ac:dyDescent="0.25">
      <c r="H3287" s="148" t="str">
        <f t="shared" si="87"/>
        <v/>
      </c>
      <c r="I3287" s="148" t="str">
        <f>IF(LEN(H3287)&gt;0,IF(INDEX($D$7:$E$13,WEEKDAY(H3287,2),2),IF($E$16=FALSE,
IF(
ISERROR(MATCH(H3287,Holidays!$B$6:$B$105,0)),H3287,""),H3287),""),"")</f>
        <v/>
      </c>
      <c r="J3287" s="154"/>
      <c r="L3287" s="148"/>
      <c r="M3287" s="148" t="str">
        <f>IF(AND(ListType="ORDERED",stepType="NUMBER OF DAYS"),IF(MOD(ROW(M3287)-7,stepNumber)=0,IF(LEN(L3287)&gt;0,L3287,""),""),IF(LEN(L3287)&gt;0,L3287,""))</f>
        <v/>
      </c>
      <c r="N3287" s="151" t="str">
        <f ca="1">IF(AND(ListType="RANDOM",LEN(L3287)&gt;0), RAND(),"")</f>
        <v/>
      </c>
    </row>
    <row r="3288" spans="8:14" x14ac:dyDescent="0.25">
      <c r="H3288" s="148" t="str">
        <f t="shared" si="87"/>
        <v/>
      </c>
      <c r="I3288" s="148" t="str">
        <f>IF(LEN(H3288)&gt;0,IF(INDEX($D$7:$E$13,WEEKDAY(H3288,2),2),IF($E$16=FALSE,
IF(
ISERROR(MATCH(H3288,Holidays!$B$6:$B$105,0)),H3288,""),H3288),""),"")</f>
        <v/>
      </c>
      <c r="J3288" s="154"/>
      <c r="L3288" s="148"/>
      <c r="M3288" s="148" t="str">
        <f>IF(AND(ListType="ORDERED",stepType="NUMBER OF DAYS"),IF(MOD(ROW(M3288)-7,stepNumber)=0,IF(LEN(L3288)&gt;0,L3288,""),""),IF(LEN(L3288)&gt;0,L3288,""))</f>
        <v/>
      </c>
      <c r="N3288" s="151" t="str">
        <f ca="1">IF(AND(ListType="RANDOM",LEN(L3288)&gt;0), RAND(),"")</f>
        <v/>
      </c>
    </row>
    <row r="3289" spans="8:14" x14ac:dyDescent="0.25">
      <c r="H3289" s="148" t="str">
        <f t="shared" si="87"/>
        <v/>
      </c>
      <c r="I3289" s="148" t="str">
        <f>IF(LEN(H3289)&gt;0,IF(INDEX($D$7:$E$13,WEEKDAY(H3289,2),2),IF($E$16=FALSE,
IF(
ISERROR(MATCH(H3289,Holidays!$B$6:$B$105,0)),H3289,""),H3289),""),"")</f>
        <v/>
      </c>
      <c r="J3289" s="154"/>
      <c r="L3289" s="148"/>
      <c r="M3289" s="148" t="str">
        <f>IF(AND(ListType="ORDERED",stepType="NUMBER OF DAYS"),IF(MOD(ROW(M3289)-7,stepNumber)=0,IF(LEN(L3289)&gt;0,L3289,""),""),IF(LEN(L3289)&gt;0,L3289,""))</f>
        <v/>
      </c>
      <c r="N3289" s="151" t="str">
        <f ca="1">IF(AND(ListType="RANDOM",LEN(L3289)&gt;0), RAND(),"")</f>
        <v/>
      </c>
    </row>
    <row r="3290" spans="8:14" x14ac:dyDescent="0.25">
      <c r="H3290" s="148" t="str">
        <f t="shared" si="87"/>
        <v/>
      </c>
      <c r="I3290" s="148" t="str">
        <f>IF(LEN(H3290)&gt;0,IF(INDEX($D$7:$E$13,WEEKDAY(H3290,2),2),IF($E$16=FALSE,
IF(
ISERROR(MATCH(H3290,Holidays!$B$6:$B$105,0)),H3290,""),H3290),""),"")</f>
        <v/>
      </c>
      <c r="J3290" s="154"/>
      <c r="L3290" s="148"/>
      <c r="M3290" s="148" t="str">
        <f>IF(AND(ListType="ORDERED",stepType="NUMBER OF DAYS"),IF(MOD(ROW(M3290)-7,stepNumber)=0,IF(LEN(L3290)&gt;0,L3290,""),""),IF(LEN(L3290)&gt;0,L3290,""))</f>
        <v/>
      </c>
      <c r="N3290" s="151" t="str">
        <f ca="1">IF(AND(ListType="RANDOM",LEN(L3290)&gt;0), RAND(),"")</f>
        <v/>
      </c>
    </row>
    <row r="3291" spans="8:14" x14ac:dyDescent="0.25">
      <c r="H3291" s="148" t="str">
        <f t="shared" ref="H3291:H3354" si="88">IF(ROW(H3291)-7&lt;$G$7,H3290+1,"")</f>
        <v/>
      </c>
      <c r="I3291" s="148" t="str">
        <f>IF(LEN(H3291)&gt;0,IF(INDEX($D$7:$E$13,WEEKDAY(H3291,2),2),IF($E$16=FALSE,
IF(
ISERROR(MATCH(H3291,Holidays!$B$6:$B$105,0)),H3291,""),H3291),""),"")</f>
        <v/>
      </c>
      <c r="J3291" s="154"/>
      <c r="L3291" s="148"/>
      <c r="M3291" s="148" t="str">
        <f>IF(AND(ListType="ORDERED",stepType="NUMBER OF DAYS"),IF(MOD(ROW(M3291)-7,stepNumber)=0,IF(LEN(L3291)&gt;0,L3291,""),""),IF(LEN(L3291)&gt;0,L3291,""))</f>
        <v/>
      </c>
      <c r="N3291" s="151" t="str">
        <f ca="1">IF(AND(ListType="RANDOM",LEN(L3291)&gt;0), RAND(),"")</f>
        <v/>
      </c>
    </row>
    <row r="3292" spans="8:14" x14ac:dyDescent="0.25">
      <c r="H3292" s="148" t="str">
        <f t="shared" si="88"/>
        <v/>
      </c>
      <c r="I3292" s="148" t="str">
        <f>IF(LEN(H3292)&gt;0,IF(INDEX($D$7:$E$13,WEEKDAY(H3292,2),2),IF($E$16=FALSE,
IF(
ISERROR(MATCH(H3292,Holidays!$B$6:$B$105,0)),H3292,""),H3292),""),"")</f>
        <v/>
      </c>
      <c r="J3292" s="154"/>
      <c r="L3292" s="148"/>
      <c r="M3292" s="148" t="str">
        <f>IF(AND(ListType="ORDERED",stepType="NUMBER OF DAYS"),IF(MOD(ROW(M3292)-7,stepNumber)=0,IF(LEN(L3292)&gt;0,L3292,""),""),IF(LEN(L3292)&gt;0,L3292,""))</f>
        <v/>
      </c>
      <c r="N3292" s="151" t="str">
        <f ca="1">IF(AND(ListType="RANDOM",LEN(L3292)&gt;0), RAND(),"")</f>
        <v/>
      </c>
    </row>
    <row r="3293" spans="8:14" x14ac:dyDescent="0.25">
      <c r="H3293" s="148" t="str">
        <f t="shared" si="88"/>
        <v/>
      </c>
      <c r="I3293" s="148" t="str">
        <f>IF(LEN(H3293)&gt;0,IF(INDEX($D$7:$E$13,WEEKDAY(H3293,2),2),IF($E$16=FALSE,
IF(
ISERROR(MATCH(H3293,Holidays!$B$6:$B$105,0)),H3293,""),H3293),""),"")</f>
        <v/>
      </c>
      <c r="J3293" s="154"/>
      <c r="L3293" s="148"/>
      <c r="M3293" s="148" t="str">
        <f>IF(AND(ListType="ORDERED",stepType="NUMBER OF DAYS"),IF(MOD(ROW(M3293)-7,stepNumber)=0,IF(LEN(L3293)&gt;0,L3293,""),""),IF(LEN(L3293)&gt;0,L3293,""))</f>
        <v/>
      </c>
      <c r="N3293" s="151" t="str">
        <f ca="1">IF(AND(ListType="RANDOM",LEN(L3293)&gt;0), RAND(),"")</f>
        <v/>
      </c>
    </row>
    <row r="3294" spans="8:14" x14ac:dyDescent="0.25">
      <c r="H3294" s="148" t="str">
        <f t="shared" si="88"/>
        <v/>
      </c>
      <c r="I3294" s="148" t="str">
        <f>IF(LEN(H3294)&gt;0,IF(INDEX($D$7:$E$13,WEEKDAY(H3294,2),2),IF($E$16=FALSE,
IF(
ISERROR(MATCH(H3294,Holidays!$B$6:$B$105,0)),H3294,""),H3294),""),"")</f>
        <v/>
      </c>
      <c r="J3294" s="154"/>
      <c r="L3294" s="148"/>
      <c r="M3294" s="148" t="str">
        <f>IF(AND(ListType="ORDERED",stepType="NUMBER OF DAYS"),IF(MOD(ROW(M3294)-7,stepNumber)=0,IF(LEN(L3294)&gt;0,L3294,""),""),IF(LEN(L3294)&gt;0,L3294,""))</f>
        <v/>
      </c>
      <c r="N3294" s="151" t="str">
        <f ca="1">IF(AND(ListType="RANDOM",LEN(L3294)&gt;0), RAND(),"")</f>
        <v/>
      </c>
    </row>
    <row r="3295" spans="8:14" x14ac:dyDescent="0.25">
      <c r="H3295" s="148" t="str">
        <f t="shared" si="88"/>
        <v/>
      </c>
      <c r="I3295" s="148" t="str">
        <f>IF(LEN(H3295)&gt;0,IF(INDEX($D$7:$E$13,WEEKDAY(H3295,2),2),IF($E$16=FALSE,
IF(
ISERROR(MATCH(H3295,Holidays!$B$6:$B$105,0)),H3295,""),H3295),""),"")</f>
        <v/>
      </c>
      <c r="J3295" s="154"/>
      <c r="L3295" s="148"/>
      <c r="M3295" s="148" t="str">
        <f>IF(AND(ListType="ORDERED",stepType="NUMBER OF DAYS"),IF(MOD(ROW(M3295)-7,stepNumber)=0,IF(LEN(L3295)&gt;0,L3295,""),""),IF(LEN(L3295)&gt;0,L3295,""))</f>
        <v/>
      </c>
      <c r="N3295" s="151" t="str">
        <f ca="1">IF(AND(ListType="RANDOM",LEN(L3295)&gt;0), RAND(),"")</f>
        <v/>
      </c>
    </row>
    <row r="3296" spans="8:14" x14ac:dyDescent="0.25">
      <c r="H3296" s="148" t="str">
        <f t="shared" si="88"/>
        <v/>
      </c>
      <c r="I3296" s="148" t="str">
        <f>IF(LEN(H3296)&gt;0,IF(INDEX($D$7:$E$13,WEEKDAY(H3296,2),2),IF($E$16=FALSE,
IF(
ISERROR(MATCH(H3296,Holidays!$B$6:$B$105,0)),H3296,""),H3296),""),"")</f>
        <v/>
      </c>
      <c r="J3296" s="154"/>
      <c r="L3296" s="148"/>
      <c r="M3296" s="148" t="str">
        <f>IF(AND(ListType="ORDERED",stepType="NUMBER OF DAYS"),IF(MOD(ROW(M3296)-7,stepNumber)=0,IF(LEN(L3296)&gt;0,L3296,""),""),IF(LEN(L3296)&gt;0,L3296,""))</f>
        <v/>
      </c>
      <c r="N3296" s="151" t="str">
        <f ca="1">IF(AND(ListType="RANDOM",LEN(L3296)&gt;0), RAND(),"")</f>
        <v/>
      </c>
    </row>
    <row r="3297" spans="8:14" x14ac:dyDescent="0.25">
      <c r="H3297" s="148" t="str">
        <f t="shared" si="88"/>
        <v/>
      </c>
      <c r="I3297" s="148" t="str">
        <f>IF(LEN(H3297)&gt;0,IF(INDEX($D$7:$E$13,WEEKDAY(H3297,2),2),IF($E$16=FALSE,
IF(
ISERROR(MATCH(H3297,Holidays!$B$6:$B$105,0)),H3297,""),H3297),""),"")</f>
        <v/>
      </c>
      <c r="J3297" s="154"/>
      <c r="L3297" s="148"/>
      <c r="M3297" s="148" t="str">
        <f>IF(AND(ListType="ORDERED",stepType="NUMBER OF DAYS"),IF(MOD(ROW(M3297)-7,stepNumber)=0,IF(LEN(L3297)&gt;0,L3297,""),""),IF(LEN(L3297)&gt;0,L3297,""))</f>
        <v/>
      </c>
      <c r="N3297" s="151" t="str">
        <f ca="1">IF(AND(ListType="RANDOM",LEN(L3297)&gt;0), RAND(),"")</f>
        <v/>
      </c>
    </row>
    <row r="3298" spans="8:14" x14ac:dyDescent="0.25">
      <c r="H3298" s="148" t="str">
        <f t="shared" si="88"/>
        <v/>
      </c>
      <c r="I3298" s="148" t="str">
        <f>IF(LEN(H3298)&gt;0,IF(INDEX($D$7:$E$13,WEEKDAY(H3298,2),2),IF($E$16=FALSE,
IF(
ISERROR(MATCH(H3298,Holidays!$B$6:$B$105,0)),H3298,""),H3298),""),"")</f>
        <v/>
      </c>
      <c r="J3298" s="154"/>
      <c r="L3298" s="148"/>
      <c r="M3298" s="148" t="str">
        <f>IF(AND(ListType="ORDERED",stepType="NUMBER OF DAYS"),IF(MOD(ROW(M3298)-7,stepNumber)=0,IF(LEN(L3298)&gt;0,L3298,""),""),IF(LEN(L3298)&gt;0,L3298,""))</f>
        <v/>
      </c>
      <c r="N3298" s="151" t="str">
        <f ca="1">IF(AND(ListType="RANDOM",LEN(L3298)&gt;0), RAND(),"")</f>
        <v/>
      </c>
    </row>
    <row r="3299" spans="8:14" x14ac:dyDescent="0.25">
      <c r="H3299" s="148" t="str">
        <f t="shared" si="88"/>
        <v/>
      </c>
      <c r="I3299" s="148" t="str">
        <f>IF(LEN(H3299)&gt;0,IF(INDEX($D$7:$E$13,WEEKDAY(H3299,2),2),IF($E$16=FALSE,
IF(
ISERROR(MATCH(H3299,Holidays!$B$6:$B$105,0)),H3299,""),H3299),""),"")</f>
        <v/>
      </c>
      <c r="J3299" s="154"/>
      <c r="L3299" s="148"/>
      <c r="M3299" s="148" t="str">
        <f>IF(AND(ListType="ORDERED",stepType="NUMBER OF DAYS"),IF(MOD(ROW(M3299)-7,stepNumber)=0,IF(LEN(L3299)&gt;0,L3299,""),""),IF(LEN(L3299)&gt;0,L3299,""))</f>
        <v/>
      </c>
      <c r="N3299" s="151" t="str">
        <f ca="1">IF(AND(ListType="RANDOM",LEN(L3299)&gt;0), RAND(),"")</f>
        <v/>
      </c>
    </row>
    <row r="3300" spans="8:14" x14ac:dyDescent="0.25">
      <c r="H3300" s="148" t="str">
        <f t="shared" si="88"/>
        <v/>
      </c>
      <c r="I3300" s="148" t="str">
        <f>IF(LEN(H3300)&gt;0,IF(INDEX($D$7:$E$13,WEEKDAY(H3300,2),2),IF($E$16=FALSE,
IF(
ISERROR(MATCH(H3300,Holidays!$B$6:$B$105,0)),H3300,""),H3300),""),"")</f>
        <v/>
      </c>
      <c r="J3300" s="154"/>
      <c r="L3300" s="148"/>
      <c r="M3300" s="148" t="str">
        <f>IF(AND(ListType="ORDERED",stepType="NUMBER OF DAYS"),IF(MOD(ROW(M3300)-7,stepNumber)=0,IF(LEN(L3300)&gt;0,L3300,""),""),IF(LEN(L3300)&gt;0,L3300,""))</f>
        <v/>
      </c>
      <c r="N3300" s="151" t="str">
        <f ca="1">IF(AND(ListType="RANDOM",LEN(L3300)&gt;0), RAND(),"")</f>
        <v/>
      </c>
    </row>
    <row r="3301" spans="8:14" x14ac:dyDescent="0.25">
      <c r="H3301" s="148" t="str">
        <f t="shared" si="88"/>
        <v/>
      </c>
      <c r="I3301" s="148" t="str">
        <f>IF(LEN(H3301)&gt;0,IF(INDEX($D$7:$E$13,WEEKDAY(H3301,2),2),IF($E$16=FALSE,
IF(
ISERROR(MATCH(H3301,Holidays!$B$6:$B$105,0)),H3301,""),H3301),""),"")</f>
        <v/>
      </c>
      <c r="J3301" s="154"/>
      <c r="L3301" s="148"/>
      <c r="M3301" s="148" t="str">
        <f>IF(AND(ListType="ORDERED",stepType="NUMBER OF DAYS"),IF(MOD(ROW(M3301)-7,stepNumber)=0,IF(LEN(L3301)&gt;0,L3301,""),""),IF(LEN(L3301)&gt;0,L3301,""))</f>
        <v/>
      </c>
      <c r="N3301" s="151" t="str">
        <f ca="1">IF(AND(ListType="RANDOM",LEN(L3301)&gt;0), RAND(),"")</f>
        <v/>
      </c>
    </row>
    <row r="3302" spans="8:14" x14ac:dyDescent="0.25">
      <c r="H3302" s="148" t="str">
        <f t="shared" si="88"/>
        <v/>
      </c>
      <c r="I3302" s="148" t="str">
        <f>IF(LEN(H3302)&gt;0,IF(INDEX($D$7:$E$13,WEEKDAY(H3302,2),2),IF($E$16=FALSE,
IF(
ISERROR(MATCH(H3302,Holidays!$B$6:$B$105,0)),H3302,""),H3302),""),"")</f>
        <v/>
      </c>
      <c r="J3302" s="154"/>
      <c r="L3302" s="148"/>
      <c r="M3302" s="148" t="str">
        <f>IF(AND(ListType="ORDERED",stepType="NUMBER OF DAYS"),IF(MOD(ROW(M3302)-7,stepNumber)=0,IF(LEN(L3302)&gt;0,L3302,""),""),IF(LEN(L3302)&gt;0,L3302,""))</f>
        <v/>
      </c>
      <c r="N3302" s="151" t="str">
        <f ca="1">IF(AND(ListType="RANDOM",LEN(L3302)&gt;0), RAND(),"")</f>
        <v/>
      </c>
    </row>
    <row r="3303" spans="8:14" x14ac:dyDescent="0.25">
      <c r="H3303" s="148" t="str">
        <f t="shared" si="88"/>
        <v/>
      </c>
      <c r="I3303" s="148" t="str">
        <f>IF(LEN(H3303)&gt;0,IF(INDEX($D$7:$E$13,WEEKDAY(H3303,2),2),IF($E$16=FALSE,
IF(
ISERROR(MATCH(H3303,Holidays!$B$6:$B$105,0)),H3303,""),H3303),""),"")</f>
        <v/>
      </c>
      <c r="J3303" s="154"/>
      <c r="L3303" s="148"/>
      <c r="M3303" s="148" t="str">
        <f>IF(AND(ListType="ORDERED",stepType="NUMBER OF DAYS"),IF(MOD(ROW(M3303)-7,stepNumber)=0,IF(LEN(L3303)&gt;0,L3303,""),""),IF(LEN(L3303)&gt;0,L3303,""))</f>
        <v/>
      </c>
      <c r="N3303" s="151" t="str">
        <f ca="1">IF(AND(ListType="RANDOM",LEN(L3303)&gt;0), RAND(),"")</f>
        <v/>
      </c>
    </row>
    <row r="3304" spans="8:14" x14ac:dyDescent="0.25">
      <c r="H3304" s="148" t="str">
        <f t="shared" si="88"/>
        <v/>
      </c>
      <c r="I3304" s="148" t="str">
        <f>IF(LEN(H3304)&gt;0,IF(INDEX($D$7:$E$13,WEEKDAY(H3304,2),2),IF($E$16=FALSE,
IF(
ISERROR(MATCH(H3304,Holidays!$B$6:$B$105,0)),H3304,""),H3304),""),"")</f>
        <v/>
      </c>
      <c r="J3304" s="154"/>
      <c r="L3304" s="148"/>
      <c r="M3304" s="148" t="str">
        <f>IF(AND(ListType="ORDERED",stepType="NUMBER OF DAYS"),IF(MOD(ROW(M3304)-7,stepNumber)=0,IF(LEN(L3304)&gt;0,L3304,""),""),IF(LEN(L3304)&gt;0,L3304,""))</f>
        <v/>
      </c>
      <c r="N3304" s="151" t="str">
        <f ca="1">IF(AND(ListType="RANDOM",LEN(L3304)&gt;0), RAND(),"")</f>
        <v/>
      </c>
    </row>
    <row r="3305" spans="8:14" x14ac:dyDescent="0.25">
      <c r="H3305" s="148" t="str">
        <f t="shared" si="88"/>
        <v/>
      </c>
      <c r="I3305" s="148" t="str">
        <f>IF(LEN(H3305)&gt;0,IF(INDEX($D$7:$E$13,WEEKDAY(H3305,2),2),IF($E$16=FALSE,
IF(
ISERROR(MATCH(H3305,Holidays!$B$6:$B$105,0)),H3305,""),H3305),""),"")</f>
        <v/>
      </c>
      <c r="J3305" s="154"/>
      <c r="L3305" s="148"/>
      <c r="M3305" s="148" t="str">
        <f>IF(AND(ListType="ORDERED",stepType="NUMBER OF DAYS"),IF(MOD(ROW(M3305)-7,stepNumber)=0,IF(LEN(L3305)&gt;0,L3305,""),""),IF(LEN(L3305)&gt;0,L3305,""))</f>
        <v/>
      </c>
      <c r="N3305" s="151" t="str">
        <f ca="1">IF(AND(ListType="RANDOM",LEN(L3305)&gt;0), RAND(),"")</f>
        <v/>
      </c>
    </row>
    <row r="3306" spans="8:14" x14ac:dyDescent="0.25">
      <c r="H3306" s="148" t="str">
        <f t="shared" si="88"/>
        <v/>
      </c>
      <c r="I3306" s="148" t="str">
        <f>IF(LEN(H3306)&gt;0,IF(INDEX($D$7:$E$13,WEEKDAY(H3306,2),2),IF($E$16=FALSE,
IF(
ISERROR(MATCH(H3306,Holidays!$B$6:$B$105,0)),H3306,""),H3306),""),"")</f>
        <v/>
      </c>
      <c r="J3306" s="154"/>
      <c r="L3306" s="148"/>
      <c r="M3306" s="148" t="str">
        <f>IF(AND(ListType="ORDERED",stepType="NUMBER OF DAYS"),IF(MOD(ROW(M3306)-7,stepNumber)=0,IF(LEN(L3306)&gt;0,L3306,""),""),IF(LEN(L3306)&gt;0,L3306,""))</f>
        <v/>
      </c>
      <c r="N3306" s="151" t="str">
        <f ca="1">IF(AND(ListType="RANDOM",LEN(L3306)&gt;0), RAND(),"")</f>
        <v/>
      </c>
    </row>
    <row r="3307" spans="8:14" x14ac:dyDescent="0.25">
      <c r="H3307" s="148" t="str">
        <f t="shared" si="88"/>
        <v/>
      </c>
      <c r="I3307" s="148" t="str">
        <f>IF(LEN(H3307)&gt;0,IF(INDEX($D$7:$E$13,WEEKDAY(H3307,2),2),IF($E$16=FALSE,
IF(
ISERROR(MATCH(H3307,Holidays!$B$6:$B$105,0)),H3307,""),H3307),""),"")</f>
        <v/>
      </c>
      <c r="J3307" s="154"/>
      <c r="L3307" s="148"/>
      <c r="M3307" s="148" t="str">
        <f>IF(AND(ListType="ORDERED",stepType="NUMBER OF DAYS"),IF(MOD(ROW(M3307)-7,stepNumber)=0,IF(LEN(L3307)&gt;0,L3307,""),""),IF(LEN(L3307)&gt;0,L3307,""))</f>
        <v/>
      </c>
      <c r="N3307" s="151" t="str">
        <f ca="1">IF(AND(ListType="RANDOM",LEN(L3307)&gt;0), RAND(),"")</f>
        <v/>
      </c>
    </row>
    <row r="3308" spans="8:14" x14ac:dyDescent="0.25">
      <c r="H3308" s="148" t="str">
        <f t="shared" si="88"/>
        <v/>
      </c>
      <c r="I3308" s="148" t="str">
        <f>IF(LEN(H3308)&gt;0,IF(INDEX($D$7:$E$13,WEEKDAY(H3308,2),2),IF($E$16=FALSE,
IF(
ISERROR(MATCH(H3308,Holidays!$B$6:$B$105,0)),H3308,""),H3308),""),"")</f>
        <v/>
      </c>
      <c r="J3308" s="154"/>
      <c r="L3308" s="148"/>
      <c r="M3308" s="148" t="str">
        <f>IF(AND(ListType="ORDERED",stepType="NUMBER OF DAYS"),IF(MOD(ROW(M3308)-7,stepNumber)=0,IF(LEN(L3308)&gt;0,L3308,""),""),IF(LEN(L3308)&gt;0,L3308,""))</f>
        <v/>
      </c>
      <c r="N3308" s="151" t="str">
        <f ca="1">IF(AND(ListType="RANDOM",LEN(L3308)&gt;0), RAND(),"")</f>
        <v/>
      </c>
    </row>
    <row r="3309" spans="8:14" x14ac:dyDescent="0.25">
      <c r="H3309" s="148" t="str">
        <f t="shared" si="88"/>
        <v/>
      </c>
      <c r="I3309" s="148" t="str">
        <f>IF(LEN(H3309)&gt;0,IF(INDEX($D$7:$E$13,WEEKDAY(H3309,2),2),IF($E$16=FALSE,
IF(
ISERROR(MATCH(H3309,Holidays!$B$6:$B$105,0)),H3309,""),H3309),""),"")</f>
        <v/>
      </c>
      <c r="J3309" s="154"/>
      <c r="L3309" s="148"/>
      <c r="M3309" s="148" t="str">
        <f>IF(AND(ListType="ORDERED",stepType="NUMBER OF DAYS"),IF(MOD(ROW(M3309)-7,stepNumber)=0,IF(LEN(L3309)&gt;0,L3309,""),""),IF(LEN(L3309)&gt;0,L3309,""))</f>
        <v/>
      </c>
      <c r="N3309" s="151" t="str">
        <f ca="1">IF(AND(ListType="RANDOM",LEN(L3309)&gt;0), RAND(),"")</f>
        <v/>
      </c>
    </row>
    <row r="3310" spans="8:14" x14ac:dyDescent="0.25">
      <c r="H3310" s="148" t="str">
        <f t="shared" si="88"/>
        <v/>
      </c>
      <c r="I3310" s="148" t="str">
        <f>IF(LEN(H3310)&gt;0,IF(INDEX($D$7:$E$13,WEEKDAY(H3310,2),2),IF($E$16=FALSE,
IF(
ISERROR(MATCH(H3310,Holidays!$B$6:$B$105,0)),H3310,""),H3310),""),"")</f>
        <v/>
      </c>
      <c r="J3310" s="154"/>
      <c r="L3310" s="148"/>
      <c r="M3310" s="148" t="str">
        <f>IF(AND(ListType="ORDERED",stepType="NUMBER OF DAYS"),IF(MOD(ROW(M3310)-7,stepNumber)=0,IF(LEN(L3310)&gt;0,L3310,""),""),IF(LEN(L3310)&gt;0,L3310,""))</f>
        <v/>
      </c>
      <c r="N3310" s="151" t="str">
        <f ca="1">IF(AND(ListType="RANDOM",LEN(L3310)&gt;0), RAND(),"")</f>
        <v/>
      </c>
    </row>
    <row r="3311" spans="8:14" x14ac:dyDescent="0.25">
      <c r="H3311" s="148" t="str">
        <f t="shared" si="88"/>
        <v/>
      </c>
      <c r="I3311" s="148" t="str">
        <f>IF(LEN(H3311)&gt;0,IF(INDEX($D$7:$E$13,WEEKDAY(H3311,2),2),IF($E$16=FALSE,
IF(
ISERROR(MATCH(H3311,Holidays!$B$6:$B$105,0)),H3311,""),H3311),""),"")</f>
        <v/>
      </c>
      <c r="J3311" s="154"/>
      <c r="L3311" s="148"/>
      <c r="M3311" s="148" t="str">
        <f>IF(AND(ListType="ORDERED",stepType="NUMBER OF DAYS"),IF(MOD(ROW(M3311)-7,stepNumber)=0,IF(LEN(L3311)&gt;0,L3311,""),""),IF(LEN(L3311)&gt;0,L3311,""))</f>
        <v/>
      </c>
      <c r="N3311" s="151" t="str">
        <f ca="1">IF(AND(ListType="RANDOM",LEN(L3311)&gt;0), RAND(),"")</f>
        <v/>
      </c>
    </row>
    <row r="3312" spans="8:14" x14ac:dyDescent="0.25">
      <c r="H3312" s="148" t="str">
        <f t="shared" si="88"/>
        <v/>
      </c>
      <c r="I3312" s="148" t="str">
        <f>IF(LEN(H3312)&gt;0,IF(INDEX($D$7:$E$13,WEEKDAY(H3312,2),2),IF($E$16=FALSE,
IF(
ISERROR(MATCH(H3312,Holidays!$B$6:$B$105,0)),H3312,""),H3312),""),"")</f>
        <v/>
      </c>
      <c r="J3312" s="154"/>
      <c r="L3312" s="148"/>
      <c r="M3312" s="148" t="str">
        <f>IF(AND(ListType="ORDERED",stepType="NUMBER OF DAYS"),IF(MOD(ROW(M3312)-7,stepNumber)=0,IF(LEN(L3312)&gt;0,L3312,""),""),IF(LEN(L3312)&gt;0,L3312,""))</f>
        <v/>
      </c>
      <c r="N3312" s="151" t="str">
        <f ca="1">IF(AND(ListType="RANDOM",LEN(L3312)&gt;0), RAND(),"")</f>
        <v/>
      </c>
    </row>
    <row r="3313" spans="8:14" x14ac:dyDescent="0.25">
      <c r="H3313" s="148" t="str">
        <f t="shared" si="88"/>
        <v/>
      </c>
      <c r="I3313" s="148" t="str">
        <f>IF(LEN(H3313)&gt;0,IF(INDEX($D$7:$E$13,WEEKDAY(H3313,2),2),IF($E$16=FALSE,
IF(
ISERROR(MATCH(H3313,Holidays!$B$6:$B$105,0)),H3313,""),H3313),""),"")</f>
        <v/>
      </c>
      <c r="J3313" s="154"/>
      <c r="L3313" s="148"/>
      <c r="M3313" s="148" t="str">
        <f>IF(AND(ListType="ORDERED",stepType="NUMBER OF DAYS"),IF(MOD(ROW(M3313)-7,stepNumber)=0,IF(LEN(L3313)&gt;0,L3313,""),""),IF(LEN(L3313)&gt;0,L3313,""))</f>
        <v/>
      </c>
      <c r="N3313" s="151" t="str">
        <f ca="1">IF(AND(ListType="RANDOM",LEN(L3313)&gt;0), RAND(),"")</f>
        <v/>
      </c>
    </row>
    <row r="3314" spans="8:14" x14ac:dyDescent="0.25">
      <c r="H3314" s="148" t="str">
        <f t="shared" si="88"/>
        <v/>
      </c>
      <c r="I3314" s="148" t="str">
        <f>IF(LEN(H3314)&gt;0,IF(INDEX($D$7:$E$13,WEEKDAY(H3314,2),2),IF($E$16=FALSE,
IF(
ISERROR(MATCH(H3314,Holidays!$B$6:$B$105,0)),H3314,""),H3314),""),"")</f>
        <v/>
      </c>
      <c r="J3314" s="154"/>
      <c r="L3314" s="148"/>
      <c r="M3314" s="148" t="str">
        <f>IF(AND(ListType="ORDERED",stepType="NUMBER OF DAYS"),IF(MOD(ROW(M3314)-7,stepNumber)=0,IF(LEN(L3314)&gt;0,L3314,""),""),IF(LEN(L3314)&gt;0,L3314,""))</f>
        <v/>
      </c>
      <c r="N3314" s="151" t="str">
        <f ca="1">IF(AND(ListType="RANDOM",LEN(L3314)&gt;0), RAND(),"")</f>
        <v/>
      </c>
    </row>
    <row r="3315" spans="8:14" x14ac:dyDescent="0.25">
      <c r="H3315" s="148" t="str">
        <f t="shared" si="88"/>
        <v/>
      </c>
      <c r="I3315" s="148" t="str">
        <f>IF(LEN(H3315)&gt;0,IF(INDEX($D$7:$E$13,WEEKDAY(H3315,2),2),IF($E$16=FALSE,
IF(
ISERROR(MATCH(H3315,Holidays!$B$6:$B$105,0)),H3315,""),H3315),""),"")</f>
        <v/>
      </c>
      <c r="J3315" s="154"/>
      <c r="L3315" s="148"/>
      <c r="M3315" s="148" t="str">
        <f>IF(AND(ListType="ORDERED",stepType="NUMBER OF DAYS"),IF(MOD(ROW(M3315)-7,stepNumber)=0,IF(LEN(L3315)&gt;0,L3315,""),""),IF(LEN(L3315)&gt;0,L3315,""))</f>
        <v/>
      </c>
      <c r="N3315" s="151" t="str">
        <f ca="1">IF(AND(ListType="RANDOM",LEN(L3315)&gt;0), RAND(),"")</f>
        <v/>
      </c>
    </row>
    <row r="3316" spans="8:14" x14ac:dyDescent="0.25">
      <c r="H3316" s="148" t="str">
        <f t="shared" si="88"/>
        <v/>
      </c>
      <c r="I3316" s="148" t="str">
        <f>IF(LEN(H3316)&gt;0,IF(INDEX($D$7:$E$13,WEEKDAY(H3316,2),2),IF($E$16=FALSE,
IF(
ISERROR(MATCH(H3316,Holidays!$B$6:$B$105,0)),H3316,""),H3316),""),"")</f>
        <v/>
      </c>
      <c r="J3316" s="154"/>
      <c r="L3316" s="148"/>
      <c r="M3316" s="148" t="str">
        <f>IF(AND(ListType="ORDERED",stepType="NUMBER OF DAYS"),IF(MOD(ROW(M3316)-7,stepNumber)=0,IF(LEN(L3316)&gt;0,L3316,""),""),IF(LEN(L3316)&gt;0,L3316,""))</f>
        <v/>
      </c>
      <c r="N3316" s="151" t="str">
        <f ca="1">IF(AND(ListType="RANDOM",LEN(L3316)&gt;0), RAND(),"")</f>
        <v/>
      </c>
    </row>
    <row r="3317" spans="8:14" x14ac:dyDescent="0.25">
      <c r="H3317" s="148" t="str">
        <f t="shared" si="88"/>
        <v/>
      </c>
      <c r="I3317" s="148" t="str">
        <f>IF(LEN(H3317)&gt;0,IF(INDEX($D$7:$E$13,WEEKDAY(H3317,2),2),IF($E$16=FALSE,
IF(
ISERROR(MATCH(H3317,Holidays!$B$6:$B$105,0)),H3317,""),H3317),""),"")</f>
        <v/>
      </c>
      <c r="J3317" s="154"/>
      <c r="L3317" s="148"/>
      <c r="M3317" s="148" t="str">
        <f>IF(AND(ListType="ORDERED",stepType="NUMBER OF DAYS"),IF(MOD(ROW(M3317)-7,stepNumber)=0,IF(LEN(L3317)&gt;0,L3317,""),""),IF(LEN(L3317)&gt;0,L3317,""))</f>
        <v/>
      </c>
      <c r="N3317" s="151" t="str">
        <f ca="1">IF(AND(ListType="RANDOM",LEN(L3317)&gt;0), RAND(),"")</f>
        <v/>
      </c>
    </row>
    <row r="3318" spans="8:14" x14ac:dyDescent="0.25">
      <c r="H3318" s="148" t="str">
        <f t="shared" si="88"/>
        <v/>
      </c>
      <c r="I3318" s="148" t="str">
        <f>IF(LEN(H3318)&gt;0,IF(INDEX($D$7:$E$13,WEEKDAY(H3318,2),2),IF($E$16=FALSE,
IF(
ISERROR(MATCH(H3318,Holidays!$B$6:$B$105,0)),H3318,""),H3318),""),"")</f>
        <v/>
      </c>
      <c r="J3318" s="154"/>
      <c r="L3318" s="148"/>
      <c r="M3318" s="148" t="str">
        <f>IF(AND(ListType="ORDERED",stepType="NUMBER OF DAYS"),IF(MOD(ROW(M3318)-7,stepNumber)=0,IF(LEN(L3318)&gt;0,L3318,""),""),IF(LEN(L3318)&gt;0,L3318,""))</f>
        <v/>
      </c>
      <c r="N3318" s="151" t="str">
        <f ca="1">IF(AND(ListType="RANDOM",LEN(L3318)&gt;0), RAND(),"")</f>
        <v/>
      </c>
    </row>
    <row r="3319" spans="8:14" x14ac:dyDescent="0.25">
      <c r="H3319" s="148" t="str">
        <f t="shared" si="88"/>
        <v/>
      </c>
      <c r="I3319" s="148" t="str">
        <f>IF(LEN(H3319)&gt;0,IF(INDEX($D$7:$E$13,WEEKDAY(H3319,2),2),IF($E$16=FALSE,
IF(
ISERROR(MATCH(H3319,Holidays!$B$6:$B$105,0)),H3319,""),H3319),""),"")</f>
        <v/>
      </c>
      <c r="J3319" s="154"/>
      <c r="L3319" s="148"/>
      <c r="M3319" s="148" t="str">
        <f>IF(AND(ListType="ORDERED",stepType="NUMBER OF DAYS"),IF(MOD(ROW(M3319)-7,stepNumber)=0,IF(LEN(L3319)&gt;0,L3319,""),""),IF(LEN(L3319)&gt;0,L3319,""))</f>
        <v/>
      </c>
      <c r="N3319" s="151" t="str">
        <f ca="1">IF(AND(ListType="RANDOM",LEN(L3319)&gt;0), RAND(),"")</f>
        <v/>
      </c>
    </row>
    <row r="3320" spans="8:14" x14ac:dyDescent="0.25">
      <c r="H3320" s="148" t="str">
        <f t="shared" si="88"/>
        <v/>
      </c>
      <c r="I3320" s="148" t="str">
        <f>IF(LEN(H3320)&gt;0,IF(INDEX($D$7:$E$13,WEEKDAY(H3320,2),2),IF($E$16=FALSE,
IF(
ISERROR(MATCH(H3320,Holidays!$B$6:$B$105,0)),H3320,""),H3320),""),"")</f>
        <v/>
      </c>
      <c r="J3320" s="154"/>
      <c r="L3320" s="148"/>
      <c r="M3320" s="148" t="str">
        <f>IF(AND(ListType="ORDERED",stepType="NUMBER OF DAYS"),IF(MOD(ROW(M3320)-7,stepNumber)=0,IF(LEN(L3320)&gt;0,L3320,""),""),IF(LEN(L3320)&gt;0,L3320,""))</f>
        <v/>
      </c>
      <c r="N3320" s="151" t="str">
        <f ca="1">IF(AND(ListType="RANDOM",LEN(L3320)&gt;0), RAND(),"")</f>
        <v/>
      </c>
    </row>
    <row r="3321" spans="8:14" x14ac:dyDescent="0.25">
      <c r="H3321" s="148" t="str">
        <f t="shared" si="88"/>
        <v/>
      </c>
      <c r="I3321" s="148" t="str">
        <f>IF(LEN(H3321)&gt;0,IF(INDEX($D$7:$E$13,WEEKDAY(H3321,2),2),IF($E$16=FALSE,
IF(
ISERROR(MATCH(H3321,Holidays!$B$6:$B$105,0)),H3321,""),H3321),""),"")</f>
        <v/>
      </c>
      <c r="J3321" s="154"/>
      <c r="L3321" s="148"/>
      <c r="M3321" s="148" t="str">
        <f>IF(AND(ListType="ORDERED",stepType="NUMBER OF DAYS"),IF(MOD(ROW(M3321)-7,stepNumber)=0,IF(LEN(L3321)&gt;0,L3321,""),""),IF(LEN(L3321)&gt;0,L3321,""))</f>
        <v/>
      </c>
      <c r="N3321" s="151" t="str">
        <f ca="1">IF(AND(ListType="RANDOM",LEN(L3321)&gt;0), RAND(),"")</f>
        <v/>
      </c>
    </row>
    <row r="3322" spans="8:14" x14ac:dyDescent="0.25">
      <c r="H3322" s="148" t="str">
        <f t="shared" si="88"/>
        <v/>
      </c>
      <c r="I3322" s="148" t="str">
        <f>IF(LEN(H3322)&gt;0,IF(INDEX($D$7:$E$13,WEEKDAY(H3322,2),2),IF($E$16=FALSE,
IF(
ISERROR(MATCH(H3322,Holidays!$B$6:$B$105,0)),H3322,""),H3322),""),"")</f>
        <v/>
      </c>
      <c r="J3322" s="154"/>
      <c r="L3322" s="148"/>
      <c r="M3322" s="148" t="str">
        <f>IF(AND(ListType="ORDERED",stepType="NUMBER OF DAYS"),IF(MOD(ROW(M3322)-7,stepNumber)=0,IF(LEN(L3322)&gt;0,L3322,""),""),IF(LEN(L3322)&gt;0,L3322,""))</f>
        <v/>
      </c>
      <c r="N3322" s="151" t="str">
        <f ca="1">IF(AND(ListType="RANDOM",LEN(L3322)&gt;0), RAND(),"")</f>
        <v/>
      </c>
    </row>
    <row r="3323" spans="8:14" x14ac:dyDescent="0.25">
      <c r="H3323" s="148" t="str">
        <f t="shared" si="88"/>
        <v/>
      </c>
      <c r="I3323" s="148" t="str">
        <f>IF(LEN(H3323)&gt;0,IF(INDEX($D$7:$E$13,WEEKDAY(H3323,2),2),IF($E$16=FALSE,
IF(
ISERROR(MATCH(H3323,Holidays!$B$6:$B$105,0)),H3323,""),H3323),""),"")</f>
        <v/>
      </c>
      <c r="J3323" s="154"/>
      <c r="L3323" s="148"/>
      <c r="M3323" s="148" t="str">
        <f>IF(AND(ListType="ORDERED",stepType="NUMBER OF DAYS"),IF(MOD(ROW(M3323)-7,stepNumber)=0,IF(LEN(L3323)&gt;0,L3323,""),""),IF(LEN(L3323)&gt;0,L3323,""))</f>
        <v/>
      </c>
      <c r="N3323" s="151" t="str">
        <f ca="1">IF(AND(ListType="RANDOM",LEN(L3323)&gt;0), RAND(),"")</f>
        <v/>
      </c>
    </row>
    <row r="3324" spans="8:14" x14ac:dyDescent="0.25">
      <c r="H3324" s="148" t="str">
        <f t="shared" si="88"/>
        <v/>
      </c>
      <c r="I3324" s="148" t="str">
        <f>IF(LEN(H3324)&gt;0,IF(INDEX($D$7:$E$13,WEEKDAY(H3324,2),2),IF($E$16=FALSE,
IF(
ISERROR(MATCH(H3324,Holidays!$B$6:$B$105,0)),H3324,""),H3324),""),"")</f>
        <v/>
      </c>
      <c r="J3324" s="154"/>
      <c r="L3324" s="148"/>
      <c r="M3324" s="148" t="str">
        <f>IF(AND(ListType="ORDERED",stepType="NUMBER OF DAYS"),IF(MOD(ROW(M3324)-7,stepNumber)=0,IF(LEN(L3324)&gt;0,L3324,""),""),IF(LEN(L3324)&gt;0,L3324,""))</f>
        <v/>
      </c>
      <c r="N3324" s="151" t="str">
        <f ca="1">IF(AND(ListType="RANDOM",LEN(L3324)&gt;0), RAND(),"")</f>
        <v/>
      </c>
    </row>
    <row r="3325" spans="8:14" x14ac:dyDescent="0.25">
      <c r="H3325" s="148" t="str">
        <f t="shared" si="88"/>
        <v/>
      </c>
      <c r="I3325" s="148" t="str">
        <f>IF(LEN(H3325)&gt;0,IF(INDEX($D$7:$E$13,WEEKDAY(H3325,2),2),IF($E$16=FALSE,
IF(
ISERROR(MATCH(H3325,Holidays!$B$6:$B$105,0)),H3325,""),H3325),""),"")</f>
        <v/>
      </c>
      <c r="J3325" s="154"/>
      <c r="L3325" s="148"/>
      <c r="M3325" s="148" t="str">
        <f>IF(AND(ListType="ORDERED",stepType="NUMBER OF DAYS"),IF(MOD(ROW(M3325)-7,stepNumber)=0,IF(LEN(L3325)&gt;0,L3325,""),""),IF(LEN(L3325)&gt;0,L3325,""))</f>
        <v/>
      </c>
      <c r="N3325" s="151" t="str">
        <f ca="1">IF(AND(ListType="RANDOM",LEN(L3325)&gt;0), RAND(),"")</f>
        <v/>
      </c>
    </row>
    <row r="3326" spans="8:14" x14ac:dyDescent="0.25">
      <c r="H3326" s="148" t="str">
        <f t="shared" si="88"/>
        <v/>
      </c>
      <c r="I3326" s="148" t="str">
        <f>IF(LEN(H3326)&gt;0,IF(INDEX($D$7:$E$13,WEEKDAY(H3326,2),2),IF($E$16=FALSE,
IF(
ISERROR(MATCH(H3326,Holidays!$B$6:$B$105,0)),H3326,""),H3326),""),"")</f>
        <v/>
      </c>
      <c r="J3326" s="154"/>
      <c r="L3326" s="148"/>
      <c r="M3326" s="148" t="str">
        <f>IF(AND(ListType="ORDERED",stepType="NUMBER OF DAYS"),IF(MOD(ROW(M3326)-7,stepNumber)=0,IF(LEN(L3326)&gt;0,L3326,""),""),IF(LEN(L3326)&gt;0,L3326,""))</f>
        <v/>
      </c>
      <c r="N3326" s="151" t="str">
        <f ca="1">IF(AND(ListType="RANDOM",LEN(L3326)&gt;0), RAND(),"")</f>
        <v/>
      </c>
    </row>
    <row r="3327" spans="8:14" x14ac:dyDescent="0.25">
      <c r="H3327" s="148" t="str">
        <f t="shared" si="88"/>
        <v/>
      </c>
      <c r="I3327" s="148" t="str">
        <f>IF(LEN(H3327)&gt;0,IF(INDEX($D$7:$E$13,WEEKDAY(H3327,2),2),IF($E$16=FALSE,
IF(
ISERROR(MATCH(H3327,Holidays!$B$6:$B$105,0)),H3327,""),H3327),""),"")</f>
        <v/>
      </c>
      <c r="J3327" s="154"/>
      <c r="L3327" s="148"/>
      <c r="M3327" s="148" t="str">
        <f>IF(AND(ListType="ORDERED",stepType="NUMBER OF DAYS"),IF(MOD(ROW(M3327)-7,stepNumber)=0,IF(LEN(L3327)&gt;0,L3327,""),""),IF(LEN(L3327)&gt;0,L3327,""))</f>
        <v/>
      </c>
      <c r="N3327" s="151" t="str">
        <f ca="1">IF(AND(ListType="RANDOM",LEN(L3327)&gt;0), RAND(),"")</f>
        <v/>
      </c>
    </row>
    <row r="3328" spans="8:14" x14ac:dyDescent="0.25">
      <c r="H3328" s="148" t="str">
        <f t="shared" si="88"/>
        <v/>
      </c>
      <c r="I3328" s="148" t="str">
        <f>IF(LEN(H3328)&gt;0,IF(INDEX($D$7:$E$13,WEEKDAY(H3328,2),2),IF($E$16=FALSE,
IF(
ISERROR(MATCH(H3328,Holidays!$B$6:$B$105,0)),H3328,""),H3328),""),"")</f>
        <v/>
      </c>
      <c r="J3328" s="154"/>
      <c r="L3328" s="148"/>
      <c r="M3328" s="148" t="str">
        <f>IF(AND(ListType="ORDERED",stepType="NUMBER OF DAYS"),IF(MOD(ROW(M3328)-7,stepNumber)=0,IF(LEN(L3328)&gt;0,L3328,""),""),IF(LEN(L3328)&gt;0,L3328,""))</f>
        <v/>
      </c>
      <c r="N3328" s="151" t="str">
        <f ca="1">IF(AND(ListType="RANDOM",LEN(L3328)&gt;0), RAND(),"")</f>
        <v/>
      </c>
    </row>
    <row r="3329" spans="8:14" x14ac:dyDescent="0.25">
      <c r="H3329" s="148" t="str">
        <f t="shared" si="88"/>
        <v/>
      </c>
      <c r="I3329" s="148" t="str">
        <f>IF(LEN(H3329)&gt;0,IF(INDEX($D$7:$E$13,WEEKDAY(H3329,2),2),IF($E$16=FALSE,
IF(
ISERROR(MATCH(H3329,Holidays!$B$6:$B$105,0)),H3329,""),H3329),""),"")</f>
        <v/>
      </c>
      <c r="J3329" s="154"/>
      <c r="L3329" s="148"/>
      <c r="M3329" s="148" t="str">
        <f>IF(AND(ListType="ORDERED",stepType="NUMBER OF DAYS"),IF(MOD(ROW(M3329)-7,stepNumber)=0,IF(LEN(L3329)&gt;0,L3329,""),""),IF(LEN(L3329)&gt;0,L3329,""))</f>
        <v/>
      </c>
      <c r="N3329" s="151" t="str">
        <f ca="1">IF(AND(ListType="RANDOM",LEN(L3329)&gt;0), RAND(),"")</f>
        <v/>
      </c>
    </row>
    <row r="3330" spans="8:14" x14ac:dyDescent="0.25">
      <c r="H3330" s="148" t="str">
        <f t="shared" si="88"/>
        <v/>
      </c>
      <c r="I3330" s="148" t="str">
        <f>IF(LEN(H3330)&gt;0,IF(INDEX($D$7:$E$13,WEEKDAY(H3330,2),2),IF($E$16=FALSE,
IF(
ISERROR(MATCH(H3330,Holidays!$B$6:$B$105,0)),H3330,""),H3330),""),"")</f>
        <v/>
      </c>
      <c r="J3330" s="154"/>
      <c r="L3330" s="148"/>
      <c r="M3330" s="148" t="str">
        <f>IF(AND(ListType="ORDERED",stepType="NUMBER OF DAYS"),IF(MOD(ROW(M3330)-7,stepNumber)=0,IF(LEN(L3330)&gt;0,L3330,""),""),IF(LEN(L3330)&gt;0,L3330,""))</f>
        <v/>
      </c>
      <c r="N3330" s="151" t="str">
        <f ca="1">IF(AND(ListType="RANDOM",LEN(L3330)&gt;0), RAND(),"")</f>
        <v/>
      </c>
    </row>
    <row r="3331" spans="8:14" x14ac:dyDescent="0.25">
      <c r="H3331" s="148" t="str">
        <f t="shared" si="88"/>
        <v/>
      </c>
      <c r="I3331" s="148" t="str">
        <f>IF(LEN(H3331)&gt;0,IF(INDEX($D$7:$E$13,WEEKDAY(H3331,2),2),IF($E$16=FALSE,
IF(
ISERROR(MATCH(H3331,Holidays!$B$6:$B$105,0)),H3331,""),H3331),""),"")</f>
        <v/>
      </c>
      <c r="J3331" s="154"/>
      <c r="L3331" s="148"/>
      <c r="M3331" s="148" t="str">
        <f>IF(AND(ListType="ORDERED",stepType="NUMBER OF DAYS"),IF(MOD(ROW(M3331)-7,stepNumber)=0,IF(LEN(L3331)&gt;0,L3331,""),""),IF(LEN(L3331)&gt;0,L3331,""))</f>
        <v/>
      </c>
      <c r="N3331" s="151" t="str">
        <f ca="1">IF(AND(ListType="RANDOM",LEN(L3331)&gt;0), RAND(),"")</f>
        <v/>
      </c>
    </row>
    <row r="3332" spans="8:14" x14ac:dyDescent="0.25">
      <c r="H3332" s="148" t="str">
        <f t="shared" si="88"/>
        <v/>
      </c>
      <c r="I3332" s="148" t="str">
        <f>IF(LEN(H3332)&gt;0,IF(INDEX($D$7:$E$13,WEEKDAY(H3332,2),2),IF($E$16=FALSE,
IF(
ISERROR(MATCH(H3332,Holidays!$B$6:$B$105,0)),H3332,""),H3332),""),"")</f>
        <v/>
      </c>
      <c r="J3332" s="154"/>
      <c r="L3332" s="148"/>
      <c r="M3332" s="148" t="str">
        <f>IF(AND(ListType="ORDERED",stepType="NUMBER OF DAYS"),IF(MOD(ROW(M3332)-7,stepNumber)=0,IF(LEN(L3332)&gt;0,L3332,""),""),IF(LEN(L3332)&gt;0,L3332,""))</f>
        <v/>
      </c>
      <c r="N3332" s="151" t="str">
        <f ca="1">IF(AND(ListType="RANDOM",LEN(L3332)&gt;0), RAND(),"")</f>
        <v/>
      </c>
    </row>
    <row r="3333" spans="8:14" x14ac:dyDescent="0.25">
      <c r="H3333" s="148" t="str">
        <f t="shared" si="88"/>
        <v/>
      </c>
      <c r="I3333" s="148" t="str">
        <f>IF(LEN(H3333)&gt;0,IF(INDEX($D$7:$E$13,WEEKDAY(H3333,2),2),IF($E$16=FALSE,
IF(
ISERROR(MATCH(H3333,Holidays!$B$6:$B$105,0)),H3333,""),H3333),""),"")</f>
        <v/>
      </c>
      <c r="J3333" s="154"/>
      <c r="L3333" s="148"/>
      <c r="M3333" s="148" t="str">
        <f>IF(AND(ListType="ORDERED",stepType="NUMBER OF DAYS"),IF(MOD(ROW(M3333)-7,stepNumber)=0,IF(LEN(L3333)&gt;0,L3333,""),""),IF(LEN(L3333)&gt;0,L3333,""))</f>
        <v/>
      </c>
      <c r="N3333" s="151" t="str">
        <f ca="1">IF(AND(ListType="RANDOM",LEN(L3333)&gt;0), RAND(),"")</f>
        <v/>
      </c>
    </row>
    <row r="3334" spans="8:14" x14ac:dyDescent="0.25">
      <c r="H3334" s="148" t="str">
        <f t="shared" si="88"/>
        <v/>
      </c>
      <c r="I3334" s="148" t="str">
        <f>IF(LEN(H3334)&gt;0,IF(INDEX($D$7:$E$13,WEEKDAY(H3334,2),2),IF($E$16=FALSE,
IF(
ISERROR(MATCH(H3334,Holidays!$B$6:$B$105,0)),H3334,""),H3334),""),"")</f>
        <v/>
      </c>
      <c r="J3334" s="154"/>
      <c r="L3334" s="148"/>
      <c r="M3334" s="148" t="str">
        <f>IF(AND(ListType="ORDERED",stepType="NUMBER OF DAYS"),IF(MOD(ROW(M3334)-7,stepNumber)=0,IF(LEN(L3334)&gt;0,L3334,""),""),IF(LEN(L3334)&gt;0,L3334,""))</f>
        <v/>
      </c>
      <c r="N3334" s="151" t="str">
        <f ca="1">IF(AND(ListType="RANDOM",LEN(L3334)&gt;0), RAND(),"")</f>
        <v/>
      </c>
    </row>
    <row r="3335" spans="8:14" x14ac:dyDescent="0.25">
      <c r="H3335" s="148" t="str">
        <f t="shared" si="88"/>
        <v/>
      </c>
      <c r="I3335" s="148" t="str">
        <f>IF(LEN(H3335)&gt;0,IF(INDEX($D$7:$E$13,WEEKDAY(H3335,2),2),IF($E$16=FALSE,
IF(
ISERROR(MATCH(H3335,Holidays!$B$6:$B$105,0)),H3335,""),H3335),""),"")</f>
        <v/>
      </c>
      <c r="J3335" s="154"/>
      <c r="L3335" s="148"/>
      <c r="M3335" s="148" t="str">
        <f>IF(AND(ListType="ORDERED",stepType="NUMBER OF DAYS"),IF(MOD(ROW(M3335)-7,stepNumber)=0,IF(LEN(L3335)&gt;0,L3335,""),""),IF(LEN(L3335)&gt;0,L3335,""))</f>
        <v/>
      </c>
      <c r="N3335" s="151" t="str">
        <f ca="1">IF(AND(ListType="RANDOM",LEN(L3335)&gt;0), RAND(),"")</f>
        <v/>
      </c>
    </row>
    <row r="3336" spans="8:14" x14ac:dyDescent="0.25">
      <c r="H3336" s="148" t="str">
        <f t="shared" si="88"/>
        <v/>
      </c>
      <c r="I3336" s="148" t="str">
        <f>IF(LEN(H3336)&gt;0,IF(INDEX($D$7:$E$13,WEEKDAY(H3336,2),2),IF($E$16=FALSE,
IF(
ISERROR(MATCH(H3336,Holidays!$B$6:$B$105,0)),H3336,""),H3336),""),"")</f>
        <v/>
      </c>
      <c r="J3336" s="154"/>
      <c r="L3336" s="148"/>
      <c r="M3336" s="148" t="str">
        <f>IF(AND(ListType="ORDERED",stepType="NUMBER OF DAYS"),IF(MOD(ROW(M3336)-7,stepNumber)=0,IF(LEN(L3336)&gt;0,L3336,""),""),IF(LEN(L3336)&gt;0,L3336,""))</f>
        <v/>
      </c>
      <c r="N3336" s="151" t="str">
        <f ca="1">IF(AND(ListType="RANDOM",LEN(L3336)&gt;0), RAND(),"")</f>
        <v/>
      </c>
    </row>
    <row r="3337" spans="8:14" x14ac:dyDescent="0.25">
      <c r="H3337" s="148" t="str">
        <f t="shared" si="88"/>
        <v/>
      </c>
      <c r="I3337" s="148" t="str">
        <f>IF(LEN(H3337)&gt;0,IF(INDEX($D$7:$E$13,WEEKDAY(H3337,2),2),IF($E$16=FALSE,
IF(
ISERROR(MATCH(H3337,Holidays!$B$6:$B$105,0)),H3337,""),H3337),""),"")</f>
        <v/>
      </c>
      <c r="J3337" s="154"/>
      <c r="L3337" s="148"/>
      <c r="M3337" s="148" t="str">
        <f>IF(AND(ListType="ORDERED",stepType="NUMBER OF DAYS"),IF(MOD(ROW(M3337)-7,stepNumber)=0,IF(LEN(L3337)&gt;0,L3337,""),""),IF(LEN(L3337)&gt;0,L3337,""))</f>
        <v/>
      </c>
      <c r="N3337" s="151" t="str">
        <f ca="1">IF(AND(ListType="RANDOM",LEN(L3337)&gt;0), RAND(),"")</f>
        <v/>
      </c>
    </row>
    <row r="3338" spans="8:14" x14ac:dyDescent="0.25">
      <c r="H3338" s="148" t="str">
        <f t="shared" si="88"/>
        <v/>
      </c>
      <c r="I3338" s="148" t="str">
        <f>IF(LEN(H3338)&gt;0,IF(INDEX($D$7:$E$13,WEEKDAY(H3338,2),2),IF($E$16=FALSE,
IF(
ISERROR(MATCH(H3338,Holidays!$B$6:$B$105,0)),H3338,""),H3338),""),"")</f>
        <v/>
      </c>
      <c r="J3338" s="154"/>
      <c r="L3338" s="148"/>
      <c r="M3338" s="148" t="str">
        <f>IF(AND(ListType="ORDERED",stepType="NUMBER OF DAYS"),IF(MOD(ROW(M3338)-7,stepNumber)=0,IF(LEN(L3338)&gt;0,L3338,""),""),IF(LEN(L3338)&gt;0,L3338,""))</f>
        <v/>
      </c>
      <c r="N3338" s="151" t="str">
        <f ca="1">IF(AND(ListType="RANDOM",LEN(L3338)&gt;0), RAND(),"")</f>
        <v/>
      </c>
    </row>
    <row r="3339" spans="8:14" x14ac:dyDescent="0.25">
      <c r="H3339" s="148" t="str">
        <f t="shared" si="88"/>
        <v/>
      </c>
      <c r="I3339" s="148" t="str">
        <f>IF(LEN(H3339)&gt;0,IF(INDEX($D$7:$E$13,WEEKDAY(H3339,2),2),IF($E$16=FALSE,
IF(
ISERROR(MATCH(H3339,Holidays!$B$6:$B$105,0)),H3339,""),H3339),""),"")</f>
        <v/>
      </c>
      <c r="J3339" s="154"/>
      <c r="L3339" s="148"/>
      <c r="M3339" s="148" t="str">
        <f>IF(AND(ListType="ORDERED",stepType="NUMBER OF DAYS"),IF(MOD(ROW(M3339)-7,stepNumber)=0,IF(LEN(L3339)&gt;0,L3339,""),""),IF(LEN(L3339)&gt;0,L3339,""))</f>
        <v/>
      </c>
      <c r="N3339" s="151" t="str">
        <f ca="1">IF(AND(ListType="RANDOM",LEN(L3339)&gt;0), RAND(),"")</f>
        <v/>
      </c>
    </row>
    <row r="3340" spans="8:14" x14ac:dyDescent="0.25">
      <c r="H3340" s="148" t="str">
        <f t="shared" si="88"/>
        <v/>
      </c>
      <c r="I3340" s="148" t="str">
        <f>IF(LEN(H3340)&gt;0,IF(INDEX($D$7:$E$13,WEEKDAY(H3340,2),2),IF($E$16=FALSE,
IF(
ISERROR(MATCH(H3340,Holidays!$B$6:$B$105,0)),H3340,""),H3340),""),"")</f>
        <v/>
      </c>
      <c r="J3340" s="154"/>
      <c r="L3340" s="148"/>
      <c r="M3340" s="148" t="str">
        <f>IF(AND(ListType="ORDERED",stepType="NUMBER OF DAYS"),IF(MOD(ROW(M3340)-7,stepNumber)=0,IF(LEN(L3340)&gt;0,L3340,""),""),IF(LEN(L3340)&gt;0,L3340,""))</f>
        <v/>
      </c>
      <c r="N3340" s="151" t="str">
        <f ca="1">IF(AND(ListType="RANDOM",LEN(L3340)&gt;0), RAND(),"")</f>
        <v/>
      </c>
    </row>
    <row r="3341" spans="8:14" x14ac:dyDescent="0.25">
      <c r="H3341" s="148" t="str">
        <f t="shared" si="88"/>
        <v/>
      </c>
      <c r="I3341" s="148" t="str">
        <f>IF(LEN(H3341)&gt;0,IF(INDEX($D$7:$E$13,WEEKDAY(H3341,2),2),IF($E$16=FALSE,
IF(
ISERROR(MATCH(H3341,Holidays!$B$6:$B$105,0)),H3341,""),H3341),""),"")</f>
        <v/>
      </c>
      <c r="J3341" s="154"/>
      <c r="L3341" s="148"/>
      <c r="M3341" s="148" t="str">
        <f>IF(AND(ListType="ORDERED",stepType="NUMBER OF DAYS"),IF(MOD(ROW(M3341)-7,stepNumber)=0,IF(LEN(L3341)&gt;0,L3341,""),""),IF(LEN(L3341)&gt;0,L3341,""))</f>
        <v/>
      </c>
      <c r="N3341" s="151" t="str">
        <f ca="1">IF(AND(ListType="RANDOM",LEN(L3341)&gt;0), RAND(),"")</f>
        <v/>
      </c>
    </row>
    <row r="3342" spans="8:14" x14ac:dyDescent="0.25">
      <c r="H3342" s="148" t="str">
        <f t="shared" si="88"/>
        <v/>
      </c>
      <c r="I3342" s="148" t="str">
        <f>IF(LEN(H3342)&gt;0,IF(INDEX($D$7:$E$13,WEEKDAY(H3342,2),2),IF($E$16=FALSE,
IF(
ISERROR(MATCH(H3342,Holidays!$B$6:$B$105,0)),H3342,""),H3342),""),"")</f>
        <v/>
      </c>
      <c r="J3342" s="154"/>
      <c r="L3342" s="148"/>
      <c r="M3342" s="148" t="str">
        <f>IF(AND(ListType="ORDERED",stepType="NUMBER OF DAYS"),IF(MOD(ROW(M3342)-7,stepNumber)=0,IF(LEN(L3342)&gt;0,L3342,""),""),IF(LEN(L3342)&gt;0,L3342,""))</f>
        <v/>
      </c>
      <c r="N3342" s="151" t="str">
        <f ca="1">IF(AND(ListType="RANDOM",LEN(L3342)&gt;0), RAND(),"")</f>
        <v/>
      </c>
    </row>
    <row r="3343" spans="8:14" x14ac:dyDescent="0.25">
      <c r="H3343" s="148" t="str">
        <f t="shared" si="88"/>
        <v/>
      </c>
      <c r="I3343" s="148" t="str">
        <f>IF(LEN(H3343)&gt;0,IF(INDEX($D$7:$E$13,WEEKDAY(H3343,2),2),IF($E$16=FALSE,
IF(
ISERROR(MATCH(H3343,Holidays!$B$6:$B$105,0)),H3343,""),H3343),""),"")</f>
        <v/>
      </c>
      <c r="J3343" s="154"/>
      <c r="L3343" s="148"/>
      <c r="M3343" s="148" t="str">
        <f>IF(AND(ListType="ORDERED",stepType="NUMBER OF DAYS"),IF(MOD(ROW(M3343)-7,stepNumber)=0,IF(LEN(L3343)&gt;0,L3343,""),""),IF(LEN(L3343)&gt;0,L3343,""))</f>
        <v/>
      </c>
      <c r="N3343" s="151" t="str">
        <f ca="1">IF(AND(ListType="RANDOM",LEN(L3343)&gt;0), RAND(),"")</f>
        <v/>
      </c>
    </row>
    <row r="3344" spans="8:14" x14ac:dyDescent="0.25">
      <c r="H3344" s="148" t="str">
        <f t="shared" si="88"/>
        <v/>
      </c>
      <c r="I3344" s="148" t="str">
        <f>IF(LEN(H3344)&gt;0,IF(INDEX($D$7:$E$13,WEEKDAY(H3344,2),2),IF($E$16=FALSE,
IF(
ISERROR(MATCH(H3344,Holidays!$B$6:$B$105,0)),H3344,""),H3344),""),"")</f>
        <v/>
      </c>
      <c r="J3344" s="154"/>
      <c r="L3344" s="148"/>
      <c r="M3344" s="148" t="str">
        <f>IF(AND(ListType="ORDERED",stepType="NUMBER OF DAYS"),IF(MOD(ROW(M3344)-7,stepNumber)=0,IF(LEN(L3344)&gt;0,L3344,""),""),IF(LEN(L3344)&gt;0,L3344,""))</f>
        <v/>
      </c>
      <c r="N3344" s="151" t="str">
        <f ca="1">IF(AND(ListType="RANDOM",LEN(L3344)&gt;0), RAND(),"")</f>
        <v/>
      </c>
    </row>
    <row r="3345" spans="8:14" x14ac:dyDescent="0.25">
      <c r="H3345" s="148" t="str">
        <f t="shared" si="88"/>
        <v/>
      </c>
      <c r="I3345" s="148" t="str">
        <f>IF(LEN(H3345)&gt;0,IF(INDEX($D$7:$E$13,WEEKDAY(H3345,2),2),IF($E$16=FALSE,
IF(
ISERROR(MATCH(H3345,Holidays!$B$6:$B$105,0)),H3345,""),H3345),""),"")</f>
        <v/>
      </c>
      <c r="J3345" s="154"/>
      <c r="L3345" s="148"/>
      <c r="M3345" s="148" t="str">
        <f>IF(AND(ListType="ORDERED",stepType="NUMBER OF DAYS"),IF(MOD(ROW(M3345)-7,stepNumber)=0,IF(LEN(L3345)&gt;0,L3345,""),""),IF(LEN(L3345)&gt;0,L3345,""))</f>
        <v/>
      </c>
      <c r="N3345" s="151" t="str">
        <f ca="1">IF(AND(ListType="RANDOM",LEN(L3345)&gt;0), RAND(),"")</f>
        <v/>
      </c>
    </row>
    <row r="3346" spans="8:14" x14ac:dyDescent="0.25">
      <c r="H3346" s="148" t="str">
        <f t="shared" si="88"/>
        <v/>
      </c>
      <c r="I3346" s="148" t="str">
        <f>IF(LEN(H3346)&gt;0,IF(INDEX($D$7:$E$13,WEEKDAY(H3346,2),2),IF($E$16=FALSE,
IF(
ISERROR(MATCH(H3346,Holidays!$B$6:$B$105,0)),H3346,""),H3346),""),"")</f>
        <v/>
      </c>
      <c r="J3346" s="154"/>
      <c r="L3346" s="148"/>
      <c r="M3346" s="148" t="str">
        <f>IF(AND(ListType="ORDERED",stepType="NUMBER OF DAYS"),IF(MOD(ROW(M3346)-7,stepNumber)=0,IF(LEN(L3346)&gt;0,L3346,""),""),IF(LEN(L3346)&gt;0,L3346,""))</f>
        <v/>
      </c>
      <c r="N3346" s="151" t="str">
        <f ca="1">IF(AND(ListType="RANDOM",LEN(L3346)&gt;0), RAND(),"")</f>
        <v/>
      </c>
    </row>
    <row r="3347" spans="8:14" x14ac:dyDescent="0.25">
      <c r="H3347" s="148" t="str">
        <f t="shared" si="88"/>
        <v/>
      </c>
      <c r="I3347" s="148" t="str">
        <f>IF(LEN(H3347)&gt;0,IF(INDEX($D$7:$E$13,WEEKDAY(H3347,2),2),IF($E$16=FALSE,
IF(
ISERROR(MATCH(H3347,Holidays!$B$6:$B$105,0)),H3347,""),H3347),""),"")</f>
        <v/>
      </c>
      <c r="J3347" s="154"/>
      <c r="L3347" s="148"/>
      <c r="M3347" s="148" t="str">
        <f>IF(AND(ListType="ORDERED",stepType="NUMBER OF DAYS"),IF(MOD(ROW(M3347)-7,stepNumber)=0,IF(LEN(L3347)&gt;0,L3347,""),""),IF(LEN(L3347)&gt;0,L3347,""))</f>
        <v/>
      </c>
      <c r="N3347" s="151" t="str">
        <f ca="1">IF(AND(ListType="RANDOM",LEN(L3347)&gt;0), RAND(),"")</f>
        <v/>
      </c>
    </row>
    <row r="3348" spans="8:14" x14ac:dyDescent="0.25">
      <c r="H3348" s="148" t="str">
        <f t="shared" si="88"/>
        <v/>
      </c>
      <c r="I3348" s="148" t="str">
        <f>IF(LEN(H3348)&gt;0,IF(INDEX($D$7:$E$13,WEEKDAY(H3348,2),2),IF($E$16=FALSE,
IF(
ISERROR(MATCH(H3348,Holidays!$B$6:$B$105,0)),H3348,""),H3348),""),"")</f>
        <v/>
      </c>
      <c r="J3348" s="154"/>
      <c r="L3348" s="148"/>
      <c r="M3348" s="148" t="str">
        <f>IF(AND(ListType="ORDERED",stepType="NUMBER OF DAYS"),IF(MOD(ROW(M3348)-7,stepNumber)=0,IF(LEN(L3348)&gt;0,L3348,""),""),IF(LEN(L3348)&gt;0,L3348,""))</f>
        <v/>
      </c>
      <c r="N3348" s="151" t="str">
        <f ca="1">IF(AND(ListType="RANDOM",LEN(L3348)&gt;0), RAND(),"")</f>
        <v/>
      </c>
    </row>
    <row r="3349" spans="8:14" x14ac:dyDescent="0.25">
      <c r="H3349" s="148" t="str">
        <f t="shared" si="88"/>
        <v/>
      </c>
      <c r="I3349" s="148" t="str">
        <f>IF(LEN(H3349)&gt;0,IF(INDEX($D$7:$E$13,WEEKDAY(H3349,2),2),IF($E$16=FALSE,
IF(
ISERROR(MATCH(H3349,Holidays!$B$6:$B$105,0)),H3349,""),H3349),""),"")</f>
        <v/>
      </c>
      <c r="J3349" s="154"/>
      <c r="L3349" s="148"/>
      <c r="M3349" s="148" t="str">
        <f>IF(AND(ListType="ORDERED",stepType="NUMBER OF DAYS"),IF(MOD(ROW(M3349)-7,stepNumber)=0,IF(LEN(L3349)&gt;0,L3349,""),""),IF(LEN(L3349)&gt;0,L3349,""))</f>
        <v/>
      </c>
      <c r="N3349" s="151" t="str">
        <f ca="1">IF(AND(ListType="RANDOM",LEN(L3349)&gt;0), RAND(),"")</f>
        <v/>
      </c>
    </row>
    <row r="3350" spans="8:14" x14ac:dyDescent="0.25">
      <c r="H3350" s="148" t="str">
        <f t="shared" si="88"/>
        <v/>
      </c>
      <c r="I3350" s="148" t="str">
        <f>IF(LEN(H3350)&gt;0,IF(INDEX($D$7:$E$13,WEEKDAY(H3350,2),2),IF($E$16=FALSE,
IF(
ISERROR(MATCH(H3350,Holidays!$B$6:$B$105,0)),H3350,""),H3350),""),"")</f>
        <v/>
      </c>
      <c r="J3350" s="154"/>
      <c r="L3350" s="148"/>
      <c r="M3350" s="148" t="str">
        <f>IF(AND(ListType="ORDERED",stepType="NUMBER OF DAYS"),IF(MOD(ROW(M3350)-7,stepNumber)=0,IF(LEN(L3350)&gt;0,L3350,""),""),IF(LEN(L3350)&gt;0,L3350,""))</f>
        <v/>
      </c>
      <c r="N3350" s="151" t="str">
        <f ca="1">IF(AND(ListType="RANDOM",LEN(L3350)&gt;0), RAND(),"")</f>
        <v/>
      </c>
    </row>
    <row r="3351" spans="8:14" x14ac:dyDescent="0.25">
      <c r="H3351" s="148" t="str">
        <f t="shared" si="88"/>
        <v/>
      </c>
      <c r="I3351" s="148" t="str">
        <f>IF(LEN(H3351)&gt;0,IF(INDEX($D$7:$E$13,WEEKDAY(H3351,2),2),IF($E$16=FALSE,
IF(
ISERROR(MATCH(H3351,Holidays!$B$6:$B$105,0)),H3351,""),H3351),""),"")</f>
        <v/>
      </c>
      <c r="J3351" s="154"/>
      <c r="L3351" s="148"/>
      <c r="M3351" s="148" t="str">
        <f>IF(AND(ListType="ORDERED",stepType="NUMBER OF DAYS"),IF(MOD(ROW(M3351)-7,stepNumber)=0,IF(LEN(L3351)&gt;0,L3351,""),""),IF(LEN(L3351)&gt;0,L3351,""))</f>
        <v/>
      </c>
      <c r="N3351" s="151" t="str">
        <f ca="1">IF(AND(ListType="RANDOM",LEN(L3351)&gt;0), RAND(),"")</f>
        <v/>
      </c>
    </row>
    <row r="3352" spans="8:14" x14ac:dyDescent="0.25">
      <c r="H3352" s="148" t="str">
        <f t="shared" si="88"/>
        <v/>
      </c>
      <c r="I3352" s="148" t="str">
        <f>IF(LEN(H3352)&gt;0,IF(INDEX($D$7:$E$13,WEEKDAY(H3352,2),2),IF($E$16=FALSE,
IF(
ISERROR(MATCH(H3352,Holidays!$B$6:$B$105,0)),H3352,""),H3352),""),"")</f>
        <v/>
      </c>
      <c r="J3352" s="154"/>
      <c r="L3352" s="148"/>
      <c r="M3352" s="148" t="str">
        <f>IF(AND(ListType="ORDERED",stepType="NUMBER OF DAYS"),IF(MOD(ROW(M3352)-7,stepNumber)=0,IF(LEN(L3352)&gt;0,L3352,""),""),IF(LEN(L3352)&gt;0,L3352,""))</f>
        <v/>
      </c>
      <c r="N3352" s="151" t="str">
        <f ca="1">IF(AND(ListType="RANDOM",LEN(L3352)&gt;0), RAND(),"")</f>
        <v/>
      </c>
    </row>
    <row r="3353" spans="8:14" x14ac:dyDescent="0.25">
      <c r="H3353" s="148" t="str">
        <f t="shared" si="88"/>
        <v/>
      </c>
      <c r="I3353" s="148" t="str">
        <f>IF(LEN(H3353)&gt;0,IF(INDEX($D$7:$E$13,WEEKDAY(H3353,2),2),IF($E$16=FALSE,
IF(
ISERROR(MATCH(H3353,Holidays!$B$6:$B$105,0)),H3353,""),H3353),""),"")</f>
        <v/>
      </c>
      <c r="J3353" s="154"/>
      <c r="L3353" s="148"/>
      <c r="M3353" s="148" t="str">
        <f>IF(AND(ListType="ORDERED",stepType="NUMBER OF DAYS"),IF(MOD(ROW(M3353)-7,stepNumber)=0,IF(LEN(L3353)&gt;0,L3353,""),""),IF(LEN(L3353)&gt;0,L3353,""))</f>
        <v/>
      </c>
      <c r="N3353" s="151" t="str">
        <f ca="1">IF(AND(ListType="RANDOM",LEN(L3353)&gt;0), RAND(),"")</f>
        <v/>
      </c>
    </row>
    <row r="3354" spans="8:14" x14ac:dyDescent="0.25">
      <c r="H3354" s="148" t="str">
        <f t="shared" si="88"/>
        <v/>
      </c>
      <c r="I3354" s="148" t="str">
        <f>IF(LEN(H3354)&gt;0,IF(INDEX($D$7:$E$13,WEEKDAY(H3354,2),2),IF($E$16=FALSE,
IF(
ISERROR(MATCH(H3354,Holidays!$B$6:$B$105,0)),H3354,""),H3354),""),"")</f>
        <v/>
      </c>
      <c r="J3354" s="154"/>
      <c r="L3354" s="148"/>
      <c r="M3354" s="148" t="str">
        <f>IF(AND(ListType="ORDERED",stepType="NUMBER OF DAYS"),IF(MOD(ROW(M3354)-7,stepNumber)=0,IF(LEN(L3354)&gt;0,L3354,""),""),IF(LEN(L3354)&gt;0,L3354,""))</f>
        <v/>
      </c>
      <c r="N3354" s="151" t="str">
        <f ca="1">IF(AND(ListType="RANDOM",LEN(L3354)&gt;0), RAND(),"")</f>
        <v/>
      </c>
    </row>
    <row r="3355" spans="8:14" x14ac:dyDescent="0.25">
      <c r="H3355" s="148" t="str">
        <f t="shared" ref="H3355:H3418" si="89">IF(ROW(H3355)-7&lt;$G$7,H3354+1,"")</f>
        <v/>
      </c>
      <c r="I3355" s="148" t="str">
        <f>IF(LEN(H3355)&gt;0,IF(INDEX($D$7:$E$13,WEEKDAY(H3355,2),2),IF($E$16=FALSE,
IF(
ISERROR(MATCH(H3355,Holidays!$B$6:$B$105,0)),H3355,""),H3355),""),"")</f>
        <v/>
      </c>
      <c r="J3355" s="154"/>
      <c r="L3355" s="148"/>
      <c r="M3355" s="148" t="str">
        <f>IF(AND(ListType="ORDERED",stepType="NUMBER OF DAYS"),IF(MOD(ROW(M3355)-7,stepNumber)=0,IF(LEN(L3355)&gt;0,L3355,""),""),IF(LEN(L3355)&gt;0,L3355,""))</f>
        <v/>
      </c>
      <c r="N3355" s="151" t="str">
        <f ca="1">IF(AND(ListType="RANDOM",LEN(L3355)&gt;0), RAND(),"")</f>
        <v/>
      </c>
    </row>
    <row r="3356" spans="8:14" x14ac:dyDescent="0.25">
      <c r="H3356" s="148" t="str">
        <f t="shared" si="89"/>
        <v/>
      </c>
      <c r="I3356" s="148" t="str">
        <f>IF(LEN(H3356)&gt;0,IF(INDEX($D$7:$E$13,WEEKDAY(H3356,2),2),IF($E$16=FALSE,
IF(
ISERROR(MATCH(H3356,Holidays!$B$6:$B$105,0)),H3356,""),H3356),""),"")</f>
        <v/>
      </c>
      <c r="J3356" s="154"/>
      <c r="L3356" s="148"/>
      <c r="M3356" s="148" t="str">
        <f>IF(AND(ListType="ORDERED",stepType="NUMBER OF DAYS"),IF(MOD(ROW(M3356)-7,stepNumber)=0,IF(LEN(L3356)&gt;0,L3356,""),""),IF(LEN(L3356)&gt;0,L3356,""))</f>
        <v/>
      </c>
      <c r="N3356" s="151" t="str">
        <f ca="1">IF(AND(ListType="RANDOM",LEN(L3356)&gt;0), RAND(),"")</f>
        <v/>
      </c>
    </row>
    <row r="3357" spans="8:14" x14ac:dyDescent="0.25">
      <c r="H3357" s="148" t="str">
        <f t="shared" si="89"/>
        <v/>
      </c>
      <c r="I3357" s="148" t="str">
        <f>IF(LEN(H3357)&gt;0,IF(INDEX($D$7:$E$13,WEEKDAY(H3357,2),2),IF($E$16=FALSE,
IF(
ISERROR(MATCH(H3357,Holidays!$B$6:$B$105,0)),H3357,""),H3357),""),"")</f>
        <v/>
      </c>
      <c r="J3357" s="154"/>
      <c r="L3357" s="148"/>
      <c r="M3357" s="148" t="str">
        <f>IF(AND(ListType="ORDERED",stepType="NUMBER OF DAYS"),IF(MOD(ROW(M3357)-7,stepNumber)=0,IF(LEN(L3357)&gt;0,L3357,""),""),IF(LEN(L3357)&gt;0,L3357,""))</f>
        <v/>
      </c>
      <c r="N3357" s="151" t="str">
        <f ca="1">IF(AND(ListType="RANDOM",LEN(L3357)&gt;0), RAND(),"")</f>
        <v/>
      </c>
    </row>
    <row r="3358" spans="8:14" x14ac:dyDescent="0.25">
      <c r="H3358" s="148" t="str">
        <f t="shared" si="89"/>
        <v/>
      </c>
      <c r="I3358" s="148" t="str">
        <f>IF(LEN(H3358)&gt;0,IF(INDEX($D$7:$E$13,WEEKDAY(H3358,2),2),IF($E$16=FALSE,
IF(
ISERROR(MATCH(H3358,Holidays!$B$6:$B$105,0)),H3358,""),H3358),""),"")</f>
        <v/>
      </c>
      <c r="J3358" s="154"/>
      <c r="L3358" s="148"/>
      <c r="M3358" s="148" t="str">
        <f>IF(AND(ListType="ORDERED",stepType="NUMBER OF DAYS"),IF(MOD(ROW(M3358)-7,stepNumber)=0,IF(LEN(L3358)&gt;0,L3358,""),""),IF(LEN(L3358)&gt;0,L3358,""))</f>
        <v/>
      </c>
      <c r="N3358" s="151" t="str">
        <f ca="1">IF(AND(ListType="RANDOM",LEN(L3358)&gt;0), RAND(),"")</f>
        <v/>
      </c>
    </row>
    <row r="3359" spans="8:14" x14ac:dyDescent="0.25">
      <c r="H3359" s="148" t="str">
        <f t="shared" si="89"/>
        <v/>
      </c>
      <c r="I3359" s="148" t="str">
        <f>IF(LEN(H3359)&gt;0,IF(INDEX($D$7:$E$13,WEEKDAY(H3359,2),2),IF($E$16=FALSE,
IF(
ISERROR(MATCH(H3359,Holidays!$B$6:$B$105,0)),H3359,""),H3359),""),"")</f>
        <v/>
      </c>
      <c r="J3359" s="154"/>
      <c r="L3359" s="148"/>
      <c r="M3359" s="148" t="str">
        <f>IF(AND(ListType="ORDERED",stepType="NUMBER OF DAYS"),IF(MOD(ROW(M3359)-7,stepNumber)=0,IF(LEN(L3359)&gt;0,L3359,""),""),IF(LEN(L3359)&gt;0,L3359,""))</f>
        <v/>
      </c>
      <c r="N3359" s="151" t="str">
        <f ca="1">IF(AND(ListType="RANDOM",LEN(L3359)&gt;0), RAND(),"")</f>
        <v/>
      </c>
    </row>
    <row r="3360" spans="8:14" x14ac:dyDescent="0.25">
      <c r="H3360" s="148" t="str">
        <f t="shared" si="89"/>
        <v/>
      </c>
      <c r="I3360" s="148" t="str">
        <f>IF(LEN(H3360)&gt;0,IF(INDEX($D$7:$E$13,WEEKDAY(H3360,2),2),IF($E$16=FALSE,
IF(
ISERROR(MATCH(H3360,Holidays!$B$6:$B$105,0)),H3360,""),H3360),""),"")</f>
        <v/>
      </c>
      <c r="J3360" s="154"/>
      <c r="L3360" s="148"/>
      <c r="M3360" s="148" t="str">
        <f>IF(AND(ListType="ORDERED",stepType="NUMBER OF DAYS"),IF(MOD(ROW(M3360)-7,stepNumber)=0,IF(LEN(L3360)&gt;0,L3360,""),""),IF(LEN(L3360)&gt;0,L3360,""))</f>
        <v/>
      </c>
      <c r="N3360" s="151" t="str">
        <f ca="1">IF(AND(ListType="RANDOM",LEN(L3360)&gt;0), RAND(),"")</f>
        <v/>
      </c>
    </row>
    <row r="3361" spans="8:14" x14ac:dyDescent="0.25">
      <c r="H3361" s="148" t="str">
        <f t="shared" si="89"/>
        <v/>
      </c>
      <c r="I3361" s="148" t="str">
        <f>IF(LEN(H3361)&gt;0,IF(INDEX($D$7:$E$13,WEEKDAY(H3361,2),2),IF($E$16=FALSE,
IF(
ISERROR(MATCH(H3361,Holidays!$B$6:$B$105,0)),H3361,""),H3361),""),"")</f>
        <v/>
      </c>
      <c r="J3361" s="154"/>
      <c r="L3361" s="148"/>
      <c r="M3361" s="148" t="str">
        <f>IF(AND(ListType="ORDERED",stepType="NUMBER OF DAYS"),IF(MOD(ROW(M3361)-7,stepNumber)=0,IF(LEN(L3361)&gt;0,L3361,""),""),IF(LEN(L3361)&gt;0,L3361,""))</f>
        <v/>
      </c>
      <c r="N3361" s="151" t="str">
        <f ca="1">IF(AND(ListType="RANDOM",LEN(L3361)&gt;0), RAND(),"")</f>
        <v/>
      </c>
    </row>
    <row r="3362" spans="8:14" x14ac:dyDescent="0.25">
      <c r="H3362" s="148" t="str">
        <f t="shared" si="89"/>
        <v/>
      </c>
      <c r="I3362" s="148" t="str">
        <f>IF(LEN(H3362)&gt;0,IF(INDEX($D$7:$E$13,WEEKDAY(H3362,2),2),IF($E$16=FALSE,
IF(
ISERROR(MATCH(H3362,Holidays!$B$6:$B$105,0)),H3362,""),H3362),""),"")</f>
        <v/>
      </c>
      <c r="J3362" s="154"/>
      <c r="L3362" s="148"/>
      <c r="M3362" s="148" t="str">
        <f>IF(AND(ListType="ORDERED",stepType="NUMBER OF DAYS"),IF(MOD(ROW(M3362)-7,stepNumber)=0,IF(LEN(L3362)&gt;0,L3362,""),""),IF(LEN(L3362)&gt;0,L3362,""))</f>
        <v/>
      </c>
      <c r="N3362" s="151" t="str">
        <f ca="1">IF(AND(ListType="RANDOM",LEN(L3362)&gt;0), RAND(),"")</f>
        <v/>
      </c>
    </row>
    <row r="3363" spans="8:14" x14ac:dyDescent="0.25">
      <c r="H3363" s="148" t="str">
        <f t="shared" si="89"/>
        <v/>
      </c>
      <c r="I3363" s="148" t="str">
        <f>IF(LEN(H3363)&gt;0,IF(INDEX($D$7:$E$13,WEEKDAY(H3363,2),2),IF($E$16=FALSE,
IF(
ISERROR(MATCH(H3363,Holidays!$B$6:$B$105,0)),H3363,""),H3363),""),"")</f>
        <v/>
      </c>
      <c r="J3363" s="154"/>
      <c r="L3363" s="148"/>
      <c r="M3363" s="148" t="str">
        <f>IF(AND(ListType="ORDERED",stepType="NUMBER OF DAYS"),IF(MOD(ROW(M3363)-7,stepNumber)=0,IF(LEN(L3363)&gt;0,L3363,""),""),IF(LEN(L3363)&gt;0,L3363,""))</f>
        <v/>
      </c>
      <c r="N3363" s="151" t="str">
        <f ca="1">IF(AND(ListType="RANDOM",LEN(L3363)&gt;0), RAND(),"")</f>
        <v/>
      </c>
    </row>
    <row r="3364" spans="8:14" x14ac:dyDescent="0.25">
      <c r="H3364" s="148" t="str">
        <f t="shared" si="89"/>
        <v/>
      </c>
      <c r="I3364" s="148" t="str">
        <f>IF(LEN(H3364)&gt;0,IF(INDEX($D$7:$E$13,WEEKDAY(H3364,2),2),IF($E$16=FALSE,
IF(
ISERROR(MATCH(H3364,Holidays!$B$6:$B$105,0)),H3364,""),H3364),""),"")</f>
        <v/>
      </c>
      <c r="J3364" s="154"/>
      <c r="L3364" s="148"/>
      <c r="M3364" s="148" t="str">
        <f>IF(AND(ListType="ORDERED",stepType="NUMBER OF DAYS"),IF(MOD(ROW(M3364)-7,stepNumber)=0,IF(LEN(L3364)&gt;0,L3364,""),""),IF(LEN(L3364)&gt;0,L3364,""))</f>
        <v/>
      </c>
      <c r="N3364" s="151" t="str">
        <f ca="1">IF(AND(ListType="RANDOM",LEN(L3364)&gt;0), RAND(),"")</f>
        <v/>
      </c>
    </row>
    <row r="3365" spans="8:14" x14ac:dyDescent="0.25">
      <c r="H3365" s="148" t="str">
        <f t="shared" si="89"/>
        <v/>
      </c>
      <c r="I3365" s="148" t="str">
        <f>IF(LEN(H3365)&gt;0,IF(INDEX($D$7:$E$13,WEEKDAY(H3365,2),2),IF($E$16=FALSE,
IF(
ISERROR(MATCH(H3365,Holidays!$B$6:$B$105,0)),H3365,""),H3365),""),"")</f>
        <v/>
      </c>
      <c r="J3365" s="154"/>
      <c r="L3365" s="148"/>
      <c r="M3365" s="148" t="str">
        <f>IF(AND(ListType="ORDERED",stepType="NUMBER OF DAYS"),IF(MOD(ROW(M3365)-7,stepNumber)=0,IF(LEN(L3365)&gt;0,L3365,""),""),IF(LEN(L3365)&gt;0,L3365,""))</f>
        <v/>
      </c>
      <c r="N3365" s="151" t="str">
        <f ca="1">IF(AND(ListType="RANDOM",LEN(L3365)&gt;0), RAND(),"")</f>
        <v/>
      </c>
    </row>
    <row r="3366" spans="8:14" x14ac:dyDescent="0.25">
      <c r="H3366" s="148" t="str">
        <f t="shared" si="89"/>
        <v/>
      </c>
      <c r="I3366" s="148" t="str">
        <f>IF(LEN(H3366)&gt;0,IF(INDEX($D$7:$E$13,WEEKDAY(H3366,2),2),IF($E$16=FALSE,
IF(
ISERROR(MATCH(H3366,Holidays!$B$6:$B$105,0)),H3366,""),H3366),""),"")</f>
        <v/>
      </c>
      <c r="J3366" s="154"/>
      <c r="L3366" s="148"/>
      <c r="M3366" s="148" t="str">
        <f>IF(AND(ListType="ORDERED",stepType="NUMBER OF DAYS"),IF(MOD(ROW(M3366)-7,stepNumber)=0,IF(LEN(L3366)&gt;0,L3366,""),""),IF(LEN(L3366)&gt;0,L3366,""))</f>
        <v/>
      </c>
      <c r="N3366" s="151" t="str">
        <f ca="1">IF(AND(ListType="RANDOM",LEN(L3366)&gt;0), RAND(),"")</f>
        <v/>
      </c>
    </row>
    <row r="3367" spans="8:14" x14ac:dyDescent="0.25">
      <c r="H3367" s="148" t="str">
        <f t="shared" si="89"/>
        <v/>
      </c>
      <c r="I3367" s="148" t="str">
        <f>IF(LEN(H3367)&gt;0,IF(INDEX($D$7:$E$13,WEEKDAY(H3367,2),2),IF($E$16=FALSE,
IF(
ISERROR(MATCH(H3367,Holidays!$B$6:$B$105,0)),H3367,""),H3367),""),"")</f>
        <v/>
      </c>
      <c r="J3367" s="154"/>
      <c r="L3367" s="148"/>
      <c r="M3367" s="148" t="str">
        <f>IF(AND(ListType="ORDERED",stepType="NUMBER OF DAYS"),IF(MOD(ROW(M3367)-7,stepNumber)=0,IF(LEN(L3367)&gt;0,L3367,""),""),IF(LEN(L3367)&gt;0,L3367,""))</f>
        <v/>
      </c>
      <c r="N3367" s="151" t="str">
        <f ca="1">IF(AND(ListType="RANDOM",LEN(L3367)&gt;0), RAND(),"")</f>
        <v/>
      </c>
    </row>
    <row r="3368" spans="8:14" x14ac:dyDescent="0.25">
      <c r="H3368" s="148" t="str">
        <f t="shared" si="89"/>
        <v/>
      </c>
      <c r="I3368" s="148" t="str">
        <f>IF(LEN(H3368)&gt;0,IF(INDEX($D$7:$E$13,WEEKDAY(H3368,2),2),IF($E$16=FALSE,
IF(
ISERROR(MATCH(H3368,Holidays!$B$6:$B$105,0)),H3368,""),H3368),""),"")</f>
        <v/>
      </c>
      <c r="J3368" s="154"/>
      <c r="L3368" s="148"/>
      <c r="M3368" s="148" t="str">
        <f>IF(AND(ListType="ORDERED",stepType="NUMBER OF DAYS"),IF(MOD(ROW(M3368)-7,stepNumber)=0,IF(LEN(L3368)&gt;0,L3368,""),""),IF(LEN(L3368)&gt;0,L3368,""))</f>
        <v/>
      </c>
      <c r="N3368" s="151" t="str">
        <f ca="1">IF(AND(ListType="RANDOM",LEN(L3368)&gt;0), RAND(),"")</f>
        <v/>
      </c>
    </row>
    <row r="3369" spans="8:14" x14ac:dyDescent="0.25">
      <c r="H3369" s="148" t="str">
        <f t="shared" si="89"/>
        <v/>
      </c>
      <c r="I3369" s="148" t="str">
        <f>IF(LEN(H3369)&gt;0,IF(INDEX($D$7:$E$13,WEEKDAY(H3369,2),2),IF($E$16=FALSE,
IF(
ISERROR(MATCH(H3369,Holidays!$B$6:$B$105,0)),H3369,""),H3369),""),"")</f>
        <v/>
      </c>
      <c r="J3369" s="154"/>
      <c r="L3369" s="148"/>
      <c r="M3369" s="148" t="str">
        <f>IF(AND(ListType="ORDERED",stepType="NUMBER OF DAYS"),IF(MOD(ROW(M3369)-7,stepNumber)=0,IF(LEN(L3369)&gt;0,L3369,""),""),IF(LEN(L3369)&gt;0,L3369,""))</f>
        <v/>
      </c>
      <c r="N3369" s="151" t="str">
        <f ca="1">IF(AND(ListType="RANDOM",LEN(L3369)&gt;0), RAND(),"")</f>
        <v/>
      </c>
    </row>
    <row r="3370" spans="8:14" x14ac:dyDescent="0.25">
      <c r="H3370" s="148" t="str">
        <f t="shared" si="89"/>
        <v/>
      </c>
      <c r="I3370" s="148" t="str">
        <f>IF(LEN(H3370)&gt;0,IF(INDEX($D$7:$E$13,WEEKDAY(H3370,2),2),IF($E$16=FALSE,
IF(
ISERROR(MATCH(H3370,Holidays!$B$6:$B$105,0)),H3370,""),H3370),""),"")</f>
        <v/>
      </c>
      <c r="J3370" s="154"/>
      <c r="L3370" s="148"/>
      <c r="M3370" s="148" t="str">
        <f>IF(AND(ListType="ORDERED",stepType="NUMBER OF DAYS"),IF(MOD(ROW(M3370)-7,stepNumber)=0,IF(LEN(L3370)&gt;0,L3370,""),""),IF(LEN(L3370)&gt;0,L3370,""))</f>
        <v/>
      </c>
      <c r="N3370" s="151" t="str">
        <f ca="1">IF(AND(ListType="RANDOM",LEN(L3370)&gt;0), RAND(),"")</f>
        <v/>
      </c>
    </row>
    <row r="3371" spans="8:14" x14ac:dyDescent="0.25">
      <c r="H3371" s="148" t="str">
        <f t="shared" si="89"/>
        <v/>
      </c>
      <c r="I3371" s="148" t="str">
        <f>IF(LEN(H3371)&gt;0,IF(INDEX($D$7:$E$13,WEEKDAY(H3371,2),2),IF($E$16=FALSE,
IF(
ISERROR(MATCH(H3371,Holidays!$B$6:$B$105,0)),H3371,""),H3371),""),"")</f>
        <v/>
      </c>
      <c r="J3371" s="154"/>
      <c r="L3371" s="148"/>
      <c r="M3371" s="148" t="str">
        <f>IF(AND(ListType="ORDERED",stepType="NUMBER OF DAYS"),IF(MOD(ROW(M3371)-7,stepNumber)=0,IF(LEN(L3371)&gt;0,L3371,""),""),IF(LEN(L3371)&gt;0,L3371,""))</f>
        <v/>
      </c>
      <c r="N3371" s="151" t="str">
        <f ca="1">IF(AND(ListType="RANDOM",LEN(L3371)&gt;0), RAND(),"")</f>
        <v/>
      </c>
    </row>
    <row r="3372" spans="8:14" x14ac:dyDescent="0.25">
      <c r="H3372" s="148" t="str">
        <f t="shared" si="89"/>
        <v/>
      </c>
      <c r="I3372" s="148" t="str">
        <f>IF(LEN(H3372)&gt;0,IF(INDEX($D$7:$E$13,WEEKDAY(H3372,2),2),IF($E$16=FALSE,
IF(
ISERROR(MATCH(H3372,Holidays!$B$6:$B$105,0)),H3372,""),H3372),""),"")</f>
        <v/>
      </c>
      <c r="J3372" s="154"/>
      <c r="L3372" s="148"/>
      <c r="M3372" s="148" t="str">
        <f>IF(AND(ListType="ORDERED",stepType="NUMBER OF DAYS"),IF(MOD(ROW(M3372)-7,stepNumber)=0,IF(LEN(L3372)&gt;0,L3372,""),""),IF(LEN(L3372)&gt;0,L3372,""))</f>
        <v/>
      </c>
      <c r="N3372" s="151" t="str">
        <f ca="1">IF(AND(ListType="RANDOM",LEN(L3372)&gt;0), RAND(),"")</f>
        <v/>
      </c>
    </row>
    <row r="3373" spans="8:14" x14ac:dyDescent="0.25">
      <c r="H3373" s="148" t="str">
        <f t="shared" si="89"/>
        <v/>
      </c>
      <c r="I3373" s="148" t="str">
        <f>IF(LEN(H3373)&gt;0,IF(INDEX($D$7:$E$13,WEEKDAY(H3373,2),2),IF($E$16=FALSE,
IF(
ISERROR(MATCH(H3373,Holidays!$B$6:$B$105,0)),H3373,""),H3373),""),"")</f>
        <v/>
      </c>
      <c r="J3373" s="154"/>
      <c r="L3373" s="148"/>
      <c r="M3373" s="148" t="str">
        <f>IF(AND(ListType="ORDERED",stepType="NUMBER OF DAYS"),IF(MOD(ROW(M3373)-7,stepNumber)=0,IF(LEN(L3373)&gt;0,L3373,""),""),IF(LEN(L3373)&gt;0,L3373,""))</f>
        <v/>
      </c>
      <c r="N3373" s="151" t="str">
        <f ca="1">IF(AND(ListType="RANDOM",LEN(L3373)&gt;0), RAND(),"")</f>
        <v/>
      </c>
    </row>
    <row r="3374" spans="8:14" x14ac:dyDescent="0.25">
      <c r="H3374" s="148" t="str">
        <f t="shared" si="89"/>
        <v/>
      </c>
      <c r="I3374" s="148" t="str">
        <f>IF(LEN(H3374)&gt;0,IF(INDEX($D$7:$E$13,WEEKDAY(H3374,2),2),IF($E$16=FALSE,
IF(
ISERROR(MATCH(H3374,Holidays!$B$6:$B$105,0)),H3374,""),H3374),""),"")</f>
        <v/>
      </c>
      <c r="J3374" s="154"/>
      <c r="L3374" s="148"/>
      <c r="M3374" s="148" t="str">
        <f>IF(AND(ListType="ORDERED",stepType="NUMBER OF DAYS"),IF(MOD(ROW(M3374)-7,stepNumber)=0,IF(LEN(L3374)&gt;0,L3374,""),""),IF(LEN(L3374)&gt;0,L3374,""))</f>
        <v/>
      </c>
      <c r="N3374" s="151" t="str">
        <f ca="1">IF(AND(ListType="RANDOM",LEN(L3374)&gt;0), RAND(),"")</f>
        <v/>
      </c>
    </row>
    <row r="3375" spans="8:14" x14ac:dyDescent="0.25">
      <c r="H3375" s="148" t="str">
        <f t="shared" si="89"/>
        <v/>
      </c>
      <c r="I3375" s="148" t="str">
        <f>IF(LEN(H3375)&gt;0,IF(INDEX($D$7:$E$13,WEEKDAY(H3375,2),2),IF($E$16=FALSE,
IF(
ISERROR(MATCH(H3375,Holidays!$B$6:$B$105,0)),H3375,""),H3375),""),"")</f>
        <v/>
      </c>
      <c r="J3375" s="154"/>
      <c r="L3375" s="148"/>
      <c r="M3375" s="148" t="str">
        <f>IF(AND(ListType="ORDERED",stepType="NUMBER OF DAYS"),IF(MOD(ROW(M3375)-7,stepNumber)=0,IF(LEN(L3375)&gt;0,L3375,""),""),IF(LEN(L3375)&gt;0,L3375,""))</f>
        <v/>
      </c>
      <c r="N3375" s="151" t="str">
        <f ca="1">IF(AND(ListType="RANDOM",LEN(L3375)&gt;0), RAND(),"")</f>
        <v/>
      </c>
    </row>
    <row r="3376" spans="8:14" x14ac:dyDescent="0.25">
      <c r="H3376" s="148" t="str">
        <f t="shared" si="89"/>
        <v/>
      </c>
      <c r="I3376" s="148" t="str">
        <f>IF(LEN(H3376)&gt;0,IF(INDEX($D$7:$E$13,WEEKDAY(H3376,2),2),IF($E$16=FALSE,
IF(
ISERROR(MATCH(H3376,Holidays!$B$6:$B$105,0)),H3376,""),H3376),""),"")</f>
        <v/>
      </c>
      <c r="J3376" s="154"/>
      <c r="L3376" s="148"/>
      <c r="M3376" s="148" t="str">
        <f>IF(AND(ListType="ORDERED",stepType="NUMBER OF DAYS"),IF(MOD(ROW(M3376)-7,stepNumber)=0,IF(LEN(L3376)&gt;0,L3376,""),""),IF(LEN(L3376)&gt;0,L3376,""))</f>
        <v/>
      </c>
      <c r="N3376" s="151" t="str">
        <f ca="1">IF(AND(ListType="RANDOM",LEN(L3376)&gt;0), RAND(),"")</f>
        <v/>
      </c>
    </row>
    <row r="3377" spans="8:14" x14ac:dyDescent="0.25">
      <c r="H3377" s="148" t="str">
        <f t="shared" si="89"/>
        <v/>
      </c>
      <c r="I3377" s="148" t="str">
        <f>IF(LEN(H3377)&gt;0,IF(INDEX($D$7:$E$13,WEEKDAY(H3377,2),2),IF($E$16=FALSE,
IF(
ISERROR(MATCH(H3377,Holidays!$B$6:$B$105,0)),H3377,""),H3377),""),"")</f>
        <v/>
      </c>
      <c r="J3377" s="154"/>
      <c r="L3377" s="148"/>
      <c r="M3377" s="148" t="str">
        <f>IF(AND(ListType="ORDERED",stepType="NUMBER OF DAYS"),IF(MOD(ROW(M3377)-7,stepNumber)=0,IF(LEN(L3377)&gt;0,L3377,""),""),IF(LEN(L3377)&gt;0,L3377,""))</f>
        <v/>
      </c>
      <c r="N3377" s="151" t="str">
        <f ca="1">IF(AND(ListType="RANDOM",LEN(L3377)&gt;0), RAND(),"")</f>
        <v/>
      </c>
    </row>
    <row r="3378" spans="8:14" x14ac:dyDescent="0.25">
      <c r="H3378" s="148" t="str">
        <f t="shared" si="89"/>
        <v/>
      </c>
      <c r="I3378" s="148" t="str">
        <f>IF(LEN(H3378)&gt;0,IF(INDEX($D$7:$E$13,WEEKDAY(H3378,2),2),IF($E$16=FALSE,
IF(
ISERROR(MATCH(H3378,Holidays!$B$6:$B$105,0)),H3378,""),H3378),""),"")</f>
        <v/>
      </c>
      <c r="J3378" s="154"/>
      <c r="L3378" s="148"/>
      <c r="M3378" s="148" t="str">
        <f>IF(AND(ListType="ORDERED",stepType="NUMBER OF DAYS"),IF(MOD(ROW(M3378)-7,stepNumber)=0,IF(LEN(L3378)&gt;0,L3378,""),""),IF(LEN(L3378)&gt;0,L3378,""))</f>
        <v/>
      </c>
      <c r="N3378" s="151" t="str">
        <f ca="1">IF(AND(ListType="RANDOM",LEN(L3378)&gt;0), RAND(),"")</f>
        <v/>
      </c>
    </row>
    <row r="3379" spans="8:14" x14ac:dyDescent="0.25">
      <c r="H3379" s="148" t="str">
        <f t="shared" si="89"/>
        <v/>
      </c>
      <c r="I3379" s="148" t="str">
        <f>IF(LEN(H3379)&gt;0,IF(INDEX($D$7:$E$13,WEEKDAY(H3379,2),2),IF($E$16=FALSE,
IF(
ISERROR(MATCH(H3379,Holidays!$B$6:$B$105,0)),H3379,""),H3379),""),"")</f>
        <v/>
      </c>
      <c r="J3379" s="154"/>
      <c r="L3379" s="148"/>
      <c r="M3379" s="148" t="str">
        <f>IF(AND(ListType="ORDERED",stepType="NUMBER OF DAYS"),IF(MOD(ROW(M3379)-7,stepNumber)=0,IF(LEN(L3379)&gt;0,L3379,""),""),IF(LEN(L3379)&gt;0,L3379,""))</f>
        <v/>
      </c>
      <c r="N3379" s="151" t="str">
        <f ca="1">IF(AND(ListType="RANDOM",LEN(L3379)&gt;0), RAND(),"")</f>
        <v/>
      </c>
    </row>
    <row r="3380" spans="8:14" x14ac:dyDescent="0.25">
      <c r="H3380" s="148" t="str">
        <f t="shared" si="89"/>
        <v/>
      </c>
      <c r="I3380" s="148" t="str">
        <f>IF(LEN(H3380)&gt;0,IF(INDEX($D$7:$E$13,WEEKDAY(H3380,2),2),IF($E$16=FALSE,
IF(
ISERROR(MATCH(H3380,Holidays!$B$6:$B$105,0)),H3380,""),H3380),""),"")</f>
        <v/>
      </c>
      <c r="J3380" s="154"/>
      <c r="L3380" s="148"/>
      <c r="M3380" s="148" t="str">
        <f>IF(AND(ListType="ORDERED",stepType="NUMBER OF DAYS"),IF(MOD(ROW(M3380)-7,stepNumber)=0,IF(LEN(L3380)&gt;0,L3380,""),""),IF(LEN(L3380)&gt;0,L3380,""))</f>
        <v/>
      </c>
      <c r="N3380" s="151" t="str">
        <f ca="1">IF(AND(ListType="RANDOM",LEN(L3380)&gt;0), RAND(),"")</f>
        <v/>
      </c>
    </row>
    <row r="3381" spans="8:14" x14ac:dyDescent="0.25">
      <c r="H3381" s="148" t="str">
        <f t="shared" si="89"/>
        <v/>
      </c>
      <c r="I3381" s="148" t="str">
        <f>IF(LEN(H3381)&gt;0,IF(INDEX($D$7:$E$13,WEEKDAY(H3381,2),2),IF($E$16=FALSE,
IF(
ISERROR(MATCH(H3381,Holidays!$B$6:$B$105,0)),H3381,""),H3381),""),"")</f>
        <v/>
      </c>
      <c r="J3381" s="154"/>
      <c r="L3381" s="148"/>
      <c r="M3381" s="148" t="str">
        <f>IF(AND(ListType="ORDERED",stepType="NUMBER OF DAYS"),IF(MOD(ROW(M3381)-7,stepNumber)=0,IF(LEN(L3381)&gt;0,L3381,""),""),IF(LEN(L3381)&gt;0,L3381,""))</f>
        <v/>
      </c>
      <c r="N3381" s="151" t="str">
        <f ca="1">IF(AND(ListType="RANDOM",LEN(L3381)&gt;0), RAND(),"")</f>
        <v/>
      </c>
    </row>
    <row r="3382" spans="8:14" x14ac:dyDescent="0.25">
      <c r="H3382" s="148" t="str">
        <f t="shared" si="89"/>
        <v/>
      </c>
      <c r="I3382" s="148" t="str">
        <f>IF(LEN(H3382)&gt;0,IF(INDEX($D$7:$E$13,WEEKDAY(H3382,2),2),IF($E$16=FALSE,
IF(
ISERROR(MATCH(H3382,Holidays!$B$6:$B$105,0)),H3382,""),H3382),""),"")</f>
        <v/>
      </c>
      <c r="J3382" s="154"/>
      <c r="L3382" s="148"/>
      <c r="M3382" s="148" t="str">
        <f>IF(AND(ListType="ORDERED",stepType="NUMBER OF DAYS"),IF(MOD(ROW(M3382)-7,stepNumber)=0,IF(LEN(L3382)&gt;0,L3382,""),""),IF(LEN(L3382)&gt;0,L3382,""))</f>
        <v/>
      </c>
      <c r="N3382" s="151" t="str">
        <f ca="1">IF(AND(ListType="RANDOM",LEN(L3382)&gt;0), RAND(),"")</f>
        <v/>
      </c>
    </row>
    <row r="3383" spans="8:14" x14ac:dyDescent="0.25">
      <c r="H3383" s="148" t="str">
        <f t="shared" si="89"/>
        <v/>
      </c>
      <c r="I3383" s="148" t="str">
        <f>IF(LEN(H3383)&gt;0,IF(INDEX($D$7:$E$13,WEEKDAY(H3383,2),2),IF($E$16=FALSE,
IF(
ISERROR(MATCH(H3383,Holidays!$B$6:$B$105,0)),H3383,""),H3383),""),"")</f>
        <v/>
      </c>
      <c r="J3383" s="154"/>
      <c r="L3383" s="148"/>
      <c r="M3383" s="148" t="str">
        <f>IF(AND(ListType="ORDERED",stepType="NUMBER OF DAYS"),IF(MOD(ROW(M3383)-7,stepNumber)=0,IF(LEN(L3383)&gt;0,L3383,""),""),IF(LEN(L3383)&gt;0,L3383,""))</f>
        <v/>
      </c>
      <c r="N3383" s="151" t="str">
        <f ca="1">IF(AND(ListType="RANDOM",LEN(L3383)&gt;0), RAND(),"")</f>
        <v/>
      </c>
    </row>
    <row r="3384" spans="8:14" x14ac:dyDescent="0.25">
      <c r="H3384" s="148" t="str">
        <f t="shared" si="89"/>
        <v/>
      </c>
      <c r="I3384" s="148" t="str">
        <f>IF(LEN(H3384)&gt;0,IF(INDEX($D$7:$E$13,WEEKDAY(H3384,2),2),IF($E$16=FALSE,
IF(
ISERROR(MATCH(H3384,Holidays!$B$6:$B$105,0)),H3384,""),H3384),""),"")</f>
        <v/>
      </c>
      <c r="J3384" s="154"/>
      <c r="L3384" s="148"/>
      <c r="M3384" s="148" t="str">
        <f>IF(AND(ListType="ORDERED",stepType="NUMBER OF DAYS"),IF(MOD(ROW(M3384)-7,stepNumber)=0,IF(LEN(L3384)&gt;0,L3384,""),""),IF(LEN(L3384)&gt;0,L3384,""))</f>
        <v/>
      </c>
      <c r="N3384" s="151" t="str">
        <f ca="1">IF(AND(ListType="RANDOM",LEN(L3384)&gt;0), RAND(),"")</f>
        <v/>
      </c>
    </row>
    <row r="3385" spans="8:14" x14ac:dyDescent="0.25">
      <c r="H3385" s="148" t="str">
        <f t="shared" si="89"/>
        <v/>
      </c>
      <c r="I3385" s="148" t="str">
        <f>IF(LEN(H3385)&gt;0,IF(INDEX($D$7:$E$13,WEEKDAY(H3385,2),2),IF($E$16=FALSE,
IF(
ISERROR(MATCH(H3385,Holidays!$B$6:$B$105,0)),H3385,""),H3385),""),"")</f>
        <v/>
      </c>
      <c r="J3385" s="154"/>
      <c r="L3385" s="148"/>
      <c r="M3385" s="148" t="str">
        <f>IF(AND(ListType="ORDERED",stepType="NUMBER OF DAYS"),IF(MOD(ROW(M3385)-7,stepNumber)=0,IF(LEN(L3385)&gt;0,L3385,""),""),IF(LEN(L3385)&gt;0,L3385,""))</f>
        <v/>
      </c>
      <c r="N3385" s="151" t="str">
        <f ca="1">IF(AND(ListType="RANDOM",LEN(L3385)&gt;0), RAND(),"")</f>
        <v/>
      </c>
    </row>
    <row r="3386" spans="8:14" x14ac:dyDescent="0.25">
      <c r="H3386" s="148" t="str">
        <f t="shared" si="89"/>
        <v/>
      </c>
      <c r="I3386" s="148" t="str">
        <f>IF(LEN(H3386)&gt;0,IF(INDEX($D$7:$E$13,WEEKDAY(H3386,2),2),IF($E$16=FALSE,
IF(
ISERROR(MATCH(H3386,Holidays!$B$6:$B$105,0)),H3386,""),H3386),""),"")</f>
        <v/>
      </c>
      <c r="J3386" s="154"/>
      <c r="L3386" s="148"/>
      <c r="M3386" s="148" t="str">
        <f>IF(AND(ListType="ORDERED",stepType="NUMBER OF DAYS"),IF(MOD(ROW(M3386)-7,stepNumber)=0,IF(LEN(L3386)&gt;0,L3386,""),""),IF(LEN(L3386)&gt;0,L3386,""))</f>
        <v/>
      </c>
      <c r="N3386" s="151" t="str">
        <f ca="1">IF(AND(ListType="RANDOM",LEN(L3386)&gt;0), RAND(),"")</f>
        <v/>
      </c>
    </row>
    <row r="3387" spans="8:14" x14ac:dyDescent="0.25">
      <c r="H3387" s="148" t="str">
        <f t="shared" si="89"/>
        <v/>
      </c>
      <c r="I3387" s="148" t="str">
        <f>IF(LEN(H3387)&gt;0,IF(INDEX($D$7:$E$13,WEEKDAY(H3387,2),2),IF($E$16=FALSE,
IF(
ISERROR(MATCH(H3387,Holidays!$B$6:$B$105,0)),H3387,""),H3387),""),"")</f>
        <v/>
      </c>
      <c r="J3387" s="154"/>
      <c r="L3387" s="148"/>
      <c r="M3387" s="148" t="str">
        <f>IF(AND(ListType="ORDERED",stepType="NUMBER OF DAYS"),IF(MOD(ROW(M3387)-7,stepNumber)=0,IF(LEN(L3387)&gt;0,L3387,""),""),IF(LEN(L3387)&gt;0,L3387,""))</f>
        <v/>
      </c>
      <c r="N3387" s="151" t="str">
        <f ca="1">IF(AND(ListType="RANDOM",LEN(L3387)&gt;0), RAND(),"")</f>
        <v/>
      </c>
    </row>
    <row r="3388" spans="8:14" x14ac:dyDescent="0.25">
      <c r="H3388" s="148" t="str">
        <f t="shared" si="89"/>
        <v/>
      </c>
      <c r="I3388" s="148" t="str">
        <f>IF(LEN(H3388)&gt;0,IF(INDEX($D$7:$E$13,WEEKDAY(H3388,2),2),IF($E$16=FALSE,
IF(
ISERROR(MATCH(H3388,Holidays!$B$6:$B$105,0)),H3388,""),H3388),""),"")</f>
        <v/>
      </c>
      <c r="J3388" s="154"/>
      <c r="L3388" s="148"/>
      <c r="M3388" s="148" t="str">
        <f>IF(AND(ListType="ORDERED",stepType="NUMBER OF DAYS"),IF(MOD(ROW(M3388)-7,stepNumber)=0,IF(LEN(L3388)&gt;0,L3388,""),""),IF(LEN(L3388)&gt;0,L3388,""))</f>
        <v/>
      </c>
      <c r="N3388" s="151" t="str">
        <f ca="1">IF(AND(ListType="RANDOM",LEN(L3388)&gt;0), RAND(),"")</f>
        <v/>
      </c>
    </row>
    <row r="3389" spans="8:14" x14ac:dyDescent="0.25">
      <c r="H3389" s="148" t="str">
        <f t="shared" si="89"/>
        <v/>
      </c>
      <c r="I3389" s="148" t="str">
        <f>IF(LEN(H3389)&gt;0,IF(INDEX($D$7:$E$13,WEEKDAY(H3389,2),2),IF($E$16=FALSE,
IF(
ISERROR(MATCH(H3389,Holidays!$B$6:$B$105,0)),H3389,""),H3389),""),"")</f>
        <v/>
      </c>
      <c r="J3389" s="154"/>
      <c r="L3389" s="148"/>
      <c r="M3389" s="148" t="str">
        <f>IF(AND(ListType="ORDERED",stepType="NUMBER OF DAYS"),IF(MOD(ROW(M3389)-7,stepNumber)=0,IF(LEN(L3389)&gt;0,L3389,""),""),IF(LEN(L3389)&gt;0,L3389,""))</f>
        <v/>
      </c>
      <c r="N3389" s="151" t="str">
        <f ca="1">IF(AND(ListType="RANDOM",LEN(L3389)&gt;0), RAND(),"")</f>
        <v/>
      </c>
    </row>
    <row r="3390" spans="8:14" x14ac:dyDescent="0.25">
      <c r="H3390" s="148" t="str">
        <f t="shared" si="89"/>
        <v/>
      </c>
      <c r="I3390" s="148" t="str">
        <f>IF(LEN(H3390)&gt;0,IF(INDEX($D$7:$E$13,WEEKDAY(H3390,2),2),IF($E$16=FALSE,
IF(
ISERROR(MATCH(H3390,Holidays!$B$6:$B$105,0)),H3390,""),H3390),""),"")</f>
        <v/>
      </c>
      <c r="J3390" s="154"/>
      <c r="L3390" s="148"/>
      <c r="M3390" s="148" t="str">
        <f>IF(AND(ListType="ORDERED",stepType="NUMBER OF DAYS"),IF(MOD(ROW(M3390)-7,stepNumber)=0,IF(LEN(L3390)&gt;0,L3390,""),""),IF(LEN(L3390)&gt;0,L3390,""))</f>
        <v/>
      </c>
      <c r="N3390" s="151" t="str">
        <f ca="1">IF(AND(ListType="RANDOM",LEN(L3390)&gt;0), RAND(),"")</f>
        <v/>
      </c>
    </row>
    <row r="3391" spans="8:14" x14ac:dyDescent="0.25">
      <c r="H3391" s="148" t="str">
        <f t="shared" si="89"/>
        <v/>
      </c>
      <c r="I3391" s="148" t="str">
        <f>IF(LEN(H3391)&gt;0,IF(INDEX($D$7:$E$13,WEEKDAY(H3391,2),2),IF($E$16=FALSE,
IF(
ISERROR(MATCH(H3391,Holidays!$B$6:$B$105,0)),H3391,""),H3391),""),"")</f>
        <v/>
      </c>
      <c r="J3391" s="154"/>
      <c r="L3391" s="148"/>
      <c r="M3391" s="148" t="str">
        <f>IF(AND(ListType="ORDERED",stepType="NUMBER OF DAYS"),IF(MOD(ROW(M3391)-7,stepNumber)=0,IF(LEN(L3391)&gt;0,L3391,""),""),IF(LEN(L3391)&gt;0,L3391,""))</f>
        <v/>
      </c>
      <c r="N3391" s="151" t="str">
        <f ca="1">IF(AND(ListType="RANDOM",LEN(L3391)&gt;0), RAND(),"")</f>
        <v/>
      </c>
    </row>
    <row r="3392" spans="8:14" x14ac:dyDescent="0.25">
      <c r="H3392" s="148" t="str">
        <f t="shared" si="89"/>
        <v/>
      </c>
      <c r="I3392" s="148" t="str">
        <f>IF(LEN(H3392)&gt;0,IF(INDEX($D$7:$E$13,WEEKDAY(H3392,2),2),IF($E$16=FALSE,
IF(
ISERROR(MATCH(H3392,Holidays!$B$6:$B$105,0)),H3392,""),H3392),""),"")</f>
        <v/>
      </c>
      <c r="J3392" s="154"/>
      <c r="L3392" s="148"/>
      <c r="M3392" s="148" t="str">
        <f>IF(AND(ListType="ORDERED",stepType="NUMBER OF DAYS"),IF(MOD(ROW(M3392)-7,stepNumber)=0,IF(LEN(L3392)&gt;0,L3392,""),""),IF(LEN(L3392)&gt;0,L3392,""))</f>
        <v/>
      </c>
      <c r="N3392" s="151" t="str">
        <f ca="1">IF(AND(ListType="RANDOM",LEN(L3392)&gt;0), RAND(),"")</f>
        <v/>
      </c>
    </row>
    <row r="3393" spans="8:14" x14ac:dyDescent="0.25">
      <c r="H3393" s="148" t="str">
        <f t="shared" si="89"/>
        <v/>
      </c>
      <c r="I3393" s="148" t="str">
        <f>IF(LEN(H3393)&gt;0,IF(INDEX($D$7:$E$13,WEEKDAY(H3393,2),2),IF($E$16=FALSE,
IF(
ISERROR(MATCH(H3393,Holidays!$B$6:$B$105,0)),H3393,""),H3393),""),"")</f>
        <v/>
      </c>
      <c r="J3393" s="154"/>
      <c r="L3393" s="148"/>
      <c r="M3393" s="148" t="str">
        <f>IF(AND(ListType="ORDERED",stepType="NUMBER OF DAYS"),IF(MOD(ROW(M3393)-7,stepNumber)=0,IF(LEN(L3393)&gt;0,L3393,""),""),IF(LEN(L3393)&gt;0,L3393,""))</f>
        <v/>
      </c>
      <c r="N3393" s="151" t="str">
        <f ca="1">IF(AND(ListType="RANDOM",LEN(L3393)&gt;0), RAND(),"")</f>
        <v/>
      </c>
    </row>
    <row r="3394" spans="8:14" x14ac:dyDescent="0.25">
      <c r="H3394" s="148" t="str">
        <f t="shared" si="89"/>
        <v/>
      </c>
      <c r="I3394" s="148" t="str">
        <f>IF(LEN(H3394)&gt;0,IF(INDEX($D$7:$E$13,WEEKDAY(H3394,2),2),IF($E$16=FALSE,
IF(
ISERROR(MATCH(H3394,Holidays!$B$6:$B$105,0)),H3394,""),H3394),""),"")</f>
        <v/>
      </c>
      <c r="J3394" s="154"/>
      <c r="L3394" s="148"/>
      <c r="M3394" s="148" t="str">
        <f>IF(AND(ListType="ORDERED",stepType="NUMBER OF DAYS"),IF(MOD(ROW(M3394)-7,stepNumber)=0,IF(LEN(L3394)&gt;0,L3394,""),""),IF(LEN(L3394)&gt;0,L3394,""))</f>
        <v/>
      </c>
      <c r="N3394" s="151" t="str">
        <f ca="1">IF(AND(ListType="RANDOM",LEN(L3394)&gt;0), RAND(),"")</f>
        <v/>
      </c>
    </row>
    <row r="3395" spans="8:14" x14ac:dyDescent="0.25">
      <c r="H3395" s="148" t="str">
        <f t="shared" si="89"/>
        <v/>
      </c>
      <c r="I3395" s="148" t="str">
        <f>IF(LEN(H3395)&gt;0,IF(INDEX($D$7:$E$13,WEEKDAY(H3395,2),2),IF($E$16=FALSE,
IF(
ISERROR(MATCH(H3395,Holidays!$B$6:$B$105,0)),H3395,""),H3395),""),"")</f>
        <v/>
      </c>
      <c r="J3395" s="154"/>
      <c r="L3395" s="148"/>
      <c r="M3395" s="148" t="str">
        <f>IF(AND(ListType="ORDERED",stepType="NUMBER OF DAYS"),IF(MOD(ROW(M3395)-7,stepNumber)=0,IF(LEN(L3395)&gt;0,L3395,""),""),IF(LEN(L3395)&gt;0,L3395,""))</f>
        <v/>
      </c>
      <c r="N3395" s="151" t="str">
        <f ca="1">IF(AND(ListType="RANDOM",LEN(L3395)&gt;0), RAND(),"")</f>
        <v/>
      </c>
    </row>
    <row r="3396" spans="8:14" x14ac:dyDescent="0.25">
      <c r="H3396" s="148" t="str">
        <f t="shared" si="89"/>
        <v/>
      </c>
      <c r="I3396" s="148" t="str">
        <f>IF(LEN(H3396)&gt;0,IF(INDEX($D$7:$E$13,WEEKDAY(H3396,2),2),IF($E$16=FALSE,
IF(
ISERROR(MATCH(H3396,Holidays!$B$6:$B$105,0)),H3396,""),H3396),""),"")</f>
        <v/>
      </c>
      <c r="J3396" s="154"/>
      <c r="L3396" s="148"/>
      <c r="M3396" s="148" t="str">
        <f>IF(AND(ListType="ORDERED",stepType="NUMBER OF DAYS"),IF(MOD(ROW(M3396)-7,stepNumber)=0,IF(LEN(L3396)&gt;0,L3396,""),""),IF(LEN(L3396)&gt;0,L3396,""))</f>
        <v/>
      </c>
      <c r="N3396" s="151" t="str">
        <f ca="1">IF(AND(ListType="RANDOM",LEN(L3396)&gt;0), RAND(),"")</f>
        <v/>
      </c>
    </row>
    <row r="3397" spans="8:14" x14ac:dyDescent="0.25">
      <c r="H3397" s="148" t="str">
        <f t="shared" si="89"/>
        <v/>
      </c>
      <c r="I3397" s="148" t="str">
        <f>IF(LEN(H3397)&gt;0,IF(INDEX($D$7:$E$13,WEEKDAY(H3397,2),2),IF($E$16=FALSE,
IF(
ISERROR(MATCH(H3397,Holidays!$B$6:$B$105,0)),H3397,""),H3397),""),"")</f>
        <v/>
      </c>
      <c r="J3397" s="154"/>
      <c r="L3397" s="148"/>
      <c r="M3397" s="148" t="str">
        <f>IF(AND(ListType="ORDERED",stepType="NUMBER OF DAYS"),IF(MOD(ROW(M3397)-7,stepNumber)=0,IF(LEN(L3397)&gt;0,L3397,""),""),IF(LEN(L3397)&gt;0,L3397,""))</f>
        <v/>
      </c>
      <c r="N3397" s="151" t="str">
        <f ca="1">IF(AND(ListType="RANDOM",LEN(L3397)&gt;0), RAND(),"")</f>
        <v/>
      </c>
    </row>
    <row r="3398" spans="8:14" x14ac:dyDescent="0.25">
      <c r="H3398" s="148" t="str">
        <f t="shared" si="89"/>
        <v/>
      </c>
      <c r="I3398" s="148" t="str">
        <f>IF(LEN(H3398)&gt;0,IF(INDEX($D$7:$E$13,WEEKDAY(H3398,2),2),IF($E$16=FALSE,
IF(
ISERROR(MATCH(H3398,Holidays!$B$6:$B$105,0)),H3398,""),H3398),""),"")</f>
        <v/>
      </c>
      <c r="J3398" s="154"/>
      <c r="L3398" s="148"/>
      <c r="M3398" s="148" t="str">
        <f>IF(AND(ListType="ORDERED",stepType="NUMBER OF DAYS"),IF(MOD(ROW(M3398)-7,stepNumber)=0,IF(LEN(L3398)&gt;0,L3398,""),""),IF(LEN(L3398)&gt;0,L3398,""))</f>
        <v/>
      </c>
      <c r="N3398" s="151" t="str">
        <f ca="1">IF(AND(ListType="RANDOM",LEN(L3398)&gt;0), RAND(),"")</f>
        <v/>
      </c>
    </row>
    <row r="3399" spans="8:14" x14ac:dyDescent="0.25">
      <c r="H3399" s="148" t="str">
        <f t="shared" si="89"/>
        <v/>
      </c>
      <c r="I3399" s="148" t="str">
        <f>IF(LEN(H3399)&gt;0,IF(INDEX($D$7:$E$13,WEEKDAY(H3399,2),2),IF($E$16=FALSE,
IF(
ISERROR(MATCH(H3399,Holidays!$B$6:$B$105,0)),H3399,""),H3399),""),"")</f>
        <v/>
      </c>
      <c r="J3399" s="154"/>
      <c r="L3399" s="148"/>
      <c r="M3399" s="148" t="str">
        <f>IF(AND(ListType="ORDERED",stepType="NUMBER OF DAYS"),IF(MOD(ROW(M3399)-7,stepNumber)=0,IF(LEN(L3399)&gt;0,L3399,""),""),IF(LEN(L3399)&gt;0,L3399,""))</f>
        <v/>
      </c>
      <c r="N3399" s="151" t="str">
        <f ca="1">IF(AND(ListType="RANDOM",LEN(L3399)&gt;0), RAND(),"")</f>
        <v/>
      </c>
    </row>
    <row r="3400" spans="8:14" x14ac:dyDescent="0.25">
      <c r="H3400" s="148" t="str">
        <f t="shared" si="89"/>
        <v/>
      </c>
      <c r="I3400" s="148" t="str">
        <f>IF(LEN(H3400)&gt;0,IF(INDEX($D$7:$E$13,WEEKDAY(H3400,2),2),IF($E$16=FALSE,
IF(
ISERROR(MATCH(H3400,Holidays!$B$6:$B$105,0)),H3400,""),H3400),""),"")</f>
        <v/>
      </c>
      <c r="J3400" s="154"/>
      <c r="L3400" s="148"/>
      <c r="M3400" s="148" t="str">
        <f>IF(AND(ListType="ORDERED",stepType="NUMBER OF DAYS"),IF(MOD(ROW(M3400)-7,stepNumber)=0,IF(LEN(L3400)&gt;0,L3400,""),""),IF(LEN(L3400)&gt;0,L3400,""))</f>
        <v/>
      </c>
      <c r="N3400" s="151" t="str">
        <f ca="1">IF(AND(ListType="RANDOM",LEN(L3400)&gt;0), RAND(),"")</f>
        <v/>
      </c>
    </row>
    <row r="3401" spans="8:14" x14ac:dyDescent="0.25">
      <c r="H3401" s="148" t="str">
        <f t="shared" si="89"/>
        <v/>
      </c>
      <c r="I3401" s="148" t="str">
        <f>IF(LEN(H3401)&gt;0,IF(INDEX($D$7:$E$13,WEEKDAY(H3401,2),2),IF($E$16=FALSE,
IF(
ISERROR(MATCH(H3401,Holidays!$B$6:$B$105,0)),H3401,""),H3401),""),"")</f>
        <v/>
      </c>
      <c r="J3401" s="154"/>
      <c r="L3401" s="148"/>
      <c r="M3401" s="148" t="str">
        <f>IF(AND(ListType="ORDERED",stepType="NUMBER OF DAYS"),IF(MOD(ROW(M3401)-7,stepNumber)=0,IF(LEN(L3401)&gt;0,L3401,""),""),IF(LEN(L3401)&gt;0,L3401,""))</f>
        <v/>
      </c>
      <c r="N3401" s="151" t="str">
        <f ca="1">IF(AND(ListType="RANDOM",LEN(L3401)&gt;0), RAND(),"")</f>
        <v/>
      </c>
    </row>
    <row r="3402" spans="8:14" x14ac:dyDescent="0.25">
      <c r="H3402" s="148" t="str">
        <f t="shared" si="89"/>
        <v/>
      </c>
      <c r="I3402" s="148" t="str">
        <f>IF(LEN(H3402)&gt;0,IF(INDEX($D$7:$E$13,WEEKDAY(H3402,2),2),IF($E$16=FALSE,
IF(
ISERROR(MATCH(H3402,Holidays!$B$6:$B$105,0)),H3402,""),H3402),""),"")</f>
        <v/>
      </c>
      <c r="J3402" s="154"/>
      <c r="L3402" s="148"/>
      <c r="M3402" s="148" t="str">
        <f>IF(AND(ListType="ORDERED",stepType="NUMBER OF DAYS"),IF(MOD(ROW(M3402)-7,stepNumber)=0,IF(LEN(L3402)&gt;0,L3402,""),""),IF(LEN(L3402)&gt;0,L3402,""))</f>
        <v/>
      </c>
      <c r="N3402" s="151" t="str">
        <f ca="1">IF(AND(ListType="RANDOM",LEN(L3402)&gt;0), RAND(),"")</f>
        <v/>
      </c>
    </row>
    <row r="3403" spans="8:14" x14ac:dyDescent="0.25">
      <c r="H3403" s="148" t="str">
        <f t="shared" si="89"/>
        <v/>
      </c>
      <c r="I3403" s="148" t="str">
        <f>IF(LEN(H3403)&gt;0,IF(INDEX($D$7:$E$13,WEEKDAY(H3403,2),2),IF($E$16=FALSE,
IF(
ISERROR(MATCH(H3403,Holidays!$B$6:$B$105,0)),H3403,""),H3403),""),"")</f>
        <v/>
      </c>
      <c r="J3403" s="154"/>
      <c r="L3403" s="148"/>
      <c r="M3403" s="148" t="str">
        <f>IF(AND(ListType="ORDERED",stepType="NUMBER OF DAYS"),IF(MOD(ROW(M3403)-7,stepNumber)=0,IF(LEN(L3403)&gt;0,L3403,""),""),IF(LEN(L3403)&gt;0,L3403,""))</f>
        <v/>
      </c>
      <c r="N3403" s="151" t="str">
        <f ca="1">IF(AND(ListType="RANDOM",LEN(L3403)&gt;0), RAND(),"")</f>
        <v/>
      </c>
    </row>
    <row r="3404" spans="8:14" x14ac:dyDescent="0.25">
      <c r="H3404" s="148" t="str">
        <f t="shared" si="89"/>
        <v/>
      </c>
      <c r="I3404" s="148" t="str">
        <f>IF(LEN(H3404)&gt;0,IF(INDEX($D$7:$E$13,WEEKDAY(H3404,2),2),IF($E$16=FALSE,
IF(
ISERROR(MATCH(H3404,Holidays!$B$6:$B$105,0)),H3404,""),H3404),""),"")</f>
        <v/>
      </c>
      <c r="J3404" s="154"/>
      <c r="L3404" s="148"/>
      <c r="M3404" s="148" t="str">
        <f>IF(AND(ListType="ORDERED",stepType="NUMBER OF DAYS"),IF(MOD(ROW(M3404)-7,stepNumber)=0,IF(LEN(L3404)&gt;0,L3404,""),""),IF(LEN(L3404)&gt;0,L3404,""))</f>
        <v/>
      </c>
      <c r="N3404" s="151" t="str">
        <f ca="1">IF(AND(ListType="RANDOM",LEN(L3404)&gt;0), RAND(),"")</f>
        <v/>
      </c>
    </row>
    <row r="3405" spans="8:14" x14ac:dyDescent="0.25">
      <c r="H3405" s="148" t="str">
        <f t="shared" si="89"/>
        <v/>
      </c>
      <c r="I3405" s="148" t="str">
        <f>IF(LEN(H3405)&gt;0,IF(INDEX($D$7:$E$13,WEEKDAY(H3405,2),2),IF($E$16=FALSE,
IF(
ISERROR(MATCH(H3405,Holidays!$B$6:$B$105,0)),H3405,""),H3405),""),"")</f>
        <v/>
      </c>
      <c r="J3405" s="154"/>
      <c r="L3405" s="148"/>
      <c r="M3405" s="148" t="str">
        <f>IF(AND(ListType="ORDERED",stepType="NUMBER OF DAYS"),IF(MOD(ROW(M3405)-7,stepNumber)=0,IF(LEN(L3405)&gt;0,L3405,""),""),IF(LEN(L3405)&gt;0,L3405,""))</f>
        <v/>
      </c>
      <c r="N3405" s="151" t="str">
        <f ca="1">IF(AND(ListType="RANDOM",LEN(L3405)&gt;0), RAND(),"")</f>
        <v/>
      </c>
    </row>
    <row r="3406" spans="8:14" x14ac:dyDescent="0.25">
      <c r="H3406" s="148" t="str">
        <f t="shared" si="89"/>
        <v/>
      </c>
      <c r="I3406" s="148" t="str">
        <f>IF(LEN(H3406)&gt;0,IF(INDEX($D$7:$E$13,WEEKDAY(H3406,2),2),IF($E$16=FALSE,
IF(
ISERROR(MATCH(H3406,Holidays!$B$6:$B$105,0)),H3406,""),H3406),""),"")</f>
        <v/>
      </c>
      <c r="J3406" s="154"/>
      <c r="L3406" s="148"/>
      <c r="M3406" s="148" t="str">
        <f>IF(AND(ListType="ORDERED",stepType="NUMBER OF DAYS"),IF(MOD(ROW(M3406)-7,stepNumber)=0,IF(LEN(L3406)&gt;0,L3406,""),""),IF(LEN(L3406)&gt;0,L3406,""))</f>
        <v/>
      </c>
      <c r="N3406" s="151" t="str">
        <f ca="1">IF(AND(ListType="RANDOM",LEN(L3406)&gt;0), RAND(),"")</f>
        <v/>
      </c>
    </row>
    <row r="3407" spans="8:14" x14ac:dyDescent="0.25">
      <c r="H3407" s="148" t="str">
        <f t="shared" si="89"/>
        <v/>
      </c>
      <c r="I3407" s="148" t="str">
        <f>IF(LEN(H3407)&gt;0,IF(INDEX($D$7:$E$13,WEEKDAY(H3407,2),2),IF($E$16=FALSE,
IF(
ISERROR(MATCH(H3407,Holidays!$B$6:$B$105,0)),H3407,""),H3407),""),"")</f>
        <v/>
      </c>
      <c r="J3407" s="154"/>
      <c r="L3407" s="148"/>
      <c r="M3407" s="148" t="str">
        <f>IF(AND(ListType="ORDERED",stepType="NUMBER OF DAYS"),IF(MOD(ROW(M3407)-7,stepNumber)=0,IF(LEN(L3407)&gt;0,L3407,""),""),IF(LEN(L3407)&gt;0,L3407,""))</f>
        <v/>
      </c>
      <c r="N3407" s="151" t="str">
        <f ca="1">IF(AND(ListType="RANDOM",LEN(L3407)&gt;0), RAND(),"")</f>
        <v/>
      </c>
    </row>
    <row r="3408" spans="8:14" x14ac:dyDescent="0.25">
      <c r="H3408" s="148" t="str">
        <f t="shared" si="89"/>
        <v/>
      </c>
      <c r="I3408" s="148" t="str">
        <f>IF(LEN(H3408)&gt;0,IF(INDEX($D$7:$E$13,WEEKDAY(H3408,2),2),IF($E$16=FALSE,
IF(
ISERROR(MATCH(H3408,Holidays!$B$6:$B$105,0)),H3408,""),H3408),""),"")</f>
        <v/>
      </c>
      <c r="J3408" s="154"/>
      <c r="L3408" s="148"/>
      <c r="M3408" s="148" t="str">
        <f>IF(AND(ListType="ORDERED",stepType="NUMBER OF DAYS"),IF(MOD(ROW(M3408)-7,stepNumber)=0,IF(LEN(L3408)&gt;0,L3408,""),""),IF(LEN(L3408)&gt;0,L3408,""))</f>
        <v/>
      </c>
      <c r="N3408" s="151" t="str">
        <f ca="1">IF(AND(ListType="RANDOM",LEN(L3408)&gt;0), RAND(),"")</f>
        <v/>
      </c>
    </row>
    <row r="3409" spans="8:14" x14ac:dyDescent="0.25">
      <c r="H3409" s="148" t="str">
        <f t="shared" si="89"/>
        <v/>
      </c>
      <c r="I3409" s="148" t="str">
        <f>IF(LEN(H3409)&gt;0,IF(INDEX($D$7:$E$13,WEEKDAY(H3409,2),2),IF($E$16=FALSE,
IF(
ISERROR(MATCH(H3409,Holidays!$B$6:$B$105,0)),H3409,""),H3409),""),"")</f>
        <v/>
      </c>
      <c r="J3409" s="154"/>
      <c r="L3409" s="148"/>
      <c r="M3409" s="148" t="str">
        <f>IF(AND(ListType="ORDERED",stepType="NUMBER OF DAYS"),IF(MOD(ROW(M3409)-7,stepNumber)=0,IF(LEN(L3409)&gt;0,L3409,""),""),IF(LEN(L3409)&gt;0,L3409,""))</f>
        <v/>
      </c>
      <c r="N3409" s="151" t="str">
        <f ca="1">IF(AND(ListType="RANDOM",LEN(L3409)&gt;0), RAND(),"")</f>
        <v/>
      </c>
    </row>
    <row r="3410" spans="8:14" x14ac:dyDescent="0.25">
      <c r="H3410" s="148" t="str">
        <f t="shared" si="89"/>
        <v/>
      </c>
      <c r="I3410" s="148" t="str">
        <f>IF(LEN(H3410)&gt;0,IF(INDEX($D$7:$E$13,WEEKDAY(H3410,2),2),IF($E$16=FALSE,
IF(
ISERROR(MATCH(H3410,Holidays!$B$6:$B$105,0)),H3410,""),H3410),""),"")</f>
        <v/>
      </c>
      <c r="J3410" s="154"/>
      <c r="L3410" s="148"/>
      <c r="M3410" s="148" t="str">
        <f>IF(AND(ListType="ORDERED",stepType="NUMBER OF DAYS"),IF(MOD(ROW(M3410)-7,stepNumber)=0,IF(LEN(L3410)&gt;0,L3410,""),""),IF(LEN(L3410)&gt;0,L3410,""))</f>
        <v/>
      </c>
      <c r="N3410" s="151" t="str">
        <f ca="1">IF(AND(ListType="RANDOM",LEN(L3410)&gt;0), RAND(),"")</f>
        <v/>
      </c>
    </row>
    <row r="3411" spans="8:14" x14ac:dyDescent="0.25">
      <c r="H3411" s="148" t="str">
        <f t="shared" si="89"/>
        <v/>
      </c>
      <c r="I3411" s="148" t="str">
        <f>IF(LEN(H3411)&gt;0,IF(INDEX($D$7:$E$13,WEEKDAY(H3411,2),2),IF($E$16=FALSE,
IF(
ISERROR(MATCH(H3411,Holidays!$B$6:$B$105,0)),H3411,""),H3411),""),"")</f>
        <v/>
      </c>
      <c r="J3411" s="154"/>
      <c r="L3411" s="148"/>
      <c r="M3411" s="148" t="str">
        <f>IF(AND(ListType="ORDERED",stepType="NUMBER OF DAYS"),IF(MOD(ROW(M3411)-7,stepNumber)=0,IF(LEN(L3411)&gt;0,L3411,""),""),IF(LEN(L3411)&gt;0,L3411,""))</f>
        <v/>
      </c>
      <c r="N3411" s="151" t="str">
        <f ca="1">IF(AND(ListType="RANDOM",LEN(L3411)&gt;0), RAND(),"")</f>
        <v/>
      </c>
    </row>
    <row r="3412" spans="8:14" x14ac:dyDescent="0.25">
      <c r="H3412" s="148" t="str">
        <f t="shared" si="89"/>
        <v/>
      </c>
      <c r="I3412" s="148" t="str">
        <f>IF(LEN(H3412)&gt;0,IF(INDEX($D$7:$E$13,WEEKDAY(H3412,2),2),IF($E$16=FALSE,
IF(
ISERROR(MATCH(H3412,Holidays!$B$6:$B$105,0)),H3412,""),H3412),""),"")</f>
        <v/>
      </c>
      <c r="J3412" s="154"/>
      <c r="L3412" s="148"/>
      <c r="M3412" s="148" t="str">
        <f>IF(AND(ListType="ORDERED",stepType="NUMBER OF DAYS"),IF(MOD(ROW(M3412)-7,stepNumber)=0,IF(LEN(L3412)&gt;0,L3412,""),""),IF(LEN(L3412)&gt;0,L3412,""))</f>
        <v/>
      </c>
      <c r="N3412" s="151" t="str">
        <f ca="1">IF(AND(ListType="RANDOM",LEN(L3412)&gt;0), RAND(),"")</f>
        <v/>
      </c>
    </row>
    <row r="3413" spans="8:14" x14ac:dyDescent="0.25">
      <c r="H3413" s="148" t="str">
        <f t="shared" si="89"/>
        <v/>
      </c>
      <c r="I3413" s="148" t="str">
        <f>IF(LEN(H3413)&gt;0,IF(INDEX($D$7:$E$13,WEEKDAY(H3413,2),2),IF($E$16=FALSE,
IF(
ISERROR(MATCH(H3413,Holidays!$B$6:$B$105,0)),H3413,""),H3413),""),"")</f>
        <v/>
      </c>
      <c r="J3413" s="154"/>
      <c r="L3413" s="148"/>
      <c r="M3413" s="148" t="str">
        <f>IF(AND(ListType="ORDERED",stepType="NUMBER OF DAYS"),IF(MOD(ROW(M3413)-7,stepNumber)=0,IF(LEN(L3413)&gt;0,L3413,""),""),IF(LEN(L3413)&gt;0,L3413,""))</f>
        <v/>
      </c>
      <c r="N3413" s="151" t="str">
        <f ca="1">IF(AND(ListType="RANDOM",LEN(L3413)&gt;0), RAND(),"")</f>
        <v/>
      </c>
    </row>
    <row r="3414" spans="8:14" x14ac:dyDescent="0.25">
      <c r="H3414" s="148" t="str">
        <f t="shared" si="89"/>
        <v/>
      </c>
      <c r="I3414" s="148" t="str">
        <f>IF(LEN(H3414)&gt;0,IF(INDEX($D$7:$E$13,WEEKDAY(H3414,2),2),IF($E$16=FALSE,
IF(
ISERROR(MATCH(H3414,Holidays!$B$6:$B$105,0)),H3414,""),H3414),""),"")</f>
        <v/>
      </c>
      <c r="J3414" s="154"/>
      <c r="L3414" s="148"/>
      <c r="M3414" s="148" t="str">
        <f>IF(AND(ListType="ORDERED",stepType="NUMBER OF DAYS"),IF(MOD(ROW(M3414)-7,stepNumber)=0,IF(LEN(L3414)&gt;0,L3414,""),""),IF(LEN(L3414)&gt;0,L3414,""))</f>
        <v/>
      </c>
      <c r="N3414" s="151" t="str">
        <f ca="1">IF(AND(ListType="RANDOM",LEN(L3414)&gt;0), RAND(),"")</f>
        <v/>
      </c>
    </row>
    <row r="3415" spans="8:14" x14ac:dyDescent="0.25">
      <c r="H3415" s="148" t="str">
        <f t="shared" si="89"/>
        <v/>
      </c>
      <c r="I3415" s="148" t="str">
        <f>IF(LEN(H3415)&gt;0,IF(INDEX($D$7:$E$13,WEEKDAY(H3415,2),2),IF($E$16=FALSE,
IF(
ISERROR(MATCH(H3415,Holidays!$B$6:$B$105,0)),H3415,""),H3415),""),"")</f>
        <v/>
      </c>
      <c r="J3415" s="154"/>
      <c r="L3415" s="148"/>
      <c r="M3415" s="148" t="str">
        <f>IF(AND(ListType="ORDERED",stepType="NUMBER OF DAYS"),IF(MOD(ROW(M3415)-7,stepNumber)=0,IF(LEN(L3415)&gt;0,L3415,""),""),IF(LEN(L3415)&gt;0,L3415,""))</f>
        <v/>
      </c>
      <c r="N3415" s="151" t="str">
        <f ca="1">IF(AND(ListType="RANDOM",LEN(L3415)&gt;0), RAND(),"")</f>
        <v/>
      </c>
    </row>
    <row r="3416" spans="8:14" x14ac:dyDescent="0.25">
      <c r="H3416" s="148" t="str">
        <f t="shared" si="89"/>
        <v/>
      </c>
      <c r="I3416" s="148" t="str">
        <f>IF(LEN(H3416)&gt;0,IF(INDEX($D$7:$E$13,WEEKDAY(H3416,2),2),IF($E$16=FALSE,
IF(
ISERROR(MATCH(H3416,Holidays!$B$6:$B$105,0)),H3416,""),H3416),""),"")</f>
        <v/>
      </c>
      <c r="J3416" s="154"/>
      <c r="L3416" s="148"/>
      <c r="M3416" s="148" t="str">
        <f>IF(AND(ListType="ORDERED",stepType="NUMBER OF DAYS"),IF(MOD(ROW(M3416)-7,stepNumber)=0,IF(LEN(L3416)&gt;0,L3416,""),""),IF(LEN(L3416)&gt;0,L3416,""))</f>
        <v/>
      </c>
      <c r="N3416" s="151" t="str">
        <f ca="1">IF(AND(ListType="RANDOM",LEN(L3416)&gt;0), RAND(),"")</f>
        <v/>
      </c>
    </row>
    <row r="3417" spans="8:14" x14ac:dyDescent="0.25">
      <c r="H3417" s="148" t="str">
        <f t="shared" si="89"/>
        <v/>
      </c>
      <c r="I3417" s="148" t="str">
        <f>IF(LEN(H3417)&gt;0,IF(INDEX($D$7:$E$13,WEEKDAY(H3417,2),2),IF($E$16=FALSE,
IF(
ISERROR(MATCH(H3417,Holidays!$B$6:$B$105,0)),H3417,""),H3417),""),"")</f>
        <v/>
      </c>
      <c r="J3417" s="154"/>
      <c r="L3417" s="148"/>
      <c r="M3417" s="148" t="str">
        <f>IF(AND(ListType="ORDERED",stepType="NUMBER OF DAYS"),IF(MOD(ROW(M3417)-7,stepNumber)=0,IF(LEN(L3417)&gt;0,L3417,""),""),IF(LEN(L3417)&gt;0,L3417,""))</f>
        <v/>
      </c>
      <c r="N3417" s="151" t="str">
        <f ca="1">IF(AND(ListType="RANDOM",LEN(L3417)&gt;0), RAND(),"")</f>
        <v/>
      </c>
    </row>
    <row r="3418" spans="8:14" x14ac:dyDescent="0.25">
      <c r="H3418" s="148" t="str">
        <f t="shared" si="89"/>
        <v/>
      </c>
      <c r="I3418" s="148" t="str">
        <f>IF(LEN(H3418)&gt;0,IF(INDEX($D$7:$E$13,WEEKDAY(H3418,2),2),IF($E$16=FALSE,
IF(
ISERROR(MATCH(H3418,Holidays!$B$6:$B$105,0)),H3418,""),H3418),""),"")</f>
        <v/>
      </c>
      <c r="J3418" s="154"/>
      <c r="L3418" s="148"/>
      <c r="M3418" s="148" t="str">
        <f>IF(AND(ListType="ORDERED",stepType="NUMBER OF DAYS"),IF(MOD(ROW(M3418)-7,stepNumber)=0,IF(LEN(L3418)&gt;0,L3418,""),""),IF(LEN(L3418)&gt;0,L3418,""))</f>
        <v/>
      </c>
      <c r="N3418" s="151" t="str">
        <f ca="1">IF(AND(ListType="RANDOM",LEN(L3418)&gt;0), RAND(),"")</f>
        <v/>
      </c>
    </row>
    <row r="3419" spans="8:14" x14ac:dyDescent="0.25">
      <c r="H3419" s="148" t="str">
        <f t="shared" ref="H3419:H3482" si="90">IF(ROW(H3419)-7&lt;$G$7,H3418+1,"")</f>
        <v/>
      </c>
      <c r="I3419" s="148" t="str">
        <f>IF(LEN(H3419)&gt;0,IF(INDEX($D$7:$E$13,WEEKDAY(H3419,2),2),IF($E$16=FALSE,
IF(
ISERROR(MATCH(H3419,Holidays!$B$6:$B$105,0)),H3419,""),H3419),""),"")</f>
        <v/>
      </c>
      <c r="J3419" s="154"/>
      <c r="L3419" s="148"/>
      <c r="M3419" s="148" t="str">
        <f>IF(AND(ListType="ORDERED",stepType="NUMBER OF DAYS"),IF(MOD(ROW(M3419)-7,stepNumber)=0,IF(LEN(L3419)&gt;0,L3419,""),""),IF(LEN(L3419)&gt;0,L3419,""))</f>
        <v/>
      </c>
      <c r="N3419" s="151" t="str">
        <f ca="1">IF(AND(ListType="RANDOM",LEN(L3419)&gt;0), RAND(),"")</f>
        <v/>
      </c>
    </row>
    <row r="3420" spans="8:14" x14ac:dyDescent="0.25">
      <c r="H3420" s="148" t="str">
        <f t="shared" si="90"/>
        <v/>
      </c>
      <c r="I3420" s="148" t="str">
        <f>IF(LEN(H3420)&gt;0,IF(INDEX($D$7:$E$13,WEEKDAY(H3420,2),2),IF($E$16=FALSE,
IF(
ISERROR(MATCH(H3420,Holidays!$B$6:$B$105,0)),H3420,""),H3420),""),"")</f>
        <v/>
      </c>
      <c r="J3420" s="154"/>
      <c r="L3420" s="148"/>
      <c r="M3420" s="148" t="str">
        <f>IF(AND(ListType="ORDERED",stepType="NUMBER OF DAYS"),IF(MOD(ROW(M3420)-7,stepNumber)=0,IF(LEN(L3420)&gt;0,L3420,""),""),IF(LEN(L3420)&gt;0,L3420,""))</f>
        <v/>
      </c>
      <c r="N3420" s="151" t="str">
        <f ca="1">IF(AND(ListType="RANDOM",LEN(L3420)&gt;0), RAND(),"")</f>
        <v/>
      </c>
    </row>
    <row r="3421" spans="8:14" x14ac:dyDescent="0.25">
      <c r="H3421" s="148" t="str">
        <f t="shared" si="90"/>
        <v/>
      </c>
      <c r="I3421" s="148" t="str">
        <f>IF(LEN(H3421)&gt;0,IF(INDEX($D$7:$E$13,WEEKDAY(H3421,2),2),IF($E$16=FALSE,
IF(
ISERROR(MATCH(H3421,Holidays!$B$6:$B$105,0)),H3421,""),H3421),""),"")</f>
        <v/>
      </c>
      <c r="J3421" s="154"/>
      <c r="L3421" s="148"/>
      <c r="M3421" s="148" t="str">
        <f>IF(AND(ListType="ORDERED",stepType="NUMBER OF DAYS"),IF(MOD(ROW(M3421)-7,stepNumber)=0,IF(LEN(L3421)&gt;0,L3421,""),""),IF(LEN(L3421)&gt;0,L3421,""))</f>
        <v/>
      </c>
      <c r="N3421" s="151" t="str">
        <f ca="1">IF(AND(ListType="RANDOM",LEN(L3421)&gt;0), RAND(),"")</f>
        <v/>
      </c>
    </row>
    <row r="3422" spans="8:14" x14ac:dyDescent="0.25">
      <c r="H3422" s="148" t="str">
        <f t="shared" si="90"/>
        <v/>
      </c>
      <c r="I3422" s="148" t="str">
        <f>IF(LEN(H3422)&gt;0,IF(INDEX($D$7:$E$13,WEEKDAY(H3422,2),2),IF($E$16=FALSE,
IF(
ISERROR(MATCH(H3422,Holidays!$B$6:$B$105,0)),H3422,""),H3422),""),"")</f>
        <v/>
      </c>
      <c r="J3422" s="154"/>
      <c r="L3422" s="148"/>
      <c r="M3422" s="148" t="str">
        <f>IF(AND(ListType="ORDERED",stepType="NUMBER OF DAYS"),IF(MOD(ROW(M3422)-7,stepNumber)=0,IF(LEN(L3422)&gt;0,L3422,""),""),IF(LEN(L3422)&gt;0,L3422,""))</f>
        <v/>
      </c>
      <c r="N3422" s="151" t="str">
        <f ca="1">IF(AND(ListType="RANDOM",LEN(L3422)&gt;0), RAND(),"")</f>
        <v/>
      </c>
    </row>
    <row r="3423" spans="8:14" x14ac:dyDescent="0.25">
      <c r="H3423" s="148" t="str">
        <f t="shared" si="90"/>
        <v/>
      </c>
      <c r="I3423" s="148" t="str">
        <f>IF(LEN(H3423)&gt;0,IF(INDEX($D$7:$E$13,WEEKDAY(H3423,2),2),IF($E$16=FALSE,
IF(
ISERROR(MATCH(H3423,Holidays!$B$6:$B$105,0)),H3423,""),H3423),""),"")</f>
        <v/>
      </c>
      <c r="J3423" s="154"/>
      <c r="L3423" s="148"/>
      <c r="M3423" s="148" t="str">
        <f>IF(AND(ListType="ORDERED",stepType="NUMBER OF DAYS"),IF(MOD(ROW(M3423)-7,stepNumber)=0,IF(LEN(L3423)&gt;0,L3423,""),""),IF(LEN(L3423)&gt;0,L3423,""))</f>
        <v/>
      </c>
      <c r="N3423" s="151" t="str">
        <f ca="1">IF(AND(ListType="RANDOM",LEN(L3423)&gt;0), RAND(),"")</f>
        <v/>
      </c>
    </row>
    <row r="3424" spans="8:14" x14ac:dyDescent="0.25">
      <c r="H3424" s="148" t="str">
        <f t="shared" si="90"/>
        <v/>
      </c>
      <c r="I3424" s="148" t="str">
        <f>IF(LEN(H3424)&gt;0,IF(INDEX($D$7:$E$13,WEEKDAY(H3424,2),2),IF($E$16=FALSE,
IF(
ISERROR(MATCH(H3424,Holidays!$B$6:$B$105,0)),H3424,""),H3424),""),"")</f>
        <v/>
      </c>
      <c r="J3424" s="154"/>
      <c r="L3424" s="148"/>
      <c r="M3424" s="148" t="str">
        <f>IF(AND(ListType="ORDERED",stepType="NUMBER OF DAYS"),IF(MOD(ROW(M3424)-7,stepNumber)=0,IF(LEN(L3424)&gt;0,L3424,""),""),IF(LEN(L3424)&gt;0,L3424,""))</f>
        <v/>
      </c>
      <c r="N3424" s="151" t="str">
        <f ca="1">IF(AND(ListType="RANDOM",LEN(L3424)&gt;0), RAND(),"")</f>
        <v/>
      </c>
    </row>
    <row r="3425" spans="8:14" x14ac:dyDescent="0.25">
      <c r="H3425" s="148" t="str">
        <f t="shared" si="90"/>
        <v/>
      </c>
      <c r="I3425" s="148" t="str">
        <f>IF(LEN(H3425)&gt;0,IF(INDEX($D$7:$E$13,WEEKDAY(H3425,2),2),IF($E$16=FALSE,
IF(
ISERROR(MATCH(H3425,Holidays!$B$6:$B$105,0)),H3425,""),H3425),""),"")</f>
        <v/>
      </c>
      <c r="J3425" s="154"/>
      <c r="L3425" s="148"/>
      <c r="M3425" s="148" t="str">
        <f>IF(AND(ListType="ORDERED",stepType="NUMBER OF DAYS"),IF(MOD(ROW(M3425)-7,stepNumber)=0,IF(LEN(L3425)&gt;0,L3425,""),""),IF(LEN(L3425)&gt;0,L3425,""))</f>
        <v/>
      </c>
      <c r="N3425" s="151" t="str">
        <f ca="1">IF(AND(ListType="RANDOM",LEN(L3425)&gt;0), RAND(),"")</f>
        <v/>
      </c>
    </row>
    <row r="3426" spans="8:14" x14ac:dyDescent="0.25">
      <c r="H3426" s="148" t="str">
        <f t="shared" si="90"/>
        <v/>
      </c>
      <c r="I3426" s="148" t="str">
        <f>IF(LEN(H3426)&gt;0,IF(INDEX($D$7:$E$13,WEEKDAY(H3426,2),2),IF($E$16=FALSE,
IF(
ISERROR(MATCH(H3426,Holidays!$B$6:$B$105,0)),H3426,""),H3426),""),"")</f>
        <v/>
      </c>
      <c r="J3426" s="154"/>
      <c r="L3426" s="148"/>
      <c r="M3426" s="148" t="str">
        <f>IF(AND(ListType="ORDERED",stepType="NUMBER OF DAYS"),IF(MOD(ROW(M3426)-7,stepNumber)=0,IF(LEN(L3426)&gt;0,L3426,""),""),IF(LEN(L3426)&gt;0,L3426,""))</f>
        <v/>
      </c>
      <c r="N3426" s="151" t="str">
        <f ca="1">IF(AND(ListType="RANDOM",LEN(L3426)&gt;0), RAND(),"")</f>
        <v/>
      </c>
    </row>
    <row r="3427" spans="8:14" x14ac:dyDescent="0.25">
      <c r="H3427" s="148" t="str">
        <f t="shared" si="90"/>
        <v/>
      </c>
      <c r="I3427" s="148" t="str">
        <f>IF(LEN(H3427)&gt;0,IF(INDEX($D$7:$E$13,WEEKDAY(H3427,2),2),IF($E$16=FALSE,
IF(
ISERROR(MATCH(H3427,Holidays!$B$6:$B$105,0)),H3427,""),H3427),""),"")</f>
        <v/>
      </c>
      <c r="J3427" s="154"/>
      <c r="L3427" s="148"/>
      <c r="M3427" s="148" t="str">
        <f>IF(AND(ListType="ORDERED",stepType="NUMBER OF DAYS"),IF(MOD(ROW(M3427)-7,stepNumber)=0,IF(LEN(L3427)&gt;0,L3427,""),""),IF(LEN(L3427)&gt;0,L3427,""))</f>
        <v/>
      </c>
      <c r="N3427" s="151" t="str">
        <f ca="1">IF(AND(ListType="RANDOM",LEN(L3427)&gt;0), RAND(),"")</f>
        <v/>
      </c>
    </row>
    <row r="3428" spans="8:14" x14ac:dyDescent="0.25">
      <c r="H3428" s="148" t="str">
        <f t="shared" si="90"/>
        <v/>
      </c>
      <c r="I3428" s="148" t="str">
        <f>IF(LEN(H3428)&gt;0,IF(INDEX($D$7:$E$13,WEEKDAY(H3428,2),2),IF($E$16=FALSE,
IF(
ISERROR(MATCH(H3428,Holidays!$B$6:$B$105,0)),H3428,""),H3428),""),"")</f>
        <v/>
      </c>
      <c r="J3428" s="154"/>
      <c r="L3428" s="148"/>
      <c r="M3428" s="148" t="str">
        <f>IF(AND(ListType="ORDERED",stepType="NUMBER OF DAYS"),IF(MOD(ROW(M3428)-7,stepNumber)=0,IF(LEN(L3428)&gt;0,L3428,""),""),IF(LEN(L3428)&gt;0,L3428,""))</f>
        <v/>
      </c>
      <c r="N3428" s="151" t="str">
        <f ca="1">IF(AND(ListType="RANDOM",LEN(L3428)&gt;0), RAND(),"")</f>
        <v/>
      </c>
    </row>
    <row r="3429" spans="8:14" x14ac:dyDescent="0.25">
      <c r="H3429" s="148" t="str">
        <f t="shared" si="90"/>
        <v/>
      </c>
      <c r="I3429" s="148" t="str">
        <f>IF(LEN(H3429)&gt;0,IF(INDEX($D$7:$E$13,WEEKDAY(H3429,2),2),IF($E$16=FALSE,
IF(
ISERROR(MATCH(H3429,Holidays!$B$6:$B$105,0)),H3429,""),H3429),""),"")</f>
        <v/>
      </c>
      <c r="J3429" s="154"/>
      <c r="L3429" s="148"/>
      <c r="M3429" s="148" t="str">
        <f>IF(AND(ListType="ORDERED",stepType="NUMBER OF DAYS"),IF(MOD(ROW(M3429)-7,stepNumber)=0,IF(LEN(L3429)&gt;0,L3429,""),""),IF(LEN(L3429)&gt;0,L3429,""))</f>
        <v/>
      </c>
      <c r="N3429" s="151" t="str">
        <f ca="1">IF(AND(ListType="RANDOM",LEN(L3429)&gt;0), RAND(),"")</f>
        <v/>
      </c>
    </row>
    <row r="3430" spans="8:14" x14ac:dyDescent="0.25">
      <c r="H3430" s="148" t="str">
        <f t="shared" si="90"/>
        <v/>
      </c>
      <c r="I3430" s="148" t="str">
        <f>IF(LEN(H3430)&gt;0,IF(INDEX($D$7:$E$13,WEEKDAY(H3430,2),2),IF($E$16=FALSE,
IF(
ISERROR(MATCH(H3430,Holidays!$B$6:$B$105,0)),H3430,""),H3430),""),"")</f>
        <v/>
      </c>
      <c r="J3430" s="154"/>
      <c r="L3430" s="148"/>
      <c r="M3430" s="148" t="str">
        <f>IF(AND(ListType="ORDERED",stepType="NUMBER OF DAYS"),IF(MOD(ROW(M3430)-7,stepNumber)=0,IF(LEN(L3430)&gt;0,L3430,""),""),IF(LEN(L3430)&gt;0,L3430,""))</f>
        <v/>
      </c>
      <c r="N3430" s="151" t="str">
        <f ca="1">IF(AND(ListType="RANDOM",LEN(L3430)&gt;0), RAND(),"")</f>
        <v/>
      </c>
    </row>
    <row r="3431" spans="8:14" x14ac:dyDescent="0.25">
      <c r="H3431" s="148" t="str">
        <f t="shared" si="90"/>
        <v/>
      </c>
      <c r="I3431" s="148" t="str">
        <f>IF(LEN(H3431)&gt;0,IF(INDEX($D$7:$E$13,WEEKDAY(H3431,2),2),IF($E$16=FALSE,
IF(
ISERROR(MATCH(H3431,Holidays!$B$6:$B$105,0)),H3431,""),H3431),""),"")</f>
        <v/>
      </c>
      <c r="J3431" s="154"/>
      <c r="L3431" s="148"/>
      <c r="M3431" s="148" t="str">
        <f>IF(AND(ListType="ORDERED",stepType="NUMBER OF DAYS"),IF(MOD(ROW(M3431)-7,stepNumber)=0,IF(LEN(L3431)&gt;0,L3431,""),""),IF(LEN(L3431)&gt;0,L3431,""))</f>
        <v/>
      </c>
      <c r="N3431" s="151" t="str">
        <f ca="1">IF(AND(ListType="RANDOM",LEN(L3431)&gt;0), RAND(),"")</f>
        <v/>
      </c>
    </row>
    <row r="3432" spans="8:14" x14ac:dyDescent="0.25">
      <c r="H3432" s="148" t="str">
        <f t="shared" si="90"/>
        <v/>
      </c>
      <c r="I3432" s="148" t="str">
        <f>IF(LEN(H3432)&gt;0,IF(INDEX($D$7:$E$13,WEEKDAY(H3432,2),2),IF($E$16=FALSE,
IF(
ISERROR(MATCH(H3432,Holidays!$B$6:$B$105,0)),H3432,""),H3432),""),"")</f>
        <v/>
      </c>
      <c r="J3432" s="154"/>
      <c r="L3432" s="148"/>
      <c r="M3432" s="148" t="str">
        <f>IF(AND(ListType="ORDERED",stepType="NUMBER OF DAYS"),IF(MOD(ROW(M3432)-7,stepNumber)=0,IF(LEN(L3432)&gt;0,L3432,""),""),IF(LEN(L3432)&gt;0,L3432,""))</f>
        <v/>
      </c>
      <c r="N3432" s="151" t="str">
        <f ca="1">IF(AND(ListType="RANDOM",LEN(L3432)&gt;0), RAND(),"")</f>
        <v/>
      </c>
    </row>
    <row r="3433" spans="8:14" x14ac:dyDescent="0.25">
      <c r="H3433" s="148" t="str">
        <f t="shared" si="90"/>
        <v/>
      </c>
      <c r="I3433" s="148" t="str">
        <f>IF(LEN(H3433)&gt;0,IF(INDEX($D$7:$E$13,WEEKDAY(H3433,2),2),IF($E$16=FALSE,
IF(
ISERROR(MATCH(H3433,Holidays!$B$6:$B$105,0)),H3433,""),H3433),""),"")</f>
        <v/>
      </c>
      <c r="J3433" s="154"/>
      <c r="L3433" s="148"/>
      <c r="M3433" s="148" t="str">
        <f>IF(AND(ListType="ORDERED",stepType="NUMBER OF DAYS"),IF(MOD(ROW(M3433)-7,stepNumber)=0,IF(LEN(L3433)&gt;0,L3433,""),""),IF(LEN(L3433)&gt;0,L3433,""))</f>
        <v/>
      </c>
      <c r="N3433" s="151" t="str">
        <f ca="1">IF(AND(ListType="RANDOM",LEN(L3433)&gt;0), RAND(),"")</f>
        <v/>
      </c>
    </row>
    <row r="3434" spans="8:14" x14ac:dyDescent="0.25">
      <c r="H3434" s="148" t="str">
        <f t="shared" si="90"/>
        <v/>
      </c>
      <c r="I3434" s="148" t="str">
        <f>IF(LEN(H3434)&gt;0,IF(INDEX($D$7:$E$13,WEEKDAY(H3434,2),2),IF($E$16=FALSE,
IF(
ISERROR(MATCH(H3434,Holidays!$B$6:$B$105,0)),H3434,""),H3434),""),"")</f>
        <v/>
      </c>
      <c r="J3434" s="154"/>
      <c r="L3434" s="148"/>
      <c r="M3434" s="148" t="str">
        <f>IF(AND(ListType="ORDERED",stepType="NUMBER OF DAYS"),IF(MOD(ROW(M3434)-7,stepNumber)=0,IF(LEN(L3434)&gt;0,L3434,""),""),IF(LEN(L3434)&gt;0,L3434,""))</f>
        <v/>
      </c>
      <c r="N3434" s="151" t="str">
        <f ca="1">IF(AND(ListType="RANDOM",LEN(L3434)&gt;0), RAND(),"")</f>
        <v/>
      </c>
    </row>
    <row r="3435" spans="8:14" x14ac:dyDescent="0.25">
      <c r="H3435" s="148" t="str">
        <f t="shared" si="90"/>
        <v/>
      </c>
      <c r="I3435" s="148" t="str">
        <f>IF(LEN(H3435)&gt;0,IF(INDEX($D$7:$E$13,WEEKDAY(H3435,2),2),IF($E$16=FALSE,
IF(
ISERROR(MATCH(H3435,Holidays!$B$6:$B$105,0)),H3435,""),H3435),""),"")</f>
        <v/>
      </c>
      <c r="J3435" s="154"/>
      <c r="L3435" s="148"/>
      <c r="M3435" s="148" t="str">
        <f>IF(AND(ListType="ORDERED",stepType="NUMBER OF DAYS"),IF(MOD(ROW(M3435)-7,stepNumber)=0,IF(LEN(L3435)&gt;0,L3435,""),""),IF(LEN(L3435)&gt;0,L3435,""))</f>
        <v/>
      </c>
      <c r="N3435" s="151" t="str">
        <f ca="1">IF(AND(ListType="RANDOM",LEN(L3435)&gt;0), RAND(),"")</f>
        <v/>
      </c>
    </row>
    <row r="3436" spans="8:14" x14ac:dyDescent="0.25">
      <c r="H3436" s="148" t="str">
        <f t="shared" si="90"/>
        <v/>
      </c>
      <c r="I3436" s="148" t="str">
        <f>IF(LEN(H3436)&gt;0,IF(INDEX($D$7:$E$13,WEEKDAY(H3436,2),2),IF($E$16=FALSE,
IF(
ISERROR(MATCH(H3436,Holidays!$B$6:$B$105,0)),H3436,""),H3436),""),"")</f>
        <v/>
      </c>
      <c r="J3436" s="154"/>
      <c r="L3436" s="148"/>
      <c r="M3436" s="148" t="str">
        <f>IF(AND(ListType="ORDERED",stepType="NUMBER OF DAYS"),IF(MOD(ROW(M3436)-7,stepNumber)=0,IF(LEN(L3436)&gt;0,L3436,""),""),IF(LEN(L3436)&gt;0,L3436,""))</f>
        <v/>
      </c>
      <c r="N3436" s="151" t="str">
        <f ca="1">IF(AND(ListType="RANDOM",LEN(L3436)&gt;0), RAND(),"")</f>
        <v/>
      </c>
    </row>
    <row r="3437" spans="8:14" x14ac:dyDescent="0.25">
      <c r="H3437" s="148" t="str">
        <f t="shared" si="90"/>
        <v/>
      </c>
      <c r="I3437" s="148" t="str">
        <f>IF(LEN(H3437)&gt;0,IF(INDEX($D$7:$E$13,WEEKDAY(H3437,2),2),IF($E$16=FALSE,
IF(
ISERROR(MATCH(H3437,Holidays!$B$6:$B$105,0)),H3437,""),H3437),""),"")</f>
        <v/>
      </c>
      <c r="J3437" s="154"/>
      <c r="L3437" s="148"/>
      <c r="M3437" s="148" t="str">
        <f>IF(AND(ListType="ORDERED",stepType="NUMBER OF DAYS"),IF(MOD(ROW(M3437)-7,stepNumber)=0,IF(LEN(L3437)&gt;0,L3437,""),""),IF(LEN(L3437)&gt;0,L3437,""))</f>
        <v/>
      </c>
      <c r="N3437" s="151" t="str">
        <f ca="1">IF(AND(ListType="RANDOM",LEN(L3437)&gt;0), RAND(),"")</f>
        <v/>
      </c>
    </row>
    <row r="3438" spans="8:14" x14ac:dyDescent="0.25">
      <c r="H3438" s="148" t="str">
        <f t="shared" si="90"/>
        <v/>
      </c>
      <c r="I3438" s="148" t="str">
        <f>IF(LEN(H3438)&gt;0,IF(INDEX($D$7:$E$13,WEEKDAY(H3438,2),2),IF($E$16=FALSE,
IF(
ISERROR(MATCH(H3438,Holidays!$B$6:$B$105,0)),H3438,""),H3438),""),"")</f>
        <v/>
      </c>
      <c r="J3438" s="154"/>
      <c r="L3438" s="148"/>
      <c r="M3438" s="148" t="str">
        <f>IF(AND(ListType="ORDERED",stepType="NUMBER OF DAYS"),IF(MOD(ROW(M3438)-7,stepNumber)=0,IF(LEN(L3438)&gt;0,L3438,""),""),IF(LEN(L3438)&gt;0,L3438,""))</f>
        <v/>
      </c>
      <c r="N3438" s="151" t="str">
        <f ca="1">IF(AND(ListType="RANDOM",LEN(L3438)&gt;0), RAND(),"")</f>
        <v/>
      </c>
    </row>
    <row r="3439" spans="8:14" x14ac:dyDescent="0.25">
      <c r="H3439" s="148" t="str">
        <f t="shared" si="90"/>
        <v/>
      </c>
      <c r="I3439" s="148" t="str">
        <f>IF(LEN(H3439)&gt;0,IF(INDEX($D$7:$E$13,WEEKDAY(H3439,2),2),IF($E$16=FALSE,
IF(
ISERROR(MATCH(H3439,Holidays!$B$6:$B$105,0)),H3439,""),H3439),""),"")</f>
        <v/>
      </c>
      <c r="J3439" s="154"/>
      <c r="L3439" s="148"/>
      <c r="M3439" s="148" t="str">
        <f>IF(AND(ListType="ORDERED",stepType="NUMBER OF DAYS"),IF(MOD(ROW(M3439)-7,stepNumber)=0,IF(LEN(L3439)&gt;0,L3439,""),""),IF(LEN(L3439)&gt;0,L3439,""))</f>
        <v/>
      </c>
      <c r="N3439" s="151" t="str">
        <f ca="1">IF(AND(ListType="RANDOM",LEN(L3439)&gt;0), RAND(),"")</f>
        <v/>
      </c>
    </row>
    <row r="3440" spans="8:14" x14ac:dyDescent="0.25">
      <c r="H3440" s="148" t="str">
        <f t="shared" si="90"/>
        <v/>
      </c>
      <c r="I3440" s="148" t="str">
        <f>IF(LEN(H3440)&gt;0,IF(INDEX($D$7:$E$13,WEEKDAY(H3440,2),2),IF($E$16=FALSE,
IF(
ISERROR(MATCH(H3440,Holidays!$B$6:$B$105,0)),H3440,""),H3440),""),"")</f>
        <v/>
      </c>
      <c r="J3440" s="154"/>
      <c r="L3440" s="148"/>
      <c r="M3440" s="148" t="str">
        <f>IF(AND(ListType="ORDERED",stepType="NUMBER OF DAYS"),IF(MOD(ROW(M3440)-7,stepNumber)=0,IF(LEN(L3440)&gt;0,L3440,""),""),IF(LEN(L3440)&gt;0,L3440,""))</f>
        <v/>
      </c>
      <c r="N3440" s="151" t="str">
        <f ca="1">IF(AND(ListType="RANDOM",LEN(L3440)&gt;0), RAND(),"")</f>
        <v/>
      </c>
    </row>
    <row r="3441" spans="8:14" x14ac:dyDescent="0.25">
      <c r="H3441" s="148" t="str">
        <f t="shared" si="90"/>
        <v/>
      </c>
      <c r="I3441" s="148" t="str">
        <f>IF(LEN(H3441)&gt;0,IF(INDEX($D$7:$E$13,WEEKDAY(H3441,2),2),IF($E$16=FALSE,
IF(
ISERROR(MATCH(H3441,Holidays!$B$6:$B$105,0)),H3441,""),H3441),""),"")</f>
        <v/>
      </c>
      <c r="J3441" s="154"/>
      <c r="L3441" s="148"/>
      <c r="M3441" s="148" t="str">
        <f>IF(AND(ListType="ORDERED",stepType="NUMBER OF DAYS"),IF(MOD(ROW(M3441)-7,stepNumber)=0,IF(LEN(L3441)&gt;0,L3441,""),""),IF(LEN(L3441)&gt;0,L3441,""))</f>
        <v/>
      </c>
      <c r="N3441" s="151" t="str">
        <f ca="1">IF(AND(ListType="RANDOM",LEN(L3441)&gt;0), RAND(),"")</f>
        <v/>
      </c>
    </row>
    <row r="3442" spans="8:14" x14ac:dyDescent="0.25">
      <c r="H3442" s="148" t="str">
        <f t="shared" si="90"/>
        <v/>
      </c>
      <c r="I3442" s="148" t="str">
        <f>IF(LEN(H3442)&gt;0,IF(INDEX($D$7:$E$13,WEEKDAY(H3442,2),2),IF($E$16=FALSE,
IF(
ISERROR(MATCH(H3442,Holidays!$B$6:$B$105,0)),H3442,""),H3442),""),"")</f>
        <v/>
      </c>
      <c r="J3442" s="154"/>
      <c r="L3442" s="148"/>
      <c r="M3442" s="148" t="str">
        <f>IF(AND(ListType="ORDERED",stepType="NUMBER OF DAYS"),IF(MOD(ROW(M3442)-7,stepNumber)=0,IF(LEN(L3442)&gt;0,L3442,""),""),IF(LEN(L3442)&gt;0,L3442,""))</f>
        <v/>
      </c>
      <c r="N3442" s="151" t="str">
        <f ca="1">IF(AND(ListType="RANDOM",LEN(L3442)&gt;0), RAND(),"")</f>
        <v/>
      </c>
    </row>
    <row r="3443" spans="8:14" x14ac:dyDescent="0.25">
      <c r="H3443" s="148" t="str">
        <f t="shared" si="90"/>
        <v/>
      </c>
      <c r="I3443" s="148" t="str">
        <f>IF(LEN(H3443)&gt;0,IF(INDEX($D$7:$E$13,WEEKDAY(H3443,2),2),IF($E$16=FALSE,
IF(
ISERROR(MATCH(H3443,Holidays!$B$6:$B$105,0)),H3443,""),H3443),""),"")</f>
        <v/>
      </c>
      <c r="J3443" s="154"/>
      <c r="L3443" s="148"/>
      <c r="M3443" s="148" t="str">
        <f>IF(AND(ListType="ORDERED",stepType="NUMBER OF DAYS"),IF(MOD(ROW(M3443)-7,stepNumber)=0,IF(LEN(L3443)&gt;0,L3443,""),""),IF(LEN(L3443)&gt;0,L3443,""))</f>
        <v/>
      </c>
      <c r="N3443" s="151" t="str">
        <f ca="1">IF(AND(ListType="RANDOM",LEN(L3443)&gt;0), RAND(),"")</f>
        <v/>
      </c>
    </row>
    <row r="3444" spans="8:14" x14ac:dyDescent="0.25">
      <c r="H3444" s="148" t="str">
        <f t="shared" si="90"/>
        <v/>
      </c>
      <c r="I3444" s="148" t="str">
        <f>IF(LEN(H3444)&gt;0,IF(INDEX($D$7:$E$13,WEEKDAY(H3444,2),2),IF($E$16=FALSE,
IF(
ISERROR(MATCH(H3444,Holidays!$B$6:$B$105,0)),H3444,""),H3444),""),"")</f>
        <v/>
      </c>
      <c r="J3444" s="154"/>
      <c r="L3444" s="148"/>
      <c r="M3444" s="148" t="str">
        <f>IF(AND(ListType="ORDERED",stepType="NUMBER OF DAYS"),IF(MOD(ROW(M3444)-7,stepNumber)=0,IF(LEN(L3444)&gt;0,L3444,""),""),IF(LEN(L3444)&gt;0,L3444,""))</f>
        <v/>
      </c>
      <c r="N3444" s="151" t="str">
        <f ca="1">IF(AND(ListType="RANDOM",LEN(L3444)&gt;0), RAND(),"")</f>
        <v/>
      </c>
    </row>
    <row r="3445" spans="8:14" x14ac:dyDescent="0.25">
      <c r="H3445" s="148" t="str">
        <f t="shared" si="90"/>
        <v/>
      </c>
      <c r="I3445" s="148" t="str">
        <f>IF(LEN(H3445)&gt;0,IF(INDEX($D$7:$E$13,WEEKDAY(H3445,2),2),IF($E$16=FALSE,
IF(
ISERROR(MATCH(H3445,Holidays!$B$6:$B$105,0)),H3445,""),H3445),""),"")</f>
        <v/>
      </c>
      <c r="J3445" s="154"/>
      <c r="L3445" s="148"/>
      <c r="M3445" s="148" t="str">
        <f>IF(AND(ListType="ORDERED",stepType="NUMBER OF DAYS"),IF(MOD(ROW(M3445)-7,stepNumber)=0,IF(LEN(L3445)&gt;0,L3445,""),""),IF(LEN(L3445)&gt;0,L3445,""))</f>
        <v/>
      </c>
      <c r="N3445" s="151" t="str">
        <f ca="1">IF(AND(ListType="RANDOM",LEN(L3445)&gt;0), RAND(),"")</f>
        <v/>
      </c>
    </row>
    <row r="3446" spans="8:14" x14ac:dyDescent="0.25">
      <c r="H3446" s="148" t="str">
        <f t="shared" si="90"/>
        <v/>
      </c>
      <c r="I3446" s="148" t="str">
        <f>IF(LEN(H3446)&gt;0,IF(INDEX($D$7:$E$13,WEEKDAY(H3446,2),2),IF($E$16=FALSE,
IF(
ISERROR(MATCH(H3446,Holidays!$B$6:$B$105,0)),H3446,""),H3446),""),"")</f>
        <v/>
      </c>
      <c r="J3446" s="154"/>
      <c r="L3446" s="148"/>
      <c r="M3446" s="148" t="str">
        <f>IF(AND(ListType="ORDERED",stepType="NUMBER OF DAYS"),IF(MOD(ROW(M3446)-7,stepNumber)=0,IF(LEN(L3446)&gt;0,L3446,""),""),IF(LEN(L3446)&gt;0,L3446,""))</f>
        <v/>
      </c>
      <c r="N3446" s="151" t="str">
        <f ca="1">IF(AND(ListType="RANDOM",LEN(L3446)&gt;0), RAND(),"")</f>
        <v/>
      </c>
    </row>
    <row r="3447" spans="8:14" x14ac:dyDescent="0.25">
      <c r="H3447" s="148" t="str">
        <f t="shared" si="90"/>
        <v/>
      </c>
      <c r="I3447" s="148" t="str">
        <f>IF(LEN(H3447)&gt;0,IF(INDEX($D$7:$E$13,WEEKDAY(H3447,2),2),IF($E$16=FALSE,
IF(
ISERROR(MATCH(H3447,Holidays!$B$6:$B$105,0)),H3447,""),H3447),""),"")</f>
        <v/>
      </c>
      <c r="J3447" s="154"/>
      <c r="L3447" s="148"/>
      <c r="M3447" s="148" t="str">
        <f>IF(AND(ListType="ORDERED",stepType="NUMBER OF DAYS"),IF(MOD(ROW(M3447)-7,stepNumber)=0,IF(LEN(L3447)&gt;0,L3447,""),""),IF(LEN(L3447)&gt;0,L3447,""))</f>
        <v/>
      </c>
      <c r="N3447" s="151" t="str">
        <f ca="1">IF(AND(ListType="RANDOM",LEN(L3447)&gt;0), RAND(),"")</f>
        <v/>
      </c>
    </row>
    <row r="3448" spans="8:14" x14ac:dyDescent="0.25">
      <c r="H3448" s="148" t="str">
        <f t="shared" si="90"/>
        <v/>
      </c>
      <c r="I3448" s="148" t="str">
        <f>IF(LEN(H3448)&gt;0,IF(INDEX($D$7:$E$13,WEEKDAY(H3448,2),2),IF($E$16=FALSE,
IF(
ISERROR(MATCH(H3448,Holidays!$B$6:$B$105,0)),H3448,""),H3448),""),"")</f>
        <v/>
      </c>
      <c r="J3448" s="154"/>
      <c r="L3448" s="148"/>
      <c r="M3448" s="148" t="str">
        <f>IF(AND(ListType="ORDERED",stepType="NUMBER OF DAYS"),IF(MOD(ROW(M3448)-7,stepNumber)=0,IF(LEN(L3448)&gt;0,L3448,""),""),IF(LEN(L3448)&gt;0,L3448,""))</f>
        <v/>
      </c>
      <c r="N3448" s="151" t="str">
        <f ca="1">IF(AND(ListType="RANDOM",LEN(L3448)&gt;0), RAND(),"")</f>
        <v/>
      </c>
    </row>
    <row r="3449" spans="8:14" x14ac:dyDescent="0.25">
      <c r="H3449" s="148" t="str">
        <f t="shared" si="90"/>
        <v/>
      </c>
      <c r="I3449" s="148" t="str">
        <f>IF(LEN(H3449)&gt;0,IF(INDEX($D$7:$E$13,WEEKDAY(H3449,2),2),IF($E$16=FALSE,
IF(
ISERROR(MATCH(H3449,Holidays!$B$6:$B$105,0)),H3449,""),H3449),""),"")</f>
        <v/>
      </c>
      <c r="J3449" s="154"/>
      <c r="L3449" s="148"/>
      <c r="M3449" s="148" t="str">
        <f>IF(AND(ListType="ORDERED",stepType="NUMBER OF DAYS"),IF(MOD(ROW(M3449)-7,stepNumber)=0,IF(LEN(L3449)&gt;0,L3449,""),""),IF(LEN(L3449)&gt;0,L3449,""))</f>
        <v/>
      </c>
      <c r="N3449" s="151" t="str">
        <f ca="1">IF(AND(ListType="RANDOM",LEN(L3449)&gt;0), RAND(),"")</f>
        <v/>
      </c>
    </row>
    <row r="3450" spans="8:14" x14ac:dyDescent="0.25">
      <c r="H3450" s="148" t="str">
        <f t="shared" si="90"/>
        <v/>
      </c>
      <c r="I3450" s="148" t="str">
        <f>IF(LEN(H3450)&gt;0,IF(INDEX($D$7:$E$13,WEEKDAY(H3450,2),2),IF($E$16=FALSE,
IF(
ISERROR(MATCH(H3450,Holidays!$B$6:$B$105,0)),H3450,""),H3450),""),"")</f>
        <v/>
      </c>
      <c r="J3450" s="154"/>
      <c r="L3450" s="148"/>
      <c r="M3450" s="148" t="str">
        <f>IF(AND(ListType="ORDERED",stepType="NUMBER OF DAYS"),IF(MOD(ROW(M3450)-7,stepNumber)=0,IF(LEN(L3450)&gt;0,L3450,""),""),IF(LEN(L3450)&gt;0,L3450,""))</f>
        <v/>
      </c>
      <c r="N3450" s="151" t="str">
        <f ca="1">IF(AND(ListType="RANDOM",LEN(L3450)&gt;0), RAND(),"")</f>
        <v/>
      </c>
    </row>
    <row r="3451" spans="8:14" x14ac:dyDescent="0.25">
      <c r="H3451" s="148" t="str">
        <f t="shared" si="90"/>
        <v/>
      </c>
      <c r="I3451" s="148" t="str">
        <f>IF(LEN(H3451)&gt;0,IF(INDEX($D$7:$E$13,WEEKDAY(H3451,2),2),IF($E$16=FALSE,
IF(
ISERROR(MATCH(H3451,Holidays!$B$6:$B$105,0)),H3451,""),H3451),""),"")</f>
        <v/>
      </c>
      <c r="J3451" s="154"/>
      <c r="L3451" s="148"/>
      <c r="M3451" s="148" t="str">
        <f>IF(AND(ListType="ORDERED",stepType="NUMBER OF DAYS"),IF(MOD(ROW(M3451)-7,stepNumber)=0,IF(LEN(L3451)&gt;0,L3451,""),""),IF(LEN(L3451)&gt;0,L3451,""))</f>
        <v/>
      </c>
      <c r="N3451" s="151" t="str">
        <f ca="1">IF(AND(ListType="RANDOM",LEN(L3451)&gt;0), RAND(),"")</f>
        <v/>
      </c>
    </row>
    <row r="3452" spans="8:14" x14ac:dyDescent="0.25">
      <c r="H3452" s="148" t="str">
        <f t="shared" si="90"/>
        <v/>
      </c>
      <c r="I3452" s="148" t="str">
        <f>IF(LEN(H3452)&gt;0,IF(INDEX($D$7:$E$13,WEEKDAY(H3452,2),2),IF($E$16=FALSE,
IF(
ISERROR(MATCH(H3452,Holidays!$B$6:$B$105,0)),H3452,""),H3452),""),"")</f>
        <v/>
      </c>
      <c r="J3452" s="154"/>
      <c r="L3452" s="148"/>
      <c r="M3452" s="148" t="str">
        <f>IF(AND(ListType="ORDERED",stepType="NUMBER OF DAYS"),IF(MOD(ROW(M3452)-7,stepNumber)=0,IF(LEN(L3452)&gt;0,L3452,""),""),IF(LEN(L3452)&gt;0,L3452,""))</f>
        <v/>
      </c>
      <c r="N3452" s="151" t="str">
        <f ca="1">IF(AND(ListType="RANDOM",LEN(L3452)&gt;0), RAND(),"")</f>
        <v/>
      </c>
    </row>
    <row r="3453" spans="8:14" x14ac:dyDescent="0.25">
      <c r="H3453" s="148" t="str">
        <f t="shared" si="90"/>
        <v/>
      </c>
      <c r="I3453" s="148" t="str">
        <f>IF(LEN(H3453)&gt;0,IF(INDEX($D$7:$E$13,WEEKDAY(H3453,2),2),IF($E$16=FALSE,
IF(
ISERROR(MATCH(H3453,Holidays!$B$6:$B$105,0)),H3453,""),H3453),""),"")</f>
        <v/>
      </c>
      <c r="J3453" s="154"/>
      <c r="L3453" s="148"/>
      <c r="M3453" s="148" t="str">
        <f>IF(AND(ListType="ORDERED",stepType="NUMBER OF DAYS"),IF(MOD(ROW(M3453)-7,stepNumber)=0,IF(LEN(L3453)&gt;0,L3453,""),""),IF(LEN(L3453)&gt;0,L3453,""))</f>
        <v/>
      </c>
      <c r="N3453" s="151" t="str">
        <f ca="1">IF(AND(ListType="RANDOM",LEN(L3453)&gt;0), RAND(),"")</f>
        <v/>
      </c>
    </row>
    <row r="3454" spans="8:14" x14ac:dyDescent="0.25">
      <c r="H3454" s="148" t="str">
        <f t="shared" si="90"/>
        <v/>
      </c>
      <c r="I3454" s="148" t="str">
        <f>IF(LEN(H3454)&gt;0,IF(INDEX($D$7:$E$13,WEEKDAY(H3454,2),2),IF($E$16=FALSE,
IF(
ISERROR(MATCH(H3454,Holidays!$B$6:$B$105,0)),H3454,""),H3454),""),"")</f>
        <v/>
      </c>
      <c r="J3454" s="154"/>
      <c r="L3454" s="148"/>
      <c r="M3454" s="148" t="str">
        <f>IF(AND(ListType="ORDERED",stepType="NUMBER OF DAYS"),IF(MOD(ROW(M3454)-7,stepNumber)=0,IF(LEN(L3454)&gt;0,L3454,""),""),IF(LEN(L3454)&gt;0,L3454,""))</f>
        <v/>
      </c>
      <c r="N3454" s="151" t="str">
        <f ca="1">IF(AND(ListType="RANDOM",LEN(L3454)&gt;0), RAND(),"")</f>
        <v/>
      </c>
    </row>
    <row r="3455" spans="8:14" x14ac:dyDescent="0.25">
      <c r="H3455" s="148" t="str">
        <f t="shared" si="90"/>
        <v/>
      </c>
      <c r="I3455" s="148" t="str">
        <f>IF(LEN(H3455)&gt;0,IF(INDEX($D$7:$E$13,WEEKDAY(H3455,2),2),IF($E$16=FALSE,
IF(
ISERROR(MATCH(H3455,Holidays!$B$6:$B$105,0)),H3455,""),H3455),""),"")</f>
        <v/>
      </c>
      <c r="J3455" s="154"/>
      <c r="L3455" s="148"/>
      <c r="M3455" s="148" t="str">
        <f>IF(AND(ListType="ORDERED",stepType="NUMBER OF DAYS"),IF(MOD(ROW(M3455)-7,stepNumber)=0,IF(LEN(L3455)&gt;0,L3455,""),""),IF(LEN(L3455)&gt;0,L3455,""))</f>
        <v/>
      </c>
      <c r="N3455" s="151" t="str">
        <f ca="1">IF(AND(ListType="RANDOM",LEN(L3455)&gt;0), RAND(),"")</f>
        <v/>
      </c>
    </row>
    <row r="3456" spans="8:14" x14ac:dyDescent="0.25">
      <c r="H3456" s="148" t="str">
        <f t="shared" si="90"/>
        <v/>
      </c>
      <c r="I3456" s="148" t="str">
        <f>IF(LEN(H3456)&gt;0,IF(INDEX($D$7:$E$13,WEEKDAY(H3456,2),2),IF($E$16=FALSE,
IF(
ISERROR(MATCH(H3456,Holidays!$B$6:$B$105,0)),H3456,""),H3456),""),"")</f>
        <v/>
      </c>
      <c r="J3456" s="154"/>
      <c r="L3456" s="148"/>
      <c r="M3456" s="148" t="str">
        <f>IF(AND(ListType="ORDERED",stepType="NUMBER OF DAYS"),IF(MOD(ROW(M3456)-7,stepNumber)=0,IF(LEN(L3456)&gt;0,L3456,""),""),IF(LEN(L3456)&gt;0,L3456,""))</f>
        <v/>
      </c>
      <c r="N3456" s="151" t="str">
        <f ca="1">IF(AND(ListType="RANDOM",LEN(L3456)&gt;0), RAND(),"")</f>
        <v/>
      </c>
    </row>
    <row r="3457" spans="8:14" x14ac:dyDescent="0.25">
      <c r="H3457" s="148" t="str">
        <f t="shared" si="90"/>
        <v/>
      </c>
      <c r="I3457" s="148" t="str">
        <f>IF(LEN(H3457)&gt;0,IF(INDEX($D$7:$E$13,WEEKDAY(H3457,2),2),IF($E$16=FALSE,
IF(
ISERROR(MATCH(H3457,Holidays!$B$6:$B$105,0)),H3457,""),H3457),""),"")</f>
        <v/>
      </c>
      <c r="J3457" s="154"/>
      <c r="L3457" s="148"/>
      <c r="M3457" s="148" t="str">
        <f>IF(AND(ListType="ORDERED",stepType="NUMBER OF DAYS"),IF(MOD(ROW(M3457)-7,stepNumber)=0,IF(LEN(L3457)&gt;0,L3457,""),""),IF(LEN(L3457)&gt;0,L3457,""))</f>
        <v/>
      </c>
      <c r="N3457" s="151" t="str">
        <f ca="1">IF(AND(ListType="RANDOM",LEN(L3457)&gt;0), RAND(),"")</f>
        <v/>
      </c>
    </row>
    <row r="3458" spans="8:14" x14ac:dyDescent="0.25">
      <c r="H3458" s="148" t="str">
        <f t="shared" si="90"/>
        <v/>
      </c>
      <c r="I3458" s="148" t="str">
        <f>IF(LEN(H3458)&gt;0,IF(INDEX($D$7:$E$13,WEEKDAY(H3458,2),2),IF($E$16=FALSE,
IF(
ISERROR(MATCH(H3458,Holidays!$B$6:$B$105,0)),H3458,""),H3458),""),"")</f>
        <v/>
      </c>
      <c r="J3458" s="154"/>
      <c r="L3458" s="148"/>
      <c r="M3458" s="148" t="str">
        <f>IF(AND(ListType="ORDERED",stepType="NUMBER OF DAYS"),IF(MOD(ROW(M3458)-7,stepNumber)=0,IF(LEN(L3458)&gt;0,L3458,""),""),IF(LEN(L3458)&gt;0,L3458,""))</f>
        <v/>
      </c>
      <c r="N3458" s="151" t="str">
        <f ca="1">IF(AND(ListType="RANDOM",LEN(L3458)&gt;0), RAND(),"")</f>
        <v/>
      </c>
    </row>
    <row r="3459" spans="8:14" x14ac:dyDescent="0.25">
      <c r="H3459" s="148" t="str">
        <f t="shared" si="90"/>
        <v/>
      </c>
      <c r="I3459" s="148" t="str">
        <f>IF(LEN(H3459)&gt;0,IF(INDEX($D$7:$E$13,WEEKDAY(H3459,2),2),IF($E$16=FALSE,
IF(
ISERROR(MATCH(H3459,Holidays!$B$6:$B$105,0)),H3459,""),H3459),""),"")</f>
        <v/>
      </c>
      <c r="J3459" s="154"/>
      <c r="L3459" s="148"/>
      <c r="M3459" s="148" t="str">
        <f>IF(AND(ListType="ORDERED",stepType="NUMBER OF DAYS"),IF(MOD(ROW(M3459)-7,stepNumber)=0,IF(LEN(L3459)&gt;0,L3459,""),""),IF(LEN(L3459)&gt;0,L3459,""))</f>
        <v/>
      </c>
      <c r="N3459" s="151" t="str">
        <f ca="1">IF(AND(ListType="RANDOM",LEN(L3459)&gt;0), RAND(),"")</f>
        <v/>
      </c>
    </row>
    <row r="3460" spans="8:14" x14ac:dyDescent="0.25">
      <c r="H3460" s="148" t="str">
        <f t="shared" si="90"/>
        <v/>
      </c>
      <c r="I3460" s="148" t="str">
        <f>IF(LEN(H3460)&gt;0,IF(INDEX($D$7:$E$13,WEEKDAY(H3460,2),2),IF($E$16=FALSE,
IF(
ISERROR(MATCH(H3460,Holidays!$B$6:$B$105,0)),H3460,""),H3460),""),"")</f>
        <v/>
      </c>
      <c r="J3460" s="154"/>
      <c r="L3460" s="148"/>
      <c r="M3460" s="148" t="str">
        <f>IF(AND(ListType="ORDERED",stepType="NUMBER OF DAYS"),IF(MOD(ROW(M3460)-7,stepNumber)=0,IF(LEN(L3460)&gt;0,L3460,""),""),IF(LEN(L3460)&gt;0,L3460,""))</f>
        <v/>
      </c>
      <c r="N3460" s="151" t="str">
        <f ca="1">IF(AND(ListType="RANDOM",LEN(L3460)&gt;0), RAND(),"")</f>
        <v/>
      </c>
    </row>
    <row r="3461" spans="8:14" x14ac:dyDescent="0.25">
      <c r="H3461" s="148" t="str">
        <f t="shared" si="90"/>
        <v/>
      </c>
      <c r="I3461" s="148" t="str">
        <f>IF(LEN(H3461)&gt;0,IF(INDEX($D$7:$E$13,WEEKDAY(H3461,2),2),IF($E$16=FALSE,
IF(
ISERROR(MATCH(H3461,Holidays!$B$6:$B$105,0)),H3461,""),H3461),""),"")</f>
        <v/>
      </c>
      <c r="J3461" s="154"/>
      <c r="L3461" s="148"/>
      <c r="M3461" s="148" t="str">
        <f>IF(AND(ListType="ORDERED",stepType="NUMBER OF DAYS"),IF(MOD(ROW(M3461)-7,stepNumber)=0,IF(LEN(L3461)&gt;0,L3461,""),""),IF(LEN(L3461)&gt;0,L3461,""))</f>
        <v/>
      </c>
      <c r="N3461" s="151" t="str">
        <f ca="1">IF(AND(ListType="RANDOM",LEN(L3461)&gt;0), RAND(),"")</f>
        <v/>
      </c>
    </row>
    <row r="3462" spans="8:14" x14ac:dyDescent="0.25">
      <c r="H3462" s="148" t="str">
        <f t="shared" si="90"/>
        <v/>
      </c>
      <c r="I3462" s="148" t="str">
        <f>IF(LEN(H3462)&gt;0,IF(INDEX($D$7:$E$13,WEEKDAY(H3462,2),2),IF($E$16=FALSE,
IF(
ISERROR(MATCH(H3462,Holidays!$B$6:$B$105,0)),H3462,""),H3462),""),"")</f>
        <v/>
      </c>
      <c r="J3462" s="154"/>
      <c r="L3462" s="148"/>
      <c r="M3462" s="148" t="str">
        <f>IF(AND(ListType="ORDERED",stepType="NUMBER OF DAYS"),IF(MOD(ROW(M3462)-7,stepNumber)=0,IF(LEN(L3462)&gt;0,L3462,""),""),IF(LEN(L3462)&gt;0,L3462,""))</f>
        <v/>
      </c>
      <c r="N3462" s="151" t="str">
        <f ca="1">IF(AND(ListType="RANDOM",LEN(L3462)&gt;0), RAND(),"")</f>
        <v/>
      </c>
    </row>
    <row r="3463" spans="8:14" x14ac:dyDescent="0.25">
      <c r="H3463" s="148" t="str">
        <f t="shared" si="90"/>
        <v/>
      </c>
      <c r="I3463" s="148" t="str">
        <f>IF(LEN(H3463)&gt;0,IF(INDEX($D$7:$E$13,WEEKDAY(H3463,2),2),IF($E$16=FALSE,
IF(
ISERROR(MATCH(H3463,Holidays!$B$6:$B$105,0)),H3463,""),H3463),""),"")</f>
        <v/>
      </c>
      <c r="J3463" s="154"/>
      <c r="L3463" s="148"/>
      <c r="M3463" s="148" t="str">
        <f>IF(AND(ListType="ORDERED",stepType="NUMBER OF DAYS"),IF(MOD(ROW(M3463)-7,stepNumber)=0,IF(LEN(L3463)&gt;0,L3463,""),""),IF(LEN(L3463)&gt;0,L3463,""))</f>
        <v/>
      </c>
      <c r="N3463" s="151" t="str">
        <f ca="1">IF(AND(ListType="RANDOM",LEN(L3463)&gt;0), RAND(),"")</f>
        <v/>
      </c>
    </row>
    <row r="3464" spans="8:14" x14ac:dyDescent="0.25">
      <c r="H3464" s="148" t="str">
        <f t="shared" si="90"/>
        <v/>
      </c>
      <c r="I3464" s="148" t="str">
        <f>IF(LEN(H3464)&gt;0,IF(INDEX($D$7:$E$13,WEEKDAY(H3464,2),2),IF($E$16=FALSE,
IF(
ISERROR(MATCH(H3464,Holidays!$B$6:$B$105,0)),H3464,""),H3464),""),"")</f>
        <v/>
      </c>
      <c r="J3464" s="154"/>
      <c r="L3464" s="148"/>
      <c r="M3464" s="148" t="str">
        <f>IF(AND(ListType="ORDERED",stepType="NUMBER OF DAYS"),IF(MOD(ROW(M3464)-7,stepNumber)=0,IF(LEN(L3464)&gt;0,L3464,""),""),IF(LEN(L3464)&gt;0,L3464,""))</f>
        <v/>
      </c>
      <c r="N3464" s="151" t="str">
        <f ca="1">IF(AND(ListType="RANDOM",LEN(L3464)&gt;0), RAND(),"")</f>
        <v/>
      </c>
    </row>
    <row r="3465" spans="8:14" x14ac:dyDescent="0.25">
      <c r="H3465" s="148" t="str">
        <f t="shared" si="90"/>
        <v/>
      </c>
      <c r="I3465" s="148" t="str">
        <f>IF(LEN(H3465)&gt;0,IF(INDEX($D$7:$E$13,WEEKDAY(H3465,2),2),IF($E$16=FALSE,
IF(
ISERROR(MATCH(H3465,Holidays!$B$6:$B$105,0)),H3465,""),H3465),""),"")</f>
        <v/>
      </c>
      <c r="J3465" s="154"/>
      <c r="L3465" s="148"/>
      <c r="M3465" s="148" t="str">
        <f>IF(AND(ListType="ORDERED",stepType="NUMBER OF DAYS"),IF(MOD(ROW(M3465)-7,stepNumber)=0,IF(LEN(L3465)&gt;0,L3465,""),""),IF(LEN(L3465)&gt;0,L3465,""))</f>
        <v/>
      </c>
      <c r="N3465" s="151" t="str">
        <f ca="1">IF(AND(ListType="RANDOM",LEN(L3465)&gt;0), RAND(),"")</f>
        <v/>
      </c>
    </row>
    <row r="3466" spans="8:14" x14ac:dyDescent="0.25">
      <c r="H3466" s="148" t="str">
        <f t="shared" si="90"/>
        <v/>
      </c>
      <c r="I3466" s="148" t="str">
        <f>IF(LEN(H3466)&gt;0,IF(INDEX($D$7:$E$13,WEEKDAY(H3466,2),2),IF($E$16=FALSE,
IF(
ISERROR(MATCH(H3466,Holidays!$B$6:$B$105,0)),H3466,""),H3466),""),"")</f>
        <v/>
      </c>
      <c r="J3466" s="154"/>
      <c r="L3466" s="148"/>
      <c r="M3466" s="148" t="str">
        <f>IF(AND(ListType="ORDERED",stepType="NUMBER OF DAYS"),IF(MOD(ROW(M3466)-7,stepNumber)=0,IF(LEN(L3466)&gt;0,L3466,""),""),IF(LEN(L3466)&gt;0,L3466,""))</f>
        <v/>
      </c>
      <c r="N3466" s="151" t="str">
        <f ca="1">IF(AND(ListType="RANDOM",LEN(L3466)&gt;0), RAND(),"")</f>
        <v/>
      </c>
    </row>
    <row r="3467" spans="8:14" x14ac:dyDescent="0.25">
      <c r="H3467" s="148" t="str">
        <f t="shared" si="90"/>
        <v/>
      </c>
      <c r="I3467" s="148" t="str">
        <f>IF(LEN(H3467)&gt;0,IF(INDEX($D$7:$E$13,WEEKDAY(H3467,2),2),IF($E$16=FALSE,
IF(
ISERROR(MATCH(H3467,Holidays!$B$6:$B$105,0)),H3467,""),H3467),""),"")</f>
        <v/>
      </c>
      <c r="J3467" s="154"/>
      <c r="L3467" s="148"/>
      <c r="M3467" s="148" t="str">
        <f>IF(AND(ListType="ORDERED",stepType="NUMBER OF DAYS"),IF(MOD(ROW(M3467)-7,stepNumber)=0,IF(LEN(L3467)&gt;0,L3467,""),""),IF(LEN(L3467)&gt;0,L3467,""))</f>
        <v/>
      </c>
      <c r="N3467" s="151" t="str">
        <f ca="1">IF(AND(ListType="RANDOM",LEN(L3467)&gt;0), RAND(),"")</f>
        <v/>
      </c>
    </row>
    <row r="3468" spans="8:14" x14ac:dyDescent="0.25">
      <c r="H3468" s="148" t="str">
        <f t="shared" si="90"/>
        <v/>
      </c>
      <c r="I3468" s="148" t="str">
        <f>IF(LEN(H3468)&gt;0,IF(INDEX($D$7:$E$13,WEEKDAY(H3468,2),2),IF($E$16=FALSE,
IF(
ISERROR(MATCH(H3468,Holidays!$B$6:$B$105,0)),H3468,""),H3468),""),"")</f>
        <v/>
      </c>
      <c r="J3468" s="154"/>
      <c r="L3468" s="148"/>
      <c r="M3468" s="148" t="str">
        <f>IF(AND(ListType="ORDERED",stepType="NUMBER OF DAYS"),IF(MOD(ROW(M3468)-7,stepNumber)=0,IF(LEN(L3468)&gt;0,L3468,""),""),IF(LEN(L3468)&gt;0,L3468,""))</f>
        <v/>
      </c>
      <c r="N3468" s="151" t="str">
        <f ca="1">IF(AND(ListType="RANDOM",LEN(L3468)&gt;0), RAND(),"")</f>
        <v/>
      </c>
    </row>
    <row r="3469" spans="8:14" x14ac:dyDescent="0.25">
      <c r="H3469" s="148" t="str">
        <f t="shared" si="90"/>
        <v/>
      </c>
      <c r="I3469" s="148" t="str">
        <f>IF(LEN(H3469)&gt;0,IF(INDEX($D$7:$E$13,WEEKDAY(H3469,2),2),IF($E$16=FALSE,
IF(
ISERROR(MATCH(H3469,Holidays!$B$6:$B$105,0)),H3469,""),H3469),""),"")</f>
        <v/>
      </c>
      <c r="J3469" s="154"/>
      <c r="L3469" s="148"/>
      <c r="M3469" s="148" t="str">
        <f>IF(AND(ListType="ORDERED",stepType="NUMBER OF DAYS"),IF(MOD(ROW(M3469)-7,stepNumber)=0,IF(LEN(L3469)&gt;0,L3469,""),""),IF(LEN(L3469)&gt;0,L3469,""))</f>
        <v/>
      </c>
      <c r="N3469" s="151" t="str">
        <f ca="1">IF(AND(ListType="RANDOM",LEN(L3469)&gt;0), RAND(),"")</f>
        <v/>
      </c>
    </row>
    <row r="3470" spans="8:14" x14ac:dyDescent="0.25">
      <c r="H3470" s="148" t="str">
        <f t="shared" si="90"/>
        <v/>
      </c>
      <c r="I3470" s="148" t="str">
        <f>IF(LEN(H3470)&gt;0,IF(INDEX($D$7:$E$13,WEEKDAY(H3470,2),2),IF($E$16=FALSE,
IF(
ISERROR(MATCH(H3470,Holidays!$B$6:$B$105,0)),H3470,""),H3470),""),"")</f>
        <v/>
      </c>
      <c r="J3470" s="154"/>
      <c r="L3470" s="148"/>
      <c r="M3470" s="148" t="str">
        <f>IF(AND(ListType="ORDERED",stepType="NUMBER OF DAYS"),IF(MOD(ROW(M3470)-7,stepNumber)=0,IF(LEN(L3470)&gt;0,L3470,""),""),IF(LEN(L3470)&gt;0,L3470,""))</f>
        <v/>
      </c>
      <c r="N3470" s="151" t="str">
        <f ca="1">IF(AND(ListType="RANDOM",LEN(L3470)&gt;0), RAND(),"")</f>
        <v/>
      </c>
    </row>
    <row r="3471" spans="8:14" x14ac:dyDescent="0.25">
      <c r="H3471" s="148" t="str">
        <f t="shared" si="90"/>
        <v/>
      </c>
      <c r="I3471" s="148" t="str">
        <f>IF(LEN(H3471)&gt;0,IF(INDEX($D$7:$E$13,WEEKDAY(H3471,2),2),IF($E$16=FALSE,
IF(
ISERROR(MATCH(H3471,Holidays!$B$6:$B$105,0)),H3471,""),H3471),""),"")</f>
        <v/>
      </c>
      <c r="J3471" s="154"/>
      <c r="L3471" s="148"/>
      <c r="M3471" s="148" t="str">
        <f>IF(AND(ListType="ORDERED",stepType="NUMBER OF DAYS"),IF(MOD(ROW(M3471)-7,stepNumber)=0,IF(LEN(L3471)&gt;0,L3471,""),""),IF(LEN(L3471)&gt;0,L3471,""))</f>
        <v/>
      </c>
      <c r="N3471" s="151" t="str">
        <f ca="1">IF(AND(ListType="RANDOM",LEN(L3471)&gt;0), RAND(),"")</f>
        <v/>
      </c>
    </row>
    <row r="3472" spans="8:14" x14ac:dyDescent="0.25">
      <c r="H3472" s="148" t="str">
        <f t="shared" si="90"/>
        <v/>
      </c>
      <c r="I3472" s="148" t="str">
        <f>IF(LEN(H3472)&gt;0,IF(INDEX($D$7:$E$13,WEEKDAY(H3472,2),2),IF($E$16=FALSE,
IF(
ISERROR(MATCH(H3472,Holidays!$B$6:$B$105,0)),H3472,""),H3472),""),"")</f>
        <v/>
      </c>
      <c r="J3472" s="154"/>
      <c r="L3472" s="148"/>
      <c r="M3472" s="148" t="str">
        <f>IF(AND(ListType="ORDERED",stepType="NUMBER OF DAYS"),IF(MOD(ROW(M3472)-7,stepNumber)=0,IF(LEN(L3472)&gt;0,L3472,""),""),IF(LEN(L3472)&gt;0,L3472,""))</f>
        <v/>
      </c>
      <c r="N3472" s="151" t="str">
        <f ca="1">IF(AND(ListType="RANDOM",LEN(L3472)&gt;0), RAND(),"")</f>
        <v/>
      </c>
    </row>
    <row r="3473" spans="8:14" x14ac:dyDescent="0.25">
      <c r="H3473" s="148" t="str">
        <f t="shared" si="90"/>
        <v/>
      </c>
      <c r="I3473" s="148" t="str">
        <f>IF(LEN(H3473)&gt;0,IF(INDEX($D$7:$E$13,WEEKDAY(H3473,2),2),IF($E$16=FALSE,
IF(
ISERROR(MATCH(H3473,Holidays!$B$6:$B$105,0)),H3473,""),H3473),""),"")</f>
        <v/>
      </c>
      <c r="J3473" s="154"/>
      <c r="L3473" s="148"/>
      <c r="M3473" s="148" t="str">
        <f>IF(AND(ListType="ORDERED",stepType="NUMBER OF DAYS"),IF(MOD(ROW(M3473)-7,stepNumber)=0,IF(LEN(L3473)&gt;0,L3473,""),""),IF(LEN(L3473)&gt;0,L3473,""))</f>
        <v/>
      </c>
      <c r="N3473" s="151" t="str">
        <f ca="1">IF(AND(ListType="RANDOM",LEN(L3473)&gt;0), RAND(),"")</f>
        <v/>
      </c>
    </row>
    <row r="3474" spans="8:14" x14ac:dyDescent="0.25">
      <c r="H3474" s="148" t="str">
        <f t="shared" si="90"/>
        <v/>
      </c>
      <c r="I3474" s="148" t="str">
        <f>IF(LEN(H3474)&gt;0,IF(INDEX($D$7:$E$13,WEEKDAY(H3474,2),2),IF($E$16=FALSE,
IF(
ISERROR(MATCH(H3474,Holidays!$B$6:$B$105,0)),H3474,""),H3474),""),"")</f>
        <v/>
      </c>
      <c r="J3474" s="154"/>
      <c r="L3474" s="148"/>
      <c r="M3474" s="148" t="str">
        <f>IF(AND(ListType="ORDERED",stepType="NUMBER OF DAYS"),IF(MOD(ROW(M3474)-7,stepNumber)=0,IF(LEN(L3474)&gt;0,L3474,""),""),IF(LEN(L3474)&gt;0,L3474,""))</f>
        <v/>
      </c>
      <c r="N3474" s="151" t="str">
        <f ca="1">IF(AND(ListType="RANDOM",LEN(L3474)&gt;0), RAND(),"")</f>
        <v/>
      </c>
    </row>
    <row r="3475" spans="8:14" x14ac:dyDescent="0.25">
      <c r="H3475" s="148" t="str">
        <f t="shared" si="90"/>
        <v/>
      </c>
      <c r="I3475" s="148" t="str">
        <f>IF(LEN(H3475)&gt;0,IF(INDEX($D$7:$E$13,WEEKDAY(H3475,2),2),IF($E$16=FALSE,
IF(
ISERROR(MATCH(H3475,Holidays!$B$6:$B$105,0)),H3475,""),H3475),""),"")</f>
        <v/>
      </c>
      <c r="J3475" s="154"/>
      <c r="L3475" s="148"/>
      <c r="M3475" s="148" t="str">
        <f>IF(AND(ListType="ORDERED",stepType="NUMBER OF DAYS"),IF(MOD(ROW(M3475)-7,stepNumber)=0,IF(LEN(L3475)&gt;0,L3475,""),""),IF(LEN(L3475)&gt;0,L3475,""))</f>
        <v/>
      </c>
      <c r="N3475" s="151" t="str">
        <f ca="1">IF(AND(ListType="RANDOM",LEN(L3475)&gt;0), RAND(),"")</f>
        <v/>
      </c>
    </row>
    <row r="3476" spans="8:14" x14ac:dyDescent="0.25">
      <c r="H3476" s="148" t="str">
        <f t="shared" si="90"/>
        <v/>
      </c>
      <c r="I3476" s="148" t="str">
        <f>IF(LEN(H3476)&gt;0,IF(INDEX($D$7:$E$13,WEEKDAY(H3476,2),2),IF($E$16=FALSE,
IF(
ISERROR(MATCH(H3476,Holidays!$B$6:$B$105,0)),H3476,""),H3476),""),"")</f>
        <v/>
      </c>
      <c r="J3476" s="154"/>
      <c r="L3476" s="148"/>
      <c r="M3476" s="148" t="str">
        <f>IF(AND(ListType="ORDERED",stepType="NUMBER OF DAYS"),IF(MOD(ROW(M3476)-7,stepNumber)=0,IF(LEN(L3476)&gt;0,L3476,""),""),IF(LEN(L3476)&gt;0,L3476,""))</f>
        <v/>
      </c>
      <c r="N3476" s="151" t="str">
        <f ca="1">IF(AND(ListType="RANDOM",LEN(L3476)&gt;0), RAND(),"")</f>
        <v/>
      </c>
    </row>
    <row r="3477" spans="8:14" x14ac:dyDescent="0.25">
      <c r="H3477" s="148" t="str">
        <f t="shared" si="90"/>
        <v/>
      </c>
      <c r="I3477" s="148" t="str">
        <f>IF(LEN(H3477)&gt;0,IF(INDEX($D$7:$E$13,WEEKDAY(H3477,2),2),IF($E$16=FALSE,
IF(
ISERROR(MATCH(H3477,Holidays!$B$6:$B$105,0)),H3477,""),H3477),""),"")</f>
        <v/>
      </c>
      <c r="J3477" s="154"/>
      <c r="L3477" s="148"/>
      <c r="M3477" s="148" t="str">
        <f>IF(AND(ListType="ORDERED",stepType="NUMBER OF DAYS"),IF(MOD(ROW(M3477)-7,stepNumber)=0,IF(LEN(L3477)&gt;0,L3477,""),""),IF(LEN(L3477)&gt;0,L3477,""))</f>
        <v/>
      </c>
      <c r="N3477" s="151" t="str">
        <f ca="1">IF(AND(ListType="RANDOM",LEN(L3477)&gt;0), RAND(),"")</f>
        <v/>
      </c>
    </row>
    <row r="3478" spans="8:14" x14ac:dyDescent="0.25">
      <c r="H3478" s="148" t="str">
        <f t="shared" si="90"/>
        <v/>
      </c>
      <c r="I3478" s="148" t="str">
        <f>IF(LEN(H3478)&gt;0,IF(INDEX($D$7:$E$13,WEEKDAY(H3478,2),2),IF($E$16=FALSE,
IF(
ISERROR(MATCH(H3478,Holidays!$B$6:$B$105,0)),H3478,""),H3478),""),"")</f>
        <v/>
      </c>
      <c r="J3478" s="154"/>
      <c r="L3478" s="148"/>
      <c r="M3478" s="148" t="str">
        <f>IF(AND(ListType="ORDERED",stepType="NUMBER OF DAYS"),IF(MOD(ROW(M3478)-7,stepNumber)=0,IF(LEN(L3478)&gt;0,L3478,""),""),IF(LEN(L3478)&gt;0,L3478,""))</f>
        <v/>
      </c>
      <c r="N3478" s="151" t="str">
        <f ca="1">IF(AND(ListType="RANDOM",LEN(L3478)&gt;0), RAND(),"")</f>
        <v/>
      </c>
    </row>
    <row r="3479" spans="8:14" x14ac:dyDescent="0.25">
      <c r="H3479" s="148" t="str">
        <f t="shared" si="90"/>
        <v/>
      </c>
      <c r="I3479" s="148" t="str">
        <f>IF(LEN(H3479)&gt;0,IF(INDEX($D$7:$E$13,WEEKDAY(H3479,2),2),IF($E$16=FALSE,
IF(
ISERROR(MATCH(H3479,Holidays!$B$6:$B$105,0)),H3479,""),H3479),""),"")</f>
        <v/>
      </c>
      <c r="J3479" s="154"/>
      <c r="L3479" s="148"/>
      <c r="M3479" s="148" t="str">
        <f>IF(AND(ListType="ORDERED",stepType="NUMBER OF DAYS"),IF(MOD(ROW(M3479)-7,stepNumber)=0,IF(LEN(L3479)&gt;0,L3479,""),""),IF(LEN(L3479)&gt;0,L3479,""))</f>
        <v/>
      </c>
      <c r="N3479" s="151" t="str">
        <f ca="1">IF(AND(ListType="RANDOM",LEN(L3479)&gt;0), RAND(),"")</f>
        <v/>
      </c>
    </row>
    <row r="3480" spans="8:14" x14ac:dyDescent="0.25">
      <c r="H3480" s="148" t="str">
        <f t="shared" si="90"/>
        <v/>
      </c>
      <c r="I3480" s="148" t="str">
        <f>IF(LEN(H3480)&gt;0,IF(INDEX($D$7:$E$13,WEEKDAY(H3480,2),2),IF($E$16=FALSE,
IF(
ISERROR(MATCH(H3480,Holidays!$B$6:$B$105,0)),H3480,""),H3480),""),"")</f>
        <v/>
      </c>
      <c r="J3480" s="154"/>
      <c r="L3480" s="148"/>
      <c r="M3480" s="148" t="str">
        <f>IF(AND(ListType="ORDERED",stepType="NUMBER OF DAYS"),IF(MOD(ROW(M3480)-7,stepNumber)=0,IF(LEN(L3480)&gt;0,L3480,""),""),IF(LEN(L3480)&gt;0,L3480,""))</f>
        <v/>
      </c>
      <c r="N3480" s="151" t="str">
        <f ca="1">IF(AND(ListType="RANDOM",LEN(L3480)&gt;0), RAND(),"")</f>
        <v/>
      </c>
    </row>
    <row r="3481" spans="8:14" x14ac:dyDescent="0.25">
      <c r="H3481" s="148" t="str">
        <f t="shared" si="90"/>
        <v/>
      </c>
      <c r="I3481" s="148" t="str">
        <f>IF(LEN(H3481)&gt;0,IF(INDEX($D$7:$E$13,WEEKDAY(H3481,2),2),IF($E$16=FALSE,
IF(
ISERROR(MATCH(H3481,Holidays!$B$6:$B$105,0)),H3481,""),H3481),""),"")</f>
        <v/>
      </c>
      <c r="J3481" s="154"/>
      <c r="L3481" s="148"/>
      <c r="M3481" s="148" t="str">
        <f>IF(AND(ListType="ORDERED",stepType="NUMBER OF DAYS"),IF(MOD(ROW(M3481)-7,stepNumber)=0,IF(LEN(L3481)&gt;0,L3481,""),""),IF(LEN(L3481)&gt;0,L3481,""))</f>
        <v/>
      </c>
      <c r="N3481" s="151" t="str">
        <f ca="1">IF(AND(ListType="RANDOM",LEN(L3481)&gt;0), RAND(),"")</f>
        <v/>
      </c>
    </row>
    <row r="3482" spans="8:14" x14ac:dyDescent="0.25">
      <c r="H3482" s="148" t="str">
        <f t="shared" si="90"/>
        <v/>
      </c>
      <c r="I3482" s="148" t="str">
        <f>IF(LEN(H3482)&gt;0,IF(INDEX($D$7:$E$13,WEEKDAY(H3482,2),2),IF($E$16=FALSE,
IF(
ISERROR(MATCH(H3482,Holidays!$B$6:$B$105,0)),H3482,""),H3482),""),"")</f>
        <v/>
      </c>
      <c r="J3482" s="154"/>
      <c r="L3482" s="148"/>
      <c r="M3482" s="148" t="str">
        <f>IF(AND(ListType="ORDERED",stepType="NUMBER OF DAYS"),IF(MOD(ROW(M3482)-7,stepNumber)=0,IF(LEN(L3482)&gt;0,L3482,""),""),IF(LEN(L3482)&gt;0,L3482,""))</f>
        <v/>
      </c>
      <c r="N3482" s="151" t="str">
        <f ca="1">IF(AND(ListType="RANDOM",LEN(L3482)&gt;0), RAND(),"")</f>
        <v/>
      </c>
    </row>
    <row r="3483" spans="8:14" x14ac:dyDescent="0.25">
      <c r="H3483" s="148" t="str">
        <f t="shared" ref="H3483:H3546" si="91">IF(ROW(H3483)-7&lt;$G$7,H3482+1,"")</f>
        <v/>
      </c>
      <c r="I3483" s="148" t="str">
        <f>IF(LEN(H3483)&gt;0,IF(INDEX($D$7:$E$13,WEEKDAY(H3483,2),2),IF($E$16=FALSE,
IF(
ISERROR(MATCH(H3483,Holidays!$B$6:$B$105,0)),H3483,""),H3483),""),"")</f>
        <v/>
      </c>
      <c r="J3483" s="154"/>
      <c r="L3483" s="148"/>
      <c r="M3483" s="148" t="str">
        <f>IF(AND(ListType="ORDERED",stepType="NUMBER OF DAYS"),IF(MOD(ROW(M3483)-7,stepNumber)=0,IF(LEN(L3483)&gt;0,L3483,""),""),IF(LEN(L3483)&gt;0,L3483,""))</f>
        <v/>
      </c>
      <c r="N3483" s="151" t="str">
        <f ca="1">IF(AND(ListType="RANDOM",LEN(L3483)&gt;0), RAND(),"")</f>
        <v/>
      </c>
    </row>
    <row r="3484" spans="8:14" x14ac:dyDescent="0.25">
      <c r="H3484" s="148" t="str">
        <f t="shared" si="91"/>
        <v/>
      </c>
      <c r="I3484" s="148" t="str">
        <f>IF(LEN(H3484)&gt;0,IF(INDEX($D$7:$E$13,WEEKDAY(H3484,2),2),IF($E$16=FALSE,
IF(
ISERROR(MATCH(H3484,Holidays!$B$6:$B$105,0)),H3484,""),H3484),""),"")</f>
        <v/>
      </c>
      <c r="J3484" s="154"/>
      <c r="L3484" s="148"/>
      <c r="M3484" s="148" t="str">
        <f>IF(AND(ListType="ORDERED",stepType="NUMBER OF DAYS"),IF(MOD(ROW(M3484)-7,stepNumber)=0,IF(LEN(L3484)&gt;0,L3484,""),""),IF(LEN(L3484)&gt;0,L3484,""))</f>
        <v/>
      </c>
      <c r="N3484" s="151" t="str">
        <f ca="1">IF(AND(ListType="RANDOM",LEN(L3484)&gt;0), RAND(),"")</f>
        <v/>
      </c>
    </row>
    <row r="3485" spans="8:14" x14ac:dyDescent="0.25">
      <c r="H3485" s="148" t="str">
        <f t="shared" si="91"/>
        <v/>
      </c>
      <c r="I3485" s="148" t="str">
        <f>IF(LEN(H3485)&gt;0,IF(INDEX($D$7:$E$13,WEEKDAY(H3485,2),2),IF($E$16=FALSE,
IF(
ISERROR(MATCH(H3485,Holidays!$B$6:$B$105,0)),H3485,""),H3485),""),"")</f>
        <v/>
      </c>
      <c r="J3485" s="154"/>
      <c r="L3485" s="148"/>
      <c r="M3485" s="148" t="str">
        <f>IF(AND(ListType="ORDERED",stepType="NUMBER OF DAYS"),IF(MOD(ROW(M3485)-7,stepNumber)=0,IF(LEN(L3485)&gt;0,L3485,""),""),IF(LEN(L3485)&gt;0,L3485,""))</f>
        <v/>
      </c>
      <c r="N3485" s="151" t="str">
        <f ca="1">IF(AND(ListType="RANDOM",LEN(L3485)&gt;0), RAND(),"")</f>
        <v/>
      </c>
    </row>
    <row r="3486" spans="8:14" x14ac:dyDescent="0.25">
      <c r="H3486" s="148" t="str">
        <f t="shared" si="91"/>
        <v/>
      </c>
      <c r="I3486" s="148" t="str">
        <f>IF(LEN(H3486)&gt;0,IF(INDEX($D$7:$E$13,WEEKDAY(H3486,2),2),IF($E$16=FALSE,
IF(
ISERROR(MATCH(H3486,Holidays!$B$6:$B$105,0)),H3486,""),H3486),""),"")</f>
        <v/>
      </c>
      <c r="J3486" s="154"/>
      <c r="L3486" s="148"/>
      <c r="M3486" s="148" t="str">
        <f>IF(AND(ListType="ORDERED",stepType="NUMBER OF DAYS"),IF(MOD(ROW(M3486)-7,stepNumber)=0,IF(LEN(L3486)&gt;0,L3486,""),""),IF(LEN(L3486)&gt;0,L3486,""))</f>
        <v/>
      </c>
      <c r="N3486" s="151" t="str">
        <f ca="1">IF(AND(ListType="RANDOM",LEN(L3486)&gt;0), RAND(),"")</f>
        <v/>
      </c>
    </row>
    <row r="3487" spans="8:14" x14ac:dyDescent="0.25">
      <c r="H3487" s="148" t="str">
        <f t="shared" si="91"/>
        <v/>
      </c>
      <c r="I3487" s="148" t="str">
        <f>IF(LEN(H3487)&gt;0,IF(INDEX($D$7:$E$13,WEEKDAY(H3487,2),2),IF($E$16=FALSE,
IF(
ISERROR(MATCH(H3487,Holidays!$B$6:$B$105,0)),H3487,""),H3487),""),"")</f>
        <v/>
      </c>
      <c r="J3487" s="154"/>
      <c r="L3487" s="148"/>
      <c r="M3487" s="148" t="str">
        <f>IF(AND(ListType="ORDERED",stepType="NUMBER OF DAYS"),IF(MOD(ROW(M3487)-7,stepNumber)=0,IF(LEN(L3487)&gt;0,L3487,""),""),IF(LEN(L3487)&gt;0,L3487,""))</f>
        <v/>
      </c>
      <c r="N3487" s="151" t="str">
        <f ca="1">IF(AND(ListType="RANDOM",LEN(L3487)&gt;0), RAND(),"")</f>
        <v/>
      </c>
    </row>
    <row r="3488" spans="8:14" x14ac:dyDescent="0.25">
      <c r="H3488" s="148" t="str">
        <f t="shared" si="91"/>
        <v/>
      </c>
      <c r="I3488" s="148" t="str">
        <f>IF(LEN(H3488)&gt;0,IF(INDEX($D$7:$E$13,WEEKDAY(H3488,2),2),IF($E$16=FALSE,
IF(
ISERROR(MATCH(H3488,Holidays!$B$6:$B$105,0)),H3488,""),H3488),""),"")</f>
        <v/>
      </c>
      <c r="J3488" s="154"/>
      <c r="L3488" s="148"/>
      <c r="M3488" s="148" t="str">
        <f>IF(AND(ListType="ORDERED",stepType="NUMBER OF DAYS"),IF(MOD(ROW(M3488)-7,stepNumber)=0,IF(LEN(L3488)&gt;0,L3488,""),""),IF(LEN(L3488)&gt;0,L3488,""))</f>
        <v/>
      </c>
      <c r="N3488" s="151" t="str">
        <f ca="1">IF(AND(ListType="RANDOM",LEN(L3488)&gt;0), RAND(),"")</f>
        <v/>
      </c>
    </row>
    <row r="3489" spans="8:14" x14ac:dyDescent="0.25">
      <c r="H3489" s="148" t="str">
        <f t="shared" si="91"/>
        <v/>
      </c>
      <c r="I3489" s="148" t="str">
        <f>IF(LEN(H3489)&gt;0,IF(INDEX($D$7:$E$13,WEEKDAY(H3489,2),2),IF($E$16=FALSE,
IF(
ISERROR(MATCH(H3489,Holidays!$B$6:$B$105,0)),H3489,""),H3489),""),"")</f>
        <v/>
      </c>
      <c r="J3489" s="154"/>
      <c r="L3489" s="148"/>
      <c r="M3489" s="148" t="str">
        <f>IF(AND(ListType="ORDERED",stepType="NUMBER OF DAYS"),IF(MOD(ROW(M3489)-7,stepNumber)=0,IF(LEN(L3489)&gt;0,L3489,""),""),IF(LEN(L3489)&gt;0,L3489,""))</f>
        <v/>
      </c>
      <c r="N3489" s="151" t="str">
        <f ca="1">IF(AND(ListType="RANDOM",LEN(L3489)&gt;0), RAND(),"")</f>
        <v/>
      </c>
    </row>
    <row r="3490" spans="8:14" x14ac:dyDescent="0.25">
      <c r="H3490" s="148" t="str">
        <f t="shared" si="91"/>
        <v/>
      </c>
      <c r="I3490" s="148" t="str">
        <f>IF(LEN(H3490)&gt;0,IF(INDEX($D$7:$E$13,WEEKDAY(H3490,2),2),IF($E$16=FALSE,
IF(
ISERROR(MATCH(H3490,Holidays!$B$6:$B$105,0)),H3490,""),H3490),""),"")</f>
        <v/>
      </c>
      <c r="J3490" s="154"/>
      <c r="L3490" s="148"/>
      <c r="M3490" s="148" t="str">
        <f>IF(AND(ListType="ORDERED",stepType="NUMBER OF DAYS"),IF(MOD(ROW(M3490)-7,stepNumber)=0,IF(LEN(L3490)&gt;0,L3490,""),""),IF(LEN(L3490)&gt;0,L3490,""))</f>
        <v/>
      </c>
      <c r="N3490" s="151" t="str">
        <f ca="1">IF(AND(ListType="RANDOM",LEN(L3490)&gt;0), RAND(),"")</f>
        <v/>
      </c>
    </row>
    <row r="3491" spans="8:14" x14ac:dyDescent="0.25">
      <c r="H3491" s="148" t="str">
        <f t="shared" si="91"/>
        <v/>
      </c>
      <c r="I3491" s="148" t="str">
        <f>IF(LEN(H3491)&gt;0,IF(INDEX($D$7:$E$13,WEEKDAY(H3491,2),2),IF($E$16=FALSE,
IF(
ISERROR(MATCH(H3491,Holidays!$B$6:$B$105,0)),H3491,""),H3491),""),"")</f>
        <v/>
      </c>
      <c r="J3491" s="154"/>
      <c r="L3491" s="148"/>
      <c r="M3491" s="148" t="str">
        <f>IF(AND(ListType="ORDERED",stepType="NUMBER OF DAYS"),IF(MOD(ROW(M3491)-7,stepNumber)=0,IF(LEN(L3491)&gt;0,L3491,""),""),IF(LEN(L3491)&gt;0,L3491,""))</f>
        <v/>
      </c>
      <c r="N3491" s="151" t="str">
        <f ca="1">IF(AND(ListType="RANDOM",LEN(L3491)&gt;0), RAND(),"")</f>
        <v/>
      </c>
    </row>
    <row r="3492" spans="8:14" x14ac:dyDescent="0.25">
      <c r="H3492" s="148" t="str">
        <f t="shared" si="91"/>
        <v/>
      </c>
      <c r="I3492" s="148" t="str">
        <f>IF(LEN(H3492)&gt;0,IF(INDEX($D$7:$E$13,WEEKDAY(H3492,2),2),IF($E$16=FALSE,
IF(
ISERROR(MATCH(H3492,Holidays!$B$6:$B$105,0)),H3492,""),H3492),""),"")</f>
        <v/>
      </c>
      <c r="J3492" s="154"/>
      <c r="L3492" s="148"/>
      <c r="M3492" s="148" t="str">
        <f>IF(AND(ListType="ORDERED",stepType="NUMBER OF DAYS"),IF(MOD(ROW(M3492)-7,stepNumber)=0,IF(LEN(L3492)&gt;0,L3492,""),""),IF(LEN(L3492)&gt;0,L3492,""))</f>
        <v/>
      </c>
      <c r="N3492" s="151" t="str">
        <f ca="1">IF(AND(ListType="RANDOM",LEN(L3492)&gt;0), RAND(),"")</f>
        <v/>
      </c>
    </row>
    <row r="3493" spans="8:14" x14ac:dyDescent="0.25">
      <c r="H3493" s="148" t="str">
        <f t="shared" si="91"/>
        <v/>
      </c>
      <c r="I3493" s="148" t="str">
        <f>IF(LEN(H3493)&gt;0,IF(INDEX($D$7:$E$13,WEEKDAY(H3493,2),2),IF($E$16=FALSE,
IF(
ISERROR(MATCH(H3493,Holidays!$B$6:$B$105,0)),H3493,""),H3493),""),"")</f>
        <v/>
      </c>
      <c r="J3493" s="154"/>
      <c r="L3493" s="148"/>
      <c r="M3493" s="148" t="str">
        <f>IF(AND(ListType="ORDERED",stepType="NUMBER OF DAYS"),IF(MOD(ROW(M3493)-7,stepNumber)=0,IF(LEN(L3493)&gt;0,L3493,""),""),IF(LEN(L3493)&gt;0,L3493,""))</f>
        <v/>
      </c>
      <c r="N3493" s="151" t="str">
        <f ca="1">IF(AND(ListType="RANDOM",LEN(L3493)&gt;0), RAND(),"")</f>
        <v/>
      </c>
    </row>
    <row r="3494" spans="8:14" x14ac:dyDescent="0.25">
      <c r="H3494" s="148" t="str">
        <f t="shared" si="91"/>
        <v/>
      </c>
      <c r="I3494" s="148" t="str">
        <f>IF(LEN(H3494)&gt;0,IF(INDEX($D$7:$E$13,WEEKDAY(H3494,2),2),IF($E$16=FALSE,
IF(
ISERROR(MATCH(H3494,Holidays!$B$6:$B$105,0)),H3494,""),H3494),""),"")</f>
        <v/>
      </c>
      <c r="J3494" s="154"/>
      <c r="L3494" s="148"/>
      <c r="M3494" s="148" t="str">
        <f>IF(AND(ListType="ORDERED",stepType="NUMBER OF DAYS"),IF(MOD(ROW(M3494)-7,stepNumber)=0,IF(LEN(L3494)&gt;0,L3494,""),""),IF(LEN(L3494)&gt;0,L3494,""))</f>
        <v/>
      </c>
      <c r="N3494" s="151" t="str">
        <f ca="1">IF(AND(ListType="RANDOM",LEN(L3494)&gt;0), RAND(),"")</f>
        <v/>
      </c>
    </row>
    <row r="3495" spans="8:14" x14ac:dyDescent="0.25">
      <c r="H3495" s="148" t="str">
        <f t="shared" si="91"/>
        <v/>
      </c>
      <c r="I3495" s="148" t="str">
        <f>IF(LEN(H3495)&gt;0,IF(INDEX($D$7:$E$13,WEEKDAY(H3495,2),2),IF($E$16=FALSE,
IF(
ISERROR(MATCH(H3495,Holidays!$B$6:$B$105,0)),H3495,""),H3495),""),"")</f>
        <v/>
      </c>
      <c r="J3495" s="154"/>
      <c r="L3495" s="148"/>
      <c r="M3495" s="148" t="str">
        <f>IF(AND(ListType="ORDERED",stepType="NUMBER OF DAYS"),IF(MOD(ROW(M3495)-7,stepNumber)=0,IF(LEN(L3495)&gt;0,L3495,""),""),IF(LEN(L3495)&gt;0,L3495,""))</f>
        <v/>
      </c>
      <c r="N3495" s="151" t="str">
        <f ca="1">IF(AND(ListType="RANDOM",LEN(L3495)&gt;0), RAND(),"")</f>
        <v/>
      </c>
    </row>
    <row r="3496" spans="8:14" x14ac:dyDescent="0.25">
      <c r="H3496" s="148" t="str">
        <f t="shared" si="91"/>
        <v/>
      </c>
      <c r="I3496" s="148" t="str">
        <f>IF(LEN(H3496)&gt;0,IF(INDEX($D$7:$E$13,WEEKDAY(H3496,2),2),IF($E$16=FALSE,
IF(
ISERROR(MATCH(H3496,Holidays!$B$6:$B$105,0)),H3496,""),H3496),""),"")</f>
        <v/>
      </c>
      <c r="J3496" s="154"/>
      <c r="L3496" s="148"/>
      <c r="M3496" s="148" t="str">
        <f>IF(AND(ListType="ORDERED",stepType="NUMBER OF DAYS"),IF(MOD(ROW(M3496)-7,stepNumber)=0,IF(LEN(L3496)&gt;0,L3496,""),""),IF(LEN(L3496)&gt;0,L3496,""))</f>
        <v/>
      </c>
      <c r="N3496" s="151" t="str">
        <f ca="1">IF(AND(ListType="RANDOM",LEN(L3496)&gt;0), RAND(),"")</f>
        <v/>
      </c>
    </row>
    <row r="3497" spans="8:14" x14ac:dyDescent="0.25">
      <c r="H3497" s="148" t="str">
        <f t="shared" si="91"/>
        <v/>
      </c>
      <c r="I3497" s="148" t="str">
        <f>IF(LEN(H3497)&gt;0,IF(INDEX($D$7:$E$13,WEEKDAY(H3497,2),2),IF($E$16=FALSE,
IF(
ISERROR(MATCH(H3497,Holidays!$B$6:$B$105,0)),H3497,""),H3497),""),"")</f>
        <v/>
      </c>
      <c r="J3497" s="154"/>
      <c r="L3497" s="148"/>
      <c r="M3497" s="148" t="str">
        <f>IF(AND(ListType="ORDERED",stepType="NUMBER OF DAYS"),IF(MOD(ROW(M3497)-7,stepNumber)=0,IF(LEN(L3497)&gt;0,L3497,""),""),IF(LEN(L3497)&gt;0,L3497,""))</f>
        <v/>
      </c>
      <c r="N3497" s="151" t="str">
        <f ca="1">IF(AND(ListType="RANDOM",LEN(L3497)&gt;0), RAND(),"")</f>
        <v/>
      </c>
    </row>
    <row r="3498" spans="8:14" x14ac:dyDescent="0.25">
      <c r="H3498" s="148" t="str">
        <f t="shared" si="91"/>
        <v/>
      </c>
      <c r="I3498" s="148" t="str">
        <f>IF(LEN(H3498)&gt;0,IF(INDEX($D$7:$E$13,WEEKDAY(H3498,2),2),IF($E$16=FALSE,
IF(
ISERROR(MATCH(H3498,Holidays!$B$6:$B$105,0)),H3498,""),H3498),""),"")</f>
        <v/>
      </c>
      <c r="J3498" s="154"/>
      <c r="L3498" s="148"/>
      <c r="M3498" s="148" t="str">
        <f>IF(AND(ListType="ORDERED",stepType="NUMBER OF DAYS"),IF(MOD(ROW(M3498)-7,stepNumber)=0,IF(LEN(L3498)&gt;0,L3498,""),""),IF(LEN(L3498)&gt;0,L3498,""))</f>
        <v/>
      </c>
      <c r="N3498" s="151" t="str">
        <f ca="1">IF(AND(ListType="RANDOM",LEN(L3498)&gt;0), RAND(),"")</f>
        <v/>
      </c>
    </row>
    <row r="3499" spans="8:14" x14ac:dyDescent="0.25">
      <c r="H3499" s="148" t="str">
        <f t="shared" si="91"/>
        <v/>
      </c>
      <c r="I3499" s="148" t="str">
        <f>IF(LEN(H3499)&gt;0,IF(INDEX($D$7:$E$13,WEEKDAY(H3499,2),2),IF($E$16=FALSE,
IF(
ISERROR(MATCH(H3499,Holidays!$B$6:$B$105,0)),H3499,""),H3499),""),"")</f>
        <v/>
      </c>
      <c r="J3499" s="154"/>
      <c r="L3499" s="148"/>
      <c r="M3499" s="148" t="str">
        <f>IF(AND(ListType="ORDERED",stepType="NUMBER OF DAYS"),IF(MOD(ROW(M3499)-7,stepNumber)=0,IF(LEN(L3499)&gt;0,L3499,""),""),IF(LEN(L3499)&gt;0,L3499,""))</f>
        <v/>
      </c>
      <c r="N3499" s="151" t="str">
        <f ca="1">IF(AND(ListType="RANDOM",LEN(L3499)&gt;0), RAND(),"")</f>
        <v/>
      </c>
    </row>
    <row r="3500" spans="8:14" x14ac:dyDescent="0.25">
      <c r="H3500" s="148" t="str">
        <f t="shared" si="91"/>
        <v/>
      </c>
      <c r="I3500" s="148" t="str">
        <f>IF(LEN(H3500)&gt;0,IF(INDEX($D$7:$E$13,WEEKDAY(H3500,2),2),IF($E$16=FALSE,
IF(
ISERROR(MATCH(H3500,Holidays!$B$6:$B$105,0)),H3500,""),H3500),""),"")</f>
        <v/>
      </c>
      <c r="J3500" s="154"/>
      <c r="L3500" s="148"/>
      <c r="M3500" s="148" t="str">
        <f>IF(AND(ListType="ORDERED",stepType="NUMBER OF DAYS"),IF(MOD(ROW(M3500)-7,stepNumber)=0,IF(LEN(L3500)&gt;0,L3500,""),""),IF(LEN(L3500)&gt;0,L3500,""))</f>
        <v/>
      </c>
      <c r="N3500" s="151" t="str">
        <f ca="1">IF(AND(ListType="RANDOM",LEN(L3500)&gt;0), RAND(),"")</f>
        <v/>
      </c>
    </row>
    <row r="3501" spans="8:14" x14ac:dyDescent="0.25">
      <c r="H3501" s="148" t="str">
        <f t="shared" si="91"/>
        <v/>
      </c>
      <c r="I3501" s="148" t="str">
        <f>IF(LEN(H3501)&gt;0,IF(INDEX($D$7:$E$13,WEEKDAY(H3501,2),2),IF($E$16=FALSE,
IF(
ISERROR(MATCH(H3501,Holidays!$B$6:$B$105,0)),H3501,""),H3501),""),"")</f>
        <v/>
      </c>
      <c r="J3501" s="154"/>
      <c r="L3501" s="148"/>
      <c r="M3501" s="148" t="str">
        <f>IF(AND(ListType="ORDERED",stepType="NUMBER OF DAYS"),IF(MOD(ROW(M3501)-7,stepNumber)=0,IF(LEN(L3501)&gt;0,L3501,""),""),IF(LEN(L3501)&gt;0,L3501,""))</f>
        <v/>
      </c>
      <c r="N3501" s="151" t="str">
        <f ca="1">IF(AND(ListType="RANDOM",LEN(L3501)&gt;0), RAND(),"")</f>
        <v/>
      </c>
    </row>
    <row r="3502" spans="8:14" x14ac:dyDescent="0.25">
      <c r="H3502" s="148" t="str">
        <f t="shared" si="91"/>
        <v/>
      </c>
      <c r="I3502" s="148" t="str">
        <f>IF(LEN(H3502)&gt;0,IF(INDEX($D$7:$E$13,WEEKDAY(H3502,2),2),IF($E$16=FALSE,
IF(
ISERROR(MATCH(H3502,Holidays!$B$6:$B$105,0)),H3502,""),H3502),""),"")</f>
        <v/>
      </c>
      <c r="J3502" s="154"/>
      <c r="L3502" s="148"/>
      <c r="M3502" s="148" t="str">
        <f>IF(AND(ListType="ORDERED",stepType="NUMBER OF DAYS"),IF(MOD(ROW(M3502)-7,stepNumber)=0,IF(LEN(L3502)&gt;0,L3502,""),""),IF(LEN(L3502)&gt;0,L3502,""))</f>
        <v/>
      </c>
      <c r="N3502" s="151" t="str">
        <f ca="1">IF(AND(ListType="RANDOM",LEN(L3502)&gt;0), RAND(),"")</f>
        <v/>
      </c>
    </row>
    <row r="3503" spans="8:14" x14ac:dyDescent="0.25">
      <c r="H3503" s="148" t="str">
        <f t="shared" si="91"/>
        <v/>
      </c>
      <c r="I3503" s="148" t="str">
        <f>IF(LEN(H3503)&gt;0,IF(INDEX($D$7:$E$13,WEEKDAY(H3503,2),2),IF($E$16=FALSE,
IF(
ISERROR(MATCH(H3503,Holidays!$B$6:$B$105,0)),H3503,""),H3503),""),"")</f>
        <v/>
      </c>
      <c r="J3503" s="154"/>
      <c r="L3503" s="148"/>
      <c r="M3503" s="148" t="str">
        <f>IF(AND(ListType="ORDERED",stepType="NUMBER OF DAYS"),IF(MOD(ROW(M3503)-7,stepNumber)=0,IF(LEN(L3503)&gt;0,L3503,""),""),IF(LEN(L3503)&gt;0,L3503,""))</f>
        <v/>
      </c>
      <c r="N3503" s="151" t="str">
        <f ca="1">IF(AND(ListType="RANDOM",LEN(L3503)&gt;0), RAND(),"")</f>
        <v/>
      </c>
    </row>
    <row r="3504" spans="8:14" x14ac:dyDescent="0.25">
      <c r="H3504" s="148" t="str">
        <f t="shared" si="91"/>
        <v/>
      </c>
      <c r="I3504" s="148" t="str">
        <f>IF(LEN(H3504)&gt;0,IF(INDEX($D$7:$E$13,WEEKDAY(H3504,2),2),IF($E$16=FALSE,
IF(
ISERROR(MATCH(H3504,Holidays!$B$6:$B$105,0)),H3504,""),H3504),""),"")</f>
        <v/>
      </c>
      <c r="J3504" s="154"/>
      <c r="L3504" s="148"/>
      <c r="M3504" s="148" t="str">
        <f>IF(AND(ListType="ORDERED",stepType="NUMBER OF DAYS"),IF(MOD(ROW(M3504)-7,stepNumber)=0,IF(LEN(L3504)&gt;0,L3504,""),""),IF(LEN(L3504)&gt;0,L3504,""))</f>
        <v/>
      </c>
      <c r="N3504" s="151" t="str">
        <f ca="1">IF(AND(ListType="RANDOM",LEN(L3504)&gt;0), RAND(),"")</f>
        <v/>
      </c>
    </row>
    <row r="3505" spans="8:14" x14ac:dyDescent="0.25">
      <c r="H3505" s="148" t="str">
        <f t="shared" si="91"/>
        <v/>
      </c>
      <c r="I3505" s="148" t="str">
        <f>IF(LEN(H3505)&gt;0,IF(INDEX($D$7:$E$13,WEEKDAY(H3505,2),2),IF($E$16=FALSE,
IF(
ISERROR(MATCH(H3505,Holidays!$B$6:$B$105,0)),H3505,""),H3505),""),"")</f>
        <v/>
      </c>
      <c r="J3505" s="154"/>
      <c r="L3505" s="148"/>
      <c r="M3505" s="148" t="str">
        <f>IF(AND(ListType="ORDERED",stepType="NUMBER OF DAYS"),IF(MOD(ROW(M3505)-7,stepNumber)=0,IF(LEN(L3505)&gt;0,L3505,""),""),IF(LEN(L3505)&gt;0,L3505,""))</f>
        <v/>
      </c>
      <c r="N3505" s="151" t="str">
        <f ca="1">IF(AND(ListType="RANDOM",LEN(L3505)&gt;0), RAND(),"")</f>
        <v/>
      </c>
    </row>
    <row r="3506" spans="8:14" x14ac:dyDescent="0.25">
      <c r="H3506" s="148" t="str">
        <f t="shared" si="91"/>
        <v/>
      </c>
      <c r="I3506" s="148" t="str">
        <f>IF(LEN(H3506)&gt;0,IF(INDEX($D$7:$E$13,WEEKDAY(H3506,2),2),IF($E$16=FALSE,
IF(
ISERROR(MATCH(H3506,Holidays!$B$6:$B$105,0)),H3506,""),H3506),""),"")</f>
        <v/>
      </c>
      <c r="J3506" s="154"/>
      <c r="L3506" s="148"/>
      <c r="M3506" s="148" t="str">
        <f>IF(AND(ListType="ORDERED",stepType="NUMBER OF DAYS"),IF(MOD(ROW(M3506)-7,stepNumber)=0,IF(LEN(L3506)&gt;0,L3506,""),""),IF(LEN(L3506)&gt;0,L3506,""))</f>
        <v/>
      </c>
      <c r="N3506" s="151" t="str">
        <f ca="1">IF(AND(ListType="RANDOM",LEN(L3506)&gt;0), RAND(),"")</f>
        <v/>
      </c>
    </row>
    <row r="3507" spans="8:14" x14ac:dyDescent="0.25">
      <c r="H3507" s="148" t="str">
        <f t="shared" si="91"/>
        <v/>
      </c>
      <c r="I3507" s="148" t="str">
        <f>IF(LEN(H3507)&gt;0,IF(INDEX($D$7:$E$13,WEEKDAY(H3507,2),2),IF($E$16=FALSE,
IF(
ISERROR(MATCH(H3507,Holidays!$B$6:$B$105,0)),H3507,""),H3507),""),"")</f>
        <v/>
      </c>
      <c r="J3507" s="154"/>
      <c r="L3507" s="148"/>
      <c r="M3507" s="148" t="str">
        <f>IF(AND(ListType="ORDERED",stepType="NUMBER OF DAYS"),IF(MOD(ROW(M3507)-7,stepNumber)=0,IF(LEN(L3507)&gt;0,L3507,""),""),IF(LEN(L3507)&gt;0,L3507,""))</f>
        <v/>
      </c>
      <c r="N3507" s="151" t="str">
        <f ca="1">IF(AND(ListType="RANDOM",LEN(L3507)&gt;0), RAND(),"")</f>
        <v/>
      </c>
    </row>
    <row r="3508" spans="8:14" x14ac:dyDescent="0.25">
      <c r="H3508" s="148" t="str">
        <f t="shared" si="91"/>
        <v/>
      </c>
      <c r="I3508" s="148" t="str">
        <f>IF(LEN(H3508)&gt;0,IF(INDEX($D$7:$E$13,WEEKDAY(H3508,2),2),IF($E$16=FALSE,
IF(
ISERROR(MATCH(H3508,Holidays!$B$6:$B$105,0)),H3508,""),H3508),""),"")</f>
        <v/>
      </c>
      <c r="J3508" s="154"/>
      <c r="L3508" s="148"/>
      <c r="M3508" s="148" t="str">
        <f>IF(AND(ListType="ORDERED",stepType="NUMBER OF DAYS"),IF(MOD(ROW(M3508)-7,stepNumber)=0,IF(LEN(L3508)&gt;0,L3508,""),""),IF(LEN(L3508)&gt;0,L3508,""))</f>
        <v/>
      </c>
      <c r="N3508" s="151" t="str">
        <f ca="1">IF(AND(ListType="RANDOM",LEN(L3508)&gt;0), RAND(),"")</f>
        <v/>
      </c>
    </row>
    <row r="3509" spans="8:14" x14ac:dyDescent="0.25">
      <c r="H3509" s="148" t="str">
        <f t="shared" si="91"/>
        <v/>
      </c>
      <c r="I3509" s="148" t="str">
        <f>IF(LEN(H3509)&gt;0,IF(INDEX($D$7:$E$13,WEEKDAY(H3509,2),2),IF($E$16=FALSE,
IF(
ISERROR(MATCH(H3509,Holidays!$B$6:$B$105,0)),H3509,""),H3509),""),"")</f>
        <v/>
      </c>
      <c r="J3509" s="154"/>
      <c r="L3509" s="148"/>
      <c r="M3509" s="148" t="str">
        <f>IF(AND(ListType="ORDERED",stepType="NUMBER OF DAYS"),IF(MOD(ROW(M3509)-7,stepNumber)=0,IF(LEN(L3509)&gt;0,L3509,""),""),IF(LEN(L3509)&gt;0,L3509,""))</f>
        <v/>
      </c>
      <c r="N3509" s="151" t="str">
        <f ca="1">IF(AND(ListType="RANDOM",LEN(L3509)&gt;0), RAND(),"")</f>
        <v/>
      </c>
    </row>
    <row r="3510" spans="8:14" x14ac:dyDescent="0.25">
      <c r="H3510" s="148" t="str">
        <f t="shared" si="91"/>
        <v/>
      </c>
      <c r="I3510" s="148" t="str">
        <f>IF(LEN(H3510)&gt;0,IF(INDEX($D$7:$E$13,WEEKDAY(H3510,2),2),IF($E$16=FALSE,
IF(
ISERROR(MATCH(H3510,Holidays!$B$6:$B$105,0)),H3510,""),H3510),""),"")</f>
        <v/>
      </c>
      <c r="J3510" s="154"/>
      <c r="L3510" s="148"/>
      <c r="M3510" s="148" t="str">
        <f>IF(AND(ListType="ORDERED",stepType="NUMBER OF DAYS"),IF(MOD(ROW(M3510)-7,stepNumber)=0,IF(LEN(L3510)&gt;0,L3510,""),""),IF(LEN(L3510)&gt;0,L3510,""))</f>
        <v/>
      </c>
      <c r="N3510" s="151" t="str">
        <f ca="1">IF(AND(ListType="RANDOM",LEN(L3510)&gt;0), RAND(),"")</f>
        <v/>
      </c>
    </row>
    <row r="3511" spans="8:14" x14ac:dyDescent="0.25">
      <c r="H3511" s="148" t="str">
        <f t="shared" si="91"/>
        <v/>
      </c>
      <c r="I3511" s="148" t="str">
        <f>IF(LEN(H3511)&gt;0,IF(INDEX($D$7:$E$13,WEEKDAY(H3511,2),2),IF($E$16=FALSE,
IF(
ISERROR(MATCH(H3511,Holidays!$B$6:$B$105,0)),H3511,""),H3511),""),"")</f>
        <v/>
      </c>
      <c r="J3511" s="154"/>
      <c r="L3511" s="148"/>
      <c r="M3511" s="148" t="str">
        <f>IF(AND(ListType="ORDERED",stepType="NUMBER OF DAYS"),IF(MOD(ROW(M3511)-7,stepNumber)=0,IF(LEN(L3511)&gt;0,L3511,""),""),IF(LEN(L3511)&gt;0,L3511,""))</f>
        <v/>
      </c>
      <c r="N3511" s="151" t="str">
        <f ca="1">IF(AND(ListType="RANDOM",LEN(L3511)&gt;0), RAND(),"")</f>
        <v/>
      </c>
    </row>
    <row r="3512" spans="8:14" x14ac:dyDescent="0.25">
      <c r="H3512" s="148" t="str">
        <f t="shared" si="91"/>
        <v/>
      </c>
      <c r="I3512" s="148" t="str">
        <f>IF(LEN(H3512)&gt;0,IF(INDEX($D$7:$E$13,WEEKDAY(H3512,2),2),IF($E$16=FALSE,
IF(
ISERROR(MATCH(H3512,Holidays!$B$6:$B$105,0)),H3512,""),H3512),""),"")</f>
        <v/>
      </c>
      <c r="J3512" s="154"/>
      <c r="L3512" s="148"/>
      <c r="M3512" s="148" t="str">
        <f>IF(AND(ListType="ORDERED",stepType="NUMBER OF DAYS"),IF(MOD(ROW(M3512)-7,stepNumber)=0,IF(LEN(L3512)&gt;0,L3512,""),""),IF(LEN(L3512)&gt;0,L3512,""))</f>
        <v/>
      </c>
      <c r="N3512" s="151" t="str">
        <f ca="1">IF(AND(ListType="RANDOM",LEN(L3512)&gt;0), RAND(),"")</f>
        <v/>
      </c>
    </row>
    <row r="3513" spans="8:14" x14ac:dyDescent="0.25">
      <c r="H3513" s="148" t="str">
        <f t="shared" si="91"/>
        <v/>
      </c>
      <c r="I3513" s="148" t="str">
        <f>IF(LEN(H3513)&gt;0,IF(INDEX($D$7:$E$13,WEEKDAY(H3513,2),2),IF($E$16=FALSE,
IF(
ISERROR(MATCH(H3513,Holidays!$B$6:$B$105,0)),H3513,""),H3513),""),"")</f>
        <v/>
      </c>
      <c r="J3513" s="154"/>
      <c r="L3513" s="148"/>
      <c r="M3513" s="148" t="str">
        <f>IF(AND(ListType="ORDERED",stepType="NUMBER OF DAYS"),IF(MOD(ROW(M3513)-7,stepNumber)=0,IF(LEN(L3513)&gt;0,L3513,""),""),IF(LEN(L3513)&gt;0,L3513,""))</f>
        <v/>
      </c>
      <c r="N3513" s="151" t="str">
        <f ca="1">IF(AND(ListType="RANDOM",LEN(L3513)&gt;0), RAND(),"")</f>
        <v/>
      </c>
    </row>
    <row r="3514" spans="8:14" x14ac:dyDescent="0.25">
      <c r="H3514" s="148" t="str">
        <f t="shared" si="91"/>
        <v/>
      </c>
      <c r="I3514" s="148" t="str">
        <f>IF(LEN(H3514)&gt;0,IF(INDEX($D$7:$E$13,WEEKDAY(H3514,2),2),IF($E$16=FALSE,
IF(
ISERROR(MATCH(H3514,Holidays!$B$6:$B$105,0)),H3514,""),H3514),""),"")</f>
        <v/>
      </c>
      <c r="J3514" s="154"/>
      <c r="L3514" s="148"/>
      <c r="M3514" s="148" t="str">
        <f>IF(AND(ListType="ORDERED",stepType="NUMBER OF DAYS"),IF(MOD(ROW(M3514)-7,stepNumber)=0,IF(LEN(L3514)&gt;0,L3514,""),""),IF(LEN(L3514)&gt;0,L3514,""))</f>
        <v/>
      </c>
      <c r="N3514" s="151" t="str">
        <f ca="1">IF(AND(ListType="RANDOM",LEN(L3514)&gt;0), RAND(),"")</f>
        <v/>
      </c>
    </row>
    <row r="3515" spans="8:14" x14ac:dyDescent="0.25">
      <c r="H3515" s="148" t="str">
        <f t="shared" si="91"/>
        <v/>
      </c>
      <c r="I3515" s="148" t="str">
        <f>IF(LEN(H3515)&gt;0,IF(INDEX($D$7:$E$13,WEEKDAY(H3515,2),2),IF($E$16=FALSE,
IF(
ISERROR(MATCH(H3515,Holidays!$B$6:$B$105,0)),H3515,""),H3515),""),"")</f>
        <v/>
      </c>
      <c r="J3515" s="154"/>
      <c r="L3515" s="148"/>
      <c r="M3515" s="148" t="str">
        <f>IF(AND(ListType="ORDERED",stepType="NUMBER OF DAYS"),IF(MOD(ROW(M3515)-7,stepNumber)=0,IF(LEN(L3515)&gt;0,L3515,""),""),IF(LEN(L3515)&gt;0,L3515,""))</f>
        <v/>
      </c>
      <c r="N3515" s="151" t="str">
        <f ca="1">IF(AND(ListType="RANDOM",LEN(L3515)&gt;0), RAND(),"")</f>
        <v/>
      </c>
    </row>
    <row r="3516" spans="8:14" x14ac:dyDescent="0.25">
      <c r="H3516" s="148" t="str">
        <f t="shared" si="91"/>
        <v/>
      </c>
      <c r="I3516" s="148" t="str">
        <f>IF(LEN(H3516)&gt;0,IF(INDEX($D$7:$E$13,WEEKDAY(H3516,2),2),IF($E$16=FALSE,
IF(
ISERROR(MATCH(H3516,Holidays!$B$6:$B$105,0)),H3516,""),H3516),""),"")</f>
        <v/>
      </c>
      <c r="J3516" s="154"/>
      <c r="L3516" s="148"/>
      <c r="M3516" s="148" t="str">
        <f>IF(AND(ListType="ORDERED",stepType="NUMBER OF DAYS"),IF(MOD(ROW(M3516)-7,stepNumber)=0,IF(LEN(L3516)&gt;0,L3516,""),""),IF(LEN(L3516)&gt;0,L3516,""))</f>
        <v/>
      </c>
      <c r="N3516" s="151" t="str">
        <f ca="1">IF(AND(ListType="RANDOM",LEN(L3516)&gt;0), RAND(),"")</f>
        <v/>
      </c>
    </row>
    <row r="3517" spans="8:14" x14ac:dyDescent="0.25">
      <c r="H3517" s="148" t="str">
        <f t="shared" si="91"/>
        <v/>
      </c>
      <c r="I3517" s="148" t="str">
        <f>IF(LEN(H3517)&gt;0,IF(INDEX($D$7:$E$13,WEEKDAY(H3517,2),2),IF($E$16=FALSE,
IF(
ISERROR(MATCH(H3517,Holidays!$B$6:$B$105,0)),H3517,""),H3517),""),"")</f>
        <v/>
      </c>
      <c r="J3517" s="154"/>
      <c r="L3517" s="148"/>
      <c r="M3517" s="148" t="str">
        <f>IF(AND(ListType="ORDERED",stepType="NUMBER OF DAYS"),IF(MOD(ROW(M3517)-7,stepNumber)=0,IF(LEN(L3517)&gt;0,L3517,""),""),IF(LEN(L3517)&gt;0,L3517,""))</f>
        <v/>
      </c>
      <c r="N3517" s="151" t="str">
        <f ca="1">IF(AND(ListType="RANDOM",LEN(L3517)&gt;0), RAND(),"")</f>
        <v/>
      </c>
    </row>
    <row r="3518" spans="8:14" x14ac:dyDescent="0.25">
      <c r="H3518" s="148" t="str">
        <f t="shared" si="91"/>
        <v/>
      </c>
      <c r="I3518" s="148" t="str">
        <f>IF(LEN(H3518)&gt;0,IF(INDEX($D$7:$E$13,WEEKDAY(H3518,2),2),IF($E$16=FALSE,
IF(
ISERROR(MATCH(H3518,Holidays!$B$6:$B$105,0)),H3518,""),H3518),""),"")</f>
        <v/>
      </c>
      <c r="J3518" s="154"/>
      <c r="L3518" s="148"/>
      <c r="M3518" s="148" t="str">
        <f>IF(AND(ListType="ORDERED",stepType="NUMBER OF DAYS"),IF(MOD(ROW(M3518)-7,stepNumber)=0,IF(LEN(L3518)&gt;0,L3518,""),""),IF(LEN(L3518)&gt;0,L3518,""))</f>
        <v/>
      </c>
      <c r="N3518" s="151" t="str">
        <f ca="1">IF(AND(ListType="RANDOM",LEN(L3518)&gt;0), RAND(),"")</f>
        <v/>
      </c>
    </row>
    <row r="3519" spans="8:14" x14ac:dyDescent="0.25">
      <c r="H3519" s="148" t="str">
        <f t="shared" si="91"/>
        <v/>
      </c>
      <c r="I3519" s="148" t="str">
        <f>IF(LEN(H3519)&gt;0,IF(INDEX($D$7:$E$13,WEEKDAY(H3519,2),2),IF($E$16=FALSE,
IF(
ISERROR(MATCH(H3519,Holidays!$B$6:$B$105,0)),H3519,""),H3519),""),"")</f>
        <v/>
      </c>
      <c r="J3519" s="154"/>
      <c r="L3519" s="148"/>
      <c r="M3519" s="148" t="str">
        <f>IF(AND(ListType="ORDERED",stepType="NUMBER OF DAYS"),IF(MOD(ROW(M3519)-7,stepNumber)=0,IF(LEN(L3519)&gt;0,L3519,""),""),IF(LEN(L3519)&gt;0,L3519,""))</f>
        <v/>
      </c>
      <c r="N3519" s="151" t="str">
        <f ca="1">IF(AND(ListType="RANDOM",LEN(L3519)&gt;0), RAND(),"")</f>
        <v/>
      </c>
    </row>
    <row r="3520" spans="8:14" x14ac:dyDescent="0.25">
      <c r="H3520" s="148" t="str">
        <f t="shared" si="91"/>
        <v/>
      </c>
      <c r="I3520" s="148" t="str">
        <f>IF(LEN(H3520)&gt;0,IF(INDEX($D$7:$E$13,WEEKDAY(H3520,2),2),IF($E$16=FALSE,
IF(
ISERROR(MATCH(H3520,Holidays!$B$6:$B$105,0)),H3520,""),H3520),""),"")</f>
        <v/>
      </c>
      <c r="J3520" s="154"/>
      <c r="L3520" s="148"/>
      <c r="M3520" s="148" t="str">
        <f>IF(AND(ListType="ORDERED",stepType="NUMBER OF DAYS"),IF(MOD(ROW(M3520)-7,stepNumber)=0,IF(LEN(L3520)&gt;0,L3520,""),""),IF(LEN(L3520)&gt;0,L3520,""))</f>
        <v/>
      </c>
      <c r="N3520" s="151" t="str">
        <f ca="1">IF(AND(ListType="RANDOM",LEN(L3520)&gt;0), RAND(),"")</f>
        <v/>
      </c>
    </row>
    <row r="3521" spans="8:14" x14ac:dyDescent="0.25">
      <c r="H3521" s="148" t="str">
        <f t="shared" si="91"/>
        <v/>
      </c>
      <c r="I3521" s="148" t="str">
        <f>IF(LEN(H3521)&gt;0,IF(INDEX($D$7:$E$13,WEEKDAY(H3521,2),2),IF($E$16=FALSE,
IF(
ISERROR(MATCH(H3521,Holidays!$B$6:$B$105,0)),H3521,""),H3521),""),"")</f>
        <v/>
      </c>
      <c r="J3521" s="154"/>
      <c r="L3521" s="148"/>
      <c r="M3521" s="148" t="str">
        <f>IF(AND(ListType="ORDERED",stepType="NUMBER OF DAYS"),IF(MOD(ROW(M3521)-7,stepNumber)=0,IF(LEN(L3521)&gt;0,L3521,""),""),IF(LEN(L3521)&gt;0,L3521,""))</f>
        <v/>
      </c>
      <c r="N3521" s="151" t="str">
        <f ca="1">IF(AND(ListType="RANDOM",LEN(L3521)&gt;0), RAND(),"")</f>
        <v/>
      </c>
    </row>
    <row r="3522" spans="8:14" x14ac:dyDescent="0.25">
      <c r="H3522" s="148" t="str">
        <f t="shared" si="91"/>
        <v/>
      </c>
      <c r="I3522" s="148" t="str">
        <f>IF(LEN(H3522)&gt;0,IF(INDEX($D$7:$E$13,WEEKDAY(H3522,2),2),IF($E$16=FALSE,
IF(
ISERROR(MATCH(H3522,Holidays!$B$6:$B$105,0)),H3522,""),H3522),""),"")</f>
        <v/>
      </c>
      <c r="J3522" s="154"/>
      <c r="L3522" s="148"/>
      <c r="M3522" s="148" t="str">
        <f>IF(AND(ListType="ORDERED",stepType="NUMBER OF DAYS"),IF(MOD(ROW(M3522)-7,stepNumber)=0,IF(LEN(L3522)&gt;0,L3522,""),""),IF(LEN(L3522)&gt;0,L3522,""))</f>
        <v/>
      </c>
      <c r="N3522" s="151" t="str">
        <f ca="1">IF(AND(ListType="RANDOM",LEN(L3522)&gt;0), RAND(),"")</f>
        <v/>
      </c>
    </row>
    <row r="3523" spans="8:14" x14ac:dyDescent="0.25">
      <c r="H3523" s="148" t="str">
        <f t="shared" si="91"/>
        <v/>
      </c>
      <c r="I3523" s="148" t="str">
        <f>IF(LEN(H3523)&gt;0,IF(INDEX($D$7:$E$13,WEEKDAY(H3523,2),2),IF($E$16=FALSE,
IF(
ISERROR(MATCH(H3523,Holidays!$B$6:$B$105,0)),H3523,""),H3523),""),"")</f>
        <v/>
      </c>
      <c r="J3523" s="154"/>
      <c r="L3523" s="148"/>
      <c r="M3523" s="148" t="str">
        <f>IF(AND(ListType="ORDERED",stepType="NUMBER OF DAYS"),IF(MOD(ROW(M3523)-7,stepNumber)=0,IF(LEN(L3523)&gt;0,L3523,""),""),IF(LEN(L3523)&gt;0,L3523,""))</f>
        <v/>
      </c>
      <c r="N3523" s="151" t="str">
        <f ca="1">IF(AND(ListType="RANDOM",LEN(L3523)&gt;0), RAND(),"")</f>
        <v/>
      </c>
    </row>
    <row r="3524" spans="8:14" x14ac:dyDescent="0.25">
      <c r="H3524" s="148" t="str">
        <f t="shared" si="91"/>
        <v/>
      </c>
      <c r="I3524" s="148" t="str">
        <f>IF(LEN(H3524)&gt;0,IF(INDEX($D$7:$E$13,WEEKDAY(H3524,2),2),IF($E$16=FALSE,
IF(
ISERROR(MATCH(H3524,Holidays!$B$6:$B$105,0)),H3524,""),H3524),""),"")</f>
        <v/>
      </c>
      <c r="J3524" s="154"/>
      <c r="L3524" s="148"/>
      <c r="M3524" s="148" t="str">
        <f>IF(AND(ListType="ORDERED",stepType="NUMBER OF DAYS"),IF(MOD(ROW(M3524)-7,stepNumber)=0,IF(LEN(L3524)&gt;0,L3524,""),""),IF(LEN(L3524)&gt;0,L3524,""))</f>
        <v/>
      </c>
      <c r="N3524" s="151" t="str">
        <f ca="1">IF(AND(ListType="RANDOM",LEN(L3524)&gt;0), RAND(),"")</f>
        <v/>
      </c>
    </row>
    <row r="3525" spans="8:14" x14ac:dyDescent="0.25">
      <c r="H3525" s="148" t="str">
        <f t="shared" si="91"/>
        <v/>
      </c>
      <c r="I3525" s="148" t="str">
        <f>IF(LEN(H3525)&gt;0,IF(INDEX($D$7:$E$13,WEEKDAY(H3525,2),2),IF($E$16=FALSE,
IF(
ISERROR(MATCH(H3525,Holidays!$B$6:$B$105,0)),H3525,""),H3525),""),"")</f>
        <v/>
      </c>
      <c r="J3525" s="154"/>
      <c r="L3525" s="148"/>
      <c r="M3525" s="148" t="str">
        <f>IF(AND(ListType="ORDERED",stepType="NUMBER OF DAYS"),IF(MOD(ROW(M3525)-7,stepNumber)=0,IF(LEN(L3525)&gt;0,L3525,""),""),IF(LEN(L3525)&gt;0,L3525,""))</f>
        <v/>
      </c>
      <c r="N3525" s="151" t="str">
        <f ca="1">IF(AND(ListType="RANDOM",LEN(L3525)&gt;0), RAND(),"")</f>
        <v/>
      </c>
    </row>
    <row r="3526" spans="8:14" x14ac:dyDescent="0.25">
      <c r="H3526" s="148" t="str">
        <f t="shared" si="91"/>
        <v/>
      </c>
      <c r="I3526" s="148" t="str">
        <f>IF(LEN(H3526)&gt;0,IF(INDEX($D$7:$E$13,WEEKDAY(H3526,2),2),IF($E$16=FALSE,
IF(
ISERROR(MATCH(H3526,Holidays!$B$6:$B$105,0)),H3526,""),H3526),""),"")</f>
        <v/>
      </c>
      <c r="J3526" s="154"/>
      <c r="L3526" s="148"/>
      <c r="M3526" s="148" t="str">
        <f>IF(AND(ListType="ORDERED",stepType="NUMBER OF DAYS"),IF(MOD(ROW(M3526)-7,stepNumber)=0,IF(LEN(L3526)&gt;0,L3526,""),""),IF(LEN(L3526)&gt;0,L3526,""))</f>
        <v/>
      </c>
      <c r="N3526" s="151" t="str">
        <f ca="1">IF(AND(ListType="RANDOM",LEN(L3526)&gt;0), RAND(),"")</f>
        <v/>
      </c>
    </row>
    <row r="3527" spans="8:14" x14ac:dyDescent="0.25">
      <c r="H3527" s="148" t="str">
        <f t="shared" si="91"/>
        <v/>
      </c>
      <c r="I3527" s="148" t="str">
        <f>IF(LEN(H3527)&gt;0,IF(INDEX($D$7:$E$13,WEEKDAY(H3527,2),2),IF($E$16=FALSE,
IF(
ISERROR(MATCH(H3527,Holidays!$B$6:$B$105,0)),H3527,""),H3527),""),"")</f>
        <v/>
      </c>
      <c r="J3527" s="154"/>
      <c r="L3527" s="148"/>
      <c r="M3527" s="148" t="str">
        <f>IF(AND(ListType="ORDERED",stepType="NUMBER OF DAYS"),IF(MOD(ROW(M3527)-7,stepNumber)=0,IF(LEN(L3527)&gt;0,L3527,""),""),IF(LEN(L3527)&gt;0,L3527,""))</f>
        <v/>
      </c>
      <c r="N3527" s="151" t="str">
        <f ca="1">IF(AND(ListType="RANDOM",LEN(L3527)&gt;0), RAND(),"")</f>
        <v/>
      </c>
    </row>
    <row r="3528" spans="8:14" x14ac:dyDescent="0.25">
      <c r="H3528" s="148" t="str">
        <f t="shared" si="91"/>
        <v/>
      </c>
      <c r="I3528" s="148" t="str">
        <f>IF(LEN(H3528)&gt;0,IF(INDEX($D$7:$E$13,WEEKDAY(H3528,2),2),IF($E$16=FALSE,
IF(
ISERROR(MATCH(H3528,Holidays!$B$6:$B$105,0)),H3528,""),H3528),""),"")</f>
        <v/>
      </c>
      <c r="J3528" s="154"/>
      <c r="L3528" s="148"/>
      <c r="M3528" s="148" t="str">
        <f>IF(AND(ListType="ORDERED",stepType="NUMBER OF DAYS"),IF(MOD(ROW(M3528)-7,stepNumber)=0,IF(LEN(L3528)&gt;0,L3528,""),""),IF(LEN(L3528)&gt;0,L3528,""))</f>
        <v/>
      </c>
      <c r="N3528" s="151" t="str">
        <f ca="1">IF(AND(ListType="RANDOM",LEN(L3528)&gt;0), RAND(),"")</f>
        <v/>
      </c>
    </row>
    <row r="3529" spans="8:14" x14ac:dyDescent="0.25">
      <c r="H3529" s="148" t="str">
        <f t="shared" si="91"/>
        <v/>
      </c>
      <c r="I3529" s="148" t="str">
        <f>IF(LEN(H3529)&gt;0,IF(INDEX($D$7:$E$13,WEEKDAY(H3529,2),2),IF($E$16=FALSE,
IF(
ISERROR(MATCH(H3529,Holidays!$B$6:$B$105,0)),H3529,""),H3529),""),"")</f>
        <v/>
      </c>
      <c r="J3529" s="154"/>
      <c r="L3529" s="148"/>
      <c r="M3529" s="148" t="str">
        <f>IF(AND(ListType="ORDERED",stepType="NUMBER OF DAYS"),IF(MOD(ROW(M3529)-7,stepNumber)=0,IF(LEN(L3529)&gt;0,L3529,""),""),IF(LEN(L3529)&gt;0,L3529,""))</f>
        <v/>
      </c>
      <c r="N3529" s="151" t="str">
        <f ca="1">IF(AND(ListType="RANDOM",LEN(L3529)&gt;0), RAND(),"")</f>
        <v/>
      </c>
    </row>
    <row r="3530" spans="8:14" x14ac:dyDescent="0.25">
      <c r="H3530" s="148" t="str">
        <f t="shared" si="91"/>
        <v/>
      </c>
      <c r="I3530" s="148" t="str">
        <f>IF(LEN(H3530)&gt;0,IF(INDEX($D$7:$E$13,WEEKDAY(H3530,2),2),IF($E$16=FALSE,
IF(
ISERROR(MATCH(H3530,Holidays!$B$6:$B$105,0)),H3530,""),H3530),""),"")</f>
        <v/>
      </c>
      <c r="J3530" s="154"/>
      <c r="L3530" s="148"/>
      <c r="M3530" s="148" t="str">
        <f>IF(AND(ListType="ORDERED",stepType="NUMBER OF DAYS"),IF(MOD(ROW(M3530)-7,stepNumber)=0,IF(LEN(L3530)&gt;0,L3530,""),""),IF(LEN(L3530)&gt;0,L3530,""))</f>
        <v/>
      </c>
      <c r="N3530" s="151" t="str">
        <f ca="1">IF(AND(ListType="RANDOM",LEN(L3530)&gt;0), RAND(),"")</f>
        <v/>
      </c>
    </row>
    <row r="3531" spans="8:14" x14ac:dyDescent="0.25">
      <c r="H3531" s="148" t="str">
        <f t="shared" si="91"/>
        <v/>
      </c>
      <c r="I3531" s="148" t="str">
        <f>IF(LEN(H3531)&gt;0,IF(INDEX($D$7:$E$13,WEEKDAY(H3531,2),2),IF($E$16=FALSE,
IF(
ISERROR(MATCH(H3531,Holidays!$B$6:$B$105,0)),H3531,""),H3531),""),"")</f>
        <v/>
      </c>
      <c r="J3531" s="154"/>
      <c r="L3531" s="148"/>
      <c r="M3531" s="148" t="str">
        <f>IF(AND(ListType="ORDERED",stepType="NUMBER OF DAYS"),IF(MOD(ROW(M3531)-7,stepNumber)=0,IF(LEN(L3531)&gt;0,L3531,""),""),IF(LEN(L3531)&gt;0,L3531,""))</f>
        <v/>
      </c>
      <c r="N3531" s="151" t="str">
        <f ca="1">IF(AND(ListType="RANDOM",LEN(L3531)&gt;0), RAND(),"")</f>
        <v/>
      </c>
    </row>
    <row r="3532" spans="8:14" x14ac:dyDescent="0.25">
      <c r="H3532" s="148" t="str">
        <f t="shared" si="91"/>
        <v/>
      </c>
      <c r="I3532" s="148" t="str">
        <f>IF(LEN(H3532)&gt;0,IF(INDEX($D$7:$E$13,WEEKDAY(H3532,2),2),IF($E$16=FALSE,
IF(
ISERROR(MATCH(H3532,Holidays!$B$6:$B$105,0)),H3532,""),H3532),""),"")</f>
        <v/>
      </c>
      <c r="J3532" s="154"/>
      <c r="L3532" s="148"/>
      <c r="M3532" s="148" t="str">
        <f>IF(AND(ListType="ORDERED",stepType="NUMBER OF DAYS"),IF(MOD(ROW(M3532)-7,stepNumber)=0,IF(LEN(L3532)&gt;0,L3532,""),""),IF(LEN(L3532)&gt;0,L3532,""))</f>
        <v/>
      </c>
      <c r="N3532" s="151" t="str">
        <f ca="1">IF(AND(ListType="RANDOM",LEN(L3532)&gt;0), RAND(),"")</f>
        <v/>
      </c>
    </row>
    <row r="3533" spans="8:14" x14ac:dyDescent="0.25">
      <c r="H3533" s="148" t="str">
        <f t="shared" si="91"/>
        <v/>
      </c>
      <c r="I3533" s="148" t="str">
        <f>IF(LEN(H3533)&gt;0,IF(INDEX($D$7:$E$13,WEEKDAY(H3533,2),2),IF($E$16=FALSE,
IF(
ISERROR(MATCH(H3533,Holidays!$B$6:$B$105,0)),H3533,""),H3533),""),"")</f>
        <v/>
      </c>
      <c r="J3533" s="154"/>
      <c r="L3533" s="148"/>
      <c r="M3533" s="148" t="str">
        <f>IF(AND(ListType="ORDERED",stepType="NUMBER OF DAYS"),IF(MOD(ROW(M3533)-7,stepNumber)=0,IF(LEN(L3533)&gt;0,L3533,""),""),IF(LEN(L3533)&gt;0,L3533,""))</f>
        <v/>
      </c>
      <c r="N3533" s="151" t="str">
        <f ca="1">IF(AND(ListType="RANDOM",LEN(L3533)&gt;0), RAND(),"")</f>
        <v/>
      </c>
    </row>
    <row r="3534" spans="8:14" x14ac:dyDescent="0.25">
      <c r="H3534" s="148" t="str">
        <f t="shared" si="91"/>
        <v/>
      </c>
      <c r="I3534" s="148" t="str">
        <f>IF(LEN(H3534)&gt;0,IF(INDEX($D$7:$E$13,WEEKDAY(H3534,2),2),IF($E$16=FALSE,
IF(
ISERROR(MATCH(H3534,Holidays!$B$6:$B$105,0)),H3534,""),H3534),""),"")</f>
        <v/>
      </c>
      <c r="J3534" s="154"/>
      <c r="L3534" s="148"/>
      <c r="M3534" s="148" t="str">
        <f>IF(AND(ListType="ORDERED",stepType="NUMBER OF DAYS"),IF(MOD(ROW(M3534)-7,stepNumber)=0,IF(LEN(L3534)&gt;0,L3534,""),""),IF(LEN(L3534)&gt;0,L3534,""))</f>
        <v/>
      </c>
      <c r="N3534" s="151" t="str">
        <f ca="1">IF(AND(ListType="RANDOM",LEN(L3534)&gt;0), RAND(),"")</f>
        <v/>
      </c>
    </row>
    <row r="3535" spans="8:14" x14ac:dyDescent="0.25">
      <c r="H3535" s="148" t="str">
        <f t="shared" si="91"/>
        <v/>
      </c>
      <c r="I3535" s="148" t="str">
        <f>IF(LEN(H3535)&gt;0,IF(INDEX($D$7:$E$13,WEEKDAY(H3535,2),2),IF($E$16=FALSE,
IF(
ISERROR(MATCH(H3535,Holidays!$B$6:$B$105,0)),H3535,""),H3535),""),"")</f>
        <v/>
      </c>
      <c r="J3535" s="154"/>
      <c r="L3535" s="148"/>
      <c r="M3535" s="148" t="str">
        <f>IF(AND(ListType="ORDERED",stepType="NUMBER OF DAYS"),IF(MOD(ROW(M3535)-7,stepNumber)=0,IF(LEN(L3535)&gt;0,L3535,""),""),IF(LEN(L3535)&gt;0,L3535,""))</f>
        <v/>
      </c>
      <c r="N3535" s="151" t="str">
        <f ca="1">IF(AND(ListType="RANDOM",LEN(L3535)&gt;0), RAND(),"")</f>
        <v/>
      </c>
    </row>
    <row r="3536" spans="8:14" x14ac:dyDescent="0.25">
      <c r="H3536" s="148" t="str">
        <f t="shared" si="91"/>
        <v/>
      </c>
      <c r="I3536" s="148" t="str">
        <f>IF(LEN(H3536)&gt;0,IF(INDEX($D$7:$E$13,WEEKDAY(H3536,2),2),IF($E$16=FALSE,
IF(
ISERROR(MATCH(H3536,Holidays!$B$6:$B$105,0)),H3536,""),H3536),""),"")</f>
        <v/>
      </c>
      <c r="J3536" s="154"/>
      <c r="L3536" s="148"/>
      <c r="M3536" s="148" t="str">
        <f>IF(AND(ListType="ORDERED",stepType="NUMBER OF DAYS"),IF(MOD(ROW(M3536)-7,stepNumber)=0,IF(LEN(L3536)&gt;0,L3536,""),""),IF(LEN(L3536)&gt;0,L3536,""))</f>
        <v/>
      </c>
      <c r="N3536" s="151" t="str">
        <f ca="1">IF(AND(ListType="RANDOM",LEN(L3536)&gt;0), RAND(),"")</f>
        <v/>
      </c>
    </row>
    <row r="3537" spans="8:14" x14ac:dyDescent="0.25">
      <c r="H3537" s="148" t="str">
        <f t="shared" si="91"/>
        <v/>
      </c>
      <c r="I3537" s="148" t="str">
        <f>IF(LEN(H3537)&gt;0,IF(INDEX($D$7:$E$13,WEEKDAY(H3537,2),2),IF($E$16=FALSE,
IF(
ISERROR(MATCH(H3537,Holidays!$B$6:$B$105,0)),H3537,""),H3537),""),"")</f>
        <v/>
      </c>
      <c r="J3537" s="154"/>
      <c r="L3537" s="148"/>
      <c r="M3537" s="148" t="str">
        <f>IF(AND(ListType="ORDERED",stepType="NUMBER OF DAYS"),IF(MOD(ROW(M3537)-7,stepNumber)=0,IF(LEN(L3537)&gt;0,L3537,""),""),IF(LEN(L3537)&gt;0,L3537,""))</f>
        <v/>
      </c>
      <c r="N3537" s="151" t="str">
        <f ca="1">IF(AND(ListType="RANDOM",LEN(L3537)&gt;0), RAND(),"")</f>
        <v/>
      </c>
    </row>
    <row r="3538" spans="8:14" x14ac:dyDescent="0.25">
      <c r="H3538" s="148" t="str">
        <f t="shared" si="91"/>
        <v/>
      </c>
      <c r="I3538" s="148" t="str">
        <f>IF(LEN(H3538)&gt;0,IF(INDEX($D$7:$E$13,WEEKDAY(H3538,2),2),IF($E$16=FALSE,
IF(
ISERROR(MATCH(H3538,Holidays!$B$6:$B$105,0)),H3538,""),H3538),""),"")</f>
        <v/>
      </c>
      <c r="J3538" s="154"/>
      <c r="L3538" s="148"/>
      <c r="M3538" s="148" t="str">
        <f>IF(AND(ListType="ORDERED",stepType="NUMBER OF DAYS"),IF(MOD(ROW(M3538)-7,stepNumber)=0,IF(LEN(L3538)&gt;0,L3538,""),""),IF(LEN(L3538)&gt;0,L3538,""))</f>
        <v/>
      </c>
      <c r="N3538" s="151" t="str">
        <f ca="1">IF(AND(ListType="RANDOM",LEN(L3538)&gt;0), RAND(),"")</f>
        <v/>
      </c>
    </row>
    <row r="3539" spans="8:14" x14ac:dyDescent="0.25">
      <c r="H3539" s="148" t="str">
        <f t="shared" si="91"/>
        <v/>
      </c>
      <c r="I3539" s="148" t="str">
        <f>IF(LEN(H3539)&gt;0,IF(INDEX($D$7:$E$13,WEEKDAY(H3539,2),2),IF($E$16=FALSE,
IF(
ISERROR(MATCH(H3539,Holidays!$B$6:$B$105,0)),H3539,""),H3539),""),"")</f>
        <v/>
      </c>
      <c r="J3539" s="154"/>
      <c r="L3539" s="148"/>
      <c r="M3539" s="148" t="str">
        <f>IF(AND(ListType="ORDERED",stepType="NUMBER OF DAYS"),IF(MOD(ROW(M3539)-7,stepNumber)=0,IF(LEN(L3539)&gt;0,L3539,""),""),IF(LEN(L3539)&gt;0,L3539,""))</f>
        <v/>
      </c>
      <c r="N3539" s="151" t="str">
        <f ca="1">IF(AND(ListType="RANDOM",LEN(L3539)&gt;0), RAND(),"")</f>
        <v/>
      </c>
    </row>
    <row r="3540" spans="8:14" x14ac:dyDescent="0.25">
      <c r="H3540" s="148" t="str">
        <f t="shared" si="91"/>
        <v/>
      </c>
      <c r="I3540" s="148" t="str">
        <f>IF(LEN(H3540)&gt;0,IF(INDEX($D$7:$E$13,WEEKDAY(H3540,2),2),IF($E$16=FALSE,
IF(
ISERROR(MATCH(H3540,Holidays!$B$6:$B$105,0)),H3540,""),H3540),""),"")</f>
        <v/>
      </c>
      <c r="J3540" s="154"/>
      <c r="L3540" s="148"/>
      <c r="M3540" s="148" t="str">
        <f>IF(AND(ListType="ORDERED",stepType="NUMBER OF DAYS"),IF(MOD(ROW(M3540)-7,stepNumber)=0,IF(LEN(L3540)&gt;0,L3540,""),""),IF(LEN(L3540)&gt;0,L3540,""))</f>
        <v/>
      </c>
      <c r="N3540" s="151" t="str">
        <f ca="1">IF(AND(ListType="RANDOM",LEN(L3540)&gt;0), RAND(),"")</f>
        <v/>
      </c>
    </row>
    <row r="3541" spans="8:14" x14ac:dyDescent="0.25">
      <c r="H3541" s="148" t="str">
        <f t="shared" si="91"/>
        <v/>
      </c>
      <c r="I3541" s="148" t="str">
        <f>IF(LEN(H3541)&gt;0,IF(INDEX($D$7:$E$13,WEEKDAY(H3541,2),2),IF($E$16=FALSE,
IF(
ISERROR(MATCH(H3541,Holidays!$B$6:$B$105,0)),H3541,""),H3541),""),"")</f>
        <v/>
      </c>
      <c r="J3541" s="154"/>
      <c r="L3541" s="148"/>
      <c r="M3541" s="148" t="str">
        <f>IF(AND(ListType="ORDERED",stepType="NUMBER OF DAYS"),IF(MOD(ROW(M3541)-7,stepNumber)=0,IF(LEN(L3541)&gt;0,L3541,""),""),IF(LEN(L3541)&gt;0,L3541,""))</f>
        <v/>
      </c>
      <c r="N3541" s="151" t="str">
        <f ca="1">IF(AND(ListType="RANDOM",LEN(L3541)&gt;0), RAND(),"")</f>
        <v/>
      </c>
    </row>
    <row r="3542" spans="8:14" x14ac:dyDescent="0.25">
      <c r="H3542" s="148" t="str">
        <f t="shared" si="91"/>
        <v/>
      </c>
      <c r="I3542" s="148" t="str">
        <f>IF(LEN(H3542)&gt;0,IF(INDEX($D$7:$E$13,WEEKDAY(H3542,2),2),IF($E$16=FALSE,
IF(
ISERROR(MATCH(H3542,Holidays!$B$6:$B$105,0)),H3542,""),H3542),""),"")</f>
        <v/>
      </c>
      <c r="J3542" s="154"/>
      <c r="L3542" s="148"/>
      <c r="M3542" s="148" t="str">
        <f>IF(AND(ListType="ORDERED",stepType="NUMBER OF DAYS"),IF(MOD(ROW(M3542)-7,stepNumber)=0,IF(LEN(L3542)&gt;0,L3542,""),""),IF(LEN(L3542)&gt;0,L3542,""))</f>
        <v/>
      </c>
      <c r="N3542" s="151" t="str">
        <f ca="1">IF(AND(ListType="RANDOM",LEN(L3542)&gt;0), RAND(),"")</f>
        <v/>
      </c>
    </row>
    <row r="3543" spans="8:14" x14ac:dyDescent="0.25">
      <c r="H3543" s="148" t="str">
        <f t="shared" si="91"/>
        <v/>
      </c>
      <c r="I3543" s="148" t="str">
        <f>IF(LEN(H3543)&gt;0,IF(INDEX($D$7:$E$13,WEEKDAY(H3543,2),2),IF($E$16=FALSE,
IF(
ISERROR(MATCH(H3543,Holidays!$B$6:$B$105,0)),H3543,""),H3543),""),"")</f>
        <v/>
      </c>
      <c r="J3543" s="154"/>
      <c r="L3543" s="148"/>
      <c r="M3543" s="148" t="str">
        <f>IF(AND(ListType="ORDERED",stepType="NUMBER OF DAYS"),IF(MOD(ROW(M3543)-7,stepNumber)=0,IF(LEN(L3543)&gt;0,L3543,""),""),IF(LEN(L3543)&gt;0,L3543,""))</f>
        <v/>
      </c>
      <c r="N3543" s="151" t="str">
        <f ca="1">IF(AND(ListType="RANDOM",LEN(L3543)&gt;0), RAND(),"")</f>
        <v/>
      </c>
    </row>
    <row r="3544" spans="8:14" x14ac:dyDescent="0.25">
      <c r="H3544" s="148" t="str">
        <f t="shared" si="91"/>
        <v/>
      </c>
      <c r="I3544" s="148" t="str">
        <f>IF(LEN(H3544)&gt;0,IF(INDEX($D$7:$E$13,WEEKDAY(H3544,2),2),IF($E$16=FALSE,
IF(
ISERROR(MATCH(H3544,Holidays!$B$6:$B$105,0)),H3544,""),H3544),""),"")</f>
        <v/>
      </c>
      <c r="J3544" s="154"/>
      <c r="L3544" s="148"/>
      <c r="M3544" s="148" t="str">
        <f>IF(AND(ListType="ORDERED",stepType="NUMBER OF DAYS"),IF(MOD(ROW(M3544)-7,stepNumber)=0,IF(LEN(L3544)&gt;0,L3544,""),""),IF(LEN(L3544)&gt;0,L3544,""))</f>
        <v/>
      </c>
      <c r="N3544" s="151" t="str">
        <f ca="1">IF(AND(ListType="RANDOM",LEN(L3544)&gt;0), RAND(),"")</f>
        <v/>
      </c>
    </row>
    <row r="3545" spans="8:14" x14ac:dyDescent="0.25">
      <c r="H3545" s="148" t="str">
        <f t="shared" si="91"/>
        <v/>
      </c>
      <c r="I3545" s="148" t="str">
        <f>IF(LEN(H3545)&gt;0,IF(INDEX($D$7:$E$13,WEEKDAY(H3545,2),2),IF($E$16=FALSE,
IF(
ISERROR(MATCH(H3545,Holidays!$B$6:$B$105,0)),H3545,""),H3545),""),"")</f>
        <v/>
      </c>
      <c r="J3545" s="154"/>
      <c r="L3545" s="148"/>
      <c r="M3545" s="148" t="str">
        <f>IF(AND(ListType="ORDERED",stepType="NUMBER OF DAYS"),IF(MOD(ROW(M3545)-7,stepNumber)=0,IF(LEN(L3545)&gt;0,L3545,""),""),IF(LEN(L3545)&gt;0,L3545,""))</f>
        <v/>
      </c>
      <c r="N3545" s="151" t="str">
        <f ca="1">IF(AND(ListType="RANDOM",LEN(L3545)&gt;0), RAND(),"")</f>
        <v/>
      </c>
    </row>
    <row r="3546" spans="8:14" x14ac:dyDescent="0.25">
      <c r="H3546" s="148" t="str">
        <f t="shared" si="91"/>
        <v/>
      </c>
      <c r="I3546" s="148" t="str">
        <f>IF(LEN(H3546)&gt;0,IF(INDEX($D$7:$E$13,WEEKDAY(H3546,2),2),IF($E$16=FALSE,
IF(
ISERROR(MATCH(H3546,Holidays!$B$6:$B$105,0)),H3546,""),H3546),""),"")</f>
        <v/>
      </c>
      <c r="J3546" s="154"/>
      <c r="L3546" s="148"/>
      <c r="M3546" s="148" t="str">
        <f>IF(AND(ListType="ORDERED",stepType="NUMBER OF DAYS"),IF(MOD(ROW(M3546)-7,stepNumber)=0,IF(LEN(L3546)&gt;0,L3546,""),""),IF(LEN(L3546)&gt;0,L3546,""))</f>
        <v/>
      </c>
      <c r="N3546" s="151" t="str">
        <f ca="1">IF(AND(ListType="RANDOM",LEN(L3546)&gt;0), RAND(),"")</f>
        <v/>
      </c>
    </row>
    <row r="3547" spans="8:14" x14ac:dyDescent="0.25">
      <c r="H3547" s="148" t="str">
        <f t="shared" ref="H3547:H3610" si="92">IF(ROW(H3547)-7&lt;$G$7,H3546+1,"")</f>
        <v/>
      </c>
      <c r="I3547" s="148" t="str">
        <f>IF(LEN(H3547)&gt;0,IF(INDEX($D$7:$E$13,WEEKDAY(H3547,2),2),IF($E$16=FALSE,
IF(
ISERROR(MATCH(H3547,Holidays!$B$6:$B$105,0)),H3547,""),H3547),""),"")</f>
        <v/>
      </c>
      <c r="J3547" s="154"/>
      <c r="L3547" s="148"/>
      <c r="M3547" s="148" t="str">
        <f>IF(AND(ListType="ORDERED",stepType="NUMBER OF DAYS"),IF(MOD(ROW(M3547)-7,stepNumber)=0,IF(LEN(L3547)&gt;0,L3547,""),""),IF(LEN(L3547)&gt;0,L3547,""))</f>
        <v/>
      </c>
      <c r="N3547" s="151" t="str">
        <f ca="1">IF(AND(ListType="RANDOM",LEN(L3547)&gt;0), RAND(),"")</f>
        <v/>
      </c>
    </row>
    <row r="3548" spans="8:14" x14ac:dyDescent="0.25">
      <c r="H3548" s="148" t="str">
        <f t="shared" si="92"/>
        <v/>
      </c>
      <c r="I3548" s="148" t="str">
        <f>IF(LEN(H3548)&gt;0,IF(INDEX($D$7:$E$13,WEEKDAY(H3548,2),2),IF($E$16=FALSE,
IF(
ISERROR(MATCH(H3548,Holidays!$B$6:$B$105,0)),H3548,""),H3548),""),"")</f>
        <v/>
      </c>
      <c r="J3548" s="154"/>
      <c r="L3548" s="148"/>
      <c r="M3548" s="148" t="str">
        <f>IF(AND(ListType="ORDERED",stepType="NUMBER OF DAYS"),IF(MOD(ROW(M3548)-7,stepNumber)=0,IF(LEN(L3548)&gt;0,L3548,""),""),IF(LEN(L3548)&gt;0,L3548,""))</f>
        <v/>
      </c>
      <c r="N3548" s="151" t="str">
        <f ca="1">IF(AND(ListType="RANDOM",LEN(L3548)&gt;0), RAND(),"")</f>
        <v/>
      </c>
    </row>
    <row r="3549" spans="8:14" x14ac:dyDescent="0.25">
      <c r="H3549" s="148" t="str">
        <f t="shared" si="92"/>
        <v/>
      </c>
      <c r="I3549" s="148" t="str">
        <f>IF(LEN(H3549)&gt;0,IF(INDEX($D$7:$E$13,WEEKDAY(H3549,2),2),IF($E$16=FALSE,
IF(
ISERROR(MATCH(H3549,Holidays!$B$6:$B$105,0)),H3549,""),H3549),""),"")</f>
        <v/>
      </c>
      <c r="J3549" s="154"/>
      <c r="L3549" s="148"/>
      <c r="M3549" s="148" t="str">
        <f>IF(AND(ListType="ORDERED",stepType="NUMBER OF DAYS"),IF(MOD(ROW(M3549)-7,stepNumber)=0,IF(LEN(L3549)&gt;0,L3549,""),""),IF(LEN(L3549)&gt;0,L3549,""))</f>
        <v/>
      </c>
      <c r="N3549" s="151" t="str">
        <f ca="1">IF(AND(ListType="RANDOM",LEN(L3549)&gt;0), RAND(),"")</f>
        <v/>
      </c>
    </row>
    <row r="3550" spans="8:14" x14ac:dyDescent="0.25">
      <c r="H3550" s="148" t="str">
        <f t="shared" si="92"/>
        <v/>
      </c>
      <c r="I3550" s="148" t="str">
        <f>IF(LEN(H3550)&gt;0,IF(INDEX($D$7:$E$13,WEEKDAY(H3550,2),2),IF($E$16=FALSE,
IF(
ISERROR(MATCH(H3550,Holidays!$B$6:$B$105,0)),H3550,""),H3550),""),"")</f>
        <v/>
      </c>
      <c r="J3550" s="154"/>
      <c r="L3550" s="148"/>
      <c r="M3550" s="148" t="str">
        <f>IF(AND(ListType="ORDERED",stepType="NUMBER OF DAYS"),IF(MOD(ROW(M3550)-7,stepNumber)=0,IF(LEN(L3550)&gt;0,L3550,""),""),IF(LEN(L3550)&gt;0,L3550,""))</f>
        <v/>
      </c>
      <c r="N3550" s="151" t="str">
        <f ca="1">IF(AND(ListType="RANDOM",LEN(L3550)&gt;0), RAND(),"")</f>
        <v/>
      </c>
    </row>
    <row r="3551" spans="8:14" x14ac:dyDescent="0.25">
      <c r="H3551" s="148" t="str">
        <f t="shared" si="92"/>
        <v/>
      </c>
      <c r="I3551" s="148" t="str">
        <f>IF(LEN(H3551)&gt;0,IF(INDEX($D$7:$E$13,WEEKDAY(H3551,2),2),IF($E$16=FALSE,
IF(
ISERROR(MATCH(H3551,Holidays!$B$6:$B$105,0)),H3551,""),H3551),""),"")</f>
        <v/>
      </c>
      <c r="J3551" s="154"/>
      <c r="L3551" s="148"/>
      <c r="M3551" s="148" t="str">
        <f>IF(AND(ListType="ORDERED",stepType="NUMBER OF DAYS"),IF(MOD(ROW(M3551)-7,stepNumber)=0,IF(LEN(L3551)&gt;0,L3551,""),""),IF(LEN(L3551)&gt;0,L3551,""))</f>
        <v/>
      </c>
      <c r="N3551" s="151" t="str">
        <f ca="1">IF(AND(ListType="RANDOM",LEN(L3551)&gt;0), RAND(),"")</f>
        <v/>
      </c>
    </row>
    <row r="3552" spans="8:14" x14ac:dyDescent="0.25">
      <c r="H3552" s="148" t="str">
        <f t="shared" si="92"/>
        <v/>
      </c>
      <c r="I3552" s="148" t="str">
        <f>IF(LEN(H3552)&gt;0,IF(INDEX($D$7:$E$13,WEEKDAY(H3552,2),2),IF($E$16=FALSE,
IF(
ISERROR(MATCH(H3552,Holidays!$B$6:$B$105,0)),H3552,""),H3552),""),"")</f>
        <v/>
      </c>
      <c r="J3552" s="154"/>
      <c r="L3552" s="148"/>
      <c r="M3552" s="148" t="str">
        <f>IF(AND(ListType="ORDERED",stepType="NUMBER OF DAYS"),IF(MOD(ROW(M3552)-7,stepNumber)=0,IF(LEN(L3552)&gt;0,L3552,""),""),IF(LEN(L3552)&gt;0,L3552,""))</f>
        <v/>
      </c>
      <c r="N3552" s="151" t="str">
        <f ca="1">IF(AND(ListType="RANDOM",LEN(L3552)&gt;0), RAND(),"")</f>
        <v/>
      </c>
    </row>
    <row r="3553" spans="8:14" x14ac:dyDescent="0.25">
      <c r="H3553" s="148" t="str">
        <f t="shared" si="92"/>
        <v/>
      </c>
      <c r="I3553" s="148" t="str">
        <f>IF(LEN(H3553)&gt;0,IF(INDEX($D$7:$E$13,WEEKDAY(H3553,2),2),IF($E$16=FALSE,
IF(
ISERROR(MATCH(H3553,Holidays!$B$6:$B$105,0)),H3553,""),H3553),""),"")</f>
        <v/>
      </c>
      <c r="J3553" s="154"/>
      <c r="L3553" s="148"/>
      <c r="M3553" s="148" t="str">
        <f>IF(AND(ListType="ORDERED",stepType="NUMBER OF DAYS"),IF(MOD(ROW(M3553)-7,stepNumber)=0,IF(LEN(L3553)&gt;0,L3553,""),""),IF(LEN(L3553)&gt;0,L3553,""))</f>
        <v/>
      </c>
      <c r="N3553" s="151" t="str">
        <f ca="1">IF(AND(ListType="RANDOM",LEN(L3553)&gt;0), RAND(),"")</f>
        <v/>
      </c>
    </row>
    <row r="3554" spans="8:14" x14ac:dyDescent="0.25">
      <c r="H3554" s="148" t="str">
        <f t="shared" si="92"/>
        <v/>
      </c>
      <c r="I3554" s="148" t="str">
        <f>IF(LEN(H3554)&gt;0,IF(INDEX($D$7:$E$13,WEEKDAY(H3554,2),2),IF($E$16=FALSE,
IF(
ISERROR(MATCH(H3554,Holidays!$B$6:$B$105,0)),H3554,""),H3554),""),"")</f>
        <v/>
      </c>
      <c r="J3554" s="154"/>
      <c r="L3554" s="148"/>
      <c r="M3554" s="148" t="str">
        <f>IF(AND(ListType="ORDERED",stepType="NUMBER OF DAYS"),IF(MOD(ROW(M3554)-7,stepNumber)=0,IF(LEN(L3554)&gt;0,L3554,""),""),IF(LEN(L3554)&gt;0,L3554,""))</f>
        <v/>
      </c>
      <c r="N3554" s="151" t="str">
        <f ca="1">IF(AND(ListType="RANDOM",LEN(L3554)&gt;0), RAND(),"")</f>
        <v/>
      </c>
    </row>
    <row r="3555" spans="8:14" x14ac:dyDescent="0.25">
      <c r="H3555" s="148" t="str">
        <f t="shared" si="92"/>
        <v/>
      </c>
      <c r="I3555" s="148" t="str">
        <f>IF(LEN(H3555)&gt;0,IF(INDEX($D$7:$E$13,WEEKDAY(H3555,2),2),IF($E$16=FALSE,
IF(
ISERROR(MATCH(H3555,Holidays!$B$6:$B$105,0)),H3555,""),H3555),""),"")</f>
        <v/>
      </c>
      <c r="J3555" s="154"/>
      <c r="L3555" s="148"/>
      <c r="M3555" s="148" t="str">
        <f>IF(AND(ListType="ORDERED",stepType="NUMBER OF DAYS"),IF(MOD(ROW(M3555)-7,stepNumber)=0,IF(LEN(L3555)&gt;0,L3555,""),""),IF(LEN(L3555)&gt;0,L3555,""))</f>
        <v/>
      </c>
      <c r="N3555" s="151" t="str">
        <f ca="1">IF(AND(ListType="RANDOM",LEN(L3555)&gt;0), RAND(),"")</f>
        <v/>
      </c>
    </row>
    <row r="3556" spans="8:14" x14ac:dyDescent="0.25">
      <c r="H3556" s="148" t="str">
        <f t="shared" si="92"/>
        <v/>
      </c>
      <c r="I3556" s="148" t="str">
        <f>IF(LEN(H3556)&gt;0,IF(INDEX($D$7:$E$13,WEEKDAY(H3556,2),2),IF($E$16=FALSE,
IF(
ISERROR(MATCH(H3556,Holidays!$B$6:$B$105,0)),H3556,""),H3556),""),"")</f>
        <v/>
      </c>
      <c r="J3556" s="154"/>
      <c r="L3556" s="148"/>
      <c r="M3556" s="148" t="str">
        <f>IF(AND(ListType="ORDERED",stepType="NUMBER OF DAYS"),IF(MOD(ROW(M3556)-7,stepNumber)=0,IF(LEN(L3556)&gt;0,L3556,""),""),IF(LEN(L3556)&gt;0,L3556,""))</f>
        <v/>
      </c>
      <c r="N3556" s="151" t="str">
        <f ca="1">IF(AND(ListType="RANDOM",LEN(L3556)&gt;0), RAND(),"")</f>
        <v/>
      </c>
    </row>
    <row r="3557" spans="8:14" x14ac:dyDescent="0.25">
      <c r="H3557" s="148" t="str">
        <f t="shared" si="92"/>
        <v/>
      </c>
      <c r="I3557" s="148" t="str">
        <f>IF(LEN(H3557)&gt;0,IF(INDEX($D$7:$E$13,WEEKDAY(H3557,2),2),IF($E$16=FALSE,
IF(
ISERROR(MATCH(H3557,Holidays!$B$6:$B$105,0)),H3557,""),H3557),""),"")</f>
        <v/>
      </c>
      <c r="J3557" s="154"/>
      <c r="L3557" s="148"/>
      <c r="M3557" s="148" t="str">
        <f>IF(AND(ListType="ORDERED",stepType="NUMBER OF DAYS"),IF(MOD(ROW(M3557)-7,stepNumber)=0,IF(LEN(L3557)&gt;0,L3557,""),""),IF(LEN(L3557)&gt;0,L3557,""))</f>
        <v/>
      </c>
      <c r="N3557" s="151" t="str">
        <f ca="1">IF(AND(ListType="RANDOM",LEN(L3557)&gt;0), RAND(),"")</f>
        <v/>
      </c>
    </row>
    <row r="3558" spans="8:14" x14ac:dyDescent="0.25">
      <c r="H3558" s="148" t="str">
        <f t="shared" si="92"/>
        <v/>
      </c>
      <c r="I3558" s="148" t="str">
        <f>IF(LEN(H3558)&gt;0,IF(INDEX($D$7:$E$13,WEEKDAY(H3558,2),2),IF($E$16=FALSE,
IF(
ISERROR(MATCH(H3558,Holidays!$B$6:$B$105,0)),H3558,""),H3558),""),"")</f>
        <v/>
      </c>
      <c r="J3558" s="154"/>
      <c r="L3558" s="148"/>
      <c r="M3558" s="148" t="str">
        <f>IF(AND(ListType="ORDERED",stepType="NUMBER OF DAYS"),IF(MOD(ROW(M3558)-7,stepNumber)=0,IF(LEN(L3558)&gt;0,L3558,""),""),IF(LEN(L3558)&gt;0,L3558,""))</f>
        <v/>
      </c>
      <c r="N3558" s="151" t="str">
        <f ca="1">IF(AND(ListType="RANDOM",LEN(L3558)&gt;0), RAND(),"")</f>
        <v/>
      </c>
    </row>
    <row r="3559" spans="8:14" x14ac:dyDescent="0.25">
      <c r="H3559" s="148" t="str">
        <f t="shared" si="92"/>
        <v/>
      </c>
      <c r="I3559" s="148" t="str">
        <f>IF(LEN(H3559)&gt;0,IF(INDEX($D$7:$E$13,WEEKDAY(H3559,2),2),IF($E$16=FALSE,
IF(
ISERROR(MATCH(H3559,Holidays!$B$6:$B$105,0)),H3559,""),H3559),""),"")</f>
        <v/>
      </c>
      <c r="J3559" s="154"/>
      <c r="L3559" s="148"/>
      <c r="M3559" s="148" t="str">
        <f>IF(AND(ListType="ORDERED",stepType="NUMBER OF DAYS"),IF(MOD(ROW(M3559)-7,stepNumber)=0,IF(LEN(L3559)&gt;0,L3559,""),""),IF(LEN(L3559)&gt;0,L3559,""))</f>
        <v/>
      </c>
      <c r="N3559" s="151" t="str">
        <f ca="1">IF(AND(ListType="RANDOM",LEN(L3559)&gt;0), RAND(),"")</f>
        <v/>
      </c>
    </row>
    <row r="3560" spans="8:14" x14ac:dyDescent="0.25">
      <c r="H3560" s="148" t="str">
        <f t="shared" si="92"/>
        <v/>
      </c>
      <c r="I3560" s="148" t="str">
        <f>IF(LEN(H3560)&gt;0,IF(INDEX($D$7:$E$13,WEEKDAY(H3560,2),2),IF($E$16=FALSE,
IF(
ISERROR(MATCH(H3560,Holidays!$B$6:$B$105,0)),H3560,""),H3560),""),"")</f>
        <v/>
      </c>
      <c r="J3560" s="154"/>
      <c r="L3560" s="148"/>
      <c r="M3560" s="148" t="str">
        <f>IF(AND(ListType="ORDERED",stepType="NUMBER OF DAYS"),IF(MOD(ROW(M3560)-7,stepNumber)=0,IF(LEN(L3560)&gt;0,L3560,""),""),IF(LEN(L3560)&gt;0,L3560,""))</f>
        <v/>
      </c>
      <c r="N3560" s="151" t="str">
        <f ca="1">IF(AND(ListType="RANDOM",LEN(L3560)&gt;0), RAND(),"")</f>
        <v/>
      </c>
    </row>
    <row r="3561" spans="8:14" x14ac:dyDescent="0.25">
      <c r="H3561" s="148" t="str">
        <f t="shared" si="92"/>
        <v/>
      </c>
      <c r="I3561" s="148" t="str">
        <f>IF(LEN(H3561)&gt;0,IF(INDEX($D$7:$E$13,WEEKDAY(H3561,2),2),IF($E$16=FALSE,
IF(
ISERROR(MATCH(H3561,Holidays!$B$6:$B$105,0)),H3561,""),H3561),""),"")</f>
        <v/>
      </c>
      <c r="J3561" s="154"/>
      <c r="L3561" s="148"/>
      <c r="M3561" s="148" t="str">
        <f>IF(AND(ListType="ORDERED",stepType="NUMBER OF DAYS"),IF(MOD(ROW(M3561)-7,stepNumber)=0,IF(LEN(L3561)&gt;0,L3561,""),""),IF(LEN(L3561)&gt;0,L3561,""))</f>
        <v/>
      </c>
      <c r="N3561" s="151" t="str">
        <f ca="1">IF(AND(ListType="RANDOM",LEN(L3561)&gt;0), RAND(),"")</f>
        <v/>
      </c>
    </row>
    <row r="3562" spans="8:14" x14ac:dyDescent="0.25">
      <c r="H3562" s="148" t="str">
        <f t="shared" si="92"/>
        <v/>
      </c>
      <c r="I3562" s="148" t="str">
        <f>IF(LEN(H3562)&gt;0,IF(INDEX($D$7:$E$13,WEEKDAY(H3562,2),2),IF($E$16=FALSE,
IF(
ISERROR(MATCH(H3562,Holidays!$B$6:$B$105,0)),H3562,""),H3562),""),"")</f>
        <v/>
      </c>
      <c r="J3562" s="154"/>
      <c r="L3562" s="148"/>
      <c r="M3562" s="148" t="str">
        <f>IF(AND(ListType="ORDERED",stepType="NUMBER OF DAYS"),IF(MOD(ROW(M3562)-7,stepNumber)=0,IF(LEN(L3562)&gt;0,L3562,""),""),IF(LEN(L3562)&gt;0,L3562,""))</f>
        <v/>
      </c>
      <c r="N3562" s="151" t="str">
        <f ca="1">IF(AND(ListType="RANDOM",LEN(L3562)&gt;0), RAND(),"")</f>
        <v/>
      </c>
    </row>
    <row r="3563" spans="8:14" x14ac:dyDescent="0.25">
      <c r="H3563" s="148" t="str">
        <f t="shared" si="92"/>
        <v/>
      </c>
      <c r="I3563" s="148" t="str">
        <f>IF(LEN(H3563)&gt;0,IF(INDEX($D$7:$E$13,WEEKDAY(H3563,2),2),IF($E$16=FALSE,
IF(
ISERROR(MATCH(H3563,Holidays!$B$6:$B$105,0)),H3563,""),H3563),""),"")</f>
        <v/>
      </c>
      <c r="J3563" s="154"/>
      <c r="L3563" s="148"/>
      <c r="M3563" s="148" t="str">
        <f>IF(AND(ListType="ORDERED",stepType="NUMBER OF DAYS"),IF(MOD(ROW(M3563)-7,stepNumber)=0,IF(LEN(L3563)&gt;0,L3563,""),""),IF(LEN(L3563)&gt;0,L3563,""))</f>
        <v/>
      </c>
      <c r="N3563" s="151" t="str">
        <f ca="1">IF(AND(ListType="RANDOM",LEN(L3563)&gt;0), RAND(),"")</f>
        <v/>
      </c>
    </row>
    <row r="3564" spans="8:14" x14ac:dyDescent="0.25">
      <c r="H3564" s="148" t="str">
        <f t="shared" si="92"/>
        <v/>
      </c>
      <c r="I3564" s="148" t="str">
        <f>IF(LEN(H3564)&gt;0,IF(INDEX($D$7:$E$13,WEEKDAY(H3564,2),2),IF($E$16=FALSE,
IF(
ISERROR(MATCH(H3564,Holidays!$B$6:$B$105,0)),H3564,""),H3564),""),"")</f>
        <v/>
      </c>
      <c r="J3564" s="154"/>
      <c r="L3564" s="148"/>
      <c r="M3564" s="148" t="str">
        <f>IF(AND(ListType="ORDERED",stepType="NUMBER OF DAYS"),IF(MOD(ROW(M3564)-7,stepNumber)=0,IF(LEN(L3564)&gt;0,L3564,""),""),IF(LEN(L3564)&gt;0,L3564,""))</f>
        <v/>
      </c>
      <c r="N3564" s="151" t="str">
        <f ca="1">IF(AND(ListType="RANDOM",LEN(L3564)&gt;0), RAND(),"")</f>
        <v/>
      </c>
    </row>
    <row r="3565" spans="8:14" x14ac:dyDescent="0.25">
      <c r="H3565" s="148" t="str">
        <f t="shared" si="92"/>
        <v/>
      </c>
      <c r="I3565" s="148" t="str">
        <f>IF(LEN(H3565)&gt;0,IF(INDEX($D$7:$E$13,WEEKDAY(H3565,2),2),IF($E$16=FALSE,
IF(
ISERROR(MATCH(H3565,Holidays!$B$6:$B$105,0)),H3565,""),H3565),""),"")</f>
        <v/>
      </c>
      <c r="J3565" s="154"/>
      <c r="L3565" s="148"/>
      <c r="M3565" s="148" t="str">
        <f>IF(AND(ListType="ORDERED",stepType="NUMBER OF DAYS"),IF(MOD(ROW(M3565)-7,stepNumber)=0,IF(LEN(L3565)&gt;0,L3565,""),""),IF(LEN(L3565)&gt;0,L3565,""))</f>
        <v/>
      </c>
      <c r="N3565" s="151" t="str">
        <f ca="1">IF(AND(ListType="RANDOM",LEN(L3565)&gt;0), RAND(),"")</f>
        <v/>
      </c>
    </row>
    <row r="3566" spans="8:14" x14ac:dyDescent="0.25">
      <c r="H3566" s="148" t="str">
        <f t="shared" si="92"/>
        <v/>
      </c>
      <c r="I3566" s="148" t="str">
        <f>IF(LEN(H3566)&gt;0,IF(INDEX($D$7:$E$13,WEEKDAY(H3566,2),2),IF($E$16=FALSE,
IF(
ISERROR(MATCH(H3566,Holidays!$B$6:$B$105,0)),H3566,""),H3566),""),"")</f>
        <v/>
      </c>
      <c r="J3566" s="154"/>
      <c r="L3566" s="148"/>
      <c r="M3566" s="148" t="str">
        <f>IF(AND(ListType="ORDERED",stepType="NUMBER OF DAYS"),IF(MOD(ROW(M3566)-7,stepNumber)=0,IF(LEN(L3566)&gt;0,L3566,""),""),IF(LEN(L3566)&gt;0,L3566,""))</f>
        <v/>
      </c>
      <c r="N3566" s="151" t="str">
        <f ca="1">IF(AND(ListType="RANDOM",LEN(L3566)&gt;0), RAND(),"")</f>
        <v/>
      </c>
    </row>
    <row r="3567" spans="8:14" x14ac:dyDescent="0.25">
      <c r="H3567" s="148" t="str">
        <f t="shared" si="92"/>
        <v/>
      </c>
      <c r="I3567" s="148" t="str">
        <f>IF(LEN(H3567)&gt;0,IF(INDEX($D$7:$E$13,WEEKDAY(H3567,2),2),IF($E$16=FALSE,
IF(
ISERROR(MATCH(H3567,Holidays!$B$6:$B$105,0)),H3567,""),H3567),""),"")</f>
        <v/>
      </c>
      <c r="J3567" s="154"/>
      <c r="L3567" s="148"/>
      <c r="M3567" s="148" t="str">
        <f>IF(AND(ListType="ORDERED",stepType="NUMBER OF DAYS"),IF(MOD(ROW(M3567)-7,stepNumber)=0,IF(LEN(L3567)&gt;0,L3567,""),""),IF(LEN(L3567)&gt;0,L3567,""))</f>
        <v/>
      </c>
      <c r="N3567" s="151" t="str">
        <f ca="1">IF(AND(ListType="RANDOM",LEN(L3567)&gt;0), RAND(),"")</f>
        <v/>
      </c>
    </row>
    <row r="3568" spans="8:14" x14ac:dyDescent="0.25">
      <c r="H3568" s="148" t="str">
        <f t="shared" si="92"/>
        <v/>
      </c>
      <c r="I3568" s="148" t="str">
        <f>IF(LEN(H3568)&gt;0,IF(INDEX($D$7:$E$13,WEEKDAY(H3568,2),2),IF($E$16=FALSE,
IF(
ISERROR(MATCH(H3568,Holidays!$B$6:$B$105,0)),H3568,""),H3568),""),"")</f>
        <v/>
      </c>
      <c r="J3568" s="154"/>
      <c r="L3568" s="148"/>
      <c r="M3568" s="148" t="str">
        <f>IF(AND(ListType="ORDERED",stepType="NUMBER OF DAYS"),IF(MOD(ROW(M3568)-7,stepNumber)=0,IF(LEN(L3568)&gt;0,L3568,""),""),IF(LEN(L3568)&gt;0,L3568,""))</f>
        <v/>
      </c>
      <c r="N3568" s="151" t="str">
        <f ca="1">IF(AND(ListType="RANDOM",LEN(L3568)&gt;0), RAND(),"")</f>
        <v/>
      </c>
    </row>
    <row r="3569" spans="8:14" x14ac:dyDescent="0.25">
      <c r="H3569" s="148" t="str">
        <f t="shared" si="92"/>
        <v/>
      </c>
      <c r="I3569" s="148" t="str">
        <f>IF(LEN(H3569)&gt;0,IF(INDEX($D$7:$E$13,WEEKDAY(H3569,2),2),IF($E$16=FALSE,
IF(
ISERROR(MATCH(H3569,Holidays!$B$6:$B$105,0)),H3569,""),H3569),""),"")</f>
        <v/>
      </c>
      <c r="J3569" s="154"/>
      <c r="L3569" s="148"/>
      <c r="M3569" s="148" t="str">
        <f>IF(AND(ListType="ORDERED",stepType="NUMBER OF DAYS"),IF(MOD(ROW(M3569)-7,stepNumber)=0,IF(LEN(L3569)&gt;0,L3569,""),""),IF(LEN(L3569)&gt;0,L3569,""))</f>
        <v/>
      </c>
      <c r="N3569" s="151" t="str">
        <f ca="1">IF(AND(ListType="RANDOM",LEN(L3569)&gt;0), RAND(),"")</f>
        <v/>
      </c>
    </row>
    <row r="3570" spans="8:14" x14ac:dyDescent="0.25">
      <c r="H3570" s="148" t="str">
        <f t="shared" si="92"/>
        <v/>
      </c>
      <c r="I3570" s="148" t="str">
        <f>IF(LEN(H3570)&gt;0,IF(INDEX($D$7:$E$13,WEEKDAY(H3570,2),2),IF($E$16=FALSE,
IF(
ISERROR(MATCH(H3570,Holidays!$B$6:$B$105,0)),H3570,""),H3570),""),"")</f>
        <v/>
      </c>
      <c r="J3570" s="154"/>
      <c r="L3570" s="148"/>
      <c r="M3570" s="148" t="str">
        <f>IF(AND(ListType="ORDERED",stepType="NUMBER OF DAYS"),IF(MOD(ROW(M3570)-7,stepNumber)=0,IF(LEN(L3570)&gt;0,L3570,""),""),IF(LEN(L3570)&gt;0,L3570,""))</f>
        <v/>
      </c>
      <c r="N3570" s="151" t="str">
        <f ca="1">IF(AND(ListType="RANDOM",LEN(L3570)&gt;0), RAND(),"")</f>
        <v/>
      </c>
    </row>
    <row r="3571" spans="8:14" x14ac:dyDescent="0.25">
      <c r="H3571" s="148" t="str">
        <f t="shared" si="92"/>
        <v/>
      </c>
      <c r="I3571" s="148" t="str">
        <f>IF(LEN(H3571)&gt;0,IF(INDEX($D$7:$E$13,WEEKDAY(H3571,2),2),IF($E$16=FALSE,
IF(
ISERROR(MATCH(H3571,Holidays!$B$6:$B$105,0)),H3571,""),H3571),""),"")</f>
        <v/>
      </c>
      <c r="J3571" s="154"/>
      <c r="L3571" s="148"/>
      <c r="M3571" s="148" t="str">
        <f>IF(AND(ListType="ORDERED",stepType="NUMBER OF DAYS"),IF(MOD(ROW(M3571)-7,stepNumber)=0,IF(LEN(L3571)&gt;0,L3571,""),""),IF(LEN(L3571)&gt;0,L3571,""))</f>
        <v/>
      </c>
      <c r="N3571" s="151" t="str">
        <f ca="1">IF(AND(ListType="RANDOM",LEN(L3571)&gt;0), RAND(),"")</f>
        <v/>
      </c>
    </row>
    <row r="3572" spans="8:14" x14ac:dyDescent="0.25">
      <c r="H3572" s="148" t="str">
        <f t="shared" si="92"/>
        <v/>
      </c>
      <c r="I3572" s="148" t="str">
        <f>IF(LEN(H3572)&gt;0,IF(INDEX($D$7:$E$13,WEEKDAY(H3572,2),2),IF($E$16=FALSE,
IF(
ISERROR(MATCH(H3572,Holidays!$B$6:$B$105,0)),H3572,""),H3572),""),"")</f>
        <v/>
      </c>
      <c r="J3572" s="154"/>
      <c r="L3572" s="148"/>
      <c r="M3572" s="148" t="str">
        <f>IF(AND(ListType="ORDERED",stepType="NUMBER OF DAYS"),IF(MOD(ROW(M3572)-7,stepNumber)=0,IF(LEN(L3572)&gt;0,L3572,""),""),IF(LEN(L3572)&gt;0,L3572,""))</f>
        <v/>
      </c>
      <c r="N3572" s="151" t="str">
        <f ca="1">IF(AND(ListType="RANDOM",LEN(L3572)&gt;0), RAND(),"")</f>
        <v/>
      </c>
    </row>
    <row r="3573" spans="8:14" x14ac:dyDescent="0.25">
      <c r="H3573" s="148" t="str">
        <f t="shared" si="92"/>
        <v/>
      </c>
      <c r="I3573" s="148" t="str">
        <f>IF(LEN(H3573)&gt;0,IF(INDEX($D$7:$E$13,WEEKDAY(H3573,2),2),IF($E$16=FALSE,
IF(
ISERROR(MATCH(H3573,Holidays!$B$6:$B$105,0)),H3573,""),H3573),""),"")</f>
        <v/>
      </c>
      <c r="J3573" s="154"/>
      <c r="L3573" s="148"/>
      <c r="M3573" s="148" t="str">
        <f>IF(AND(ListType="ORDERED",stepType="NUMBER OF DAYS"),IF(MOD(ROW(M3573)-7,stepNumber)=0,IF(LEN(L3573)&gt;0,L3573,""),""),IF(LEN(L3573)&gt;0,L3573,""))</f>
        <v/>
      </c>
      <c r="N3573" s="151" t="str">
        <f ca="1">IF(AND(ListType="RANDOM",LEN(L3573)&gt;0), RAND(),"")</f>
        <v/>
      </c>
    </row>
    <row r="3574" spans="8:14" x14ac:dyDescent="0.25">
      <c r="H3574" s="148" t="str">
        <f t="shared" si="92"/>
        <v/>
      </c>
      <c r="I3574" s="148" t="str">
        <f>IF(LEN(H3574)&gt;0,IF(INDEX($D$7:$E$13,WEEKDAY(H3574,2),2),IF($E$16=FALSE,
IF(
ISERROR(MATCH(H3574,Holidays!$B$6:$B$105,0)),H3574,""),H3574),""),"")</f>
        <v/>
      </c>
      <c r="J3574" s="154"/>
      <c r="L3574" s="148"/>
      <c r="M3574" s="148" t="str">
        <f>IF(AND(ListType="ORDERED",stepType="NUMBER OF DAYS"),IF(MOD(ROW(M3574)-7,stepNumber)=0,IF(LEN(L3574)&gt;0,L3574,""),""),IF(LEN(L3574)&gt;0,L3574,""))</f>
        <v/>
      </c>
      <c r="N3574" s="151" t="str">
        <f ca="1">IF(AND(ListType="RANDOM",LEN(L3574)&gt;0), RAND(),"")</f>
        <v/>
      </c>
    </row>
    <row r="3575" spans="8:14" x14ac:dyDescent="0.25">
      <c r="H3575" s="148" t="str">
        <f t="shared" si="92"/>
        <v/>
      </c>
      <c r="I3575" s="148" t="str">
        <f>IF(LEN(H3575)&gt;0,IF(INDEX($D$7:$E$13,WEEKDAY(H3575,2),2),IF($E$16=FALSE,
IF(
ISERROR(MATCH(H3575,Holidays!$B$6:$B$105,0)),H3575,""),H3575),""),"")</f>
        <v/>
      </c>
      <c r="J3575" s="154"/>
      <c r="L3575" s="148"/>
      <c r="M3575" s="148" t="str">
        <f>IF(AND(ListType="ORDERED",stepType="NUMBER OF DAYS"),IF(MOD(ROW(M3575)-7,stepNumber)=0,IF(LEN(L3575)&gt;0,L3575,""),""),IF(LEN(L3575)&gt;0,L3575,""))</f>
        <v/>
      </c>
      <c r="N3575" s="151" t="str">
        <f ca="1">IF(AND(ListType="RANDOM",LEN(L3575)&gt;0), RAND(),"")</f>
        <v/>
      </c>
    </row>
    <row r="3576" spans="8:14" x14ac:dyDescent="0.25">
      <c r="H3576" s="148" t="str">
        <f t="shared" si="92"/>
        <v/>
      </c>
      <c r="I3576" s="148" t="str">
        <f>IF(LEN(H3576)&gt;0,IF(INDEX($D$7:$E$13,WEEKDAY(H3576,2),2),IF($E$16=FALSE,
IF(
ISERROR(MATCH(H3576,Holidays!$B$6:$B$105,0)),H3576,""),H3576),""),"")</f>
        <v/>
      </c>
      <c r="J3576" s="154"/>
      <c r="L3576" s="148"/>
      <c r="M3576" s="148" t="str">
        <f>IF(AND(ListType="ORDERED",stepType="NUMBER OF DAYS"),IF(MOD(ROW(M3576)-7,stepNumber)=0,IF(LEN(L3576)&gt;0,L3576,""),""),IF(LEN(L3576)&gt;0,L3576,""))</f>
        <v/>
      </c>
      <c r="N3576" s="151" t="str">
        <f ca="1">IF(AND(ListType="RANDOM",LEN(L3576)&gt;0), RAND(),"")</f>
        <v/>
      </c>
    </row>
    <row r="3577" spans="8:14" x14ac:dyDescent="0.25">
      <c r="H3577" s="148" t="str">
        <f t="shared" si="92"/>
        <v/>
      </c>
      <c r="I3577" s="148" t="str">
        <f>IF(LEN(H3577)&gt;0,IF(INDEX($D$7:$E$13,WEEKDAY(H3577,2),2),IF($E$16=FALSE,
IF(
ISERROR(MATCH(H3577,Holidays!$B$6:$B$105,0)),H3577,""),H3577),""),"")</f>
        <v/>
      </c>
      <c r="J3577" s="154"/>
      <c r="L3577" s="148"/>
      <c r="M3577" s="148" t="str">
        <f>IF(AND(ListType="ORDERED",stepType="NUMBER OF DAYS"),IF(MOD(ROW(M3577)-7,stepNumber)=0,IF(LEN(L3577)&gt;0,L3577,""),""),IF(LEN(L3577)&gt;0,L3577,""))</f>
        <v/>
      </c>
      <c r="N3577" s="151" t="str">
        <f ca="1">IF(AND(ListType="RANDOM",LEN(L3577)&gt;0), RAND(),"")</f>
        <v/>
      </c>
    </row>
    <row r="3578" spans="8:14" x14ac:dyDescent="0.25">
      <c r="H3578" s="148" t="str">
        <f t="shared" si="92"/>
        <v/>
      </c>
      <c r="I3578" s="148" t="str">
        <f>IF(LEN(H3578)&gt;0,IF(INDEX($D$7:$E$13,WEEKDAY(H3578,2),2),IF($E$16=FALSE,
IF(
ISERROR(MATCH(H3578,Holidays!$B$6:$B$105,0)),H3578,""),H3578),""),"")</f>
        <v/>
      </c>
      <c r="J3578" s="154"/>
      <c r="L3578" s="148"/>
      <c r="M3578" s="148" t="str">
        <f>IF(AND(ListType="ORDERED",stepType="NUMBER OF DAYS"),IF(MOD(ROW(M3578)-7,stepNumber)=0,IF(LEN(L3578)&gt;0,L3578,""),""),IF(LEN(L3578)&gt;0,L3578,""))</f>
        <v/>
      </c>
      <c r="N3578" s="151" t="str">
        <f ca="1">IF(AND(ListType="RANDOM",LEN(L3578)&gt;0), RAND(),"")</f>
        <v/>
      </c>
    </row>
    <row r="3579" spans="8:14" x14ac:dyDescent="0.25">
      <c r="H3579" s="148" t="str">
        <f t="shared" si="92"/>
        <v/>
      </c>
      <c r="I3579" s="148" t="str">
        <f>IF(LEN(H3579)&gt;0,IF(INDEX($D$7:$E$13,WEEKDAY(H3579,2),2),IF($E$16=FALSE,
IF(
ISERROR(MATCH(H3579,Holidays!$B$6:$B$105,0)),H3579,""),H3579),""),"")</f>
        <v/>
      </c>
      <c r="J3579" s="154"/>
      <c r="L3579" s="148"/>
      <c r="M3579" s="148" t="str">
        <f>IF(AND(ListType="ORDERED",stepType="NUMBER OF DAYS"),IF(MOD(ROW(M3579)-7,stepNumber)=0,IF(LEN(L3579)&gt;0,L3579,""),""),IF(LEN(L3579)&gt;0,L3579,""))</f>
        <v/>
      </c>
      <c r="N3579" s="151" t="str">
        <f ca="1">IF(AND(ListType="RANDOM",LEN(L3579)&gt;0), RAND(),"")</f>
        <v/>
      </c>
    </row>
    <row r="3580" spans="8:14" x14ac:dyDescent="0.25">
      <c r="H3580" s="148" t="str">
        <f t="shared" si="92"/>
        <v/>
      </c>
      <c r="I3580" s="148" t="str">
        <f>IF(LEN(H3580)&gt;0,IF(INDEX($D$7:$E$13,WEEKDAY(H3580,2),2),IF($E$16=FALSE,
IF(
ISERROR(MATCH(H3580,Holidays!$B$6:$B$105,0)),H3580,""),H3580),""),"")</f>
        <v/>
      </c>
      <c r="J3580" s="154"/>
      <c r="L3580" s="148"/>
      <c r="M3580" s="148" t="str">
        <f>IF(AND(ListType="ORDERED",stepType="NUMBER OF DAYS"),IF(MOD(ROW(M3580)-7,stepNumber)=0,IF(LEN(L3580)&gt;0,L3580,""),""),IF(LEN(L3580)&gt;0,L3580,""))</f>
        <v/>
      </c>
      <c r="N3580" s="151" t="str">
        <f ca="1">IF(AND(ListType="RANDOM",LEN(L3580)&gt;0), RAND(),"")</f>
        <v/>
      </c>
    </row>
    <row r="3581" spans="8:14" x14ac:dyDescent="0.25">
      <c r="H3581" s="148" t="str">
        <f t="shared" si="92"/>
        <v/>
      </c>
      <c r="I3581" s="148" t="str">
        <f>IF(LEN(H3581)&gt;0,IF(INDEX($D$7:$E$13,WEEKDAY(H3581,2),2),IF($E$16=FALSE,
IF(
ISERROR(MATCH(H3581,Holidays!$B$6:$B$105,0)),H3581,""),H3581),""),"")</f>
        <v/>
      </c>
      <c r="J3581" s="154"/>
      <c r="L3581" s="148"/>
      <c r="M3581" s="148" t="str">
        <f>IF(AND(ListType="ORDERED",stepType="NUMBER OF DAYS"),IF(MOD(ROW(M3581)-7,stepNumber)=0,IF(LEN(L3581)&gt;0,L3581,""),""),IF(LEN(L3581)&gt;0,L3581,""))</f>
        <v/>
      </c>
      <c r="N3581" s="151" t="str">
        <f ca="1">IF(AND(ListType="RANDOM",LEN(L3581)&gt;0), RAND(),"")</f>
        <v/>
      </c>
    </row>
    <row r="3582" spans="8:14" x14ac:dyDescent="0.25">
      <c r="H3582" s="148" t="str">
        <f t="shared" si="92"/>
        <v/>
      </c>
      <c r="I3582" s="148" t="str">
        <f>IF(LEN(H3582)&gt;0,IF(INDEX($D$7:$E$13,WEEKDAY(H3582,2),2),IF($E$16=FALSE,
IF(
ISERROR(MATCH(H3582,Holidays!$B$6:$B$105,0)),H3582,""),H3582),""),"")</f>
        <v/>
      </c>
      <c r="J3582" s="154"/>
      <c r="L3582" s="148"/>
      <c r="M3582" s="148" t="str">
        <f>IF(AND(ListType="ORDERED",stepType="NUMBER OF DAYS"),IF(MOD(ROW(M3582)-7,stepNumber)=0,IF(LEN(L3582)&gt;0,L3582,""),""),IF(LEN(L3582)&gt;0,L3582,""))</f>
        <v/>
      </c>
      <c r="N3582" s="151" t="str">
        <f ca="1">IF(AND(ListType="RANDOM",LEN(L3582)&gt;0), RAND(),"")</f>
        <v/>
      </c>
    </row>
    <row r="3583" spans="8:14" x14ac:dyDescent="0.25">
      <c r="H3583" s="148" t="str">
        <f t="shared" si="92"/>
        <v/>
      </c>
      <c r="I3583" s="148" t="str">
        <f>IF(LEN(H3583)&gt;0,IF(INDEX($D$7:$E$13,WEEKDAY(H3583,2),2),IF($E$16=FALSE,
IF(
ISERROR(MATCH(H3583,Holidays!$B$6:$B$105,0)),H3583,""),H3583),""),"")</f>
        <v/>
      </c>
      <c r="J3583" s="154"/>
      <c r="L3583" s="148"/>
      <c r="M3583" s="148" t="str">
        <f>IF(AND(ListType="ORDERED",stepType="NUMBER OF DAYS"),IF(MOD(ROW(M3583)-7,stepNumber)=0,IF(LEN(L3583)&gt;0,L3583,""),""),IF(LEN(L3583)&gt;0,L3583,""))</f>
        <v/>
      </c>
      <c r="N3583" s="151" t="str">
        <f ca="1">IF(AND(ListType="RANDOM",LEN(L3583)&gt;0), RAND(),"")</f>
        <v/>
      </c>
    </row>
    <row r="3584" spans="8:14" x14ac:dyDescent="0.25">
      <c r="H3584" s="148" t="str">
        <f t="shared" si="92"/>
        <v/>
      </c>
      <c r="I3584" s="148" t="str">
        <f>IF(LEN(H3584)&gt;0,IF(INDEX($D$7:$E$13,WEEKDAY(H3584,2),2),IF($E$16=FALSE,
IF(
ISERROR(MATCH(H3584,Holidays!$B$6:$B$105,0)),H3584,""),H3584),""),"")</f>
        <v/>
      </c>
      <c r="J3584" s="154"/>
      <c r="L3584" s="148"/>
      <c r="M3584" s="148" t="str">
        <f>IF(AND(ListType="ORDERED",stepType="NUMBER OF DAYS"),IF(MOD(ROW(M3584)-7,stepNumber)=0,IF(LEN(L3584)&gt;0,L3584,""),""),IF(LEN(L3584)&gt;0,L3584,""))</f>
        <v/>
      </c>
      <c r="N3584" s="151" t="str">
        <f ca="1">IF(AND(ListType="RANDOM",LEN(L3584)&gt;0), RAND(),"")</f>
        <v/>
      </c>
    </row>
    <row r="3585" spans="8:14" x14ac:dyDescent="0.25">
      <c r="H3585" s="148" t="str">
        <f t="shared" si="92"/>
        <v/>
      </c>
      <c r="I3585" s="148" t="str">
        <f>IF(LEN(H3585)&gt;0,IF(INDEX($D$7:$E$13,WEEKDAY(H3585,2),2),IF($E$16=FALSE,
IF(
ISERROR(MATCH(H3585,Holidays!$B$6:$B$105,0)),H3585,""),H3585),""),"")</f>
        <v/>
      </c>
      <c r="J3585" s="154"/>
      <c r="L3585" s="148"/>
      <c r="M3585" s="148" t="str">
        <f>IF(AND(ListType="ORDERED",stepType="NUMBER OF DAYS"),IF(MOD(ROW(M3585)-7,stepNumber)=0,IF(LEN(L3585)&gt;0,L3585,""),""),IF(LEN(L3585)&gt;0,L3585,""))</f>
        <v/>
      </c>
      <c r="N3585" s="151" t="str">
        <f ca="1">IF(AND(ListType="RANDOM",LEN(L3585)&gt;0), RAND(),"")</f>
        <v/>
      </c>
    </row>
    <row r="3586" spans="8:14" x14ac:dyDescent="0.25">
      <c r="H3586" s="148" t="str">
        <f t="shared" si="92"/>
        <v/>
      </c>
      <c r="I3586" s="148" t="str">
        <f>IF(LEN(H3586)&gt;0,IF(INDEX($D$7:$E$13,WEEKDAY(H3586,2),2),IF($E$16=FALSE,
IF(
ISERROR(MATCH(H3586,Holidays!$B$6:$B$105,0)),H3586,""),H3586),""),"")</f>
        <v/>
      </c>
      <c r="J3586" s="154"/>
      <c r="L3586" s="148"/>
      <c r="M3586" s="148" t="str">
        <f>IF(AND(ListType="ORDERED",stepType="NUMBER OF DAYS"),IF(MOD(ROW(M3586)-7,stepNumber)=0,IF(LEN(L3586)&gt;0,L3586,""),""),IF(LEN(L3586)&gt;0,L3586,""))</f>
        <v/>
      </c>
      <c r="N3586" s="151" t="str">
        <f ca="1">IF(AND(ListType="RANDOM",LEN(L3586)&gt;0), RAND(),"")</f>
        <v/>
      </c>
    </row>
    <row r="3587" spans="8:14" x14ac:dyDescent="0.25">
      <c r="H3587" s="148" t="str">
        <f t="shared" si="92"/>
        <v/>
      </c>
      <c r="I3587" s="148" t="str">
        <f>IF(LEN(H3587)&gt;0,IF(INDEX($D$7:$E$13,WEEKDAY(H3587,2),2),IF($E$16=FALSE,
IF(
ISERROR(MATCH(H3587,Holidays!$B$6:$B$105,0)),H3587,""),H3587),""),"")</f>
        <v/>
      </c>
      <c r="J3587" s="154"/>
      <c r="L3587" s="148"/>
      <c r="M3587" s="148" t="str">
        <f>IF(AND(ListType="ORDERED",stepType="NUMBER OF DAYS"),IF(MOD(ROW(M3587)-7,stepNumber)=0,IF(LEN(L3587)&gt;0,L3587,""),""),IF(LEN(L3587)&gt;0,L3587,""))</f>
        <v/>
      </c>
      <c r="N3587" s="151" t="str">
        <f ca="1">IF(AND(ListType="RANDOM",LEN(L3587)&gt;0), RAND(),"")</f>
        <v/>
      </c>
    </row>
    <row r="3588" spans="8:14" x14ac:dyDescent="0.25">
      <c r="H3588" s="148" t="str">
        <f t="shared" si="92"/>
        <v/>
      </c>
      <c r="I3588" s="148" t="str">
        <f>IF(LEN(H3588)&gt;0,IF(INDEX($D$7:$E$13,WEEKDAY(H3588,2),2),IF($E$16=FALSE,
IF(
ISERROR(MATCH(H3588,Holidays!$B$6:$B$105,0)),H3588,""),H3588),""),"")</f>
        <v/>
      </c>
      <c r="J3588" s="154"/>
      <c r="L3588" s="148"/>
      <c r="M3588" s="148" t="str">
        <f>IF(AND(ListType="ORDERED",stepType="NUMBER OF DAYS"),IF(MOD(ROW(M3588)-7,stepNumber)=0,IF(LEN(L3588)&gt;0,L3588,""),""),IF(LEN(L3588)&gt;0,L3588,""))</f>
        <v/>
      </c>
      <c r="N3588" s="151" t="str">
        <f ca="1">IF(AND(ListType="RANDOM",LEN(L3588)&gt;0), RAND(),"")</f>
        <v/>
      </c>
    </row>
    <row r="3589" spans="8:14" x14ac:dyDescent="0.25">
      <c r="H3589" s="148" t="str">
        <f t="shared" si="92"/>
        <v/>
      </c>
      <c r="I3589" s="148" t="str">
        <f>IF(LEN(H3589)&gt;0,IF(INDEX($D$7:$E$13,WEEKDAY(H3589,2),2),IF($E$16=FALSE,
IF(
ISERROR(MATCH(H3589,Holidays!$B$6:$B$105,0)),H3589,""),H3589),""),"")</f>
        <v/>
      </c>
      <c r="J3589" s="154"/>
      <c r="L3589" s="148"/>
      <c r="M3589" s="148" t="str">
        <f>IF(AND(ListType="ORDERED",stepType="NUMBER OF DAYS"),IF(MOD(ROW(M3589)-7,stepNumber)=0,IF(LEN(L3589)&gt;0,L3589,""),""),IF(LEN(L3589)&gt;0,L3589,""))</f>
        <v/>
      </c>
      <c r="N3589" s="151" t="str">
        <f ca="1">IF(AND(ListType="RANDOM",LEN(L3589)&gt;0), RAND(),"")</f>
        <v/>
      </c>
    </row>
    <row r="3590" spans="8:14" x14ac:dyDescent="0.25">
      <c r="H3590" s="148" t="str">
        <f t="shared" si="92"/>
        <v/>
      </c>
      <c r="I3590" s="148" t="str">
        <f>IF(LEN(H3590)&gt;0,IF(INDEX($D$7:$E$13,WEEKDAY(H3590,2),2),IF($E$16=FALSE,
IF(
ISERROR(MATCH(H3590,Holidays!$B$6:$B$105,0)),H3590,""),H3590),""),"")</f>
        <v/>
      </c>
      <c r="J3590" s="154"/>
      <c r="L3590" s="148"/>
      <c r="M3590" s="148" t="str">
        <f>IF(AND(ListType="ORDERED",stepType="NUMBER OF DAYS"),IF(MOD(ROW(M3590)-7,stepNumber)=0,IF(LEN(L3590)&gt;0,L3590,""),""),IF(LEN(L3590)&gt;0,L3590,""))</f>
        <v/>
      </c>
      <c r="N3590" s="151" t="str">
        <f ca="1">IF(AND(ListType="RANDOM",LEN(L3590)&gt;0), RAND(),"")</f>
        <v/>
      </c>
    </row>
    <row r="3591" spans="8:14" x14ac:dyDescent="0.25">
      <c r="H3591" s="148" t="str">
        <f t="shared" si="92"/>
        <v/>
      </c>
      <c r="I3591" s="148" t="str">
        <f>IF(LEN(H3591)&gt;0,IF(INDEX($D$7:$E$13,WEEKDAY(H3591,2),2),IF($E$16=FALSE,
IF(
ISERROR(MATCH(H3591,Holidays!$B$6:$B$105,0)),H3591,""),H3591),""),"")</f>
        <v/>
      </c>
      <c r="J3591" s="154"/>
      <c r="L3591" s="148"/>
      <c r="M3591" s="148" t="str">
        <f>IF(AND(ListType="ORDERED",stepType="NUMBER OF DAYS"),IF(MOD(ROW(M3591)-7,stepNumber)=0,IF(LEN(L3591)&gt;0,L3591,""),""),IF(LEN(L3591)&gt;0,L3591,""))</f>
        <v/>
      </c>
      <c r="N3591" s="151" t="str">
        <f ca="1">IF(AND(ListType="RANDOM",LEN(L3591)&gt;0), RAND(),"")</f>
        <v/>
      </c>
    </row>
    <row r="3592" spans="8:14" x14ac:dyDescent="0.25">
      <c r="H3592" s="148" t="str">
        <f t="shared" si="92"/>
        <v/>
      </c>
      <c r="I3592" s="148" t="str">
        <f>IF(LEN(H3592)&gt;0,IF(INDEX($D$7:$E$13,WEEKDAY(H3592,2),2),IF($E$16=FALSE,
IF(
ISERROR(MATCH(H3592,Holidays!$B$6:$B$105,0)),H3592,""),H3592),""),"")</f>
        <v/>
      </c>
      <c r="J3592" s="154"/>
      <c r="L3592" s="148"/>
      <c r="M3592" s="148" t="str">
        <f>IF(AND(ListType="ORDERED",stepType="NUMBER OF DAYS"),IF(MOD(ROW(M3592)-7,stepNumber)=0,IF(LEN(L3592)&gt;0,L3592,""),""),IF(LEN(L3592)&gt;0,L3592,""))</f>
        <v/>
      </c>
      <c r="N3592" s="151" t="str">
        <f ca="1">IF(AND(ListType="RANDOM",LEN(L3592)&gt;0), RAND(),"")</f>
        <v/>
      </c>
    </row>
    <row r="3593" spans="8:14" x14ac:dyDescent="0.25">
      <c r="H3593" s="148" t="str">
        <f t="shared" si="92"/>
        <v/>
      </c>
      <c r="I3593" s="148" t="str">
        <f>IF(LEN(H3593)&gt;0,IF(INDEX($D$7:$E$13,WEEKDAY(H3593,2),2),IF($E$16=FALSE,
IF(
ISERROR(MATCH(H3593,Holidays!$B$6:$B$105,0)),H3593,""),H3593),""),"")</f>
        <v/>
      </c>
      <c r="J3593" s="154"/>
      <c r="L3593" s="148"/>
      <c r="M3593" s="148" t="str">
        <f>IF(AND(ListType="ORDERED",stepType="NUMBER OF DAYS"),IF(MOD(ROW(M3593)-7,stepNumber)=0,IF(LEN(L3593)&gt;0,L3593,""),""),IF(LEN(L3593)&gt;0,L3593,""))</f>
        <v/>
      </c>
      <c r="N3593" s="151" t="str">
        <f ca="1">IF(AND(ListType="RANDOM",LEN(L3593)&gt;0), RAND(),"")</f>
        <v/>
      </c>
    </row>
    <row r="3594" spans="8:14" x14ac:dyDescent="0.25">
      <c r="H3594" s="148" t="str">
        <f t="shared" si="92"/>
        <v/>
      </c>
      <c r="I3594" s="148" t="str">
        <f>IF(LEN(H3594)&gt;0,IF(INDEX($D$7:$E$13,WEEKDAY(H3594,2),2),IF($E$16=FALSE,
IF(
ISERROR(MATCH(H3594,Holidays!$B$6:$B$105,0)),H3594,""),H3594),""),"")</f>
        <v/>
      </c>
      <c r="J3594" s="154"/>
      <c r="L3594" s="148"/>
      <c r="M3594" s="148" t="str">
        <f>IF(AND(ListType="ORDERED",stepType="NUMBER OF DAYS"),IF(MOD(ROW(M3594)-7,stepNumber)=0,IF(LEN(L3594)&gt;0,L3594,""),""),IF(LEN(L3594)&gt;0,L3594,""))</f>
        <v/>
      </c>
      <c r="N3594" s="151" t="str">
        <f ca="1">IF(AND(ListType="RANDOM",LEN(L3594)&gt;0), RAND(),"")</f>
        <v/>
      </c>
    </row>
    <row r="3595" spans="8:14" x14ac:dyDescent="0.25">
      <c r="H3595" s="148" t="str">
        <f t="shared" si="92"/>
        <v/>
      </c>
      <c r="I3595" s="148" t="str">
        <f>IF(LEN(H3595)&gt;0,IF(INDEX($D$7:$E$13,WEEKDAY(H3595,2),2),IF($E$16=FALSE,
IF(
ISERROR(MATCH(H3595,Holidays!$B$6:$B$105,0)),H3595,""),H3595),""),"")</f>
        <v/>
      </c>
      <c r="J3595" s="154"/>
      <c r="L3595" s="148"/>
      <c r="M3595" s="148" t="str">
        <f>IF(AND(ListType="ORDERED",stepType="NUMBER OF DAYS"),IF(MOD(ROW(M3595)-7,stepNumber)=0,IF(LEN(L3595)&gt;0,L3595,""),""),IF(LEN(L3595)&gt;0,L3595,""))</f>
        <v/>
      </c>
      <c r="N3595" s="151" t="str">
        <f ca="1">IF(AND(ListType="RANDOM",LEN(L3595)&gt;0), RAND(),"")</f>
        <v/>
      </c>
    </row>
    <row r="3596" spans="8:14" x14ac:dyDescent="0.25">
      <c r="H3596" s="148" t="str">
        <f t="shared" si="92"/>
        <v/>
      </c>
      <c r="I3596" s="148" t="str">
        <f>IF(LEN(H3596)&gt;0,IF(INDEX($D$7:$E$13,WEEKDAY(H3596,2),2),IF($E$16=FALSE,
IF(
ISERROR(MATCH(H3596,Holidays!$B$6:$B$105,0)),H3596,""),H3596),""),"")</f>
        <v/>
      </c>
      <c r="J3596" s="154"/>
      <c r="L3596" s="148"/>
      <c r="M3596" s="148" t="str">
        <f>IF(AND(ListType="ORDERED",stepType="NUMBER OF DAYS"),IF(MOD(ROW(M3596)-7,stepNumber)=0,IF(LEN(L3596)&gt;0,L3596,""),""),IF(LEN(L3596)&gt;0,L3596,""))</f>
        <v/>
      </c>
      <c r="N3596" s="151" t="str">
        <f ca="1">IF(AND(ListType="RANDOM",LEN(L3596)&gt;0), RAND(),"")</f>
        <v/>
      </c>
    </row>
    <row r="3597" spans="8:14" x14ac:dyDescent="0.25">
      <c r="H3597" s="148" t="str">
        <f t="shared" si="92"/>
        <v/>
      </c>
      <c r="I3597" s="148" t="str">
        <f>IF(LEN(H3597)&gt;0,IF(INDEX($D$7:$E$13,WEEKDAY(H3597,2),2),IF($E$16=FALSE,
IF(
ISERROR(MATCH(H3597,Holidays!$B$6:$B$105,0)),H3597,""),H3597),""),"")</f>
        <v/>
      </c>
      <c r="J3597" s="154"/>
      <c r="L3597" s="148"/>
      <c r="M3597" s="148" t="str">
        <f>IF(AND(ListType="ORDERED",stepType="NUMBER OF DAYS"),IF(MOD(ROW(M3597)-7,stepNumber)=0,IF(LEN(L3597)&gt;0,L3597,""),""),IF(LEN(L3597)&gt;0,L3597,""))</f>
        <v/>
      </c>
      <c r="N3597" s="151" t="str">
        <f ca="1">IF(AND(ListType="RANDOM",LEN(L3597)&gt;0), RAND(),"")</f>
        <v/>
      </c>
    </row>
    <row r="3598" spans="8:14" x14ac:dyDescent="0.25">
      <c r="H3598" s="148" t="str">
        <f t="shared" si="92"/>
        <v/>
      </c>
      <c r="I3598" s="148" t="str">
        <f>IF(LEN(H3598)&gt;0,IF(INDEX($D$7:$E$13,WEEKDAY(H3598,2),2),IF($E$16=FALSE,
IF(
ISERROR(MATCH(H3598,Holidays!$B$6:$B$105,0)),H3598,""),H3598),""),"")</f>
        <v/>
      </c>
      <c r="J3598" s="154"/>
      <c r="L3598" s="148"/>
      <c r="M3598" s="148" t="str">
        <f>IF(AND(ListType="ORDERED",stepType="NUMBER OF DAYS"),IF(MOD(ROW(M3598)-7,stepNumber)=0,IF(LEN(L3598)&gt;0,L3598,""),""),IF(LEN(L3598)&gt;0,L3598,""))</f>
        <v/>
      </c>
      <c r="N3598" s="151" t="str">
        <f ca="1">IF(AND(ListType="RANDOM",LEN(L3598)&gt;0), RAND(),"")</f>
        <v/>
      </c>
    </row>
    <row r="3599" spans="8:14" x14ac:dyDescent="0.25">
      <c r="H3599" s="148" t="str">
        <f t="shared" si="92"/>
        <v/>
      </c>
      <c r="I3599" s="148" t="str">
        <f>IF(LEN(H3599)&gt;0,IF(INDEX($D$7:$E$13,WEEKDAY(H3599,2),2),IF($E$16=FALSE,
IF(
ISERROR(MATCH(H3599,Holidays!$B$6:$B$105,0)),H3599,""),H3599),""),"")</f>
        <v/>
      </c>
      <c r="J3599" s="154"/>
      <c r="L3599" s="148"/>
      <c r="M3599" s="148" t="str">
        <f>IF(AND(ListType="ORDERED",stepType="NUMBER OF DAYS"),IF(MOD(ROW(M3599)-7,stepNumber)=0,IF(LEN(L3599)&gt;0,L3599,""),""),IF(LEN(L3599)&gt;0,L3599,""))</f>
        <v/>
      </c>
      <c r="N3599" s="151" t="str">
        <f ca="1">IF(AND(ListType="RANDOM",LEN(L3599)&gt;0), RAND(),"")</f>
        <v/>
      </c>
    </row>
    <row r="3600" spans="8:14" x14ac:dyDescent="0.25">
      <c r="H3600" s="148" t="str">
        <f t="shared" si="92"/>
        <v/>
      </c>
      <c r="I3600" s="148" t="str">
        <f>IF(LEN(H3600)&gt;0,IF(INDEX($D$7:$E$13,WEEKDAY(H3600,2),2),IF($E$16=FALSE,
IF(
ISERROR(MATCH(H3600,Holidays!$B$6:$B$105,0)),H3600,""),H3600),""),"")</f>
        <v/>
      </c>
      <c r="J3600" s="154"/>
      <c r="L3600" s="148"/>
      <c r="M3600" s="148" t="str">
        <f>IF(AND(ListType="ORDERED",stepType="NUMBER OF DAYS"),IF(MOD(ROW(M3600)-7,stepNumber)=0,IF(LEN(L3600)&gt;0,L3600,""),""),IF(LEN(L3600)&gt;0,L3600,""))</f>
        <v/>
      </c>
      <c r="N3600" s="151" t="str">
        <f ca="1">IF(AND(ListType="RANDOM",LEN(L3600)&gt;0), RAND(),"")</f>
        <v/>
      </c>
    </row>
    <row r="3601" spans="8:14" x14ac:dyDescent="0.25">
      <c r="H3601" s="148" t="str">
        <f t="shared" si="92"/>
        <v/>
      </c>
      <c r="I3601" s="148" t="str">
        <f>IF(LEN(H3601)&gt;0,IF(INDEX($D$7:$E$13,WEEKDAY(H3601,2),2),IF($E$16=FALSE,
IF(
ISERROR(MATCH(H3601,Holidays!$B$6:$B$105,0)),H3601,""),H3601),""),"")</f>
        <v/>
      </c>
      <c r="J3601" s="154"/>
      <c r="L3601" s="148"/>
      <c r="M3601" s="148" t="str">
        <f>IF(AND(ListType="ORDERED",stepType="NUMBER OF DAYS"),IF(MOD(ROW(M3601)-7,stepNumber)=0,IF(LEN(L3601)&gt;0,L3601,""),""),IF(LEN(L3601)&gt;0,L3601,""))</f>
        <v/>
      </c>
      <c r="N3601" s="151" t="str">
        <f ca="1">IF(AND(ListType="RANDOM",LEN(L3601)&gt;0), RAND(),"")</f>
        <v/>
      </c>
    </row>
    <row r="3602" spans="8:14" x14ac:dyDescent="0.25">
      <c r="H3602" s="148" t="str">
        <f t="shared" si="92"/>
        <v/>
      </c>
      <c r="I3602" s="148" t="str">
        <f>IF(LEN(H3602)&gt;0,IF(INDEX($D$7:$E$13,WEEKDAY(H3602,2),2),IF($E$16=FALSE,
IF(
ISERROR(MATCH(H3602,Holidays!$B$6:$B$105,0)),H3602,""),H3602),""),"")</f>
        <v/>
      </c>
      <c r="J3602" s="154"/>
      <c r="L3602" s="148"/>
      <c r="M3602" s="148" t="str">
        <f>IF(AND(ListType="ORDERED",stepType="NUMBER OF DAYS"),IF(MOD(ROW(M3602)-7,stepNumber)=0,IF(LEN(L3602)&gt;0,L3602,""),""),IF(LEN(L3602)&gt;0,L3602,""))</f>
        <v/>
      </c>
      <c r="N3602" s="151" t="str">
        <f ca="1">IF(AND(ListType="RANDOM",LEN(L3602)&gt;0), RAND(),"")</f>
        <v/>
      </c>
    </row>
    <row r="3603" spans="8:14" x14ac:dyDescent="0.25">
      <c r="H3603" s="148" t="str">
        <f t="shared" si="92"/>
        <v/>
      </c>
      <c r="I3603" s="148" t="str">
        <f>IF(LEN(H3603)&gt;0,IF(INDEX($D$7:$E$13,WEEKDAY(H3603,2),2),IF($E$16=FALSE,
IF(
ISERROR(MATCH(H3603,Holidays!$B$6:$B$105,0)),H3603,""),H3603),""),"")</f>
        <v/>
      </c>
      <c r="J3603" s="154"/>
      <c r="L3603" s="148"/>
      <c r="M3603" s="148" t="str">
        <f>IF(AND(ListType="ORDERED",stepType="NUMBER OF DAYS"),IF(MOD(ROW(M3603)-7,stepNumber)=0,IF(LEN(L3603)&gt;0,L3603,""),""),IF(LEN(L3603)&gt;0,L3603,""))</f>
        <v/>
      </c>
      <c r="N3603" s="151" t="str">
        <f ca="1">IF(AND(ListType="RANDOM",LEN(L3603)&gt;0), RAND(),"")</f>
        <v/>
      </c>
    </row>
    <row r="3604" spans="8:14" x14ac:dyDescent="0.25">
      <c r="H3604" s="148" t="str">
        <f t="shared" si="92"/>
        <v/>
      </c>
      <c r="I3604" s="148" t="str">
        <f>IF(LEN(H3604)&gt;0,IF(INDEX($D$7:$E$13,WEEKDAY(H3604,2),2),IF($E$16=FALSE,
IF(
ISERROR(MATCH(H3604,Holidays!$B$6:$B$105,0)),H3604,""),H3604),""),"")</f>
        <v/>
      </c>
      <c r="J3604" s="154"/>
      <c r="L3604" s="148"/>
      <c r="M3604" s="148" t="str">
        <f>IF(AND(ListType="ORDERED",stepType="NUMBER OF DAYS"),IF(MOD(ROW(M3604)-7,stepNumber)=0,IF(LEN(L3604)&gt;0,L3604,""),""),IF(LEN(L3604)&gt;0,L3604,""))</f>
        <v/>
      </c>
      <c r="N3604" s="151" t="str">
        <f ca="1">IF(AND(ListType="RANDOM",LEN(L3604)&gt;0), RAND(),"")</f>
        <v/>
      </c>
    </row>
    <row r="3605" spans="8:14" x14ac:dyDescent="0.25">
      <c r="H3605" s="148" t="str">
        <f t="shared" si="92"/>
        <v/>
      </c>
      <c r="I3605" s="148" t="str">
        <f>IF(LEN(H3605)&gt;0,IF(INDEX($D$7:$E$13,WEEKDAY(H3605,2),2),IF($E$16=FALSE,
IF(
ISERROR(MATCH(H3605,Holidays!$B$6:$B$105,0)),H3605,""),H3605),""),"")</f>
        <v/>
      </c>
      <c r="J3605" s="154"/>
      <c r="L3605" s="148"/>
      <c r="M3605" s="148" t="str">
        <f>IF(AND(ListType="ORDERED",stepType="NUMBER OF DAYS"),IF(MOD(ROW(M3605)-7,stepNumber)=0,IF(LEN(L3605)&gt;0,L3605,""),""),IF(LEN(L3605)&gt;0,L3605,""))</f>
        <v/>
      </c>
      <c r="N3605" s="151" t="str">
        <f ca="1">IF(AND(ListType="RANDOM",LEN(L3605)&gt;0), RAND(),"")</f>
        <v/>
      </c>
    </row>
    <row r="3606" spans="8:14" x14ac:dyDescent="0.25">
      <c r="H3606" s="148" t="str">
        <f t="shared" si="92"/>
        <v/>
      </c>
      <c r="I3606" s="148" t="str">
        <f>IF(LEN(H3606)&gt;0,IF(INDEX($D$7:$E$13,WEEKDAY(H3606,2),2),IF($E$16=FALSE,
IF(
ISERROR(MATCH(H3606,Holidays!$B$6:$B$105,0)),H3606,""),H3606),""),"")</f>
        <v/>
      </c>
      <c r="J3606" s="154"/>
      <c r="L3606" s="148"/>
      <c r="M3606" s="148" t="str">
        <f>IF(AND(ListType="ORDERED",stepType="NUMBER OF DAYS"),IF(MOD(ROW(M3606)-7,stepNumber)=0,IF(LEN(L3606)&gt;0,L3606,""),""),IF(LEN(L3606)&gt;0,L3606,""))</f>
        <v/>
      </c>
      <c r="N3606" s="151" t="str">
        <f ca="1">IF(AND(ListType="RANDOM",LEN(L3606)&gt;0), RAND(),"")</f>
        <v/>
      </c>
    </row>
    <row r="3607" spans="8:14" x14ac:dyDescent="0.25">
      <c r="H3607" s="148" t="str">
        <f t="shared" si="92"/>
        <v/>
      </c>
      <c r="I3607" s="148" t="str">
        <f>IF(LEN(H3607)&gt;0,IF(INDEX($D$7:$E$13,WEEKDAY(H3607,2),2),IF($E$16=FALSE,
IF(
ISERROR(MATCH(H3607,Holidays!$B$6:$B$105,0)),H3607,""),H3607),""),"")</f>
        <v/>
      </c>
      <c r="J3607" s="154"/>
      <c r="L3607" s="148"/>
      <c r="M3607" s="148" t="str">
        <f>IF(AND(ListType="ORDERED",stepType="NUMBER OF DAYS"),IF(MOD(ROW(M3607)-7,stepNumber)=0,IF(LEN(L3607)&gt;0,L3607,""),""),IF(LEN(L3607)&gt;0,L3607,""))</f>
        <v/>
      </c>
      <c r="N3607" s="151" t="str">
        <f ca="1">IF(AND(ListType="RANDOM",LEN(L3607)&gt;0), RAND(),"")</f>
        <v/>
      </c>
    </row>
    <row r="3608" spans="8:14" x14ac:dyDescent="0.25">
      <c r="H3608" s="148" t="str">
        <f t="shared" si="92"/>
        <v/>
      </c>
      <c r="I3608" s="148" t="str">
        <f>IF(LEN(H3608)&gt;0,IF(INDEX($D$7:$E$13,WEEKDAY(H3608,2),2),IF($E$16=FALSE,
IF(
ISERROR(MATCH(H3608,Holidays!$B$6:$B$105,0)),H3608,""),H3608),""),"")</f>
        <v/>
      </c>
      <c r="J3608" s="154"/>
      <c r="L3608" s="148"/>
      <c r="M3608" s="148" t="str">
        <f>IF(AND(ListType="ORDERED",stepType="NUMBER OF DAYS"),IF(MOD(ROW(M3608)-7,stepNumber)=0,IF(LEN(L3608)&gt;0,L3608,""),""),IF(LEN(L3608)&gt;0,L3608,""))</f>
        <v/>
      </c>
      <c r="N3608" s="151" t="str">
        <f ca="1">IF(AND(ListType="RANDOM",LEN(L3608)&gt;0), RAND(),"")</f>
        <v/>
      </c>
    </row>
    <row r="3609" spans="8:14" x14ac:dyDescent="0.25">
      <c r="H3609" s="148" t="str">
        <f t="shared" si="92"/>
        <v/>
      </c>
      <c r="I3609" s="148" t="str">
        <f>IF(LEN(H3609)&gt;0,IF(INDEX($D$7:$E$13,WEEKDAY(H3609,2),2),IF($E$16=FALSE,
IF(
ISERROR(MATCH(H3609,Holidays!$B$6:$B$105,0)),H3609,""),H3609),""),"")</f>
        <v/>
      </c>
      <c r="J3609" s="154"/>
      <c r="L3609" s="148"/>
      <c r="M3609" s="148" t="str">
        <f>IF(AND(ListType="ORDERED",stepType="NUMBER OF DAYS"),IF(MOD(ROW(M3609)-7,stepNumber)=0,IF(LEN(L3609)&gt;0,L3609,""),""),IF(LEN(L3609)&gt;0,L3609,""))</f>
        <v/>
      </c>
      <c r="N3609" s="151" t="str">
        <f ca="1">IF(AND(ListType="RANDOM",LEN(L3609)&gt;0), RAND(),"")</f>
        <v/>
      </c>
    </row>
    <row r="3610" spans="8:14" x14ac:dyDescent="0.25">
      <c r="H3610" s="148" t="str">
        <f t="shared" si="92"/>
        <v/>
      </c>
      <c r="I3610" s="148" t="str">
        <f>IF(LEN(H3610)&gt;0,IF(INDEX($D$7:$E$13,WEEKDAY(H3610,2),2),IF($E$16=FALSE,
IF(
ISERROR(MATCH(H3610,Holidays!$B$6:$B$105,0)),H3610,""),H3610),""),"")</f>
        <v/>
      </c>
      <c r="J3610" s="154"/>
      <c r="L3610" s="148"/>
      <c r="M3610" s="148" t="str">
        <f>IF(AND(ListType="ORDERED",stepType="NUMBER OF DAYS"),IF(MOD(ROW(M3610)-7,stepNumber)=0,IF(LEN(L3610)&gt;0,L3610,""),""),IF(LEN(L3610)&gt;0,L3610,""))</f>
        <v/>
      </c>
      <c r="N3610" s="151" t="str">
        <f ca="1">IF(AND(ListType="RANDOM",LEN(L3610)&gt;0), RAND(),"")</f>
        <v/>
      </c>
    </row>
    <row r="3611" spans="8:14" x14ac:dyDescent="0.25">
      <c r="H3611" s="148" t="str">
        <f t="shared" ref="H3611:H3674" si="93">IF(ROW(H3611)-7&lt;$G$7,H3610+1,"")</f>
        <v/>
      </c>
      <c r="I3611" s="148" t="str">
        <f>IF(LEN(H3611)&gt;0,IF(INDEX($D$7:$E$13,WEEKDAY(H3611,2),2),IF($E$16=FALSE,
IF(
ISERROR(MATCH(H3611,Holidays!$B$6:$B$105,0)),H3611,""),H3611),""),"")</f>
        <v/>
      </c>
      <c r="J3611" s="154"/>
      <c r="L3611" s="148"/>
      <c r="M3611" s="148" t="str">
        <f>IF(AND(ListType="ORDERED",stepType="NUMBER OF DAYS"),IF(MOD(ROW(M3611)-7,stepNumber)=0,IF(LEN(L3611)&gt;0,L3611,""),""),IF(LEN(L3611)&gt;0,L3611,""))</f>
        <v/>
      </c>
      <c r="N3611" s="151" t="str">
        <f ca="1">IF(AND(ListType="RANDOM",LEN(L3611)&gt;0), RAND(),"")</f>
        <v/>
      </c>
    </row>
    <row r="3612" spans="8:14" x14ac:dyDescent="0.25">
      <c r="H3612" s="148" t="str">
        <f t="shared" si="93"/>
        <v/>
      </c>
      <c r="I3612" s="148" t="str">
        <f>IF(LEN(H3612)&gt;0,IF(INDEX($D$7:$E$13,WEEKDAY(H3612,2),2),IF($E$16=FALSE,
IF(
ISERROR(MATCH(H3612,Holidays!$B$6:$B$105,0)),H3612,""),H3612),""),"")</f>
        <v/>
      </c>
      <c r="J3612" s="154"/>
      <c r="L3612" s="148"/>
      <c r="M3612" s="148" t="str">
        <f>IF(AND(ListType="ORDERED",stepType="NUMBER OF DAYS"),IF(MOD(ROW(M3612)-7,stepNumber)=0,IF(LEN(L3612)&gt;0,L3612,""),""),IF(LEN(L3612)&gt;0,L3612,""))</f>
        <v/>
      </c>
      <c r="N3612" s="151" t="str">
        <f ca="1">IF(AND(ListType="RANDOM",LEN(L3612)&gt;0), RAND(),"")</f>
        <v/>
      </c>
    </row>
    <row r="3613" spans="8:14" x14ac:dyDescent="0.25">
      <c r="H3613" s="148" t="str">
        <f t="shared" si="93"/>
        <v/>
      </c>
      <c r="I3613" s="148" t="str">
        <f>IF(LEN(H3613)&gt;0,IF(INDEX($D$7:$E$13,WEEKDAY(H3613,2),2),IF($E$16=FALSE,
IF(
ISERROR(MATCH(H3613,Holidays!$B$6:$B$105,0)),H3613,""),H3613),""),"")</f>
        <v/>
      </c>
      <c r="J3613" s="154"/>
      <c r="L3613" s="148"/>
      <c r="M3613" s="148" t="str">
        <f>IF(AND(ListType="ORDERED",stepType="NUMBER OF DAYS"),IF(MOD(ROW(M3613)-7,stepNumber)=0,IF(LEN(L3613)&gt;0,L3613,""),""),IF(LEN(L3613)&gt;0,L3613,""))</f>
        <v/>
      </c>
      <c r="N3613" s="151" t="str">
        <f ca="1">IF(AND(ListType="RANDOM",LEN(L3613)&gt;0), RAND(),"")</f>
        <v/>
      </c>
    </row>
    <row r="3614" spans="8:14" x14ac:dyDescent="0.25">
      <c r="H3614" s="148" t="str">
        <f t="shared" si="93"/>
        <v/>
      </c>
      <c r="I3614" s="148" t="str">
        <f>IF(LEN(H3614)&gt;0,IF(INDEX($D$7:$E$13,WEEKDAY(H3614,2),2),IF($E$16=FALSE,
IF(
ISERROR(MATCH(H3614,Holidays!$B$6:$B$105,0)),H3614,""),H3614),""),"")</f>
        <v/>
      </c>
      <c r="J3614" s="154"/>
      <c r="L3614" s="148"/>
      <c r="M3614" s="148" t="str">
        <f>IF(AND(ListType="ORDERED",stepType="NUMBER OF DAYS"),IF(MOD(ROW(M3614)-7,stepNumber)=0,IF(LEN(L3614)&gt;0,L3614,""),""),IF(LEN(L3614)&gt;0,L3614,""))</f>
        <v/>
      </c>
      <c r="N3614" s="151" t="str">
        <f ca="1">IF(AND(ListType="RANDOM",LEN(L3614)&gt;0), RAND(),"")</f>
        <v/>
      </c>
    </row>
    <row r="3615" spans="8:14" x14ac:dyDescent="0.25">
      <c r="H3615" s="148" t="str">
        <f t="shared" si="93"/>
        <v/>
      </c>
      <c r="I3615" s="148" t="str">
        <f>IF(LEN(H3615)&gt;0,IF(INDEX($D$7:$E$13,WEEKDAY(H3615,2),2),IF($E$16=FALSE,
IF(
ISERROR(MATCH(H3615,Holidays!$B$6:$B$105,0)),H3615,""),H3615),""),"")</f>
        <v/>
      </c>
      <c r="J3615" s="154"/>
      <c r="L3615" s="148"/>
      <c r="M3615" s="148" t="str">
        <f>IF(AND(ListType="ORDERED",stepType="NUMBER OF DAYS"),IF(MOD(ROW(M3615)-7,stepNumber)=0,IF(LEN(L3615)&gt;0,L3615,""),""),IF(LEN(L3615)&gt;0,L3615,""))</f>
        <v/>
      </c>
      <c r="N3615" s="151" t="str">
        <f ca="1">IF(AND(ListType="RANDOM",LEN(L3615)&gt;0), RAND(),"")</f>
        <v/>
      </c>
    </row>
    <row r="3616" spans="8:14" x14ac:dyDescent="0.25">
      <c r="H3616" s="148" t="str">
        <f t="shared" si="93"/>
        <v/>
      </c>
      <c r="I3616" s="148" t="str">
        <f>IF(LEN(H3616)&gt;0,IF(INDEX($D$7:$E$13,WEEKDAY(H3616,2),2),IF($E$16=FALSE,
IF(
ISERROR(MATCH(H3616,Holidays!$B$6:$B$105,0)),H3616,""),H3616),""),"")</f>
        <v/>
      </c>
      <c r="J3616" s="154"/>
      <c r="L3616" s="148"/>
      <c r="M3616" s="148" t="str">
        <f>IF(AND(ListType="ORDERED",stepType="NUMBER OF DAYS"),IF(MOD(ROW(M3616)-7,stepNumber)=0,IF(LEN(L3616)&gt;0,L3616,""),""),IF(LEN(L3616)&gt;0,L3616,""))</f>
        <v/>
      </c>
      <c r="N3616" s="151" t="str">
        <f ca="1">IF(AND(ListType="RANDOM",LEN(L3616)&gt;0), RAND(),"")</f>
        <v/>
      </c>
    </row>
    <row r="3617" spans="8:14" x14ac:dyDescent="0.25">
      <c r="H3617" s="148" t="str">
        <f t="shared" si="93"/>
        <v/>
      </c>
      <c r="I3617" s="148" t="str">
        <f>IF(LEN(H3617)&gt;0,IF(INDEX($D$7:$E$13,WEEKDAY(H3617,2),2),IF($E$16=FALSE,
IF(
ISERROR(MATCH(H3617,Holidays!$B$6:$B$105,0)),H3617,""),H3617),""),"")</f>
        <v/>
      </c>
      <c r="J3617" s="154"/>
      <c r="L3617" s="148"/>
      <c r="M3617" s="148" t="str">
        <f>IF(AND(ListType="ORDERED",stepType="NUMBER OF DAYS"),IF(MOD(ROW(M3617)-7,stepNumber)=0,IF(LEN(L3617)&gt;0,L3617,""),""),IF(LEN(L3617)&gt;0,L3617,""))</f>
        <v/>
      </c>
      <c r="N3617" s="151" t="str">
        <f ca="1">IF(AND(ListType="RANDOM",LEN(L3617)&gt;0), RAND(),"")</f>
        <v/>
      </c>
    </row>
    <row r="3618" spans="8:14" x14ac:dyDescent="0.25">
      <c r="H3618" s="148" t="str">
        <f t="shared" si="93"/>
        <v/>
      </c>
      <c r="I3618" s="148" t="str">
        <f>IF(LEN(H3618)&gt;0,IF(INDEX($D$7:$E$13,WEEKDAY(H3618,2),2),IF($E$16=FALSE,
IF(
ISERROR(MATCH(H3618,Holidays!$B$6:$B$105,0)),H3618,""),H3618),""),"")</f>
        <v/>
      </c>
      <c r="J3618" s="154"/>
      <c r="L3618" s="148"/>
      <c r="M3618" s="148" t="str">
        <f>IF(AND(ListType="ORDERED",stepType="NUMBER OF DAYS"),IF(MOD(ROW(M3618)-7,stepNumber)=0,IF(LEN(L3618)&gt;0,L3618,""),""),IF(LEN(L3618)&gt;0,L3618,""))</f>
        <v/>
      </c>
      <c r="N3618" s="151" t="str">
        <f ca="1">IF(AND(ListType="RANDOM",LEN(L3618)&gt;0), RAND(),"")</f>
        <v/>
      </c>
    </row>
    <row r="3619" spans="8:14" x14ac:dyDescent="0.25">
      <c r="H3619" s="148" t="str">
        <f t="shared" si="93"/>
        <v/>
      </c>
      <c r="I3619" s="148" t="str">
        <f>IF(LEN(H3619)&gt;0,IF(INDEX($D$7:$E$13,WEEKDAY(H3619,2),2),IF($E$16=FALSE,
IF(
ISERROR(MATCH(H3619,Holidays!$B$6:$B$105,0)),H3619,""),H3619),""),"")</f>
        <v/>
      </c>
      <c r="J3619" s="154"/>
      <c r="L3619" s="148"/>
      <c r="M3619" s="148" t="str">
        <f>IF(AND(ListType="ORDERED",stepType="NUMBER OF DAYS"),IF(MOD(ROW(M3619)-7,stepNumber)=0,IF(LEN(L3619)&gt;0,L3619,""),""),IF(LEN(L3619)&gt;0,L3619,""))</f>
        <v/>
      </c>
      <c r="N3619" s="151" t="str">
        <f ca="1">IF(AND(ListType="RANDOM",LEN(L3619)&gt;0), RAND(),"")</f>
        <v/>
      </c>
    </row>
    <row r="3620" spans="8:14" x14ac:dyDescent="0.25">
      <c r="H3620" s="148" t="str">
        <f t="shared" si="93"/>
        <v/>
      </c>
      <c r="I3620" s="148" t="str">
        <f>IF(LEN(H3620)&gt;0,IF(INDEX($D$7:$E$13,WEEKDAY(H3620,2),2),IF($E$16=FALSE,
IF(
ISERROR(MATCH(H3620,Holidays!$B$6:$B$105,0)),H3620,""),H3620),""),"")</f>
        <v/>
      </c>
      <c r="J3620" s="154"/>
      <c r="L3620" s="148"/>
      <c r="M3620" s="148" t="str">
        <f>IF(AND(ListType="ORDERED",stepType="NUMBER OF DAYS"),IF(MOD(ROW(M3620)-7,stepNumber)=0,IF(LEN(L3620)&gt;0,L3620,""),""),IF(LEN(L3620)&gt;0,L3620,""))</f>
        <v/>
      </c>
      <c r="N3620" s="151" t="str">
        <f ca="1">IF(AND(ListType="RANDOM",LEN(L3620)&gt;0), RAND(),"")</f>
        <v/>
      </c>
    </row>
    <row r="3621" spans="8:14" x14ac:dyDescent="0.25">
      <c r="H3621" s="148" t="str">
        <f t="shared" si="93"/>
        <v/>
      </c>
      <c r="I3621" s="148" t="str">
        <f>IF(LEN(H3621)&gt;0,IF(INDEX($D$7:$E$13,WEEKDAY(H3621,2),2),IF($E$16=FALSE,
IF(
ISERROR(MATCH(H3621,Holidays!$B$6:$B$105,0)),H3621,""),H3621),""),"")</f>
        <v/>
      </c>
      <c r="J3621" s="154"/>
      <c r="L3621" s="148"/>
      <c r="M3621" s="148" t="str">
        <f>IF(AND(ListType="ORDERED",stepType="NUMBER OF DAYS"),IF(MOD(ROW(M3621)-7,stepNumber)=0,IF(LEN(L3621)&gt;0,L3621,""),""),IF(LEN(L3621)&gt;0,L3621,""))</f>
        <v/>
      </c>
      <c r="N3621" s="151" t="str">
        <f ca="1">IF(AND(ListType="RANDOM",LEN(L3621)&gt;0), RAND(),"")</f>
        <v/>
      </c>
    </row>
    <row r="3622" spans="8:14" x14ac:dyDescent="0.25">
      <c r="H3622" s="148" t="str">
        <f t="shared" si="93"/>
        <v/>
      </c>
      <c r="I3622" s="148" t="str">
        <f>IF(LEN(H3622)&gt;0,IF(INDEX($D$7:$E$13,WEEKDAY(H3622,2),2),IF($E$16=FALSE,
IF(
ISERROR(MATCH(H3622,Holidays!$B$6:$B$105,0)),H3622,""),H3622),""),"")</f>
        <v/>
      </c>
      <c r="J3622" s="154"/>
      <c r="L3622" s="148"/>
      <c r="M3622" s="148" t="str">
        <f>IF(AND(ListType="ORDERED",stepType="NUMBER OF DAYS"),IF(MOD(ROW(M3622)-7,stepNumber)=0,IF(LEN(L3622)&gt;0,L3622,""),""),IF(LEN(L3622)&gt;0,L3622,""))</f>
        <v/>
      </c>
      <c r="N3622" s="151" t="str">
        <f ca="1">IF(AND(ListType="RANDOM",LEN(L3622)&gt;0), RAND(),"")</f>
        <v/>
      </c>
    </row>
    <row r="3623" spans="8:14" x14ac:dyDescent="0.25">
      <c r="H3623" s="148" t="str">
        <f t="shared" si="93"/>
        <v/>
      </c>
      <c r="I3623" s="148" t="str">
        <f>IF(LEN(H3623)&gt;0,IF(INDEX($D$7:$E$13,WEEKDAY(H3623,2),2),IF($E$16=FALSE,
IF(
ISERROR(MATCH(H3623,Holidays!$B$6:$B$105,0)),H3623,""),H3623),""),"")</f>
        <v/>
      </c>
      <c r="J3623" s="154"/>
      <c r="L3623" s="148"/>
      <c r="M3623" s="148" t="str">
        <f>IF(AND(ListType="ORDERED",stepType="NUMBER OF DAYS"),IF(MOD(ROW(M3623)-7,stepNumber)=0,IF(LEN(L3623)&gt;0,L3623,""),""),IF(LEN(L3623)&gt;0,L3623,""))</f>
        <v/>
      </c>
      <c r="N3623" s="151" t="str">
        <f ca="1">IF(AND(ListType="RANDOM",LEN(L3623)&gt;0), RAND(),"")</f>
        <v/>
      </c>
    </row>
    <row r="3624" spans="8:14" x14ac:dyDescent="0.25">
      <c r="H3624" s="148" t="str">
        <f t="shared" si="93"/>
        <v/>
      </c>
      <c r="I3624" s="148" t="str">
        <f>IF(LEN(H3624)&gt;0,IF(INDEX($D$7:$E$13,WEEKDAY(H3624,2),2),IF($E$16=FALSE,
IF(
ISERROR(MATCH(H3624,Holidays!$B$6:$B$105,0)),H3624,""),H3624),""),"")</f>
        <v/>
      </c>
      <c r="J3624" s="154"/>
      <c r="L3624" s="148"/>
      <c r="M3624" s="148" t="str">
        <f>IF(AND(ListType="ORDERED",stepType="NUMBER OF DAYS"),IF(MOD(ROW(M3624)-7,stepNumber)=0,IF(LEN(L3624)&gt;0,L3624,""),""),IF(LEN(L3624)&gt;0,L3624,""))</f>
        <v/>
      </c>
      <c r="N3624" s="151" t="str">
        <f ca="1">IF(AND(ListType="RANDOM",LEN(L3624)&gt;0), RAND(),"")</f>
        <v/>
      </c>
    </row>
    <row r="3625" spans="8:14" x14ac:dyDescent="0.25">
      <c r="H3625" s="148" t="str">
        <f t="shared" si="93"/>
        <v/>
      </c>
      <c r="I3625" s="148" t="str">
        <f>IF(LEN(H3625)&gt;0,IF(INDEX($D$7:$E$13,WEEKDAY(H3625,2),2),IF($E$16=FALSE,
IF(
ISERROR(MATCH(H3625,Holidays!$B$6:$B$105,0)),H3625,""),H3625),""),"")</f>
        <v/>
      </c>
      <c r="J3625" s="154"/>
      <c r="L3625" s="148"/>
      <c r="M3625" s="148" t="str">
        <f>IF(AND(ListType="ORDERED",stepType="NUMBER OF DAYS"),IF(MOD(ROW(M3625)-7,stepNumber)=0,IF(LEN(L3625)&gt;0,L3625,""),""),IF(LEN(L3625)&gt;0,L3625,""))</f>
        <v/>
      </c>
      <c r="N3625" s="151" t="str">
        <f ca="1">IF(AND(ListType="RANDOM",LEN(L3625)&gt;0), RAND(),"")</f>
        <v/>
      </c>
    </row>
    <row r="3626" spans="8:14" x14ac:dyDescent="0.25">
      <c r="H3626" s="148" t="str">
        <f t="shared" si="93"/>
        <v/>
      </c>
      <c r="I3626" s="148" t="str">
        <f>IF(LEN(H3626)&gt;0,IF(INDEX($D$7:$E$13,WEEKDAY(H3626,2),2),IF($E$16=FALSE,
IF(
ISERROR(MATCH(H3626,Holidays!$B$6:$B$105,0)),H3626,""),H3626),""),"")</f>
        <v/>
      </c>
      <c r="J3626" s="154"/>
      <c r="L3626" s="148"/>
      <c r="M3626" s="148" t="str">
        <f>IF(AND(ListType="ORDERED",stepType="NUMBER OF DAYS"),IF(MOD(ROW(M3626)-7,stepNumber)=0,IF(LEN(L3626)&gt;0,L3626,""),""),IF(LEN(L3626)&gt;0,L3626,""))</f>
        <v/>
      </c>
      <c r="N3626" s="151" t="str">
        <f ca="1">IF(AND(ListType="RANDOM",LEN(L3626)&gt;0), RAND(),"")</f>
        <v/>
      </c>
    </row>
    <row r="3627" spans="8:14" x14ac:dyDescent="0.25">
      <c r="H3627" s="148" t="str">
        <f t="shared" si="93"/>
        <v/>
      </c>
      <c r="I3627" s="148" t="str">
        <f>IF(LEN(H3627)&gt;0,IF(INDEX($D$7:$E$13,WEEKDAY(H3627,2),2),IF($E$16=FALSE,
IF(
ISERROR(MATCH(H3627,Holidays!$B$6:$B$105,0)),H3627,""),H3627),""),"")</f>
        <v/>
      </c>
      <c r="J3627" s="154"/>
      <c r="L3627" s="148"/>
      <c r="M3627" s="148" t="str">
        <f>IF(AND(ListType="ORDERED",stepType="NUMBER OF DAYS"),IF(MOD(ROW(M3627)-7,stepNumber)=0,IF(LEN(L3627)&gt;0,L3627,""),""),IF(LEN(L3627)&gt;0,L3627,""))</f>
        <v/>
      </c>
      <c r="N3627" s="151" t="str">
        <f ca="1">IF(AND(ListType="RANDOM",LEN(L3627)&gt;0), RAND(),"")</f>
        <v/>
      </c>
    </row>
    <row r="3628" spans="8:14" x14ac:dyDescent="0.25">
      <c r="H3628" s="148" t="str">
        <f t="shared" si="93"/>
        <v/>
      </c>
      <c r="I3628" s="148" t="str">
        <f>IF(LEN(H3628)&gt;0,IF(INDEX($D$7:$E$13,WEEKDAY(H3628,2),2),IF($E$16=FALSE,
IF(
ISERROR(MATCH(H3628,Holidays!$B$6:$B$105,0)),H3628,""),H3628),""),"")</f>
        <v/>
      </c>
      <c r="J3628" s="154"/>
      <c r="L3628" s="148"/>
      <c r="M3628" s="148" t="str">
        <f>IF(AND(ListType="ORDERED",stepType="NUMBER OF DAYS"),IF(MOD(ROW(M3628)-7,stepNumber)=0,IF(LEN(L3628)&gt;0,L3628,""),""),IF(LEN(L3628)&gt;0,L3628,""))</f>
        <v/>
      </c>
      <c r="N3628" s="151" t="str">
        <f ca="1">IF(AND(ListType="RANDOM",LEN(L3628)&gt;0), RAND(),"")</f>
        <v/>
      </c>
    </row>
    <row r="3629" spans="8:14" x14ac:dyDescent="0.25">
      <c r="H3629" s="148" t="str">
        <f t="shared" si="93"/>
        <v/>
      </c>
      <c r="I3629" s="148" t="str">
        <f>IF(LEN(H3629)&gt;0,IF(INDEX($D$7:$E$13,WEEKDAY(H3629,2),2),IF($E$16=FALSE,
IF(
ISERROR(MATCH(H3629,Holidays!$B$6:$B$105,0)),H3629,""),H3629),""),"")</f>
        <v/>
      </c>
      <c r="J3629" s="154"/>
      <c r="L3629" s="148"/>
      <c r="M3629" s="148" t="str">
        <f>IF(AND(ListType="ORDERED",stepType="NUMBER OF DAYS"),IF(MOD(ROW(M3629)-7,stepNumber)=0,IF(LEN(L3629)&gt;0,L3629,""),""),IF(LEN(L3629)&gt;0,L3629,""))</f>
        <v/>
      </c>
      <c r="N3629" s="151" t="str">
        <f ca="1">IF(AND(ListType="RANDOM",LEN(L3629)&gt;0), RAND(),"")</f>
        <v/>
      </c>
    </row>
    <row r="3630" spans="8:14" x14ac:dyDescent="0.25">
      <c r="H3630" s="148" t="str">
        <f t="shared" si="93"/>
        <v/>
      </c>
      <c r="I3630" s="148" t="str">
        <f>IF(LEN(H3630)&gt;0,IF(INDEX($D$7:$E$13,WEEKDAY(H3630,2),2),IF($E$16=FALSE,
IF(
ISERROR(MATCH(H3630,Holidays!$B$6:$B$105,0)),H3630,""),H3630),""),"")</f>
        <v/>
      </c>
      <c r="J3630" s="154"/>
      <c r="L3630" s="148"/>
      <c r="M3630" s="148" t="str">
        <f>IF(AND(ListType="ORDERED",stepType="NUMBER OF DAYS"),IF(MOD(ROW(M3630)-7,stepNumber)=0,IF(LEN(L3630)&gt;0,L3630,""),""),IF(LEN(L3630)&gt;0,L3630,""))</f>
        <v/>
      </c>
      <c r="N3630" s="151" t="str">
        <f ca="1">IF(AND(ListType="RANDOM",LEN(L3630)&gt;0), RAND(),"")</f>
        <v/>
      </c>
    </row>
    <row r="3631" spans="8:14" x14ac:dyDescent="0.25">
      <c r="H3631" s="148" t="str">
        <f t="shared" si="93"/>
        <v/>
      </c>
      <c r="I3631" s="148" t="str">
        <f>IF(LEN(H3631)&gt;0,IF(INDEX($D$7:$E$13,WEEKDAY(H3631,2),2),IF($E$16=FALSE,
IF(
ISERROR(MATCH(H3631,Holidays!$B$6:$B$105,0)),H3631,""),H3631),""),"")</f>
        <v/>
      </c>
      <c r="J3631" s="154"/>
      <c r="L3631" s="148"/>
      <c r="M3631" s="148" t="str">
        <f>IF(AND(ListType="ORDERED",stepType="NUMBER OF DAYS"),IF(MOD(ROW(M3631)-7,stepNumber)=0,IF(LEN(L3631)&gt;0,L3631,""),""),IF(LEN(L3631)&gt;0,L3631,""))</f>
        <v/>
      </c>
      <c r="N3631" s="151" t="str">
        <f ca="1">IF(AND(ListType="RANDOM",LEN(L3631)&gt;0), RAND(),"")</f>
        <v/>
      </c>
    </row>
    <row r="3632" spans="8:14" x14ac:dyDescent="0.25">
      <c r="H3632" s="148" t="str">
        <f t="shared" si="93"/>
        <v/>
      </c>
      <c r="I3632" s="148" t="str">
        <f>IF(LEN(H3632)&gt;0,IF(INDEX($D$7:$E$13,WEEKDAY(H3632,2),2),IF($E$16=FALSE,
IF(
ISERROR(MATCH(H3632,Holidays!$B$6:$B$105,0)),H3632,""),H3632),""),"")</f>
        <v/>
      </c>
      <c r="J3632" s="154"/>
      <c r="L3632" s="148"/>
      <c r="M3632" s="148" t="str">
        <f>IF(AND(ListType="ORDERED",stepType="NUMBER OF DAYS"),IF(MOD(ROW(M3632)-7,stepNumber)=0,IF(LEN(L3632)&gt;0,L3632,""),""),IF(LEN(L3632)&gt;0,L3632,""))</f>
        <v/>
      </c>
      <c r="N3632" s="151" t="str">
        <f ca="1">IF(AND(ListType="RANDOM",LEN(L3632)&gt;0), RAND(),"")</f>
        <v/>
      </c>
    </row>
    <row r="3633" spans="8:14" x14ac:dyDescent="0.25">
      <c r="H3633" s="148" t="str">
        <f t="shared" si="93"/>
        <v/>
      </c>
      <c r="I3633" s="148" t="str">
        <f>IF(LEN(H3633)&gt;0,IF(INDEX($D$7:$E$13,WEEKDAY(H3633,2),2),IF($E$16=FALSE,
IF(
ISERROR(MATCH(H3633,Holidays!$B$6:$B$105,0)),H3633,""),H3633),""),"")</f>
        <v/>
      </c>
      <c r="J3633" s="154"/>
      <c r="L3633" s="148"/>
      <c r="M3633" s="148" t="str">
        <f>IF(AND(ListType="ORDERED",stepType="NUMBER OF DAYS"),IF(MOD(ROW(M3633)-7,stepNumber)=0,IF(LEN(L3633)&gt;0,L3633,""),""),IF(LEN(L3633)&gt;0,L3633,""))</f>
        <v/>
      </c>
      <c r="N3633" s="151" t="str">
        <f ca="1">IF(AND(ListType="RANDOM",LEN(L3633)&gt;0), RAND(),"")</f>
        <v/>
      </c>
    </row>
    <row r="3634" spans="8:14" x14ac:dyDescent="0.25">
      <c r="H3634" s="148" t="str">
        <f t="shared" si="93"/>
        <v/>
      </c>
      <c r="I3634" s="148" t="str">
        <f>IF(LEN(H3634)&gt;0,IF(INDEX($D$7:$E$13,WEEKDAY(H3634,2),2),IF($E$16=FALSE,
IF(
ISERROR(MATCH(H3634,Holidays!$B$6:$B$105,0)),H3634,""),H3634),""),"")</f>
        <v/>
      </c>
      <c r="J3634" s="154"/>
      <c r="L3634" s="148"/>
      <c r="M3634" s="148" t="str">
        <f>IF(AND(ListType="ORDERED",stepType="NUMBER OF DAYS"),IF(MOD(ROW(M3634)-7,stepNumber)=0,IF(LEN(L3634)&gt;0,L3634,""),""),IF(LEN(L3634)&gt;0,L3634,""))</f>
        <v/>
      </c>
      <c r="N3634" s="151" t="str">
        <f ca="1">IF(AND(ListType="RANDOM",LEN(L3634)&gt;0), RAND(),"")</f>
        <v/>
      </c>
    </row>
    <row r="3635" spans="8:14" x14ac:dyDescent="0.25">
      <c r="H3635" s="148" t="str">
        <f t="shared" si="93"/>
        <v/>
      </c>
      <c r="I3635" s="148" t="str">
        <f>IF(LEN(H3635)&gt;0,IF(INDEX($D$7:$E$13,WEEKDAY(H3635,2),2),IF($E$16=FALSE,
IF(
ISERROR(MATCH(H3635,Holidays!$B$6:$B$105,0)),H3635,""),H3635),""),"")</f>
        <v/>
      </c>
      <c r="J3635" s="154"/>
      <c r="L3635" s="148"/>
      <c r="M3635" s="148" t="str">
        <f>IF(AND(ListType="ORDERED",stepType="NUMBER OF DAYS"),IF(MOD(ROW(M3635)-7,stepNumber)=0,IF(LEN(L3635)&gt;0,L3635,""),""),IF(LEN(L3635)&gt;0,L3635,""))</f>
        <v/>
      </c>
      <c r="N3635" s="151" t="str">
        <f ca="1">IF(AND(ListType="RANDOM",LEN(L3635)&gt;0), RAND(),"")</f>
        <v/>
      </c>
    </row>
    <row r="3636" spans="8:14" x14ac:dyDescent="0.25">
      <c r="H3636" s="148" t="str">
        <f t="shared" si="93"/>
        <v/>
      </c>
      <c r="I3636" s="148" t="str">
        <f>IF(LEN(H3636)&gt;0,IF(INDEX($D$7:$E$13,WEEKDAY(H3636,2),2),IF($E$16=FALSE,
IF(
ISERROR(MATCH(H3636,Holidays!$B$6:$B$105,0)),H3636,""),H3636),""),"")</f>
        <v/>
      </c>
      <c r="J3636" s="154"/>
      <c r="L3636" s="148"/>
      <c r="M3636" s="148" t="str">
        <f>IF(AND(ListType="ORDERED",stepType="NUMBER OF DAYS"),IF(MOD(ROW(M3636)-7,stepNumber)=0,IF(LEN(L3636)&gt;0,L3636,""),""),IF(LEN(L3636)&gt;0,L3636,""))</f>
        <v/>
      </c>
      <c r="N3636" s="151" t="str">
        <f ca="1">IF(AND(ListType="RANDOM",LEN(L3636)&gt;0), RAND(),"")</f>
        <v/>
      </c>
    </row>
    <row r="3637" spans="8:14" x14ac:dyDescent="0.25">
      <c r="H3637" s="148" t="str">
        <f t="shared" si="93"/>
        <v/>
      </c>
      <c r="I3637" s="148" t="str">
        <f>IF(LEN(H3637)&gt;0,IF(INDEX($D$7:$E$13,WEEKDAY(H3637,2),2),IF($E$16=FALSE,
IF(
ISERROR(MATCH(H3637,Holidays!$B$6:$B$105,0)),H3637,""),H3637),""),"")</f>
        <v/>
      </c>
      <c r="J3637" s="154"/>
      <c r="L3637" s="148"/>
      <c r="M3637" s="148" t="str">
        <f>IF(AND(ListType="ORDERED",stepType="NUMBER OF DAYS"),IF(MOD(ROW(M3637)-7,stepNumber)=0,IF(LEN(L3637)&gt;0,L3637,""),""),IF(LEN(L3637)&gt;0,L3637,""))</f>
        <v/>
      </c>
      <c r="N3637" s="151" t="str">
        <f ca="1">IF(AND(ListType="RANDOM",LEN(L3637)&gt;0), RAND(),"")</f>
        <v/>
      </c>
    </row>
    <row r="3638" spans="8:14" x14ac:dyDescent="0.25">
      <c r="H3638" s="148" t="str">
        <f t="shared" si="93"/>
        <v/>
      </c>
      <c r="I3638" s="148" t="str">
        <f>IF(LEN(H3638)&gt;0,IF(INDEX($D$7:$E$13,WEEKDAY(H3638,2),2),IF($E$16=FALSE,
IF(
ISERROR(MATCH(H3638,Holidays!$B$6:$B$105,0)),H3638,""),H3638),""),"")</f>
        <v/>
      </c>
      <c r="J3638" s="154"/>
      <c r="L3638" s="148"/>
      <c r="M3638" s="148" t="str">
        <f>IF(AND(ListType="ORDERED",stepType="NUMBER OF DAYS"),IF(MOD(ROW(M3638)-7,stepNumber)=0,IF(LEN(L3638)&gt;0,L3638,""),""),IF(LEN(L3638)&gt;0,L3638,""))</f>
        <v/>
      </c>
      <c r="N3638" s="151" t="str">
        <f ca="1">IF(AND(ListType="RANDOM",LEN(L3638)&gt;0), RAND(),"")</f>
        <v/>
      </c>
    </row>
    <row r="3639" spans="8:14" x14ac:dyDescent="0.25">
      <c r="H3639" s="148" t="str">
        <f t="shared" si="93"/>
        <v/>
      </c>
      <c r="I3639" s="148" t="str">
        <f>IF(LEN(H3639)&gt;0,IF(INDEX($D$7:$E$13,WEEKDAY(H3639,2),2),IF($E$16=FALSE,
IF(
ISERROR(MATCH(H3639,Holidays!$B$6:$B$105,0)),H3639,""),H3639),""),"")</f>
        <v/>
      </c>
      <c r="J3639" s="154"/>
      <c r="L3639" s="148"/>
      <c r="M3639" s="148" t="str">
        <f>IF(AND(ListType="ORDERED",stepType="NUMBER OF DAYS"),IF(MOD(ROW(M3639)-7,stepNumber)=0,IF(LEN(L3639)&gt;0,L3639,""),""),IF(LEN(L3639)&gt;0,L3639,""))</f>
        <v/>
      </c>
      <c r="N3639" s="151" t="str">
        <f ca="1">IF(AND(ListType="RANDOM",LEN(L3639)&gt;0), RAND(),"")</f>
        <v/>
      </c>
    </row>
    <row r="3640" spans="8:14" x14ac:dyDescent="0.25">
      <c r="H3640" s="148" t="str">
        <f t="shared" si="93"/>
        <v/>
      </c>
      <c r="I3640" s="148" t="str">
        <f>IF(LEN(H3640)&gt;0,IF(INDEX($D$7:$E$13,WEEKDAY(H3640,2),2),IF($E$16=FALSE,
IF(
ISERROR(MATCH(H3640,Holidays!$B$6:$B$105,0)),H3640,""),H3640),""),"")</f>
        <v/>
      </c>
      <c r="J3640" s="154"/>
      <c r="L3640" s="148"/>
      <c r="M3640" s="148" t="str">
        <f>IF(AND(ListType="ORDERED",stepType="NUMBER OF DAYS"),IF(MOD(ROW(M3640)-7,stepNumber)=0,IF(LEN(L3640)&gt;0,L3640,""),""),IF(LEN(L3640)&gt;0,L3640,""))</f>
        <v/>
      </c>
      <c r="N3640" s="151" t="str">
        <f ca="1">IF(AND(ListType="RANDOM",LEN(L3640)&gt;0), RAND(),"")</f>
        <v/>
      </c>
    </row>
    <row r="3641" spans="8:14" x14ac:dyDescent="0.25">
      <c r="H3641" s="148" t="str">
        <f t="shared" si="93"/>
        <v/>
      </c>
      <c r="I3641" s="148" t="str">
        <f>IF(LEN(H3641)&gt;0,IF(INDEX($D$7:$E$13,WEEKDAY(H3641,2),2),IF($E$16=FALSE,
IF(
ISERROR(MATCH(H3641,Holidays!$B$6:$B$105,0)),H3641,""),H3641),""),"")</f>
        <v/>
      </c>
      <c r="J3641" s="154"/>
      <c r="L3641" s="148"/>
      <c r="M3641" s="148" t="str">
        <f>IF(AND(ListType="ORDERED",stepType="NUMBER OF DAYS"),IF(MOD(ROW(M3641)-7,stepNumber)=0,IF(LEN(L3641)&gt;0,L3641,""),""),IF(LEN(L3641)&gt;0,L3641,""))</f>
        <v/>
      </c>
      <c r="N3641" s="151" t="str">
        <f ca="1">IF(AND(ListType="RANDOM",LEN(L3641)&gt;0), RAND(),"")</f>
        <v/>
      </c>
    </row>
    <row r="3642" spans="8:14" x14ac:dyDescent="0.25">
      <c r="H3642" s="148" t="str">
        <f t="shared" si="93"/>
        <v/>
      </c>
      <c r="I3642" s="148" t="str">
        <f>IF(LEN(H3642)&gt;0,IF(INDEX($D$7:$E$13,WEEKDAY(H3642,2),2),IF($E$16=FALSE,
IF(
ISERROR(MATCH(H3642,Holidays!$B$6:$B$105,0)),H3642,""),H3642),""),"")</f>
        <v/>
      </c>
      <c r="J3642" s="154"/>
      <c r="L3642" s="148"/>
      <c r="M3642" s="148" t="str">
        <f>IF(AND(ListType="ORDERED",stepType="NUMBER OF DAYS"),IF(MOD(ROW(M3642)-7,stepNumber)=0,IF(LEN(L3642)&gt;0,L3642,""),""),IF(LEN(L3642)&gt;0,L3642,""))</f>
        <v/>
      </c>
      <c r="N3642" s="151" t="str">
        <f ca="1">IF(AND(ListType="RANDOM",LEN(L3642)&gt;0), RAND(),"")</f>
        <v/>
      </c>
    </row>
    <row r="3643" spans="8:14" x14ac:dyDescent="0.25">
      <c r="H3643" s="148" t="str">
        <f t="shared" si="93"/>
        <v/>
      </c>
      <c r="I3643" s="148" t="str">
        <f>IF(LEN(H3643)&gt;0,IF(INDEX($D$7:$E$13,WEEKDAY(H3643,2),2),IF($E$16=FALSE,
IF(
ISERROR(MATCH(H3643,Holidays!$B$6:$B$105,0)),H3643,""),H3643),""),"")</f>
        <v/>
      </c>
      <c r="J3643" s="154"/>
      <c r="L3643" s="148"/>
      <c r="M3643" s="148" t="str">
        <f>IF(AND(ListType="ORDERED",stepType="NUMBER OF DAYS"),IF(MOD(ROW(M3643)-7,stepNumber)=0,IF(LEN(L3643)&gt;0,L3643,""),""),IF(LEN(L3643)&gt;0,L3643,""))</f>
        <v/>
      </c>
      <c r="N3643" s="151" t="str">
        <f ca="1">IF(AND(ListType="RANDOM",LEN(L3643)&gt;0), RAND(),"")</f>
        <v/>
      </c>
    </row>
    <row r="3644" spans="8:14" x14ac:dyDescent="0.25">
      <c r="H3644" s="148" t="str">
        <f t="shared" si="93"/>
        <v/>
      </c>
      <c r="I3644" s="148" t="str">
        <f>IF(LEN(H3644)&gt;0,IF(INDEX($D$7:$E$13,WEEKDAY(H3644,2),2),IF($E$16=FALSE,
IF(
ISERROR(MATCH(H3644,Holidays!$B$6:$B$105,0)),H3644,""),H3644),""),"")</f>
        <v/>
      </c>
      <c r="J3644" s="154"/>
      <c r="L3644" s="148"/>
      <c r="M3644" s="148" t="str">
        <f>IF(AND(ListType="ORDERED",stepType="NUMBER OF DAYS"),IF(MOD(ROW(M3644)-7,stepNumber)=0,IF(LEN(L3644)&gt;0,L3644,""),""),IF(LEN(L3644)&gt;0,L3644,""))</f>
        <v/>
      </c>
      <c r="N3644" s="151" t="str">
        <f ca="1">IF(AND(ListType="RANDOM",LEN(L3644)&gt;0), RAND(),"")</f>
        <v/>
      </c>
    </row>
    <row r="3645" spans="8:14" x14ac:dyDescent="0.25">
      <c r="H3645" s="148" t="str">
        <f t="shared" si="93"/>
        <v/>
      </c>
      <c r="I3645" s="148" t="str">
        <f>IF(LEN(H3645)&gt;0,IF(INDEX($D$7:$E$13,WEEKDAY(H3645,2),2),IF($E$16=FALSE,
IF(
ISERROR(MATCH(H3645,Holidays!$B$6:$B$105,0)),H3645,""),H3645),""),"")</f>
        <v/>
      </c>
      <c r="J3645" s="154"/>
      <c r="L3645" s="148"/>
      <c r="M3645" s="148" t="str">
        <f>IF(AND(ListType="ORDERED",stepType="NUMBER OF DAYS"),IF(MOD(ROW(M3645)-7,stepNumber)=0,IF(LEN(L3645)&gt;0,L3645,""),""),IF(LEN(L3645)&gt;0,L3645,""))</f>
        <v/>
      </c>
      <c r="N3645" s="151" t="str">
        <f ca="1">IF(AND(ListType="RANDOM",LEN(L3645)&gt;0), RAND(),"")</f>
        <v/>
      </c>
    </row>
    <row r="3646" spans="8:14" x14ac:dyDescent="0.25">
      <c r="H3646" s="148" t="str">
        <f t="shared" si="93"/>
        <v/>
      </c>
      <c r="I3646" s="148" t="str">
        <f>IF(LEN(H3646)&gt;0,IF(INDEX($D$7:$E$13,WEEKDAY(H3646,2),2),IF($E$16=FALSE,
IF(
ISERROR(MATCH(H3646,Holidays!$B$6:$B$105,0)),H3646,""),H3646),""),"")</f>
        <v/>
      </c>
      <c r="J3646" s="154"/>
      <c r="L3646" s="148"/>
      <c r="M3646" s="148" t="str">
        <f>IF(AND(ListType="ORDERED",stepType="NUMBER OF DAYS"),IF(MOD(ROW(M3646)-7,stepNumber)=0,IF(LEN(L3646)&gt;0,L3646,""),""),IF(LEN(L3646)&gt;0,L3646,""))</f>
        <v/>
      </c>
      <c r="N3646" s="151" t="str">
        <f ca="1">IF(AND(ListType="RANDOM",LEN(L3646)&gt;0), RAND(),"")</f>
        <v/>
      </c>
    </row>
    <row r="3647" spans="8:14" x14ac:dyDescent="0.25">
      <c r="H3647" s="148" t="str">
        <f t="shared" si="93"/>
        <v/>
      </c>
      <c r="I3647" s="148" t="str">
        <f>IF(LEN(H3647)&gt;0,IF(INDEX($D$7:$E$13,WEEKDAY(H3647,2),2),IF($E$16=FALSE,
IF(
ISERROR(MATCH(H3647,Holidays!$B$6:$B$105,0)),H3647,""),H3647),""),"")</f>
        <v/>
      </c>
      <c r="J3647" s="154"/>
      <c r="L3647" s="148"/>
      <c r="M3647" s="148" t="str">
        <f>IF(AND(ListType="ORDERED",stepType="NUMBER OF DAYS"),IF(MOD(ROW(M3647)-7,stepNumber)=0,IF(LEN(L3647)&gt;0,L3647,""),""),IF(LEN(L3647)&gt;0,L3647,""))</f>
        <v/>
      </c>
      <c r="N3647" s="151" t="str">
        <f ca="1">IF(AND(ListType="RANDOM",LEN(L3647)&gt;0), RAND(),"")</f>
        <v/>
      </c>
    </row>
    <row r="3648" spans="8:14" x14ac:dyDescent="0.25">
      <c r="H3648" s="148" t="str">
        <f t="shared" si="93"/>
        <v/>
      </c>
      <c r="I3648" s="148" t="str">
        <f>IF(LEN(H3648)&gt;0,IF(INDEX($D$7:$E$13,WEEKDAY(H3648,2),2),IF($E$16=FALSE,
IF(
ISERROR(MATCH(H3648,Holidays!$B$6:$B$105,0)),H3648,""),H3648),""),"")</f>
        <v/>
      </c>
      <c r="J3648" s="154"/>
      <c r="L3648" s="148"/>
      <c r="M3648" s="148" t="str">
        <f>IF(AND(ListType="ORDERED",stepType="NUMBER OF DAYS"),IF(MOD(ROW(M3648)-7,stepNumber)=0,IF(LEN(L3648)&gt;0,L3648,""),""),IF(LEN(L3648)&gt;0,L3648,""))</f>
        <v/>
      </c>
      <c r="N3648" s="151" t="str">
        <f ca="1">IF(AND(ListType="RANDOM",LEN(L3648)&gt;0), RAND(),"")</f>
        <v/>
      </c>
    </row>
    <row r="3649" spans="8:14" x14ac:dyDescent="0.25">
      <c r="H3649" s="148" t="str">
        <f t="shared" si="93"/>
        <v/>
      </c>
      <c r="I3649" s="148" t="str">
        <f>IF(LEN(H3649)&gt;0,IF(INDEX($D$7:$E$13,WEEKDAY(H3649,2),2),IF($E$16=FALSE,
IF(
ISERROR(MATCH(H3649,Holidays!$B$6:$B$105,0)),H3649,""),H3649),""),"")</f>
        <v/>
      </c>
      <c r="J3649" s="154"/>
      <c r="L3649" s="148"/>
      <c r="M3649" s="148" t="str">
        <f>IF(AND(ListType="ORDERED",stepType="NUMBER OF DAYS"),IF(MOD(ROW(M3649)-7,stepNumber)=0,IF(LEN(L3649)&gt;0,L3649,""),""),IF(LEN(L3649)&gt;0,L3649,""))</f>
        <v/>
      </c>
      <c r="N3649" s="151" t="str">
        <f ca="1">IF(AND(ListType="RANDOM",LEN(L3649)&gt;0), RAND(),"")</f>
        <v/>
      </c>
    </row>
    <row r="3650" spans="8:14" x14ac:dyDescent="0.25">
      <c r="H3650" s="148" t="str">
        <f t="shared" si="93"/>
        <v/>
      </c>
      <c r="I3650" s="148" t="str">
        <f>IF(LEN(H3650)&gt;0,IF(INDEX($D$7:$E$13,WEEKDAY(H3650,2),2),IF($E$16=FALSE,
IF(
ISERROR(MATCH(H3650,Holidays!$B$6:$B$105,0)),H3650,""),H3650),""),"")</f>
        <v/>
      </c>
      <c r="J3650" s="154"/>
      <c r="L3650" s="148"/>
      <c r="M3650" s="148" t="str">
        <f>IF(AND(ListType="ORDERED",stepType="NUMBER OF DAYS"),IF(MOD(ROW(M3650)-7,stepNumber)=0,IF(LEN(L3650)&gt;0,L3650,""),""),IF(LEN(L3650)&gt;0,L3650,""))</f>
        <v/>
      </c>
      <c r="N3650" s="151" t="str">
        <f ca="1">IF(AND(ListType="RANDOM",LEN(L3650)&gt;0), RAND(),"")</f>
        <v/>
      </c>
    </row>
    <row r="3651" spans="8:14" x14ac:dyDescent="0.25">
      <c r="H3651" s="148" t="str">
        <f t="shared" si="93"/>
        <v/>
      </c>
      <c r="I3651" s="148" t="str">
        <f>IF(LEN(H3651)&gt;0,IF(INDEX($D$7:$E$13,WEEKDAY(H3651,2),2),IF($E$16=FALSE,
IF(
ISERROR(MATCH(H3651,Holidays!$B$6:$B$105,0)),H3651,""),H3651),""),"")</f>
        <v/>
      </c>
      <c r="J3651" s="154"/>
      <c r="L3651" s="148"/>
      <c r="M3651" s="148" t="str">
        <f>IF(AND(ListType="ORDERED",stepType="NUMBER OF DAYS"),IF(MOD(ROW(M3651)-7,stepNumber)=0,IF(LEN(L3651)&gt;0,L3651,""),""),IF(LEN(L3651)&gt;0,L3651,""))</f>
        <v/>
      </c>
      <c r="N3651" s="151" t="str">
        <f ca="1">IF(AND(ListType="RANDOM",LEN(L3651)&gt;0), RAND(),"")</f>
        <v/>
      </c>
    </row>
    <row r="3652" spans="8:14" x14ac:dyDescent="0.25">
      <c r="H3652" s="148" t="str">
        <f t="shared" si="93"/>
        <v/>
      </c>
      <c r="I3652" s="148" t="str">
        <f>IF(LEN(H3652)&gt;0,IF(INDEX($D$7:$E$13,WEEKDAY(H3652,2),2),IF($E$16=FALSE,
IF(
ISERROR(MATCH(H3652,Holidays!$B$6:$B$105,0)),H3652,""),H3652),""),"")</f>
        <v/>
      </c>
      <c r="J3652" s="154"/>
      <c r="L3652" s="148"/>
      <c r="M3652" s="148" t="str">
        <f>IF(AND(ListType="ORDERED",stepType="NUMBER OF DAYS"),IF(MOD(ROW(M3652)-7,stepNumber)=0,IF(LEN(L3652)&gt;0,L3652,""),""),IF(LEN(L3652)&gt;0,L3652,""))</f>
        <v/>
      </c>
      <c r="N3652" s="151" t="str">
        <f ca="1">IF(AND(ListType="RANDOM",LEN(L3652)&gt;0), RAND(),"")</f>
        <v/>
      </c>
    </row>
    <row r="3653" spans="8:14" x14ac:dyDescent="0.25">
      <c r="H3653" s="148" t="str">
        <f t="shared" si="93"/>
        <v/>
      </c>
      <c r="I3653" s="148" t="str">
        <f>IF(LEN(H3653)&gt;0,IF(INDEX($D$7:$E$13,WEEKDAY(H3653,2),2),IF($E$16=FALSE,
IF(
ISERROR(MATCH(H3653,Holidays!$B$6:$B$105,0)),H3653,""),H3653),""),"")</f>
        <v/>
      </c>
      <c r="J3653" s="154"/>
      <c r="L3653" s="148"/>
      <c r="M3653" s="148" t="str">
        <f>IF(AND(ListType="ORDERED",stepType="NUMBER OF DAYS"),IF(MOD(ROW(M3653)-7,stepNumber)=0,IF(LEN(L3653)&gt;0,L3653,""),""),IF(LEN(L3653)&gt;0,L3653,""))</f>
        <v/>
      </c>
      <c r="N3653" s="151" t="str">
        <f ca="1">IF(AND(ListType="RANDOM",LEN(L3653)&gt;0), RAND(),"")</f>
        <v/>
      </c>
    </row>
    <row r="3654" spans="8:14" x14ac:dyDescent="0.25">
      <c r="H3654" s="148" t="str">
        <f t="shared" si="93"/>
        <v/>
      </c>
      <c r="I3654" s="148" t="str">
        <f>IF(LEN(H3654)&gt;0,IF(INDEX($D$7:$E$13,WEEKDAY(H3654,2),2),IF($E$16=FALSE,
IF(
ISERROR(MATCH(H3654,Holidays!$B$6:$B$105,0)),H3654,""),H3654),""),"")</f>
        <v/>
      </c>
      <c r="J3654" s="154"/>
      <c r="L3654" s="148"/>
      <c r="M3654" s="148" t="str">
        <f>IF(AND(ListType="ORDERED",stepType="NUMBER OF DAYS"),IF(MOD(ROW(M3654)-7,stepNumber)=0,IF(LEN(L3654)&gt;0,L3654,""),""),IF(LEN(L3654)&gt;0,L3654,""))</f>
        <v/>
      </c>
      <c r="N3654" s="151" t="str">
        <f ca="1">IF(AND(ListType="RANDOM",LEN(L3654)&gt;0), RAND(),"")</f>
        <v/>
      </c>
    </row>
    <row r="3655" spans="8:14" x14ac:dyDescent="0.25">
      <c r="H3655" s="148" t="str">
        <f t="shared" si="93"/>
        <v/>
      </c>
      <c r="I3655" s="148" t="str">
        <f>IF(LEN(H3655)&gt;0,IF(INDEX($D$7:$E$13,WEEKDAY(H3655,2),2),IF($E$16=FALSE,
IF(
ISERROR(MATCH(H3655,Holidays!$B$6:$B$105,0)),H3655,""),H3655),""),"")</f>
        <v/>
      </c>
      <c r="J3655" s="154"/>
      <c r="L3655" s="148"/>
      <c r="M3655" s="148" t="str">
        <f>IF(AND(ListType="ORDERED",stepType="NUMBER OF DAYS"),IF(MOD(ROW(M3655)-7,stepNumber)=0,IF(LEN(L3655)&gt;0,L3655,""),""),IF(LEN(L3655)&gt;0,L3655,""))</f>
        <v/>
      </c>
      <c r="N3655" s="151" t="str">
        <f ca="1">IF(AND(ListType="RANDOM",LEN(L3655)&gt;0), RAND(),"")</f>
        <v/>
      </c>
    </row>
    <row r="3656" spans="8:14" x14ac:dyDescent="0.25">
      <c r="H3656" s="148" t="str">
        <f t="shared" si="93"/>
        <v/>
      </c>
      <c r="I3656" s="148" t="str">
        <f>IF(LEN(H3656)&gt;0,IF(INDEX($D$7:$E$13,WEEKDAY(H3656,2),2),IF($E$16=FALSE,
IF(
ISERROR(MATCH(H3656,Holidays!$B$6:$B$105,0)),H3656,""),H3656),""),"")</f>
        <v/>
      </c>
      <c r="J3656" s="154"/>
      <c r="L3656" s="148"/>
      <c r="M3656" s="148" t="str">
        <f>IF(AND(ListType="ORDERED",stepType="NUMBER OF DAYS"),IF(MOD(ROW(M3656)-7,stepNumber)=0,IF(LEN(L3656)&gt;0,L3656,""),""),IF(LEN(L3656)&gt;0,L3656,""))</f>
        <v/>
      </c>
      <c r="N3656" s="151" t="str">
        <f ca="1">IF(AND(ListType="RANDOM",LEN(L3656)&gt;0), RAND(),"")</f>
        <v/>
      </c>
    </row>
    <row r="3657" spans="8:14" x14ac:dyDescent="0.25">
      <c r="H3657" s="148" t="str">
        <f t="shared" si="93"/>
        <v/>
      </c>
      <c r="I3657" s="148" t="str">
        <f>IF(LEN(H3657)&gt;0,IF(INDEX($D$7:$E$13,WEEKDAY(H3657,2),2),IF($E$16=FALSE,
IF(
ISERROR(MATCH(H3657,Holidays!$B$6:$B$105,0)),H3657,""),H3657),""),"")</f>
        <v/>
      </c>
      <c r="J3657" s="154"/>
      <c r="L3657" s="148"/>
      <c r="M3657" s="148" t="str">
        <f>IF(AND(ListType="ORDERED",stepType="NUMBER OF DAYS"),IF(MOD(ROW(M3657)-7,stepNumber)=0,IF(LEN(L3657)&gt;0,L3657,""),""),IF(LEN(L3657)&gt;0,L3657,""))</f>
        <v/>
      </c>
      <c r="N3657" s="151" t="str">
        <f ca="1">IF(AND(ListType="RANDOM",LEN(L3657)&gt;0), RAND(),"")</f>
        <v/>
      </c>
    </row>
    <row r="3658" spans="8:14" x14ac:dyDescent="0.25">
      <c r="H3658" s="148" t="str">
        <f t="shared" si="93"/>
        <v/>
      </c>
      <c r="I3658" s="148" t="str">
        <f>IF(LEN(H3658)&gt;0,IF(INDEX($D$7:$E$13,WEEKDAY(H3658,2),2),IF($E$16=FALSE,
IF(
ISERROR(MATCH(H3658,Holidays!$B$6:$B$105,0)),H3658,""),H3658),""),"")</f>
        <v/>
      </c>
      <c r="J3658" s="154"/>
      <c r="L3658" s="148"/>
      <c r="M3658" s="148" t="str">
        <f>IF(AND(ListType="ORDERED",stepType="NUMBER OF DAYS"),IF(MOD(ROW(M3658)-7,stepNumber)=0,IF(LEN(L3658)&gt;0,L3658,""),""),IF(LEN(L3658)&gt;0,L3658,""))</f>
        <v/>
      </c>
      <c r="N3658" s="151" t="str">
        <f ca="1">IF(AND(ListType="RANDOM",LEN(L3658)&gt;0), RAND(),"")</f>
        <v/>
      </c>
    </row>
    <row r="3659" spans="8:14" x14ac:dyDescent="0.25">
      <c r="H3659" s="148" t="str">
        <f t="shared" si="93"/>
        <v/>
      </c>
      <c r="I3659" s="148" t="str">
        <f>IF(LEN(H3659)&gt;0,IF(INDEX($D$7:$E$13,WEEKDAY(H3659,2),2),IF($E$16=FALSE,
IF(
ISERROR(MATCH(H3659,Holidays!$B$6:$B$105,0)),H3659,""),H3659),""),"")</f>
        <v/>
      </c>
      <c r="J3659" s="154"/>
      <c r="L3659" s="148"/>
      <c r="M3659" s="148" t="str">
        <f>IF(AND(ListType="ORDERED",stepType="NUMBER OF DAYS"),IF(MOD(ROW(M3659)-7,stepNumber)=0,IF(LEN(L3659)&gt;0,L3659,""),""),IF(LEN(L3659)&gt;0,L3659,""))</f>
        <v/>
      </c>
      <c r="N3659" s="151" t="str">
        <f ca="1">IF(AND(ListType="RANDOM",LEN(L3659)&gt;0), RAND(),"")</f>
        <v/>
      </c>
    </row>
    <row r="3660" spans="8:14" x14ac:dyDescent="0.25">
      <c r="H3660" s="148" t="str">
        <f t="shared" si="93"/>
        <v/>
      </c>
      <c r="I3660" s="148" t="str">
        <f>IF(LEN(H3660)&gt;0,IF(INDEX($D$7:$E$13,WEEKDAY(H3660,2),2),IF($E$16=FALSE,
IF(
ISERROR(MATCH(H3660,Holidays!$B$6:$B$105,0)),H3660,""),H3660),""),"")</f>
        <v/>
      </c>
      <c r="J3660" s="154"/>
      <c r="L3660" s="148"/>
      <c r="M3660" s="148" t="str">
        <f>IF(AND(ListType="ORDERED",stepType="NUMBER OF DAYS"),IF(MOD(ROW(M3660)-7,stepNumber)=0,IF(LEN(L3660)&gt;0,L3660,""),""),IF(LEN(L3660)&gt;0,L3660,""))</f>
        <v/>
      </c>
      <c r="N3660" s="151" t="str">
        <f ca="1">IF(AND(ListType="RANDOM",LEN(L3660)&gt;0), RAND(),"")</f>
        <v/>
      </c>
    </row>
    <row r="3661" spans="8:14" x14ac:dyDescent="0.25">
      <c r="H3661" s="148" t="str">
        <f t="shared" si="93"/>
        <v/>
      </c>
      <c r="I3661" s="148" t="str">
        <f>IF(LEN(H3661)&gt;0,IF(INDEX($D$7:$E$13,WEEKDAY(H3661,2),2),IF($E$16=FALSE,
IF(
ISERROR(MATCH(H3661,Holidays!$B$6:$B$105,0)),H3661,""),H3661),""),"")</f>
        <v/>
      </c>
      <c r="J3661" s="154"/>
      <c r="L3661" s="148"/>
      <c r="M3661" s="148" t="str">
        <f>IF(AND(ListType="ORDERED",stepType="NUMBER OF DAYS"),IF(MOD(ROW(M3661)-7,stepNumber)=0,IF(LEN(L3661)&gt;0,L3661,""),""),IF(LEN(L3661)&gt;0,L3661,""))</f>
        <v/>
      </c>
      <c r="N3661" s="151" t="str">
        <f ca="1">IF(AND(ListType="RANDOM",LEN(L3661)&gt;0), RAND(),"")</f>
        <v/>
      </c>
    </row>
    <row r="3662" spans="8:14" x14ac:dyDescent="0.25">
      <c r="H3662" s="148" t="str">
        <f t="shared" si="93"/>
        <v/>
      </c>
      <c r="I3662" s="148" t="str">
        <f>IF(LEN(H3662)&gt;0,IF(INDEX($D$7:$E$13,WEEKDAY(H3662,2),2),IF($E$16=FALSE,
IF(
ISERROR(MATCH(H3662,Holidays!$B$6:$B$105,0)),H3662,""),H3662),""),"")</f>
        <v/>
      </c>
      <c r="J3662" s="154"/>
      <c r="L3662" s="148"/>
      <c r="M3662" s="148" t="str">
        <f>IF(AND(ListType="ORDERED",stepType="NUMBER OF DAYS"),IF(MOD(ROW(M3662)-7,stepNumber)=0,IF(LEN(L3662)&gt;0,L3662,""),""),IF(LEN(L3662)&gt;0,L3662,""))</f>
        <v/>
      </c>
      <c r="N3662" s="151" t="str">
        <f ca="1">IF(AND(ListType="RANDOM",LEN(L3662)&gt;0), RAND(),"")</f>
        <v/>
      </c>
    </row>
    <row r="3663" spans="8:14" x14ac:dyDescent="0.25">
      <c r="H3663" s="148" t="str">
        <f t="shared" si="93"/>
        <v/>
      </c>
      <c r="I3663" s="148" t="str">
        <f>IF(LEN(H3663)&gt;0,IF(INDEX($D$7:$E$13,WEEKDAY(H3663,2),2),IF($E$16=FALSE,
IF(
ISERROR(MATCH(H3663,Holidays!$B$6:$B$105,0)),H3663,""),H3663),""),"")</f>
        <v/>
      </c>
      <c r="J3663" s="154"/>
      <c r="L3663" s="148"/>
      <c r="M3663" s="148" t="str">
        <f>IF(AND(ListType="ORDERED",stepType="NUMBER OF DAYS"),IF(MOD(ROW(M3663)-7,stepNumber)=0,IF(LEN(L3663)&gt;0,L3663,""),""),IF(LEN(L3663)&gt;0,L3663,""))</f>
        <v/>
      </c>
      <c r="N3663" s="151" t="str">
        <f ca="1">IF(AND(ListType="RANDOM",LEN(L3663)&gt;0), RAND(),"")</f>
        <v/>
      </c>
    </row>
    <row r="3664" spans="8:14" x14ac:dyDescent="0.25">
      <c r="H3664" s="148" t="str">
        <f t="shared" si="93"/>
        <v/>
      </c>
      <c r="I3664" s="148" t="str">
        <f>IF(LEN(H3664)&gt;0,IF(INDEX($D$7:$E$13,WEEKDAY(H3664,2),2),IF($E$16=FALSE,
IF(
ISERROR(MATCH(H3664,Holidays!$B$6:$B$105,0)),H3664,""),H3664),""),"")</f>
        <v/>
      </c>
      <c r="J3664" s="154"/>
      <c r="L3664" s="148"/>
      <c r="M3664" s="148" t="str">
        <f>IF(AND(ListType="ORDERED",stepType="NUMBER OF DAYS"),IF(MOD(ROW(M3664)-7,stepNumber)=0,IF(LEN(L3664)&gt;0,L3664,""),""),IF(LEN(L3664)&gt;0,L3664,""))</f>
        <v/>
      </c>
      <c r="N3664" s="151" t="str">
        <f ca="1">IF(AND(ListType="RANDOM",LEN(L3664)&gt;0), RAND(),"")</f>
        <v/>
      </c>
    </row>
    <row r="3665" spans="8:14" x14ac:dyDescent="0.25">
      <c r="H3665" s="148" t="str">
        <f t="shared" si="93"/>
        <v/>
      </c>
      <c r="I3665" s="148" t="str">
        <f>IF(LEN(H3665)&gt;0,IF(INDEX($D$7:$E$13,WEEKDAY(H3665,2),2),IF($E$16=FALSE,
IF(
ISERROR(MATCH(H3665,Holidays!$B$6:$B$105,0)),H3665,""),H3665),""),"")</f>
        <v/>
      </c>
      <c r="J3665" s="154"/>
      <c r="L3665" s="148"/>
      <c r="M3665" s="148" t="str">
        <f>IF(AND(ListType="ORDERED",stepType="NUMBER OF DAYS"),IF(MOD(ROW(M3665)-7,stepNumber)=0,IF(LEN(L3665)&gt;0,L3665,""),""),IF(LEN(L3665)&gt;0,L3665,""))</f>
        <v/>
      </c>
      <c r="N3665" s="151" t="str">
        <f ca="1">IF(AND(ListType="RANDOM",LEN(L3665)&gt;0), RAND(),"")</f>
        <v/>
      </c>
    </row>
    <row r="3666" spans="8:14" x14ac:dyDescent="0.25">
      <c r="H3666" s="148" t="str">
        <f t="shared" si="93"/>
        <v/>
      </c>
      <c r="I3666" s="148" t="str">
        <f>IF(LEN(H3666)&gt;0,IF(INDEX($D$7:$E$13,WEEKDAY(H3666,2),2),IF($E$16=FALSE,
IF(
ISERROR(MATCH(H3666,Holidays!$B$6:$B$105,0)),H3666,""),H3666),""),"")</f>
        <v/>
      </c>
      <c r="J3666" s="154"/>
      <c r="L3666" s="148"/>
      <c r="M3666" s="148" t="str">
        <f>IF(AND(ListType="ORDERED",stepType="NUMBER OF DAYS"),IF(MOD(ROW(M3666)-7,stepNumber)=0,IF(LEN(L3666)&gt;0,L3666,""),""),IF(LEN(L3666)&gt;0,L3666,""))</f>
        <v/>
      </c>
      <c r="N3666" s="151" t="str">
        <f ca="1">IF(AND(ListType="RANDOM",LEN(L3666)&gt;0), RAND(),"")</f>
        <v/>
      </c>
    </row>
    <row r="3667" spans="8:14" x14ac:dyDescent="0.25">
      <c r="H3667" s="148" t="str">
        <f t="shared" si="93"/>
        <v/>
      </c>
      <c r="I3667" s="148" t="str">
        <f>IF(LEN(H3667)&gt;0,IF(INDEX($D$7:$E$13,WEEKDAY(H3667,2),2),IF($E$16=FALSE,
IF(
ISERROR(MATCH(H3667,Holidays!$B$6:$B$105,0)),H3667,""),H3667),""),"")</f>
        <v/>
      </c>
      <c r="J3667" s="154"/>
      <c r="L3667" s="148"/>
      <c r="M3667" s="148" t="str">
        <f>IF(AND(ListType="ORDERED",stepType="NUMBER OF DAYS"),IF(MOD(ROW(M3667)-7,stepNumber)=0,IF(LEN(L3667)&gt;0,L3667,""),""),IF(LEN(L3667)&gt;0,L3667,""))</f>
        <v/>
      </c>
      <c r="N3667" s="151" t="str">
        <f ca="1">IF(AND(ListType="RANDOM",LEN(L3667)&gt;0), RAND(),"")</f>
        <v/>
      </c>
    </row>
    <row r="3668" spans="8:14" x14ac:dyDescent="0.25">
      <c r="H3668" s="148" t="str">
        <f t="shared" si="93"/>
        <v/>
      </c>
      <c r="I3668" s="148" t="str">
        <f>IF(LEN(H3668)&gt;0,IF(INDEX($D$7:$E$13,WEEKDAY(H3668,2),2),IF($E$16=FALSE,
IF(
ISERROR(MATCH(H3668,Holidays!$B$6:$B$105,0)),H3668,""),H3668),""),"")</f>
        <v/>
      </c>
      <c r="J3668" s="154"/>
      <c r="L3668" s="148"/>
      <c r="M3668" s="148" t="str">
        <f>IF(AND(ListType="ORDERED",stepType="NUMBER OF DAYS"),IF(MOD(ROW(M3668)-7,stepNumber)=0,IF(LEN(L3668)&gt;0,L3668,""),""),IF(LEN(L3668)&gt;0,L3668,""))</f>
        <v/>
      </c>
      <c r="N3668" s="151" t="str">
        <f ca="1">IF(AND(ListType="RANDOM",LEN(L3668)&gt;0), RAND(),"")</f>
        <v/>
      </c>
    </row>
    <row r="3669" spans="8:14" x14ac:dyDescent="0.25">
      <c r="H3669" s="148" t="str">
        <f t="shared" si="93"/>
        <v/>
      </c>
      <c r="I3669" s="148" t="str">
        <f>IF(LEN(H3669)&gt;0,IF(INDEX($D$7:$E$13,WEEKDAY(H3669,2),2),IF($E$16=FALSE,
IF(
ISERROR(MATCH(H3669,Holidays!$B$6:$B$105,0)),H3669,""),H3669),""),"")</f>
        <v/>
      </c>
      <c r="J3669" s="154"/>
      <c r="L3669" s="148"/>
      <c r="M3669" s="148" t="str">
        <f>IF(AND(ListType="ORDERED",stepType="NUMBER OF DAYS"),IF(MOD(ROW(M3669)-7,stepNumber)=0,IF(LEN(L3669)&gt;0,L3669,""),""),IF(LEN(L3669)&gt;0,L3669,""))</f>
        <v/>
      </c>
      <c r="N3669" s="151" t="str">
        <f ca="1">IF(AND(ListType="RANDOM",LEN(L3669)&gt;0), RAND(),"")</f>
        <v/>
      </c>
    </row>
    <row r="3670" spans="8:14" x14ac:dyDescent="0.25">
      <c r="H3670" s="148" t="str">
        <f t="shared" si="93"/>
        <v/>
      </c>
      <c r="I3670" s="148" t="str">
        <f>IF(LEN(H3670)&gt;0,IF(INDEX($D$7:$E$13,WEEKDAY(H3670,2),2),IF($E$16=FALSE,
IF(
ISERROR(MATCH(H3670,Holidays!$B$6:$B$105,0)),H3670,""),H3670),""),"")</f>
        <v/>
      </c>
      <c r="J3670" s="154"/>
      <c r="L3670" s="148"/>
      <c r="M3670" s="148" t="str">
        <f>IF(AND(ListType="ORDERED",stepType="NUMBER OF DAYS"),IF(MOD(ROW(M3670)-7,stepNumber)=0,IF(LEN(L3670)&gt;0,L3670,""),""),IF(LEN(L3670)&gt;0,L3670,""))</f>
        <v/>
      </c>
      <c r="N3670" s="151" t="str">
        <f ca="1">IF(AND(ListType="RANDOM",LEN(L3670)&gt;0), RAND(),"")</f>
        <v/>
      </c>
    </row>
    <row r="3671" spans="8:14" x14ac:dyDescent="0.25">
      <c r="H3671" s="148" t="str">
        <f t="shared" si="93"/>
        <v/>
      </c>
      <c r="I3671" s="148" t="str">
        <f>IF(LEN(H3671)&gt;0,IF(INDEX($D$7:$E$13,WEEKDAY(H3671,2),2),IF($E$16=FALSE,
IF(
ISERROR(MATCH(H3671,Holidays!$B$6:$B$105,0)),H3671,""),H3671),""),"")</f>
        <v/>
      </c>
      <c r="J3671" s="154"/>
      <c r="L3671" s="148"/>
      <c r="M3671" s="148" t="str">
        <f>IF(AND(ListType="ORDERED",stepType="NUMBER OF DAYS"),IF(MOD(ROW(M3671)-7,stepNumber)=0,IF(LEN(L3671)&gt;0,L3671,""),""),IF(LEN(L3671)&gt;0,L3671,""))</f>
        <v/>
      </c>
      <c r="N3671" s="151" t="str">
        <f ca="1">IF(AND(ListType="RANDOM",LEN(L3671)&gt;0), RAND(),"")</f>
        <v/>
      </c>
    </row>
    <row r="3672" spans="8:14" x14ac:dyDescent="0.25">
      <c r="H3672" s="148" t="str">
        <f t="shared" si="93"/>
        <v/>
      </c>
      <c r="I3672" s="148" t="str">
        <f>IF(LEN(H3672)&gt;0,IF(INDEX($D$7:$E$13,WEEKDAY(H3672,2),2),IF($E$16=FALSE,
IF(
ISERROR(MATCH(H3672,Holidays!$B$6:$B$105,0)),H3672,""),H3672),""),"")</f>
        <v/>
      </c>
      <c r="J3672" s="154"/>
      <c r="L3672" s="148"/>
      <c r="M3672" s="148" t="str">
        <f>IF(AND(ListType="ORDERED",stepType="NUMBER OF DAYS"),IF(MOD(ROW(M3672)-7,stepNumber)=0,IF(LEN(L3672)&gt;0,L3672,""),""),IF(LEN(L3672)&gt;0,L3672,""))</f>
        <v/>
      </c>
      <c r="N3672" s="151" t="str">
        <f ca="1">IF(AND(ListType="RANDOM",LEN(L3672)&gt;0), RAND(),"")</f>
        <v/>
      </c>
    </row>
    <row r="3673" spans="8:14" x14ac:dyDescent="0.25">
      <c r="H3673" s="148" t="str">
        <f t="shared" si="93"/>
        <v/>
      </c>
      <c r="I3673" s="148" t="str">
        <f>IF(LEN(H3673)&gt;0,IF(INDEX($D$7:$E$13,WEEKDAY(H3673,2),2),IF($E$16=FALSE,
IF(
ISERROR(MATCH(H3673,Holidays!$B$6:$B$105,0)),H3673,""),H3673),""),"")</f>
        <v/>
      </c>
      <c r="J3673" s="154"/>
      <c r="L3673" s="148"/>
      <c r="M3673" s="148" t="str">
        <f>IF(AND(ListType="ORDERED",stepType="NUMBER OF DAYS"),IF(MOD(ROW(M3673)-7,stepNumber)=0,IF(LEN(L3673)&gt;0,L3673,""),""),IF(LEN(L3673)&gt;0,L3673,""))</f>
        <v/>
      </c>
      <c r="N3673" s="151" t="str">
        <f ca="1">IF(AND(ListType="RANDOM",LEN(L3673)&gt;0), RAND(),"")</f>
        <v/>
      </c>
    </row>
    <row r="3674" spans="8:14" x14ac:dyDescent="0.25">
      <c r="H3674" s="148" t="str">
        <f t="shared" si="93"/>
        <v/>
      </c>
      <c r="I3674" s="148" t="str">
        <f>IF(LEN(H3674)&gt;0,IF(INDEX($D$7:$E$13,WEEKDAY(H3674,2),2),IF($E$16=FALSE,
IF(
ISERROR(MATCH(H3674,Holidays!$B$6:$B$105,0)),H3674,""),H3674),""),"")</f>
        <v/>
      </c>
      <c r="J3674" s="154"/>
      <c r="L3674" s="148"/>
      <c r="M3674" s="148" t="str">
        <f>IF(AND(ListType="ORDERED",stepType="NUMBER OF DAYS"),IF(MOD(ROW(M3674)-7,stepNumber)=0,IF(LEN(L3674)&gt;0,L3674,""),""),IF(LEN(L3674)&gt;0,L3674,""))</f>
        <v/>
      </c>
      <c r="N3674" s="151" t="str">
        <f ca="1">IF(AND(ListType="RANDOM",LEN(L3674)&gt;0), RAND(),"")</f>
        <v/>
      </c>
    </row>
    <row r="3675" spans="8:14" x14ac:dyDescent="0.25">
      <c r="H3675" s="148" t="str">
        <f t="shared" ref="H3675:H3738" si="94">IF(ROW(H3675)-7&lt;$G$7,H3674+1,"")</f>
        <v/>
      </c>
      <c r="I3675" s="148" t="str">
        <f>IF(LEN(H3675)&gt;0,IF(INDEX($D$7:$E$13,WEEKDAY(H3675,2),2),IF($E$16=FALSE,
IF(
ISERROR(MATCH(H3675,Holidays!$B$6:$B$105,0)),H3675,""),H3675),""),"")</f>
        <v/>
      </c>
      <c r="J3675" s="154"/>
      <c r="L3675" s="148"/>
      <c r="M3675" s="148" t="str">
        <f>IF(AND(ListType="ORDERED",stepType="NUMBER OF DAYS"),IF(MOD(ROW(M3675)-7,stepNumber)=0,IF(LEN(L3675)&gt;0,L3675,""),""),IF(LEN(L3675)&gt;0,L3675,""))</f>
        <v/>
      </c>
      <c r="N3675" s="151" t="str">
        <f ca="1">IF(AND(ListType="RANDOM",LEN(L3675)&gt;0), RAND(),"")</f>
        <v/>
      </c>
    </row>
    <row r="3676" spans="8:14" x14ac:dyDescent="0.25">
      <c r="H3676" s="148" t="str">
        <f t="shared" si="94"/>
        <v/>
      </c>
      <c r="I3676" s="148" t="str">
        <f>IF(LEN(H3676)&gt;0,IF(INDEX($D$7:$E$13,WEEKDAY(H3676,2),2),IF($E$16=FALSE,
IF(
ISERROR(MATCH(H3676,Holidays!$B$6:$B$105,0)),H3676,""),H3676),""),"")</f>
        <v/>
      </c>
      <c r="J3676" s="154"/>
      <c r="L3676" s="148"/>
      <c r="M3676" s="148" t="str">
        <f>IF(AND(ListType="ORDERED",stepType="NUMBER OF DAYS"),IF(MOD(ROW(M3676)-7,stepNumber)=0,IF(LEN(L3676)&gt;0,L3676,""),""),IF(LEN(L3676)&gt;0,L3676,""))</f>
        <v/>
      </c>
      <c r="N3676" s="151" t="str">
        <f ca="1">IF(AND(ListType="RANDOM",LEN(L3676)&gt;0), RAND(),"")</f>
        <v/>
      </c>
    </row>
    <row r="3677" spans="8:14" x14ac:dyDescent="0.25">
      <c r="H3677" s="148" t="str">
        <f t="shared" si="94"/>
        <v/>
      </c>
      <c r="I3677" s="148" t="str">
        <f>IF(LEN(H3677)&gt;0,IF(INDEX($D$7:$E$13,WEEKDAY(H3677,2),2),IF($E$16=FALSE,
IF(
ISERROR(MATCH(H3677,Holidays!$B$6:$B$105,0)),H3677,""),H3677),""),"")</f>
        <v/>
      </c>
      <c r="J3677" s="154"/>
      <c r="L3677" s="148"/>
      <c r="M3677" s="148" t="str">
        <f>IF(AND(ListType="ORDERED",stepType="NUMBER OF DAYS"),IF(MOD(ROW(M3677)-7,stepNumber)=0,IF(LEN(L3677)&gt;0,L3677,""),""),IF(LEN(L3677)&gt;0,L3677,""))</f>
        <v/>
      </c>
      <c r="N3677" s="151" t="str">
        <f ca="1">IF(AND(ListType="RANDOM",LEN(L3677)&gt;0), RAND(),"")</f>
        <v/>
      </c>
    </row>
    <row r="3678" spans="8:14" x14ac:dyDescent="0.25">
      <c r="H3678" s="148" t="str">
        <f t="shared" si="94"/>
        <v/>
      </c>
      <c r="I3678" s="148" t="str">
        <f>IF(LEN(H3678)&gt;0,IF(INDEX($D$7:$E$13,WEEKDAY(H3678,2),2),IF($E$16=FALSE,
IF(
ISERROR(MATCH(H3678,Holidays!$B$6:$B$105,0)),H3678,""),H3678),""),"")</f>
        <v/>
      </c>
      <c r="J3678" s="154"/>
      <c r="L3678" s="148"/>
      <c r="M3678" s="148" t="str">
        <f>IF(AND(ListType="ORDERED",stepType="NUMBER OF DAYS"),IF(MOD(ROW(M3678)-7,stepNumber)=0,IF(LEN(L3678)&gt;0,L3678,""),""),IF(LEN(L3678)&gt;0,L3678,""))</f>
        <v/>
      </c>
      <c r="N3678" s="151" t="str">
        <f ca="1">IF(AND(ListType="RANDOM",LEN(L3678)&gt;0), RAND(),"")</f>
        <v/>
      </c>
    </row>
    <row r="3679" spans="8:14" x14ac:dyDescent="0.25">
      <c r="H3679" s="148" t="str">
        <f t="shared" si="94"/>
        <v/>
      </c>
      <c r="I3679" s="148" t="str">
        <f>IF(LEN(H3679)&gt;0,IF(INDEX($D$7:$E$13,WEEKDAY(H3679,2),2),IF($E$16=FALSE,
IF(
ISERROR(MATCH(H3679,Holidays!$B$6:$B$105,0)),H3679,""),H3679),""),"")</f>
        <v/>
      </c>
      <c r="J3679" s="154"/>
      <c r="L3679" s="148"/>
      <c r="M3679" s="148" t="str">
        <f>IF(AND(ListType="ORDERED",stepType="NUMBER OF DAYS"),IF(MOD(ROW(M3679)-7,stepNumber)=0,IF(LEN(L3679)&gt;0,L3679,""),""),IF(LEN(L3679)&gt;0,L3679,""))</f>
        <v/>
      </c>
      <c r="N3679" s="151" t="str">
        <f ca="1">IF(AND(ListType="RANDOM",LEN(L3679)&gt;0), RAND(),"")</f>
        <v/>
      </c>
    </row>
    <row r="3680" spans="8:14" x14ac:dyDescent="0.25">
      <c r="H3680" s="148" t="str">
        <f t="shared" si="94"/>
        <v/>
      </c>
      <c r="I3680" s="148" t="str">
        <f>IF(LEN(H3680)&gt;0,IF(INDEX($D$7:$E$13,WEEKDAY(H3680,2),2),IF($E$16=FALSE,
IF(
ISERROR(MATCH(H3680,Holidays!$B$6:$B$105,0)),H3680,""),H3680),""),"")</f>
        <v/>
      </c>
      <c r="J3680" s="154"/>
      <c r="L3680" s="148"/>
      <c r="M3680" s="148" t="str">
        <f>IF(AND(ListType="ORDERED",stepType="NUMBER OF DAYS"),IF(MOD(ROW(M3680)-7,stepNumber)=0,IF(LEN(L3680)&gt;0,L3680,""),""),IF(LEN(L3680)&gt;0,L3680,""))</f>
        <v/>
      </c>
      <c r="N3680" s="151" t="str">
        <f ca="1">IF(AND(ListType="RANDOM",LEN(L3680)&gt;0), RAND(),"")</f>
        <v/>
      </c>
    </row>
    <row r="3681" spans="8:14" x14ac:dyDescent="0.25">
      <c r="H3681" s="148" t="str">
        <f t="shared" si="94"/>
        <v/>
      </c>
      <c r="I3681" s="148" t="str">
        <f>IF(LEN(H3681)&gt;0,IF(INDEX($D$7:$E$13,WEEKDAY(H3681,2),2),IF($E$16=FALSE,
IF(
ISERROR(MATCH(H3681,Holidays!$B$6:$B$105,0)),H3681,""),H3681),""),"")</f>
        <v/>
      </c>
      <c r="J3681" s="154"/>
      <c r="L3681" s="148"/>
      <c r="M3681" s="148" t="str">
        <f>IF(AND(ListType="ORDERED",stepType="NUMBER OF DAYS"),IF(MOD(ROW(M3681)-7,stepNumber)=0,IF(LEN(L3681)&gt;0,L3681,""),""),IF(LEN(L3681)&gt;0,L3681,""))</f>
        <v/>
      </c>
      <c r="N3681" s="151" t="str">
        <f ca="1">IF(AND(ListType="RANDOM",LEN(L3681)&gt;0), RAND(),"")</f>
        <v/>
      </c>
    </row>
    <row r="3682" spans="8:14" x14ac:dyDescent="0.25">
      <c r="H3682" s="148" t="str">
        <f t="shared" si="94"/>
        <v/>
      </c>
      <c r="I3682" s="148" t="str">
        <f>IF(LEN(H3682)&gt;0,IF(INDEX($D$7:$E$13,WEEKDAY(H3682,2),2),IF($E$16=FALSE,
IF(
ISERROR(MATCH(H3682,Holidays!$B$6:$B$105,0)),H3682,""),H3682),""),"")</f>
        <v/>
      </c>
      <c r="J3682" s="154"/>
      <c r="L3682" s="148"/>
      <c r="M3682" s="148" t="str">
        <f>IF(AND(ListType="ORDERED",stepType="NUMBER OF DAYS"),IF(MOD(ROW(M3682)-7,stepNumber)=0,IF(LEN(L3682)&gt;0,L3682,""),""),IF(LEN(L3682)&gt;0,L3682,""))</f>
        <v/>
      </c>
      <c r="N3682" s="151" t="str">
        <f ca="1">IF(AND(ListType="RANDOM",LEN(L3682)&gt;0), RAND(),"")</f>
        <v/>
      </c>
    </row>
    <row r="3683" spans="8:14" x14ac:dyDescent="0.25">
      <c r="H3683" s="148" t="str">
        <f t="shared" si="94"/>
        <v/>
      </c>
      <c r="I3683" s="148" t="str">
        <f>IF(LEN(H3683)&gt;0,IF(INDEX($D$7:$E$13,WEEKDAY(H3683,2),2),IF($E$16=FALSE,
IF(
ISERROR(MATCH(H3683,Holidays!$B$6:$B$105,0)),H3683,""),H3683),""),"")</f>
        <v/>
      </c>
      <c r="J3683" s="154"/>
      <c r="L3683" s="148"/>
      <c r="M3683" s="148" t="str">
        <f>IF(AND(ListType="ORDERED",stepType="NUMBER OF DAYS"),IF(MOD(ROW(M3683)-7,stepNumber)=0,IF(LEN(L3683)&gt;0,L3683,""),""),IF(LEN(L3683)&gt;0,L3683,""))</f>
        <v/>
      </c>
      <c r="N3683" s="151" t="str">
        <f ca="1">IF(AND(ListType="RANDOM",LEN(L3683)&gt;0), RAND(),"")</f>
        <v/>
      </c>
    </row>
    <row r="3684" spans="8:14" x14ac:dyDescent="0.25">
      <c r="H3684" s="148" t="str">
        <f t="shared" si="94"/>
        <v/>
      </c>
      <c r="I3684" s="148" t="str">
        <f>IF(LEN(H3684)&gt;0,IF(INDEX($D$7:$E$13,WEEKDAY(H3684,2),2),IF($E$16=FALSE,
IF(
ISERROR(MATCH(H3684,Holidays!$B$6:$B$105,0)),H3684,""),H3684),""),"")</f>
        <v/>
      </c>
      <c r="J3684" s="154"/>
      <c r="L3684" s="148"/>
      <c r="M3684" s="148" t="str">
        <f>IF(AND(ListType="ORDERED",stepType="NUMBER OF DAYS"),IF(MOD(ROW(M3684)-7,stepNumber)=0,IF(LEN(L3684)&gt;0,L3684,""),""),IF(LEN(L3684)&gt;0,L3684,""))</f>
        <v/>
      </c>
      <c r="N3684" s="151" t="str">
        <f ca="1">IF(AND(ListType="RANDOM",LEN(L3684)&gt;0), RAND(),"")</f>
        <v/>
      </c>
    </row>
    <row r="3685" spans="8:14" x14ac:dyDescent="0.25">
      <c r="H3685" s="148" t="str">
        <f t="shared" si="94"/>
        <v/>
      </c>
      <c r="I3685" s="148" t="str">
        <f>IF(LEN(H3685)&gt;0,IF(INDEX($D$7:$E$13,WEEKDAY(H3685,2),2),IF($E$16=FALSE,
IF(
ISERROR(MATCH(H3685,Holidays!$B$6:$B$105,0)),H3685,""),H3685),""),"")</f>
        <v/>
      </c>
      <c r="J3685" s="154"/>
      <c r="L3685" s="148"/>
      <c r="M3685" s="148" t="str">
        <f>IF(AND(ListType="ORDERED",stepType="NUMBER OF DAYS"),IF(MOD(ROW(M3685)-7,stepNumber)=0,IF(LEN(L3685)&gt;0,L3685,""),""),IF(LEN(L3685)&gt;0,L3685,""))</f>
        <v/>
      </c>
      <c r="N3685" s="151" t="str">
        <f ca="1">IF(AND(ListType="RANDOM",LEN(L3685)&gt;0), RAND(),"")</f>
        <v/>
      </c>
    </row>
    <row r="3686" spans="8:14" x14ac:dyDescent="0.25">
      <c r="H3686" s="148" t="str">
        <f t="shared" si="94"/>
        <v/>
      </c>
      <c r="I3686" s="148" t="str">
        <f>IF(LEN(H3686)&gt;0,IF(INDEX($D$7:$E$13,WEEKDAY(H3686,2),2),IF($E$16=FALSE,
IF(
ISERROR(MATCH(H3686,Holidays!$B$6:$B$105,0)),H3686,""),H3686),""),"")</f>
        <v/>
      </c>
      <c r="J3686" s="154"/>
      <c r="L3686" s="148"/>
      <c r="M3686" s="148" t="str">
        <f>IF(AND(ListType="ORDERED",stepType="NUMBER OF DAYS"),IF(MOD(ROW(M3686)-7,stepNumber)=0,IF(LEN(L3686)&gt;0,L3686,""),""),IF(LEN(L3686)&gt;0,L3686,""))</f>
        <v/>
      </c>
      <c r="N3686" s="151" t="str">
        <f ca="1">IF(AND(ListType="RANDOM",LEN(L3686)&gt;0), RAND(),"")</f>
        <v/>
      </c>
    </row>
    <row r="3687" spans="8:14" x14ac:dyDescent="0.25">
      <c r="H3687" s="148" t="str">
        <f t="shared" si="94"/>
        <v/>
      </c>
      <c r="I3687" s="148" t="str">
        <f>IF(LEN(H3687)&gt;0,IF(INDEX($D$7:$E$13,WEEKDAY(H3687,2),2),IF($E$16=FALSE,
IF(
ISERROR(MATCH(H3687,Holidays!$B$6:$B$105,0)),H3687,""),H3687),""),"")</f>
        <v/>
      </c>
      <c r="J3687" s="154"/>
      <c r="L3687" s="148"/>
      <c r="M3687" s="148" t="str">
        <f>IF(AND(ListType="ORDERED",stepType="NUMBER OF DAYS"),IF(MOD(ROW(M3687)-7,stepNumber)=0,IF(LEN(L3687)&gt;0,L3687,""),""),IF(LEN(L3687)&gt;0,L3687,""))</f>
        <v/>
      </c>
      <c r="N3687" s="151" t="str">
        <f ca="1">IF(AND(ListType="RANDOM",LEN(L3687)&gt;0), RAND(),"")</f>
        <v/>
      </c>
    </row>
    <row r="3688" spans="8:14" x14ac:dyDescent="0.25">
      <c r="H3688" s="148" t="str">
        <f t="shared" si="94"/>
        <v/>
      </c>
      <c r="I3688" s="148" t="str">
        <f>IF(LEN(H3688)&gt;0,IF(INDEX($D$7:$E$13,WEEKDAY(H3688,2),2),IF($E$16=FALSE,
IF(
ISERROR(MATCH(H3688,Holidays!$B$6:$B$105,0)),H3688,""),H3688),""),"")</f>
        <v/>
      </c>
      <c r="J3688" s="154"/>
      <c r="L3688" s="148"/>
      <c r="M3688" s="148" t="str">
        <f>IF(AND(ListType="ORDERED",stepType="NUMBER OF DAYS"),IF(MOD(ROW(M3688)-7,stepNumber)=0,IF(LEN(L3688)&gt;0,L3688,""),""),IF(LEN(L3688)&gt;0,L3688,""))</f>
        <v/>
      </c>
      <c r="N3688" s="151" t="str">
        <f ca="1">IF(AND(ListType="RANDOM",LEN(L3688)&gt;0), RAND(),"")</f>
        <v/>
      </c>
    </row>
    <row r="3689" spans="8:14" x14ac:dyDescent="0.25">
      <c r="H3689" s="148" t="str">
        <f t="shared" si="94"/>
        <v/>
      </c>
      <c r="I3689" s="148" t="str">
        <f>IF(LEN(H3689)&gt;0,IF(INDEX($D$7:$E$13,WEEKDAY(H3689,2),2),IF($E$16=FALSE,
IF(
ISERROR(MATCH(H3689,Holidays!$B$6:$B$105,0)),H3689,""),H3689),""),"")</f>
        <v/>
      </c>
      <c r="J3689" s="154"/>
      <c r="L3689" s="148"/>
      <c r="M3689" s="148" t="str">
        <f>IF(AND(ListType="ORDERED",stepType="NUMBER OF DAYS"),IF(MOD(ROW(M3689)-7,stepNumber)=0,IF(LEN(L3689)&gt;0,L3689,""),""),IF(LEN(L3689)&gt;0,L3689,""))</f>
        <v/>
      </c>
      <c r="N3689" s="151" t="str">
        <f ca="1">IF(AND(ListType="RANDOM",LEN(L3689)&gt;0), RAND(),"")</f>
        <v/>
      </c>
    </row>
    <row r="3690" spans="8:14" x14ac:dyDescent="0.25">
      <c r="H3690" s="148" t="str">
        <f t="shared" si="94"/>
        <v/>
      </c>
      <c r="I3690" s="148" t="str">
        <f>IF(LEN(H3690)&gt;0,IF(INDEX($D$7:$E$13,WEEKDAY(H3690,2),2),IF($E$16=FALSE,
IF(
ISERROR(MATCH(H3690,Holidays!$B$6:$B$105,0)),H3690,""),H3690),""),"")</f>
        <v/>
      </c>
      <c r="J3690" s="154"/>
      <c r="L3690" s="148"/>
      <c r="M3690" s="148" t="str">
        <f>IF(AND(ListType="ORDERED",stepType="NUMBER OF DAYS"),IF(MOD(ROW(M3690)-7,stepNumber)=0,IF(LEN(L3690)&gt;0,L3690,""),""),IF(LEN(L3690)&gt;0,L3690,""))</f>
        <v/>
      </c>
      <c r="N3690" s="151" t="str">
        <f ca="1">IF(AND(ListType="RANDOM",LEN(L3690)&gt;0), RAND(),"")</f>
        <v/>
      </c>
    </row>
    <row r="3691" spans="8:14" x14ac:dyDescent="0.25">
      <c r="H3691" s="148" t="str">
        <f t="shared" si="94"/>
        <v/>
      </c>
      <c r="I3691" s="148" t="str">
        <f>IF(LEN(H3691)&gt;0,IF(INDEX($D$7:$E$13,WEEKDAY(H3691,2),2),IF($E$16=FALSE,
IF(
ISERROR(MATCH(H3691,Holidays!$B$6:$B$105,0)),H3691,""),H3691),""),"")</f>
        <v/>
      </c>
      <c r="J3691" s="154"/>
      <c r="L3691" s="148"/>
      <c r="M3691" s="148" t="str">
        <f>IF(AND(ListType="ORDERED",stepType="NUMBER OF DAYS"),IF(MOD(ROW(M3691)-7,stepNumber)=0,IF(LEN(L3691)&gt;0,L3691,""),""),IF(LEN(L3691)&gt;0,L3691,""))</f>
        <v/>
      </c>
      <c r="N3691" s="151" t="str">
        <f ca="1">IF(AND(ListType="RANDOM",LEN(L3691)&gt;0), RAND(),"")</f>
        <v/>
      </c>
    </row>
    <row r="3692" spans="8:14" x14ac:dyDescent="0.25">
      <c r="H3692" s="148" t="str">
        <f t="shared" si="94"/>
        <v/>
      </c>
      <c r="I3692" s="148" t="str">
        <f>IF(LEN(H3692)&gt;0,IF(INDEX($D$7:$E$13,WEEKDAY(H3692,2),2),IF($E$16=FALSE,
IF(
ISERROR(MATCH(H3692,Holidays!$B$6:$B$105,0)),H3692,""),H3692),""),"")</f>
        <v/>
      </c>
      <c r="J3692" s="154"/>
      <c r="L3692" s="148"/>
      <c r="M3692" s="148" t="str">
        <f>IF(AND(ListType="ORDERED",stepType="NUMBER OF DAYS"),IF(MOD(ROW(M3692)-7,stepNumber)=0,IF(LEN(L3692)&gt;0,L3692,""),""),IF(LEN(L3692)&gt;0,L3692,""))</f>
        <v/>
      </c>
      <c r="N3692" s="151" t="str">
        <f ca="1">IF(AND(ListType="RANDOM",LEN(L3692)&gt;0), RAND(),"")</f>
        <v/>
      </c>
    </row>
    <row r="3693" spans="8:14" x14ac:dyDescent="0.25">
      <c r="H3693" s="148" t="str">
        <f t="shared" si="94"/>
        <v/>
      </c>
      <c r="I3693" s="148" t="str">
        <f>IF(LEN(H3693)&gt;0,IF(INDEX($D$7:$E$13,WEEKDAY(H3693,2),2),IF($E$16=FALSE,
IF(
ISERROR(MATCH(H3693,Holidays!$B$6:$B$105,0)),H3693,""),H3693),""),"")</f>
        <v/>
      </c>
      <c r="J3693" s="154"/>
      <c r="L3693" s="148"/>
      <c r="M3693" s="148" t="str">
        <f>IF(AND(ListType="ORDERED",stepType="NUMBER OF DAYS"),IF(MOD(ROW(M3693)-7,stepNumber)=0,IF(LEN(L3693)&gt;0,L3693,""),""),IF(LEN(L3693)&gt;0,L3693,""))</f>
        <v/>
      </c>
      <c r="N3693" s="151" t="str">
        <f ca="1">IF(AND(ListType="RANDOM",LEN(L3693)&gt;0), RAND(),"")</f>
        <v/>
      </c>
    </row>
    <row r="3694" spans="8:14" x14ac:dyDescent="0.25">
      <c r="H3694" s="148" t="str">
        <f t="shared" si="94"/>
        <v/>
      </c>
      <c r="I3694" s="148" t="str">
        <f>IF(LEN(H3694)&gt;0,IF(INDEX($D$7:$E$13,WEEKDAY(H3694,2),2),IF($E$16=FALSE,
IF(
ISERROR(MATCH(H3694,Holidays!$B$6:$B$105,0)),H3694,""),H3694),""),"")</f>
        <v/>
      </c>
      <c r="J3694" s="154"/>
      <c r="L3694" s="148"/>
      <c r="M3694" s="148" t="str">
        <f>IF(AND(ListType="ORDERED",stepType="NUMBER OF DAYS"),IF(MOD(ROW(M3694)-7,stepNumber)=0,IF(LEN(L3694)&gt;0,L3694,""),""),IF(LEN(L3694)&gt;0,L3694,""))</f>
        <v/>
      </c>
      <c r="N3694" s="151" t="str">
        <f ca="1">IF(AND(ListType="RANDOM",LEN(L3694)&gt;0), RAND(),"")</f>
        <v/>
      </c>
    </row>
    <row r="3695" spans="8:14" x14ac:dyDescent="0.25">
      <c r="H3695" s="148" t="str">
        <f t="shared" si="94"/>
        <v/>
      </c>
      <c r="I3695" s="148" t="str">
        <f>IF(LEN(H3695)&gt;0,IF(INDEX($D$7:$E$13,WEEKDAY(H3695,2),2),IF($E$16=FALSE,
IF(
ISERROR(MATCH(H3695,Holidays!$B$6:$B$105,0)),H3695,""),H3695),""),"")</f>
        <v/>
      </c>
      <c r="J3695" s="154"/>
      <c r="L3695" s="148"/>
      <c r="M3695" s="148" t="str">
        <f>IF(AND(ListType="ORDERED",stepType="NUMBER OF DAYS"),IF(MOD(ROW(M3695)-7,stepNumber)=0,IF(LEN(L3695)&gt;0,L3695,""),""),IF(LEN(L3695)&gt;0,L3695,""))</f>
        <v/>
      </c>
      <c r="N3695" s="151" t="str">
        <f ca="1">IF(AND(ListType="RANDOM",LEN(L3695)&gt;0), RAND(),"")</f>
        <v/>
      </c>
    </row>
    <row r="3696" spans="8:14" x14ac:dyDescent="0.25">
      <c r="H3696" s="148" t="str">
        <f t="shared" si="94"/>
        <v/>
      </c>
      <c r="I3696" s="148" t="str">
        <f>IF(LEN(H3696)&gt;0,IF(INDEX($D$7:$E$13,WEEKDAY(H3696,2),2),IF($E$16=FALSE,
IF(
ISERROR(MATCH(H3696,Holidays!$B$6:$B$105,0)),H3696,""),H3696),""),"")</f>
        <v/>
      </c>
      <c r="J3696" s="154"/>
      <c r="L3696" s="148"/>
      <c r="M3696" s="148" t="str">
        <f>IF(AND(ListType="ORDERED",stepType="NUMBER OF DAYS"),IF(MOD(ROW(M3696)-7,stepNumber)=0,IF(LEN(L3696)&gt;0,L3696,""),""),IF(LEN(L3696)&gt;0,L3696,""))</f>
        <v/>
      </c>
      <c r="N3696" s="151" t="str">
        <f ca="1">IF(AND(ListType="RANDOM",LEN(L3696)&gt;0), RAND(),"")</f>
        <v/>
      </c>
    </row>
    <row r="3697" spans="8:14" x14ac:dyDescent="0.25">
      <c r="H3697" s="148" t="str">
        <f t="shared" si="94"/>
        <v/>
      </c>
      <c r="I3697" s="148" t="str">
        <f>IF(LEN(H3697)&gt;0,IF(INDEX($D$7:$E$13,WEEKDAY(H3697,2),2),IF($E$16=FALSE,
IF(
ISERROR(MATCH(H3697,Holidays!$B$6:$B$105,0)),H3697,""),H3697),""),"")</f>
        <v/>
      </c>
      <c r="J3697" s="154"/>
      <c r="L3697" s="148"/>
      <c r="M3697" s="148" t="str">
        <f>IF(AND(ListType="ORDERED",stepType="NUMBER OF DAYS"),IF(MOD(ROW(M3697)-7,stepNumber)=0,IF(LEN(L3697)&gt;0,L3697,""),""),IF(LEN(L3697)&gt;0,L3697,""))</f>
        <v/>
      </c>
      <c r="N3697" s="151" t="str">
        <f ca="1">IF(AND(ListType="RANDOM",LEN(L3697)&gt;0), RAND(),"")</f>
        <v/>
      </c>
    </row>
    <row r="3698" spans="8:14" x14ac:dyDescent="0.25">
      <c r="H3698" s="148" t="str">
        <f t="shared" si="94"/>
        <v/>
      </c>
      <c r="I3698" s="148" t="str">
        <f>IF(LEN(H3698)&gt;0,IF(INDEX($D$7:$E$13,WEEKDAY(H3698,2),2),IF($E$16=FALSE,
IF(
ISERROR(MATCH(H3698,Holidays!$B$6:$B$105,0)),H3698,""),H3698),""),"")</f>
        <v/>
      </c>
      <c r="J3698" s="154"/>
      <c r="L3698" s="148"/>
      <c r="M3698" s="148" t="str">
        <f>IF(AND(ListType="ORDERED",stepType="NUMBER OF DAYS"),IF(MOD(ROW(M3698)-7,stepNumber)=0,IF(LEN(L3698)&gt;0,L3698,""),""),IF(LEN(L3698)&gt;0,L3698,""))</f>
        <v/>
      </c>
      <c r="N3698" s="151" t="str">
        <f ca="1">IF(AND(ListType="RANDOM",LEN(L3698)&gt;0), RAND(),"")</f>
        <v/>
      </c>
    </row>
    <row r="3699" spans="8:14" x14ac:dyDescent="0.25">
      <c r="H3699" s="148" t="str">
        <f t="shared" si="94"/>
        <v/>
      </c>
      <c r="I3699" s="148" t="str">
        <f>IF(LEN(H3699)&gt;0,IF(INDEX($D$7:$E$13,WEEKDAY(H3699,2),2),IF($E$16=FALSE,
IF(
ISERROR(MATCH(H3699,Holidays!$B$6:$B$105,0)),H3699,""),H3699),""),"")</f>
        <v/>
      </c>
      <c r="J3699" s="154"/>
      <c r="L3699" s="148"/>
      <c r="M3699" s="148" t="str">
        <f>IF(AND(ListType="ORDERED",stepType="NUMBER OF DAYS"),IF(MOD(ROW(M3699)-7,stepNumber)=0,IF(LEN(L3699)&gt;0,L3699,""),""),IF(LEN(L3699)&gt;0,L3699,""))</f>
        <v/>
      </c>
      <c r="N3699" s="151" t="str">
        <f ca="1">IF(AND(ListType="RANDOM",LEN(L3699)&gt;0), RAND(),"")</f>
        <v/>
      </c>
    </row>
    <row r="3700" spans="8:14" x14ac:dyDescent="0.25">
      <c r="H3700" s="148" t="str">
        <f t="shared" si="94"/>
        <v/>
      </c>
      <c r="I3700" s="148" t="str">
        <f>IF(LEN(H3700)&gt;0,IF(INDEX($D$7:$E$13,WEEKDAY(H3700,2),2),IF($E$16=FALSE,
IF(
ISERROR(MATCH(H3700,Holidays!$B$6:$B$105,0)),H3700,""),H3700),""),"")</f>
        <v/>
      </c>
      <c r="J3700" s="154"/>
      <c r="L3700" s="148"/>
      <c r="M3700" s="148" t="str">
        <f>IF(AND(ListType="ORDERED",stepType="NUMBER OF DAYS"),IF(MOD(ROW(M3700)-7,stepNumber)=0,IF(LEN(L3700)&gt;0,L3700,""),""),IF(LEN(L3700)&gt;0,L3700,""))</f>
        <v/>
      </c>
      <c r="N3700" s="151" t="str">
        <f ca="1">IF(AND(ListType="RANDOM",LEN(L3700)&gt;0), RAND(),"")</f>
        <v/>
      </c>
    </row>
    <row r="3701" spans="8:14" x14ac:dyDescent="0.25">
      <c r="H3701" s="148" t="str">
        <f t="shared" si="94"/>
        <v/>
      </c>
      <c r="I3701" s="148" t="str">
        <f>IF(LEN(H3701)&gt;0,IF(INDEX($D$7:$E$13,WEEKDAY(H3701,2),2),IF($E$16=FALSE,
IF(
ISERROR(MATCH(H3701,Holidays!$B$6:$B$105,0)),H3701,""),H3701),""),"")</f>
        <v/>
      </c>
      <c r="J3701" s="154"/>
      <c r="L3701" s="148"/>
      <c r="M3701" s="148" t="str">
        <f>IF(AND(ListType="ORDERED",stepType="NUMBER OF DAYS"),IF(MOD(ROW(M3701)-7,stepNumber)=0,IF(LEN(L3701)&gt;0,L3701,""),""),IF(LEN(L3701)&gt;0,L3701,""))</f>
        <v/>
      </c>
      <c r="N3701" s="151" t="str">
        <f ca="1">IF(AND(ListType="RANDOM",LEN(L3701)&gt;0), RAND(),"")</f>
        <v/>
      </c>
    </row>
    <row r="3702" spans="8:14" x14ac:dyDescent="0.25">
      <c r="H3702" s="148" t="str">
        <f t="shared" si="94"/>
        <v/>
      </c>
      <c r="I3702" s="148" t="str">
        <f>IF(LEN(H3702)&gt;0,IF(INDEX($D$7:$E$13,WEEKDAY(H3702,2),2),IF($E$16=FALSE,
IF(
ISERROR(MATCH(H3702,Holidays!$B$6:$B$105,0)),H3702,""),H3702),""),"")</f>
        <v/>
      </c>
      <c r="J3702" s="154"/>
      <c r="L3702" s="148"/>
      <c r="M3702" s="148" t="str">
        <f>IF(AND(ListType="ORDERED",stepType="NUMBER OF DAYS"),IF(MOD(ROW(M3702)-7,stepNumber)=0,IF(LEN(L3702)&gt;0,L3702,""),""),IF(LEN(L3702)&gt;0,L3702,""))</f>
        <v/>
      </c>
      <c r="N3702" s="151" t="str">
        <f ca="1">IF(AND(ListType="RANDOM",LEN(L3702)&gt;0), RAND(),"")</f>
        <v/>
      </c>
    </row>
    <row r="3703" spans="8:14" x14ac:dyDescent="0.25">
      <c r="H3703" s="148" t="str">
        <f t="shared" si="94"/>
        <v/>
      </c>
      <c r="I3703" s="148" t="str">
        <f>IF(LEN(H3703)&gt;0,IF(INDEX($D$7:$E$13,WEEKDAY(H3703,2),2),IF($E$16=FALSE,
IF(
ISERROR(MATCH(H3703,Holidays!$B$6:$B$105,0)),H3703,""),H3703),""),"")</f>
        <v/>
      </c>
      <c r="J3703" s="154"/>
      <c r="L3703" s="148"/>
      <c r="M3703" s="148" t="str">
        <f>IF(AND(ListType="ORDERED",stepType="NUMBER OF DAYS"),IF(MOD(ROW(M3703)-7,stepNumber)=0,IF(LEN(L3703)&gt;0,L3703,""),""),IF(LEN(L3703)&gt;0,L3703,""))</f>
        <v/>
      </c>
      <c r="N3703" s="151" t="str">
        <f ca="1">IF(AND(ListType="RANDOM",LEN(L3703)&gt;0), RAND(),"")</f>
        <v/>
      </c>
    </row>
    <row r="3704" spans="8:14" x14ac:dyDescent="0.25">
      <c r="H3704" s="148" t="str">
        <f t="shared" si="94"/>
        <v/>
      </c>
      <c r="I3704" s="148" t="str">
        <f>IF(LEN(H3704)&gt;0,IF(INDEX($D$7:$E$13,WEEKDAY(H3704,2),2),IF($E$16=FALSE,
IF(
ISERROR(MATCH(H3704,Holidays!$B$6:$B$105,0)),H3704,""),H3704),""),"")</f>
        <v/>
      </c>
      <c r="J3704" s="154"/>
      <c r="L3704" s="148"/>
      <c r="M3704" s="148" t="str">
        <f>IF(AND(ListType="ORDERED",stepType="NUMBER OF DAYS"),IF(MOD(ROW(M3704)-7,stepNumber)=0,IF(LEN(L3704)&gt;0,L3704,""),""),IF(LEN(L3704)&gt;0,L3704,""))</f>
        <v/>
      </c>
      <c r="N3704" s="151" t="str">
        <f ca="1">IF(AND(ListType="RANDOM",LEN(L3704)&gt;0), RAND(),"")</f>
        <v/>
      </c>
    </row>
    <row r="3705" spans="8:14" x14ac:dyDescent="0.25">
      <c r="H3705" s="148" t="str">
        <f t="shared" si="94"/>
        <v/>
      </c>
      <c r="I3705" s="148" t="str">
        <f>IF(LEN(H3705)&gt;0,IF(INDEX($D$7:$E$13,WEEKDAY(H3705,2),2),IF($E$16=FALSE,
IF(
ISERROR(MATCH(H3705,Holidays!$B$6:$B$105,0)),H3705,""),H3705),""),"")</f>
        <v/>
      </c>
      <c r="J3705" s="154"/>
      <c r="L3705" s="148"/>
      <c r="M3705" s="148" t="str">
        <f>IF(AND(ListType="ORDERED",stepType="NUMBER OF DAYS"),IF(MOD(ROW(M3705)-7,stepNumber)=0,IF(LEN(L3705)&gt;0,L3705,""),""),IF(LEN(L3705)&gt;0,L3705,""))</f>
        <v/>
      </c>
      <c r="N3705" s="151" t="str">
        <f ca="1">IF(AND(ListType="RANDOM",LEN(L3705)&gt;0), RAND(),"")</f>
        <v/>
      </c>
    </row>
    <row r="3706" spans="8:14" x14ac:dyDescent="0.25">
      <c r="H3706" s="148" t="str">
        <f t="shared" si="94"/>
        <v/>
      </c>
      <c r="I3706" s="148" t="str">
        <f>IF(LEN(H3706)&gt;0,IF(INDEX($D$7:$E$13,WEEKDAY(H3706,2),2),IF($E$16=FALSE,
IF(
ISERROR(MATCH(H3706,Holidays!$B$6:$B$105,0)),H3706,""),H3706),""),"")</f>
        <v/>
      </c>
      <c r="J3706" s="154"/>
      <c r="L3706" s="148"/>
      <c r="M3706" s="148" t="str">
        <f>IF(AND(ListType="ORDERED",stepType="NUMBER OF DAYS"),IF(MOD(ROW(M3706)-7,stepNumber)=0,IF(LEN(L3706)&gt;0,L3706,""),""),IF(LEN(L3706)&gt;0,L3706,""))</f>
        <v/>
      </c>
      <c r="N3706" s="151" t="str">
        <f ca="1">IF(AND(ListType="RANDOM",LEN(L3706)&gt;0), RAND(),"")</f>
        <v/>
      </c>
    </row>
    <row r="3707" spans="8:14" x14ac:dyDescent="0.25">
      <c r="H3707" s="148" t="str">
        <f t="shared" si="94"/>
        <v/>
      </c>
      <c r="I3707" s="148" t="str">
        <f>IF(LEN(H3707)&gt;0,IF(INDEX($D$7:$E$13,WEEKDAY(H3707,2),2),IF($E$16=FALSE,
IF(
ISERROR(MATCH(H3707,Holidays!$B$6:$B$105,0)),H3707,""),H3707),""),"")</f>
        <v/>
      </c>
      <c r="J3707" s="154"/>
      <c r="L3707" s="148"/>
      <c r="M3707" s="148" t="str">
        <f>IF(AND(ListType="ORDERED",stepType="NUMBER OF DAYS"),IF(MOD(ROW(M3707)-7,stepNumber)=0,IF(LEN(L3707)&gt;0,L3707,""),""),IF(LEN(L3707)&gt;0,L3707,""))</f>
        <v/>
      </c>
      <c r="N3707" s="151" t="str">
        <f ca="1">IF(AND(ListType="RANDOM",LEN(L3707)&gt;0), RAND(),"")</f>
        <v/>
      </c>
    </row>
    <row r="3708" spans="8:14" x14ac:dyDescent="0.25">
      <c r="H3708" s="148" t="str">
        <f t="shared" si="94"/>
        <v/>
      </c>
      <c r="I3708" s="148" t="str">
        <f>IF(LEN(H3708)&gt;0,IF(INDEX($D$7:$E$13,WEEKDAY(H3708,2),2),IF($E$16=FALSE,
IF(
ISERROR(MATCH(H3708,Holidays!$B$6:$B$105,0)),H3708,""),H3708),""),"")</f>
        <v/>
      </c>
      <c r="J3708" s="154"/>
      <c r="L3708" s="148"/>
      <c r="M3708" s="148" t="str">
        <f>IF(AND(ListType="ORDERED",stepType="NUMBER OF DAYS"),IF(MOD(ROW(M3708)-7,stepNumber)=0,IF(LEN(L3708)&gt;0,L3708,""),""),IF(LEN(L3708)&gt;0,L3708,""))</f>
        <v/>
      </c>
      <c r="N3708" s="151" t="str">
        <f ca="1">IF(AND(ListType="RANDOM",LEN(L3708)&gt;0), RAND(),"")</f>
        <v/>
      </c>
    </row>
    <row r="3709" spans="8:14" x14ac:dyDescent="0.25">
      <c r="H3709" s="148" t="str">
        <f t="shared" si="94"/>
        <v/>
      </c>
      <c r="I3709" s="148" t="str">
        <f>IF(LEN(H3709)&gt;0,IF(INDEX($D$7:$E$13,WEEKDAY(H3709,2),2),IF($E$16=FALSE,
IF(
ISERROR(MATCH(H3709,Holidays!$B$6:$B$105,0)),H3709,""),H3709),""),"")</f>
        <v/>
      </c>
      <c r="J3709" s="154"/>
      <c r="L3709" s="148"/>
      <c r="M3709" s="148" t="str">
        <f>IF(AND(ListType="ORDERED",stepType="NUMBER OF DAYS"),IF(MOD(ROW(M3709)-7,stepNumber)=0,IF(LEN(L3709)&gt;0,L3709,""),""),IF(LEN(L3709)&gt;0,L3709,""))</f>
        <v/>
      </c>
      <c r="N3709" s="151" t="str">
        <f ca="1">IF(AND(ListType="RANDOM",LEN(L3709)&gt;0), RAND(),"")</f>
        <v/>
      </c>
    </row>
    <row r="3710" spans="8:14" x14ac:dyDescent="0.25">
      <c r="H3710" s="148" t="str">
        <f t="shared" si="94"/>
        <v/>
      </c>
      <c r="I3710" s="148" t="str">
        <f>IF(LEN(H3710)&gt;0,IF(INDEX($D$7:$E$13,WEEKDAY(H3710,2),2),IF($E$16=FALSE,
IF(
ISERROR(MATCH(H3710,Holidays!$B$6:$B$105,0)),H3710,""),H3710),""),"")</f>
        <v/>
      </c>
      <c r="J3710" s="154"/>
      <c r="L3710" s="148"/>
      <c r="M3710" s="148" t="str">
        <f>IF(AND(ListType="ORDERED",stepType="NUMBER OF DAYS"),IF(MOD(ROW(M3710)-7,stepNumber)=0,IF(LEN(L3710)&gt;0,L3710,""),""),IF(LEN(L3710)&gt;0,L3710,""))</f>
        <v/>
      </c>
      <c r="N3710" s="151" t="str">
        <f ca="1">IF(AND(ListType="RANDOM",LEN(L3710)&gt;0), RAND(),"")</f>
        <v/>
      </c>
    </row>
    <row r="3711" spans="8:14" x14ac:dyDescent="0.25">
      <c r="H3711" s="148" t="str">
        <f t="shared" si="94"/>
        <v/>
      </c>
      <c r="I3711" s="148" t="str">
        <f>IF(LEN(H3711)&gt;0,IF(INDEX($D$7:$E$13,WEEKDAY(H3711,2),2),IF($E$16=FALSE,
IF(
ISERROR(MATCH(H3711,Holidays!$B$6:$B$105,0)),H3711,""),H3711),""),"")</f>
        <v/>
      </c>
      <c r="J3711" s="154"/>
      <c r="L3711" s="148"/>
      <c r="M3711" s="148" t="str">
        <f>IF(AND(ListType="ORDERED",stepType="NUMBER OF DAYS"),IF(MOD(ROW(M3711)-7,stepNumber)=0,IF(LEN(L3711)&gt;0,L3711,""),""),IF(LEN(L3711)&gt;0,L3711,""))</f>
        <v/>
      </c>
      <c r="N3711" s="151" t="str">
        <f ca="1">IF(AND(ListType="RANDOM",LEN(L3711)&gt;0), RAND(),"")</f>
        <v/>
      </c>
    </row>
    <row r="3712" spans="8:14" x14ac:dyDescent="0.25">
      <c r="H3712" s="148" t="str">
        <f t="shared" si="94"/>
        <v/>
      </c>
      <c r="I3712" s="148" t="str">
        <f>IF(LEN(H3712)&gt;0,IF(INDEX($D$7:$E$13,WEEKDAY(H3712,2),2),IF($E$16=FALSE,
IF(
ISERROR(MATCH(H3712,Holidays!$B$6:$B$105,0)),H3712,""),H3712),""),"")</f>
        <v/>
      </c>
      <c r="J3712" s="154"/>
      <c r="L3712" s="148"/>
      <c r="M3712" s="148" t="str">
        <f>IF(AND(ListType="ORDERED",stepType="NUMBER OF DAYS"),IF(MOD(ROW(M3712)-7,stepNumber)=0,IF(LEN(L3712)&gt;0,L3712,""),""),IF(LEN(L3712)&gt;0,L3712,""))</f>
        <v/>
      </c>
      <c r="N3712" s="151" t="str">
        <f ca="1">IF(AND(ListType="RANDOM",LEN(L3712)&gt;0), RAND(),"")</f>
        <v/>
      </c>
    </row>
    <row r="3713" spans="8:14" x14ac:dyDescent="0.25">
      <c r="H3713" s="148" t="str">
        <f t="shared" si="94"/>
        <v/>
      </c>
      <c r="I3713" s="148" t="str">
        <f>IF(LEN(H3713)&gt;0,IF(INDEX($D$7:$E$13,WEEKDAY(H3713,2),2),IF($E$16=FALSE,
IF(
ISERROR(MATCH(H3713,Holidays!$B$6:$B$105,0)),H3713,""),H3713),""),"")</f>
        <v/>
      </c>
      <c r="J3713" s="154"/>
      <c r="L3713" s="148"/>
      <c r="M3713" s="148" t="str">
        <f>IF(AND(ListType="ORDERED",stepType="NUMBER OF DAYS"),IF(MOD(ROW(M3713)-7,stepNumber)=0,IF(LEN(L3713)&gt;0,L3713,""),""),IF(LEN(L3713)&gt;0,L3713,""))</f>
        <v/>
      </c>
      <c r="N3713" s="151" t="str">
        <f ca="1">IF(AND(ListType="RANDOM",LEN(L3713)&gt;0), RAND(),"")</f>
        <v/>
      </c>
    </row>
    <row r="3714" spans="8:14" x14ac:dyDescent="0.25">
      <c r="H3714" s="148" t="str">
        <f t="shared" si="94"/>
        <v/>
      </c>
      <c r="I3714" s="148" t="str">
        <f>IF(LEN(H3714)&gt;0,IF(INDEX($D$7:$E$13,WEEKDAY(H3714,2),2),IF($E$16=FALSE,
IF(
ISERROR(MATCH(H3714,Holidays!$B$6:$B$105,0)),H3714,""),H3714),""),"")</f>
        <v/>
      </c>
      <c r="J3714" s="154"/>
      <c r="L3714" s="148"/>
      <c r="M3714" s="148" t="str">
        <f>IF(AND(ListType="ORDERED",stepType="NUMBER OF DAYS"),IF(MOD(ROW(M3714)-7,stepNumber)=0,IF(LEN(L3714)&gt;0,L3714,""),""),IF(LEN(L3714)&gt;0,L3714,""))</f>
        <v/>
      </c>
      <c r="N3714" s="151" t="str">
        <f ca="1">IF(AND(ListType="RANDOM",LEN(L3714)&gt;0), RAND(),"")</f>
        <v/>
      </c>
    </row>
    <row r="3715" spans="8:14" x14ac:dyDescent="0.25">
      <c r="H3715" s="148" t="str">
        <f t="shared" si="94"/>
        <v/>
      </c>
      <c r="I3715" s="148" t="str">
        <f>IF(LEN(H3715)&gt;0,IF(INDEX($D$7:$E$13,WEEKDAY(H3715,2),2),IF($E$16=FALSE,
IF(
ISERROR(MATCH(H3715,Holidays!$B$6:$B$105,0)),H3715,""),H3715),""),"")</f>
        <v/>
      </c>
      <c r="J3715" s="154"/>
      <c r="L3715" s="148"/>
      <c r="M3715" s="148" t="str">
        <f>IF(AND(ListType="ORDERED",stepType="NUMBER OF DAYS"),IF(MOD(ROW(M3715)-7,stepNumber)=0,IF(LEN(L3715)&gt;0,L3715,""),""),IF(LEN(L3715)&gt;0,L3715,""))</f>
        <v/>
      </c>
      <c r="N3715" s="151" t="str">
        <f ca="1">IF(AND(ListType="RANDOM",LEN(L3715)&gt;0), RAND(),"")</f>
        <v/>
      </c>
    </row>
    <row r="3716" spans="8:14" x14ac:dyDescent="0.25">
      <c r="H3716" s="148" t="str">
        <f t="shared" si="94"/>
        <v/>
      </c>
      <c r="I3716" s="148" t="str">
        <f>IF(LEN(H3716)&gt;0,IF(INDEX($D$7:$E$13,WEEKDAY(H3716,2),2),IF($E$16=FALSE,
IF(
ISERROR(MATCH(H3716,Holidays!$B$6:$B$105,0)),H3716,""),H3716),""),"")</f>
        <v/>
      </c>
      <c r="J3716" s="154"/>
      <c r="L3716" s="148"/>
      <c r="M3716" s="148" t="str">
        <f>IF(AND(ListType="ORDERED",stepType="NUMBER OF DAYS"),IF(MOD(ROW(M3716)-7,stepNumber)=0,IF(LEN(L3716)&gt;0,L3716,""),""),IF(LEN(L3716)&gt;0,L3716,""))</f>
        <v/>
      </c>
      <c r="N3716" s="151" t="str">
        <f ca="1">IF(AND(ListType="RANDOM",LEN(L3716)&gt;0), RAND(),"")</f>
        <v/>
      </c>
    </row>
    <row r="3717" spans="8:14" x14ac:dyDescent="0.25">
      <c r="H3717" s="148" t="str">
        <f t="shared" si="94"/>
        <v/>
      </c>
      <c r="I3717" s="148" t="str">
        <f>IF(LEN(H3717)&gt;0,IF(INDEX($D$7:$E$13,WEEKDAY(H3717,2),2),IF($E$16=FALSE,
IF(
ISERROR(MATCH(H3717,Holidays!$B$6:$B$105,0)),H3717,""),H3717),""),"")</f>
        <v/>
      </c>
      <c r="J3717" s="154"/>
      <c r="L3717" s="148"/>
      <c r="M3717" s="148" t="str">
        <f>IF(AND(ListType="ORDERED",stepType="NUMBER OF DAYS"),IF(MOD(ROW(M3717)-7,stepNumber)=0,IF(LEN(L3717)&gt;0,L3717,""),""),IF(LEN(L3717)&gt;0,L3717,""))</f>
        <v/>
      </c>
      <c r="N3717" s="151" t="str">
        <f ca="1">IF(AND(ListType="RANDOM",LEN(L3717)&gt;0), RAND(),"")</f>
        <v/>
      </c>
    </row>
    <row r="3718" spans="8:14" x14ac:dyDescent="0.25">
      <c r="H3718" s="148" t="str">
        <f t="shared" si="94"/>
        <v/>
      </c>
      <c r="I3718" s="148" t="str">
        <f>IF(LEN(H3718)&gt;0,IF(INDEX($D$7:$E$13,WEEKDAY(H3718,2),2),IF($E$16=FALSE,
IF(
ISERROR(MATCH(H3718,Holidays!$B$6:$B$105,0)),H3718,""),H3718),""),"")</f>
        <v/>
      </c>
      <c r="J3718" s="154"/>
      <c r="L3718" s="148"/>
      <c r="M3718" s="148" t="str">
        <f>IF(AND(ListType="ORDERED",stepType="NUMBER OF DAYS"),IF(MOD(ROW(M3718)-7,stepNumber)=0,IF(LEN(L3718)&gt;0,L3718,""),""),IF(LEN(L3718)&gt;0,L3718,""))</f>
        <v/>
      </c>
      <c r="N3718" s="151" t="str">
        <f ca="1">IF(AND(ListType="RANDOM",LEN(L3718)&gt;0), RAND(),"")</f>
        <v/>
      </c>
    </row>
    <row r="3719" spans="8:14" x14ac:dyDescent="0.25">
      <c r="H3719" s="148" t="str">
        <f t="shared" si="94"/>
        <v/>
      </c>
      <c r="I3719" s="148" t="str">
        <f>IF(LEN(H3719)&gt;0,IF(INDEX($D$7:$E$13,WEEKDAY(H3719,2),2),IF($E$16=FALSE,
IF(
ISERROR(MATCH(H3719,Holidays!$B$6:$B$105,0)),H3719,""),H3719),""),"")</f>
        <v/>
      </c>
      <c r="J3719" s="154"/>
      <c r="L3719" s="148"/>
      <c r="M3719" s="148" t="str">
        <f>IF(AND(ListType="ORDERED",stepType="NUMBER OF DAYS"),IF(MOD(ROW(M3719)-7,stepNumber)=0,IF(LEN(L3719)&gt;0,L3719,""),""),IF(LEN(L3719)&gt;0,L3719,""))</f>
        <v/>
      </c>
      <c r="N3719" s="151" t="str">
        <f ca="1">IF(AND(ListType="RANDOM",LEN(L3719)&gt;0), RAND(),"")</f>
        <v/>
      </c>
    </row>
    <row r="3720" spans="8:14" x14ac:dyDescent="0.25">
      <c r="H3720" s="148" t="str">
        <f t="shared" si="94"/>
        <v/>
      </c>
      <c r="I3720" s="148" t="str">
        <f>IF(LEN(H3720)&gt;0,IF(INDEX($D$7:$E$13,WEEKDAY(H3720,2),2),IF($E$16=FALSE,
IF(
ISERROR(MATCH(H3720,Holidays!$B$6:$B$105,0)),H3720,""),H3720),""),"")</f>
        <v/>
      </c>
      <c r="J3720" s="154"/>
      <c r="L3720" s="148"/>
      <c r="M3720" s="148" t="str">
        <f>IF(AND(ListType="ORDERED",stepType="NUMBER OF DAYS"),IF(MOD(ROW(M3720)-7,stepNumber)=0,IF(LEN(L3720)&gt;0,L3720,""),""),IF(LEN(L3720)&gt;0,L3720,""))</f>
        <v/>
      </c>
      <c r="N3720" s="151" t="str">
        <f ca="1">IF(AND(ListType="RANDOM",LEN(L3720)&gt;0), RAND(),"")</f>
        <v/>
      </c>
    </row>
    <row r="3721" spans="8:14" x14ac:dyDescent="0.25">
      <c r="H3721" s="148" t="str">
        <f t="shared" si="94"/>
        <v/>
      </c>
      <c r="I3721" s="148" t="str">
        <f>IF(LEN(H3721)&gt;0,IF(INDEX($D$7:$E$13,WEEKDAY(H3721,2),2),IF($E$16=FALSE,
IF(
ISERROR(MATCH(H3721,Holidays!$B$6:$B$105,0)),H3721,""),H3721),""),"")</f>
        <v/>
      </c>
      <c r="J3721" s="154"/>
      <c r="L3721" s="148"/>
      <c r="M3721" s="148" t="str">
        <f>IF(AND(ListType="ORDERED",stepType="NUMBER OF DAYS"),IF(MOD(ROW(M3721)-7,stepNumber)=0,IF(LEN(L3721)&gt;0,L3721,""),""),IF(LEN(L3721)&gt;0,L3721,""))</f>
        <v/>
      </c>
      <c r="N3721" s="151" t="str">
        <f ca="1">IF(AND(ListType="RANDOM",LEN(L3721)&gt;0), RAND(),"")</f>
        <v/>
      </c>
    </row>
    <row r="3722" spans="8:14" x14ac:dyDescent="0.25">
      <c r="H3722" s="148" t="str">
        <f t="shared" si="94"/>
        <v/>
      </c>
      <c r="I3722" s="148" t="str">
        <f>IF(LEN(H3722)&gt;0,IF(INDEX($D$7:$E$13,WEEKDAY(H3722,2),2),IF($E$16=FALSE,
IF(
ISERROR(MATCH(H3722,Holidays!$B$6:$B$105,0)),H3722,""),H3722),""),"")</f>
        <v/>
      </c>
      <c r="J3722" s="154"/>
      <c r="L3722" s="148"/>
      <c r="M3722" s="148" t="str">
        <f>IF(AND(ListType="ORDERED",stepType="NUMBER OF DAYS"),IF(MOD(ROW(M3722)-7,stepNumber)=0,IF(LEN(L3722)&gt;0,L3722,""),""),IF(LEN(L3722)&gt;0,L3722,""))</f>
        <v/>
      </c>
      <c r="N3722" s="151" t="str">
        <f ca="1">IF(AND(ListType="RANDOM",LEN(L3722)&gt;0), RAND(),"")</f>
        <v/>
      </c>
    </row>
    <row r="3723" spans="8:14" x14ac:dyDescent="0.25">
      <c r="H3723" s="148" t="str">
        <f t="shared" si="94"/>
        <v/>
      </c>
      <c r="I3723" s="148" t="str">
        <f>IF(LEN(H3723)&gt;0,IF(INDEX($D$7:$E$13,WEEKDAY(H3723,2),2),IF($E$16=FALSE,
IF(
ISERROR(MATCH(H3723,Holidays!$B$6:$B$105,0)),H3723,""),H3723),""),"")</f>
        <v/>
      </c>
      <c r="J3723" s="154"/>
      <c r="L3723" s="148"/>
      <c r="M3723" s="148" t="str">
        <f>IF(AND(ListType="ORDERED",stepType="NUMBER OF DAYS"),IF(MOD(ROW(M3723)-7,stepNumber)=0,IF(LEN(L3723)&gt;0,L3723,""),""),IF(LEN(L3723)&gt;0,L3723,""))</f>
        <v/>
      </c>
      <c r="N3723" s="151" t="str">
        <f ca="1">IF(AND(ListType="RANDOM",LEN(L3723)&gt;0), RAND(),"")</f>
        <v/>
      </c>
    </row>
    <row r="3724" spans="8:14" x14ac:dyDescent="0.25">
      <c r="H3724" s="148" t="str">
        <f t="shared" si="94"/>
        <v/>
      </c>
      <c r="I3724" s="148" t="str">
        <f>IF(LEN(H3724)&gt;0,IF(INDEX($D$7:$E$13,WEEKDAY(H3724,2),2),IF($E$16=FALSE,
IF(
ISERROR(MATCH(H3724,Holidays!$B$6:$B$105,0)),H3724,""),H3724),""),"")</f>
        <v/>
      </c>
      <c r="J3724" s="154"/>
      <c r="L3724" s="148"/>
      <c r="M3724" s="148" t="str">
        <f>IF(AND(ListType="ORDERED",stepType="NUMBER OF DAYS"),IF(MOD(ROW(M3724)-7,stepNumber)=0,IF(LEN(L3724)&gt;0,L3724,""),""),IF(LEN(L3724)&gt;0,L3724,""))</f>
        <v/>
      </c>
      <c r="N3724" s="151" t="str">
        <f ca="1">IF(AND(ListType="RANDOM",LEN(L3724)&gt;0), RAND(),"")</f>
        <v/>
      </c>
    </row>
    <row r="3725" spans="8:14" x14ac:dyDescent="0.25">
      <c r="H3725" s="148" t="str">
        <f t="shared" si="94"/>
        <v/>
      </c>
      <c r="I3725" s="148" t="str">
        <f>IF(LEN(H3725)&gt;0,IF(INDEX($D$7:$E$13,WEEKDAY(H3725,2),2),IF($E$16=FALSE,
IF(
ISERROR(MATCH(H3725,Holidays!$B$6:$B$105,0)),H3725,""),H3725),""),"")</f>
        <v/>
      </c>
      <c r="J3725" s="154"/>
      <c r="L3725" s="148"/>
      <c r="M3725" s="148" t="str">
        <f>IF(AND(ListType="ORDERED",stepType="NUMBER OF DAYS"),IF(MOD(ROW(M3725)-7,stepNumber)=0,IF(LEN(L3725)&gt;0,L3725,""),""),IF(LEN(L3725)&gt;0,L3725,""))</f>
        <v/>
      </c>
      <c r="N3725" s="151" t="str">
        <f ca="1">IF(AND(ListType="RANDOM",LEN(L3725)&gt;0), RAND(),"")</f>
        <v/>
      </c>
    </row>
    <row r="3726" spans="8:14" x14ac:dyDescent="0.25">
      <c r="H3726" s="148" t="str">
        <f t="shared" si="94"/>
        <v/>
      </c>
      <c r="I3726" s="148" t="str">
        <f>IF(LEN(H3726)&gt;0,IF(INDEX($D$7:$E$13,WEEKDAY(H3726,2),2),IF($E$16=FALSE,
IF(
ISERROR(MATCH(H3726,Holidays!$B$6:$B$105,0)),H3726,""),H3726),""),"")</f>
        <v/>
      </c>
      <c r="J3726" s="154"/>
      <c r="L3726" s="148"/>
      <c r="M3726" s="148" t="str">
        <f>IF(AND(ListType="ORDERED",stepType="NUMBER OF DAYS"),IF(MOD(ROW(M3726)-7,stepNumber)=0,IF(LEN(L3726)&gt;0,L3726,""),""),IF(LEN(L3726)&gt;0,L3726,""))</f>
        <v/>
      </c>
      <c r="N3726" s="151" t="str">
        <f ca="1">IF(AND(ListType="RANDOM",LEN(L3726)&gt;0), RAND(),"")</f>
        <v/>
      </c>
    </row>
    <row r="3727" spans="8:14" x14ac:dyDescent="0.25">
      <c r="H3727" s="148" t="str">
        <f t="shared" si="94"/>
        <v/>
      </c>
      <c r="I3727" s="148" t="str">
        <f>IF(LEN(H3727)&gt;0,IF(INDEX($D$7:$E$13,WEEKDAY(H3727,2),2),IF($E$16=FALSE,
IF(
ISERROR(MATCH(H3727,Holidays!$B$6:$B$105,0)),H3727,""),H3727),""),"")</f>
        <v/>
      </c>
      <c r="J3727" s="154"/>
      <c r="L3727" s="148"/>
      <c r="M3727" s="148" t="str">
        <f>IF(AND(ListType="ORDERED",stepType="NUMBER OF DAYS"),IF(MOD(ROW(M3727)-7,stepNumber)=0,IF(LEN(L3727)&gt;0,L3727,""),""),IF(LEN(L3727)&gt;0,L3727,""))</f>
        <v/>
      </c>
      <c r="N3727" s="151" t="str">
        <f ca="1">IF(AND(ListType="RANDOM",LEN(L3727)&gt;0), RAND(),"")</f>
        <v/>
      </c>
    </row>
    <row r="3728" spans="8:14" x14ac:dyDescent="0.25">
      <c r="H3728" s="148" t="str">
        <f t="shared" si="94"/>
        <v/>
      </c>
      <c r="I3728" s="148" t="str">
        <f>IF(LEN(H3728)&gt;0,IF(INDEX($D$7:$E$13,WEEKDAY(H3728,2),2),IF($E$16=FALSE,
IF(
ISERROR(MATCH(H3728,Holidays!$B$6:$B$105,0)),H3728,""),H3728),""),"")</f>
        <v/>
      </c>
      <c r="J3728" s="154"/>
      <c r="L3728" s="148"/>
      <c r="M3728" s="148" t="str">
        <f>IF(AND(ListType="ORDERED",stepType="NUMBER OF DAYS"),IF(MOD(ROW(M3728)-7,stepNumber)=0,IF(LEN(L3728)&gt;0,L3728,""),""),IF(LEN(L3728)&gt;0,L3728,""))</f>
        <v/>
      </c>
      <c r="N3728" s="151" t="str">
        <f ca="1">IF(AND(ListType="RANDOM",LEN(L3728)&gt;0), RAND(),"")</f>
        <v/>
      </c>
    </row>
    <row r="3729" spans="8:14" x14ac:dyDescent="0.25">
      <c r="H3729" s="148" t="str">
        <f t="shared" si="94"/>
        <v/>
      </c>
      <c r="I3729" s="148" t="str">
        <f>IF(LEN(H3729)&gt;0,IF(INDEX($D$7:$E$13,WEEKDAY(H3729,2),2),IF($E$16=FALSE,
IF(
ISERROR(MATCH(H3729,Holidays!$B$6:$B$105,0)),H3729,""),H3729),""),"")</f>
        <v/>
      </c>
      <c r="J3729" s="154"/>
      <c r="L3729" s="148"/>
      <c r="M3729" s="148" t="str">
        <f>IF(AND(ListType="ORDERED",stepType="NUMBER OF DAYS"),IF(MOD(ROW(M3729)-7,stepNumber)=0,IF(LEN(L3729)&gt;0,L3729,""),""),IF(LEN(L3729)&gt;0,L3729,""))</f>
        <v/>
      </c>
      <c r="N3729" s="151" t="str">
        <f ca="1">IF(AND(ListType="RANDOM",LEN(L3729)&gt;0), RAND(),"")</f>
        <v/>
      </c>
    </row>
    <row r="3730" spans="8:14" x14ac:dyDescent="0.25">
      <c r="H3730" s="148" t="str">
        <f t="shared" si="94"/>
        <v/>
      </c>
      <c r="I3730" s="148" t="str">
        <f>IF(LEN(H3730)&gt;0,IF(INDEX($D$7:$E$13,WEEKDAY(H3730,2),2),IF($E$16=FALSE,
IF(
ISERROR(MATCH(H3730,Holidays!$B$6:$B$105,0)),H3730,""),H3730),""),"")</f>
        <v/>
      </c>
      <c r="J3730" s="154"/>
      <c r="L3730" s="148"/>
      <c r="M3730" s="148" t="str">
        <f>IF(AND(ListType="ORDERED",stepType="NUMBER OF DAYS"),IF(MOD(ROW(M3730)-7,stepNumber)=0,IF(LEN(L3730)&gt;0,L3730,""),""),IF(LEN(L3730)&gt;0,L3730,""))</f>
        <v/>
      </c>
      <c r="N3730" s="151" t="str">
        <f ca="1">IF(AND(ListType="RANDOM",LEN(L3730)&gt;0), RAND(),"")</f>
        <v/>
      </c>
    </row>
    <row r="3731" spans="8:14" x14ac:dyDescent="0.25">
      <c r="H3731" s="148" t="str">
        <f t="shared" si="94"/>
        <v/>
      </c>
      <c r="I3731" s="148" t="str">
        <f>IF(LEN(H3731)&gt;0,IF(INDEX($D$7:$E$13,WEEKDAY(H3731,2),2),IF($E$16=FALSE,
IF(
ISERROR(MATCH(H3731,Holidays!$B$6:$B$105,0)),H3731,""),H3731),""),"")</f>
        <v/>
      </c>
      <c r="J3731" s="154"/>
      <c r="L3731" s="148"/>
      <c r="M3731" s="148" t="str">
        <f>IF(AND(ListType="ORDERED",stepType="NUMBER OF DAYS"),IF(MOD(ROW(M3731)-7,stepNumber)=0,IF(LEN(L3731)&gt;0,L3731,""),""),IF(LEN(L3731)&gt;0,L3731,""))</f>
        <v/>
      </c>
      <c r="N3731" s="151" t="str">
        <f ca="1">IF(AND(ListType="RANDOM",LEN(L3731)&gt;0), RAND(),"")</f>
        <v/>
      </c>
    </row>
    <row r="3732" spans="8:14" x14ac:dyDescent="0.25">
      <c r="H3732" s="148" t="str">
        <f t="shared" si="94"/>
        <v/>
      </c>
      <c r="I3732" s="148" t="str">
        <f>IF(LEN(H3732)&gt;0,IF(INDEX($D$7:$E$13,WEEKDAY(H3732,2),2),IF($E$16=FALSE,
IF(
ISERROR(MATCH(H3732,Holidays!$B$6:$B$105,0)),H3732,""),H3732),""),"")</f>
        <v/>
      </c>
      <c r="J3732" s="154"/>
      <c r="L3732" s="148"/>
      <c r="M3732" s="148" t="str">
        <f>IF(AND(ListType="ORDERED",stepType="NUMBER OF DAYS"),IF(MOD(ROW(M3732)-7,stepNumber)=0,IF(LEN(L3732)&gt;0,L3732,""),""),IF(LEN(L3732)&gt;0,L3732,""))</f>
        <v/>
      </c>
      <c r="N3732" s="151" t="str">
        <f ca="1">IF(AND(ListType="RANDOM",LEN(L3732)&gt;0), RAND(),"")</f>
        <v/>
      </c>
    </row>
    <row r="3733" spans="8:14" x14ac:dyDescent="0.25">
      <c r="H3733" s="148" t="str">
        <f t="shared" si="94"/>
        <v/>
      </c>
      <c r="I3733" s="148" t="str">
        <f>IF(LEN(H3733)&gt;0,IF(INDEX($D$7:$E$13,WEEKDAY(H3733,2),2),IF($E$16=FALSE,
IF(
ISERROR(MATCH(H3733,Holidays!$B$6:$B$105,0)),H3733,""),H3733),""),"")</f>
        <v/>
      </c>
      <c r="J3733" s="154"/>
      <c r="L3733" s="148"/>
      <c r="M3733" s="148" t="str">
        <f>IF(AND(ListType="ORDERED",stepType="NUMBER OF DAYS"),IF(MOD(ROW(M3733)-7,stepNumber)=0,IF(LEN(L3733)&gt;0,L3733,""),""),IF(LEN(L3733)&gt;0,L3733,""))</f>
        <v/>
      </c>
      <c r="N3733" s="151" t="str">
        <f ca="1">IF(AND(ListType="RANDOM",LEN(L3733)&gt;0), RAND(),"")</f>
        <v/>
      </c>
    </row>
    <row r="3734" spans="8:14" x14ac:dyDescent="0.25">
      <c r="H3734" s="148" t="str">
        <f t="shared" si="94"/>
        <v/>
      </c>
      <c r="I3734" s="148" t="str">
        <f>IF(LEN(H3734)&gt;0,IF(INDEX($D$7:$E$13,WEEKDAY(H3734,2),2),IF($E$16=FALSE,
IF(
ISERROR(MATCH(H3734,Holidays!$B$6:$B$105,0)),H3734,""),H3734),""),"")</f>
        <v/>
      </c>
      <c r="J3734" s="154"/>
      <c r="L3734" s="148"/>
      <c r="M3734" s="148" t="str">
        <f>IF(AND(ListType="ORDERED",stepType="NUMBER OF DAYS"),IF(MOD(ROW(M3734)-7,stepNumber)=0,IF(LEN(L3734)&gt;0,L3734,""),""),IF(LEN(L3734)&gt;0,L3734,""))</f>
        <v/>
      </c>
      <c r="N3734" s="151" t="str">
        <f ca="1">IF(AND(ListType="RANDOM",LEN(L3734)&gt;0), RAND(),"")</f>
        <v/>
      </c>
    </row>
    <row r="3735" spans="8:14" x14ac:dyDescent="0.25">
      <c r="H3735" s="148" t="str">
        <f t="shared" si="94"/>
        <v/>
      </c>
      <c r="I3735" s="148" t="str">
        <f>IF(LEN(H3735)&gt;0,IF(INDEX($D$7:$E$13,WEEKDAY(H3735,2),2),IF($E$16=FALSE,
IF(
ISERROR(MATCH(H3735,Holidays!$B$6:$B$105,0)),H3735,""),H3735),""),"")</f>
        <v/>
      </c>
      <c r="J3735" s="154"/>
      <c r="L3735" s="148"/>
      <c r="M3735" s="148" t="str">
        <f>IF(AND(ListType="ORDERED",stepType="NUMBER OF DAYS"),IF(MOD(ROW(M3735)-7,stepNumber)=0,IF(LEN(L3735)&gt;0,L3735,""),""),IF(LEN(L3735)&gt;0,L3735,""))</f>
        <v/>
      </c>
      <c r="N3735" s="151" t="str">
        <f ca="1">IF(AND(ListType="RANDOM",LEN(L3735)&gt;0), RAND(),"")</f>
        <v/>
      </c>
    </row>
    <row r="3736" spans="8:14" x14ac:dyDescent="0.25">
      <c r="H3736" s="148" t="str">
        <f t="shared" si="94"/>
        <v/>
      </c>
      <c r="I3736" s="148" t="str">
        <f>IF(LEN(H3736)&gt;0,IF(INDEX($D$7:$E$13,WEEKDAY(H3736,2),2),IF($E$16=FALSE,
IF(
ISERROR(MATCH(H3736,Holidays!$B$6:$B$105,0)),H3736,""),H3736),""),"")</f>
        <v/>
      </c>
      <c r="J3736" s="154"/>
      <c r="L3736" s="148"/>
      <c r="M3736" s="148" t="str">
        <f>IF(AND(ListType="ORDERED",stepType="NUMBER OF DAYS"),IF(MOD(ROW(M3736)-7,stepNumber)=0,IF(LEN(L3736)&gt;0,L3736,""),""),IF(LEN(L3736)&gt;0,L3736,""))</f>
        <v/>
      </c>
      <c r="N3736" s="151" t="str">
        <f ca="1">IF(AND(ListType="RANDOM",LEN(L3736)&gt;0), RAND(),"")</f>
        <v/>
      </c>
    </row>
    <row r="3737" spans="8:14" x14ac:dyDescent="0.25">
      <c r="H3737" s="148" t="str">
        <f t="shared" si="94"/>
        <v/>
      </c>
      <c r="I3737" s="148" t="str">
        <f>IF(LEN(H3737)&gt;0,IF(INDEX($D$7:$E$13,WEEKDAY(H3737,2),2),IF($E$16=FALSE,
IF(
ISERROR(MATCH(H3737,Holidays!$B$6:$B$105,0)),H3737,""),H3737),""),"")</f>
        <v/>
      </c>
      <c r="J3737" s="154"/>
      <c r="L3737" s="148"/>
      <c r="M3737" s="148" t="str">
        <f>IF(AND(ListType="ORDERED",stepType="NUMBER OF DAYS"),IF(MOD(ROW(M3737)-7,stepNumber)=0,IF(LEN(L3737)&gt;0,L3737,""),""),IF(LEN(L3737)&gt;0,L3737,""))</f>
        <v/>
      </c>
      <c r="N3737" s="151" t="str">
        <f ca="1">IF(AND(ListType="RANDOM",LEN(L3737)&gt;0), RAND(),"")</f>
        <v/>
      </c>
    </row>
    <row r="3738" spans="8:14" x14ac:dyDescent="0.25">
      <c r="H3738" s="148" t="str">
        <f t="shared" si="94"/>
        <v/>
      </c>
      <c r="I3738" s="148" t="str">
        <f>IF(LEN(H3738)&gt;0,IF(INDEX($D$7:$E$13,WEEKDAY(H3738,2),2),IF($E$16=FALSE,
IF(
ISERROR(MATCH(H3738,Holidays!$B$6:$B$105,0)),H3738,""),H3738),""),"")</f>
        <v/>
      </c>
      <c r="J3738" s="154"/>
      <c r="L3738" s="148"/>
      <c r="M3738" s="148" t="str">
        <f>IF(AND(ListType="ORDERED",stepType="NUMBER OF DAYS"),IF(MOD(ROW(M3738)-7,stepNumber)=0,IF(LEN(L3738)&gt;0,L3738,""),""),IF(LEN(L3738)&gt;0,L3738,""))</f>
        <v/>
      </c>
      <c r="N3738" s="151" t="str">
        <f ca="1">IF(AND(ListType="RANDOM",LEN(L3738)&gt;0), RAND(),"")</f>
        <v/>
      </c>
    </row>
    <row r="3739" spans="8:14" x14ac:dyDescent="0.25">
      <c r="H3739" s="148" t="str">
        <f t="shared" ref="H3739:H3802" si="95">IF(ROW(H3739)-7&lt;$G$7,H3738+1,"")</f>
        <v/>
      </c>
      <c r="I3739" s="148" t="str">
        <f>IF(LEN(H3739)&gt;0,IF(INDEX($D$7:$E$13,WEEKDAY(H3739,2),2),IF($E$16=FALSE,
IF(
ISERROR(MATCH(H3739,Holidays!$B$6:$B$105,0)),H3739,""),H3739),""),"")</f>
        <v/>
      </c>
      <c r="J3739" s="154"/>
      <c r="L3739" s="148"/>
      <c r="M3739" s="148" t="str">
        <f>IF(AND(ListType="ORDERED",stepType="NUMBER OF DAYS"),IF(MOD(ROW(M3739)-7,stepNumber)=0,IF(LEN(L3739)&gt;0,L3739,""),""),IF(LEN(L3739)&gt;0,L3739,""))</f>
        <v/>
      </c>
      <c r="N3739" s="151" t="str">
        <f ca="1">IF(AND(ListType="RANDOM",LEN(L3739)&gt;0), RAND(),"")</f>
        <v/>
      </c>
    </row>
    <row r="3740" spans="8:14" x14ac:dyDescent="0.25">
      <c r="H3740" s="148" t="str">
        <f t="shared" si="95"/>
        <v/>
      </c>
      <c r="I3740" s="148" t="str">
        <f>IF(LEN(H3740)&gt;0,IF(INDEX($D$7:$E$13,WEEKDAY(H3740,2),2),IF($E$16=FALSE,
IF(
ISERROR(MATCH(H3740,Holidays!$B$6:$B$105,0)),H3740,""),H3740),""),"")</f>
        <v/>
      </c>
      <c r="J3740" s="154"/>
      <c r="L3740" s="148"/>
      <c r="M3740" s="148" t="str">
        <f>IF(AND(ListType="ORDERED",stepType="NUMBER OF DAYS"),IF(MOD(ROW(M3740)-7,stepNumber)=0,IF(LEN(L3740)&gt;0,L3740,""),""),IF(LEN(L3740)&gt;0,L3740,""))</f>
        <v/>
      </c>
      <c r="N3740" s="151" t="str">
        <f ca="1">IF(AND(ListType="RANDOM",LEN(L3740)&gt;0), RAND(),"")</f>
        <v/>
      </c>
    </row>
    <row r="3741" spans="8:14" x14ac:dyDescent="0.25">
      <c r="H3741" s="148" t="str">
        <f t="shared" si="95"/>
        <v/>
      </c>
      <c r="I3741" s="148" t="str">
        <f>IF(LEN(H3741)&gt;0,IF(INDEX($D$7:$E$13,WEEKDAY(H3741,2),2),IF($E$16=FALSE,
IF(
ISERROR(MATCH(H3741,Holidays!$B$6:$B$105,0)),H3741,""),H3741),""),"")</f>
        <v/>
      </c>
      <c r="J3741" s="154"/>
      <c r="L3741" s="148"/>
      <c r="M3741" s="148" t="str">
        <f>IF(AND(ListType="ORDERED",stepType="NUMBER OF DAYS"),IF(MOD(ROW(M3741)-7,stepNumber)=0,IF(LEN(L3741)&gt;0,L3741,""),""),IF(LEN(L3741)&gt;0,L3741,""))</f>
        <v/>
      </c>
      <c r="N3741" s="151" t="str">
        <f ca="1">IF(AND(ListType="RANDOM",LEN(L3741)&gt;0), RAND(),"")</f>
        <v/>
      </c>
    </row>
    <row r="3742" spans="8:14" x14ac:dyDescent="0.25">
      <c r="H3742" s="148" t="str">
        <f t="shared" si="95"/>
        <v/>
      </c>
      <c r="I3742" s="148" t="str">
        <f>IF(LEN(H3742)&gt;0,IF(INDEX($D$7:$E$13,WEEKDAY(H3742,2),2),IF($E$16=FALSE,
IF(
ISERROR(MATCH(H3742,Holidays!$B$6:$B$105,0)),H3742,""),H3742),""),"")</f>
        <v/>
      </c>
      <c r="J3742" s="154"/>
      <c r="L3742" s="148"/>
      <c r="M3742" s="148" t="str">
        <f>IF(AND(ListType="ORDERED",stepType="NUMBER OF DAYS"),IF(MOD(ROW(M3742)-7,stepNumber)=0,IF(LEN(L3742)&gt;0,L3742,""),""),IF(LEN(L3742)&gt;0,L3742,""))</f>
        <v/>
      </c>
      <c r="N3742" s="151" t="str">
        <f ca="1">IF(AND(ListType="RANDOM",LEN(L3742)&gt;0), RAND(),"")</f>
        <v/>
      </c>
    </row>
    <row r="3743" spans="8:14" x14ac:dyDescent="0.25">
      <c r="H3743" s="148" t="str">
        <f t="shared" si="95"/>
        <v/>
      </c>
      <c r="I3743" s="148" t="str">
        <f>IF(LEN(H3743)&gt;0,IF(INDEX($D$7:$E$13,WEEKDAY(H3743,2),2),IF($E$16=FALSE,
IF(
ISERROR(MATCH(H3743,Holidays!$B$6:$B$105,0)),H3743,""),H3743),""),"")</f>
        <v/>
      </c>
      <c r="J3743" s="154"/>
      <c r="L3743" s="148"/>
      <c r="M3743" s="148" t="str">
        <f>IF(AND(ListType="ORDERED",stepType="NUMBER OF DAYS"),IF(MOD(ROW(M3743)-7,stepNumber)=0,IF(LEN(L3743)&gt;0,L3743,""),""),IF(LEN(L3743)&gt;0,L3743,""))</f>
        <v/>
      </c>
      <c r="N3743" s="151" t="str">
        <f ca="1">IF(AND(ListType="RANDOM",LEN(L3743)&gt;0), RAND(),"")</f>
        <v/>
      </c>
    </row>
    <row r="3744" spans="8:14" x14ac:dyDescent="0.25">
      <c r="H3744" s="148" t="str">
        <f t="shared" si="95"/>
        <v/>
      </c>
      <c r="I3744" s="148" t="str">
        <f>IF(LEN(H3744)&gt;0,IF(INDEX($D$7:$E$13,WEEKDAY(H3744,2),2),IF($E$16=FALSE,
IF(
ISERROR(MATCH(H3744,Holidays!$B$6:$B$105,0)),H3744,""),H3744),""),"")</f>
        <v/>
      </c>
      <c r="J3744" s="154"/>
      <c r="L3744" s="148"/>
      <c r="M3744" s="148" t="str">
        <f>IF(AND(ListType="ORDERED",stepType="NUMBER OF DAYS"),IF(MOD(ROW(M3744)-7,stepNumber)=0,IF(LEN(L3744)&gt;0,L3744,""),""),IF(LEN(L3744)&gt;0,L3744,""))</f>
        <v/>
      </c>
      <c r="N3744" s="151" t="str">
        <f ca="1">IF(AND(ListType="RANDOM",LEN(L3744)&gt;0), RAND(),"")</f>
        <v/>
      </c>
    </row>
    <row r="3745" spans="8:14" x14ac:dyDescent="0.25">
      <c r="H3745" s="148" t="str">
        <f t="shared" si="95"/>
        <v/>
      </c>
      <c r="I3745" s="148" t="str">
        <f>IF(LEN(H3745)&gt;0,IF(INDEX($D$7:$E$13,WEEKDAY(H3745,2),2),IF($E$16=FALSE,
IF(
ISERROR(MATCH(H3745,Holidays!$B$6:$B$105,0)),H3745,""),H3745),""),"")</f>
        <v/>
      </c>
      <c r="J3745" s="154"/>
      <c r="L3745" s="148"/>
      <c r="M3745" s="148" t="str">
        <f>IF(AND(ListType="ORDERED",stepType="NUMBER OF DAYS"),IF(MOD(ROW(M3745)-7,stepNumber)=0,IF(LEN(L3745)&gt;0,L3745,""),""),IF(LEN(L3745)&gt;0,L3745,""))</f>
        <v/>
      </c>
      <c r="N3745" s="151" t="str">
        <f ca="1">IF(AND(ListType="RANDOM",LEN(L3745)&gt;0), RAND(),"")</f>
        <v/>
      </c>
    </row>
    <row r="3746" spans="8:14" x14ac:dyDescent="0.25">
      <c r="H3746" s="148" t="str">
        <f t="shared" si="95"/>
        <v/>
      </c>
      <c r="I3746" s="148" t="str">
        <f>IF(LEN(H3746)&gt;0,IF(INDEX($D$7:$E$13,WEEKDAY(H3746,2),2),IF($E$16=FALSE,
IF(
ISERROR(MATCH(H3746,Holidays!$B$6:$B$105,0)),H3746,""),H3746),""),"")</f>
        <v/>
      </c>
      <c r="J3746" s="154"/>
      <c r="L3746" s="148"/>
      <c r="M3746" s="148" t="str">
        <f>IF(AND(ListType="ORDERED",stepType="NUMBER OF DAYS"),IF(MOD(ROW(M3746)-7,stepNumber)=0,IF(LEN(L3746)&gt;0,L3746,""),""),IF(LEN(L3746)&gt;0,L3746,""))</f>
        <v/>
      </c>
      <c r="N3746" s="151" t="str">
        <f ca="1">IF(AND(ListType="RANDOM",LEN(L3746)&gt;0), RAND(),"")</f>
        <v/>
      </c>
    </row>
    <row r="3747" spans="8:14" x14ac:dyDescent="0.25">
      <c r="H3747" s="148" t="str">
        <f t="shared" si="95"/>
        <v/>
      </c>
      <c r="I3747" s="148" t="str">
        <f>IF(LEN(H3747)&gt;0,IF(INDEX($D$7:$E$13,WEEKDAY(H3747,2),2),IF($E$16=FALSE,
IF(
ISERROR(MATCH(H3747,Holidays!$B$6:$B$105,0)),H3747,""),H3747),""),"")</f>
        <v/>
      </c>
      <c r="J3747" s="154"/>
      <c r="L3747" s="148"/>
      <c r="M3747" s="148" t="str">
        <f>IF(AND(ListType="ORDERED",stepType="NUMBER OF DAYS"),IF(MOD(ROW(M3747)-7,stepNumber)=0,IF(LEN(L3747)&gt;0,L3747,""),""),IF(LEN(L3747)&gt;0,L3747,""))</f>
        <v/>
      </c>
      <c r="N3747" s="151" t="str">
        <f ca="1">IF(AND(ListType="RANDOM",LEN(L3747)&gt;0), RAND(),"")</f>
        <v/>
      </c>
    </row>
    <row r="3748" spans="8:14" x14ac:dyDescent="0.25">
      <c r="H3748" s="148" t="str">
        <f t="shared" si="95"/>
        <v/>
      </c>
      <c r="I3748" s="148" t="str">
        <f>IF(LEN(H3748)&gt;0,IF(INDEX($D$7:$E$13,WEEKDAY(H3748,2),2),IF($E$16=FALSE,
IF(
ISERROR(MATCH(H3748,Holidays!$B$6:$B$105,0)),H3748,""),H3748),""),"")</f>
        <v/>
      </c>
      <c r="J3748" s="154"/>
      <c r="L3748" s="148"/>
      <c r="M3748" s="148" t="str">
        <f>IF(AND(ListType="ORDERED",stepType="NUMBER OF DAYS"),IF(MOD(ROW(M3748)-7,stepNumber)=0,IF(LEN(L3748)&gt;0,L3748,""),""),IF(LEN(L3748)&gt;0,L3748,""))</f>
        <v/>
      </c>
      <c r="N3748" s="151" t="str">
        <f ca="1">IF(AND(ListType="RANDOM",LEN(L3748)&gt;0), RAND(),"")</f>
        <v/>
      </c>
    </row>
    <row r="3749" spans="8:14" x14ac:dyDescent="0.25">
      <c r="H3749" s="148" t="str">
        <f t="shared" si="95"/>
        <v/>
      </c>
      <c r="I3749" s="148" t="str">
        <f>IF(LEN(H3749)&gt;0,IF(INDEX($D$7:$E$13,WEEKDAY(H3749,2),2),IF($E$16=FALSE,
IF(
ISERROR(MATCH(H3749,Holidays!$B$6:$B$105,0)),H3749,""),H3749),""),"")</f>
        <v/>
      </c>
      <c r="J3749" s="154"/>
      <c r="L3749" s="148"/>
      <c r="M3749" s="148" t="str">
        <f>IF(AND(ListType="ORDERED",stepType="NUMBER OF DAYS"),IF(MOD(ROW(M3749)-7,stepNumber)=0,IF(LEN(L3749)&gt;0,L3749,""),""),IF(LEN(L3749)&gt;0,L3749,""))</f>
        <v/>
      </c>
      <c r="N3749" s="151" t="str">
        <f ca="1">IF(AND(ListType="RANDOM",LEN(L3749)&gt;0), RAND(),"")</f>
        <v/>
      </c>
    </row>
    <row r="3750" spans="8:14" x14ac:dyDescent="0.25">
      <c r="H3750" s="148" t="str">
        <f t="shared" si="95"/>
        <v/>
      </c>
      <c r="I3750" s="148" t="str">
        <f>IF(LEN(H3750)&gt;0,IF(INDEX($D$7:$E$13,WEEKDAY(H3750,2),2),IF($E$16=FALSE,
IF(
ISERROR(MATCH(H3750,Holidays!$B$6:$B$105,0)),H3750,""),H3750),""),"")</f>
        <v/>
      </c>
      <c r="J3750" s="154"/>
      <c r="L3750" s="148"/>
      <c r="M3750" s="148" t="str">
        <f>IF(AND(ListType="ORDERED",stepType="NUMBER OF DAYS"),IF(MOD(ROW(M3750)-7,stepNumber)=0,IF(LEN(L3750)&gt;0,L3750,""),""),IF(LEN(L3750)&gt;0,L3750,""))</f>
        <v/>
      </c>
      <c r="N3750" s="151" t="str">
        <f ca="1">IF(AND(ListType="RANDOM",LEN(L3750)&gt;0), RAND(),"")</f>
        <v/>
      </c>
    </row>
    <row r="3751" spans="8:14" x14ac:dyDescent="0.25">
      <c r="H3751" s="148" t="str">
        <f t="shared" si="95"/>
        <v/>
      </c>
      <c r="I3751" s="148" t="str">
        <f>IF(LEN(H3751)&gt;0,IF(INDEX($D$7:$E$13,WEEKDAY(H3751,2),2),IF($E$16=FALSE,
IF(
ISERROR(MATCH(H3751,Holidays!$B$6:$B$105,0)),H3751,""),H3751),""),"")</f>
        <v/>
      </c>
      <c r="J3751" s="154"/>
      <c r="L3751" s="148"/>
      <c r="M3751" s="148" t="str">
        <f>IF(AND(ListType="ORDERED",stepType="NUMBER OF DAYS"),IF(MOD(ROW(M3751)-7,stepNumber)=0,IF(LEN(L3751)&gt;0,L3751,""),""),IF(LEN(L3751)&gt;0,L3751,""))</f>
        <v/>
      </c>
      <c r="N3751" s="151" t="str">
        <f ca="1">IF(AND(ListType="RANDOM",LEN(L3751)&gt;0), RAND(),"")</f>
        <v/>
      </c>
    </row>
    <row r="3752" spans="8:14" x14ac:dyDescent="0.25">
      <c r="H3752" s="148" t="str">
        <f t="shared" si="95"/>
        <v/>
      </c>
      <c r="I3752" s="148" t="str">
        <f>IF(LEN(H3752)&gt;0,IF(INDEX($D$7:$E$13,WEEKDAY(H3752,2),2),IF($E$16=FALSE,
IF(
ISERROR(MATCH(H3752,Holidays!$B$6:$B$105,0)),H3752,""),H3752),""),"")</f>
        <v/>
      </c>
      <c r="J3752" s="154"/>
      <c r="L3752" s="148"/>
      <c r="M3752" s="148" t="str">
        <f>IF(AND(ListType="ORDERED",stepType="NUMBER OF DAYS"),IF(MOD(ROW(M3752)-7,stepNumber)=0,IF(LEN(L3752)&gt;0,L3752,""),""),IF(LEN(L3752)&gt;0,L3752,""))</f>
        <v/>
      </c>
      <c r="N3752" s="151" t="str">
        <f ca="1">IF(AND(ListType="RANDOM",LEN(L3752)&gt;0), RAND(),"")</f>
        <v/>
      </c>
    </row>
    <row r="3753" spans="8:14" x14ac:dyDescent="0.25">
      <c r="H3753" s="148" t="str">
        <f t="shared" si="95"/>
        <v/>
      </c>
      <c r="I3753" s="148" t="str">
        <f>IF(LEN(H3753)&gt;0,IF(INDEX($D$7:$E$13,WEEKDAY(H3753,2),2),IF($E$16=FALSE,
IF(
ISERROR(MATCH(H3753,Holidays!$B$6:$B$105,0)),H3753,""),H3753),""),"")</f>
        <v/>
      </c>
      <c r="J3753" s="154"/>
      <c r="L3753" s="148"/>
      <c r="M3753" s="148" t="str">
        <f>IF(AND(ListType="ORDERED",stepType="NUMBER OF DAYS"),IF(MOD(ROW(M3753)-7,stepNumber)=0,IF(LEN(L3753)&gt;0,L3753,""),""),IF(LEN(L3753)&gt;0,L3753,""))</f>
        <v/>
      </c>
      <c r="N3753" s="151" t="str">
        <f ca="1">IF(AND(ListType="RANDOM",LEN(L3753)&gt;0), RAND(),"")</f>
        <v/>
      </c>
    </row>
    <row r="3754" spans="8:14" x14ac:dyDescent="0.25">
      <c r="H3754" s="148" t="str">
        <f t="shared" si="95"/>
        <v/>
      </c>
      <c r="I3754" s="148" t="str">
        <f>IF(LEN(H3754)&gt;0,IF(INDEX($D$7:$E$13,WEEKDAY(H3754,2),2),IF($E$16=FALSE,
IF(
ISERROR(MATCH(H3754,Holidays!$B$6:$B$105,0)),H3754,""),H3754),""),"")</f>
        <v/>
      </c>
      <c r="J3754" s="154"/>
      <c r="L3754" s="148"/>
      <c r="M3754" s="148" t="str">
        <f>IF(AND(ListType="ORDERED",stepType="NUMBER OF DAYS"),IF(MOD(ROW(M3754)-7,stepNumber)=0,IF(LEN(L3754)&gt;0,L3754,""),""),IF(LEN(L3754)&gt;0,L3754,""))</f>
        <v/>
      </c>
      <c r="N3754" s="151" t="str">
        <f ca="1">IF(AND(ListType="RANDOM",LEN(L3754)&gt;0), RAND(),"")</f>
        <v/>
      </c>
    </row>
    <row r="3755" spans="8:14" x14ac:dyDescent="0.25">
      <c r="H3755" s="148" t="str">
        <f t="shared" si="95"/>
        <v/>
      </c>
      <c r="I3755" s="148" t="str">
        <f>IF(LEN(H3755)&gt;0,IF(INDEX($D$7:$E$13,WEEKDAY(H3755,2),2),IF($E$16=FALSE,
IF(
ISERROR(MATCH(H3755,Holidays!$B$6:$B$105,0)),H3755,""),H3755),""),"")</f>
        <v/>
      </c>
      <c r="J3755" s="154"/>
      <c r="L3755" s="148"/>
      <c r="M3755" s="148" t="str">
        <f>IF(AND(ListType="ORDERED",stepType="NUMBER OF DAYS"),IF(MOD(ROW(M3755)-7,stepNumber)=0,IF(LEN(L3755)&gt;0,L3755,""),""),IF(LEN(L3755)&gt;0,L3755,""))</f>
        <v/>
      </c>
      <c r="N3755" s="151" t="str">
        <f ca="1">IF(AND(ListType="RANDOM",LEN(L3755)&gt;0), RAND(),"")</f>
        <v/>
      </c>
    </row>
    <row r="3756" spans="8:14" x14ac:dyDescent="0.25">
      <c r="H3756" s="148" t="str">
        <f t="shared" si="95"/>
        <v/>
      </c>
      <c r="I3756" s="148" t="str">
        <f>IF(LEN(H3756)&gt;0,IF(INDEX($D$7:$E$13,WEEKDAY(H3756,2),2),IF($E$16=FALSE,
IF(
ISERROR(MATCH(H3756,Holidays!$B$6:$B$105,0)),H3756,""),H3756),""),"")</f>
        <v/>
      </c>
      <c r="J3756" s="154"/>
      <c r="L3756" s="148"/>
      <c r="M3756" s="148" t="str">
        <f>IF(AND(ListType="ORDERED",stepType="NUMBER OF DAYS"),IF(MOD(ROW(M3756)-7,stepNumber)=0,IF(LEN(L3756)&gt;0,L3756,""),""),IF(LEN(L3756)&gt;0,L3756,""))</f>
        <v/>
      </c>
      <c r="N3756" s="151" t="str">
        <f ca="1">IF(AND(ListType="RANDOM",LEN(L3756)&gt;0), RAND(),"")</f>
        <v/>
      </c>
    </row>
    <row r="3757" spans="8:14" x14ac:dyDescent="0.25">
      <c r="H3757" s="148" t="str">
        <f t="shared" si="95"/>
        <v/>
      </c>
      <c r="I3757" s="148" t="str">
        <f>IF(LEN(H3757)&gt;0,IF(INDEX($D$7:$E$13,WEEKDAY(H3757,2),2),IF($E$16=FALSE,
IF(
ISERROR(MATCH(H3757,Holidays!$B$6:$B$105,0)),H3757,""),H3757),""),"")</f>
        <v/>
      </c>
      <c r="J3757" s="154"/>
      <c r="L3757" s="148"/>
      <c r="M3757" s="148" t="str">
        <f>IF(AND(ListType="ORDERED",stepType="NUMBER OF DAYS"),IF(MOD(ROW(M3757)-7,stepNumber)=0,IF(LEN(L3757)&gt;0,L3757,""),""),IF(LEN(L3757)&gt;0,L3757,""))</f>
        <v/>
      </c>
      <c r="N3757" s="151" t="str">
        <f ca="1">IF(AND(ListType="RANDOM",LEN(L3757)&gt;0), RAND(),"")</f>
        <v/>
      </c>
    </row>
    <row r="3758" spans="8:14" x14ac:dyDescent="0.25">
      <c r="H3758" s="148" t="str">
        <f t="shared" si="95"/>
        <v/>
      </c>
      <c r="I3758" s="148" t="str">
        <f>IF(LEN(H3758)&gt;0,IF(INDEX($D$7:$E$13,WEEKDAY(H3758,2),2),IF($E$16=FALSE,
IF(
ISERROR(MATCH(H3758,Holidays!$B$6:$B$105,0)),H3758,""),H3758),""),"")</f>
        <v/>
      </c>
      <c r="J3758" s="154"/>
      <c r="L3758" s="148"/>
      <c r="M3758" s="148" t="str">
        <f>IF(AND(ListType="ORDERED",stepType="NUMBER OF DAYS"),IF(MOD(ROW(M3758)-7,stepNumber)=0,IF(LEN(L3758)&gt;0,L3758,""),""),IF(LEN(L3758)&gt;0,L3758,""))</f>
        <v/>
      </c>
      <c r="N3758" s="151" t="str">
        <f ca="1">IF(AND(ListType="RANDOM",LEN(L3758)&gt;0), RAND(),"")</f>
        <v/>
      </c>
    </row>
    <row r="3759" spans="8:14" x14ac:dyDescent="0.25">
      <c r="H3759" s="148" t="str">
        <f t="shared" si="95"/>
        <v/>
      </c>
      <c r="I3759" s="148" t="str">
        <f>IF(LEN(H3759)&gt;0,IF(INDEX($D$7:$E$13,WEEKDAY(H3759,2),2),IF($E$16=FALSE,
IF(
ISERROR(MATCH(H3759,Holidays!$B$6:$B$105,0)),H3759,""),H3759),""),"")</f>
        <v/>
      </c>
      <c r="J3759" s="154"/>
      <c r="L3759" s="148"/>
      <c r="M3759" s="148" t="str">
        <f>IF(AND(ListType="ORDERED",stepType="NUMBER OF DAYS"),IF(MOD(ROW(M3759)-7,stepNumber)=0,IF(LEN(L3759)&gt;0,L3759,""),""),IF(LEN(L3759)&gt;0,L3759,""))</f>
        <v/>
      </c>
      <c r="N3759" s="151" t="str">
        <f ca="1">IF(AND(ListType="RANDOM",LEN(L3759)&gt;0), RAND(),"")</f>
        <v/>
      </c>
    </row>
    <row r="3760" spans="8:14" x14ac:dyDescent="0.25">
      <c r="H3760" s="148" t="str">
        <f t="shared" si="95"/>
        <v/>
      </c>
      <c r="I3760" s="148" t="str">
        <f>IF(LEN(H3760)&gt;0,IF(INDEX($D$7:$E$13,WEEKDAY(H3760,2),2),IF($E$16=FALSE,
IF(
ISERROR(MATCH(H3760,Holidays!$B$6:$B$105,0)),H3760,""),H3760),""),"")</f>
        <v/>
      </c>
      <c r="J3760" s="154"/>
      <c r="L3760" s="148"/>
      <c r="M3760" s="148" t="str">
        <f>IF(AND(ListType="ORDERED",stepType="NUMBER OF DAYS"),IF(MOD(ROW(M3760)-7,stepNumber)=0,IF(LEN(L3760)&gt;0,L3760,""),""),IF(LEN(L3760)&gt;0,L3760,""))</f>
        <v/>
      </c>
      <c r="N3760" s="151" t="str">
        <f ca="1">IF(AND(ListType="RANDOM",LEN(L3760)&gt;0), RAND(),"")</f>
        <v/>
      </c>
    </row>
    <row r="3761" spans="8:14" x14ac:dyDescent="0.25">
      <c r="H3761" s="148" t="str">
        <f t="shared" si="95"/>
        <v/>
      </c>
      <c r="I3761" s="148" t="str">
        <f>IF(LEN(H3761)&gt;0,IF(INDEX($D$7:$E$13,WEEKDAY(H3761,2),2),IF($E$16=FALSE,
IF(
ISERROR(MATCH(H3761,Holidays!$B$6:$B$105,0)),H3761,""),H3761),""),"")</f>
        <v/>
      </c>
      <c r="J3761" s="154"/>
      <c r="L3761" s="148"/>
      <c r="M3761" s="148" t="str">
        <f>IF(AND(ListType="ORDERED",stepType="NUMBER OF DAYS"),IF(MOD(ROW(M3761)-7,stepNumber)=0,IF(LEN(L3761)&gt;0,L3761,""),""),IF(LEN(L3761)&gt;0,L3761,""))</f>
        <v/>
      </c>
      <c r="N3761" s="151" t="str">
        <f ca="1">IF(AND(ListType="RANDOM",LEN(L3761)&gt;0), RAND(),"")</f>
        <v/>
      </c>
    </row>
    <row r="3762" spans="8:14" x14ac:dyDescent="0.25">
      <c r="H3762" s="148" t="str">
        <f t="shared" si="95"/>
        <v/>
      </c>
      <c r="I3762" s="148" t="str">
        <f>IF(LEN(H3762)&gt;0,IF(INDEX($D$7:$E$13,WEEKDAY(H3762,2),2),IF($E$16=FALSE,
IF(
ISERROR(MATCH(H3762,Holidays!$B$6:$B$105,0)),H3762,""),H3762),""),"")</f>
        <v/>
      </c>
      <c r="J3762" s="154"/>
      <c r="L3762" s="148"/>
      <c r="M3762" s="148" t="str">
        <f>IF(AND(ListType="ORDERED",stepType="NUMBER OF DAYS"),IF(MOD(ROW(M3762)-7,stepNumber)=0,IF(LEN(L3762)&gt;0,L3762,""),""),IF(LEN(L3762)&gt;0,L3762,""))</f>
        <v/>
      </c>
      <c r="N3762" s="151" t="str">
        <f ca="1">IF(AND(ListType="RANDOM",LEN(L3762)&gt;0), RAND(),"")</f>
        <v/>
      </c>
    </row>
    <row r="3763" spans="8:14" x14ac:dyDescent="0.25">
      <c r="H3763" s="148" t="str">
        <f t="shared" si="95"/>
        <v/>
      </c>
      <c r="I3763" s="148" t="str">
        <f>IF(LEN(H3763)&gt;0,IF(INDEX($D$7:$E$13,WEEKDAY(H3763,2),2),IF($E$16=FALSE,
IF(
ISERROR(MATCH(H3763,Holidays!$B$6:$B$105,0)),H3763,""),H3763),""),"")</f>
        <v/>
      </c>
      <c r="J3763" s="154"/>
      <c r="L3763" s="148"/>
      <c r="M3763" s="148" t="str">
        <f>IF(AND(ListType="ORDERED",stepType="NUMBER OF DAYS"),IF(MOD(ROW(M3763)-7,stepNumber)=0,IF(LEN(L3763)&gt;0,L3763,""),""),IF(LEN(L3763)&gt;0,L3763,""))</f>
        <v/>
      </c>
      <c r="N3763" s="151" t="str">
        <f ca="1">IF(AND(ListType="RANDOM",LEN(L3763)&gt;0), RAND(),"")</f>
        <v/>
      </c>
    </row>
    <row r="3764" spans="8:14" x14ac:dyDescent="0.25">
      <c r="H3764" s="148" t="str">
        <f t="shared" si="95"/>
        <v/>
      </c>
      <c r="I3764" s="148" t="str">
        <f>IF(LEN(H3764)&gt;0,IF(INDEX($D$7:$E$13,WEEKDAY(H3764,2),2),IF($E$16=FALSE,
IF(
ISERROR(MATCH(H3764,Holidays!$B$6:$B$105,0)),H3764,""),H3764),""),"")</f>
        <v/>
      </c>
      <c r="J3764" s="154"/>
      <c r="L3764" s="148"/>
      <c r="M3764" s="148" t="str">
        <f>IF(AND(ListType="ORDERED",stepType="NUMBER OF DAYS"),IF(MOD(ROW(M3764)-7,stepNumber)=0,IF(LEN(L3764)&gt;0,L3764,""),""),IF(LEN(L3764)&gt;0,L3764,""))</f>
        <v/>
      </c>
      <c r="N3764" s="151" t="str">
        <f ca="1">IF(AND(ListType="RANDOM",LEN(L3764)&gt;0), RAND(),"")</f>
        <v/>
      </c>
    </row>
    <row r="3765" spans="8:14" x14ac:dyDescent="0.25">
      <c r="H3765" s="148" t="str">
        <f t="shared" si="95"/>
        <v/>
      </c>
      <c r="I3765" s="148" t="str">
        <f>IF(LEN(H3765)&gt;0,IF(INDEX($D$7:$E$13,WEEKDAY(H3765,2),2),IF($E$16=FALSE,
IF(
ISERROR(MATCH(H3765,Holidays!$B$6:$B$105,0)),H3765,""),H3765),""),"")</f>
        <v/>
      </c>
      <c r="J3765" s="154"/>
      <c r="L3765" s="148"/>
      <c r="M3765" s="148" t="str">
        <f>IF(AND(ListType="ORDERED",stepType="NUMBER OF DAYS"),IF(MOD(ROW(M3765)-7,stepNumber)=0,IF(LEN(L3765)&gt;0,L3765,""),""),IF(LEN(L3765)&gt;0,L3765,""))</f>
        <v/>
      </c>
      <c r="N3765" s="151" t="str">
        <f ca="1">IF(AND(ListType="RANDOM",LEN(L3765)&gt;0), RAND(),"")</f>
        <v/>
      </c>
    </row>
    <row r="3766" spans="8:14" x14ac:dyDescent="0.25">
      <c r="H3766" s="148" t="str">
        <f t="shared" si="95"/>
        <v/>
      </c>
      <c r="I3766" s="148" t="str">
        <f>IF(LEN(H3766)&gt;0,IF(INDEX($D$7:$E$13,WEEKDAY(H3766,2),2),IF($E$16=FALSE,
IF(
ISERROR(MATCH(H3766,Holidays!$B$6:$B$105,0)),H3766,""),H3766),""),"")</f>
        <v/>
      </c>
      <c r="J3766" s="154"/>
      <c r="L3766" s="148"/>
      <c r="M3766" s="148" t="str">
        <f>IF(AND(ListType="ORDERED",stepType="NUMBER OF DAYS"),IF(MOD(ROW(M3766)-7,stepNumber)=0,IF(LEN(L3766)&gt;0,L3766,""),""),IF(LEN(L3766)&gt;0,L3766,""))</f>
        <v/>
      </c>
      <c r="N3766" s="151" t="str">
        <f ca="1">IF(AND(ListType="RANDOM",LEN(L3766)&gt;0), RAND(),"")</f>
        <v/>
      </c>
    </row>
    <row r="3767" spans="8:14" x14ac:dyDescent="0.25">
      <c r="H3767" s="148" t="str">
        <f t="shared" si="95"/>
        <v/>
      </c>
      <c r="I3767" s="148" t="str">
        <f>IF(LEN(H3767)&gt;0,IF(INDEX($D$7:$E$13,WEEKDAY(H3767,2),2),IF($E$16=FALSE,
IF(
ISERROR(MATCH(H3767,Holidays!$B$6:$B$105,0)),H3767,""),H3767),""),"")</f>
        <v/>
      </c>
      <c r="J3767" s="154"/>
      <c r="L3767" s="148"/>
      <c r="M3767" s="148" t="str">
        <f>IF(AND(ListType="ORDERED",stepType="NUMBER OF DAYS"),IF(MOD(ROW(M3767)-7,stepNumber)=0,IF(LEN(L3767)&gt;0,L3767,""),""),IF(LEN(L3767)&gt;0,L3767,""))</f>
        <v/>
      </c>
      <c r="N3767" s="151" t="str">
        <f ca="1">IF(AND(ListType="RANDOM",LEN(L3767)&gt;0), RAND(),"")</f>
        <v/>
      </c>
    </row>
    <row r="3768" spans="8:14" x14ac:dyDescent="0.25">
      <c r="H3768" s="148" t="str">
        <f t="shared" si="95"/>
        <v/>
      </c>
      <c r="I3768" s="148" t="str">
        <f>IF(LEN(H3768)&gt;0,IF(INDEX($D$7:$E$13,WEEKDAY(H3768,2),2),IF($E$16=FALSE,
IF(
ISERROR(MATCH(H3768,Holidays!$B$6:$B$105,0)),H3768,""),H3768),""),"")</f>
        <v/>
      </c>
      <c r="J3768" s="154"/>
      <c r="L3768" s="148"/>
      <c r="M3768" s="148" t="str">
        <f>IF(AND(ListType="ORDERED",stepType="NUMBER OF DAYS"),IF(MOD(ROW(M3768)-7,stepNumber)=0,IF(LEN(L3768)&gt;0,L3768,""),""),IF(LEN(L3768)&gt;0,L3768,""))</f>
        <v/>
      </c>
      <c r="N3768" s="151" t="str">
        <f ca="1">IF(AND(ListType="RANDOM",LEN(L3768)&gt;0), RAND(),"")</f>
        <v/>
      </c>
    </row>
    <row r="3769" spans="8:14" x14ac:dyDescent="0.25">
      <c r="H3769" s="148" t="str">
        <f t="shared" si="95"/>
        <v/>
      </c>
      <c r="I3769" s="148" t="str">
        <f>IF(LEN(H3769)&gt;0,IF(INDEX($D$7:$E$13,WEEKDAY(H3769,2),2),IF($E$16=FALSE,
IF(
ISERROR(MATCH(H3769,Holidays!$B$6:$B$105,0)),H3769,""),H3769),""),"")</f>
        <v/>
      </c>
      <c r="J3769" s="154"/>
      <c r="L3769" s="148"/>
      <c r="M3769" s="148" t="str">
        <f>IF(AND(ListType="ORDERED",stepType="NUMBER OF DAYS"),IF(MOD(ROW(M3769)-7,stepNumber)=0,IF(LEN(L3769)&gt;0,L3769,""),""),IF(LEN(L3769)&gt;0,L3769,""))</f>
        <v/>
      </c>
      <c r="N3769" s="151" t="str">
        <f ca="1">IF(AND(ListType="RANDOM",LEN(L3769)&gt;0), RAND(),"")</f>
        <v/>
      </c>
    </row>
    <row r="3770" spans="8:14" x14ac:dyDescent="0.25">
      <c r="H3770" s="148" t="str">
        <f t="shared" si="95"/>
        <v/>
      </c>
      <c r="I3770" s="148" t="str">
        <f>IF(LEN(H3770)&gt;0,IF(INDEX($D$7:$E$13,WEEKDAY(H3770,2),2),IF($E$16=FALSE,
IF(
ISERROR(MATCH(H3770,Holidays!$B$6:$B$105,0)),H3770,""),H3770),""),"")</f>
        <v/>
      </c>
      <c r="J3770" s="154"/>
      <c r="L3770" s="148"/>
      <c r="M3770" s="148" t="str">
        <f>IF(AND(ListType="ORDERED",stepType="NUMBER OF DAYS"),IF(MOD(ROW(M3770)-7,stepNumber)=0,IF(LEN(L3770)&gt;0,L3770,""),""),IF(LEN(L3770)&gt;0,L3770,""))</f>
        <v/>
      </c>
      <c r="N3770" s="151" t="str">
        <f ca="1">IF(AND(ListType="RANDOM",LEN(L3770)&gt;0), RAND(),"")</f>
        <v/>
      </c>
    </row>
    <row r="3771" spans="8:14" x14ac:dyDescent="0.25">
      <c r="H3771" s="148" t="str">
        <f t="shared" si="95"/>
        <v/>
      </c>
      <c r="I3771" s="148" t="str">
        <f>IF(LEN(H3771)&gt;0,IF(INDEX($D$7:$E$13,WEEKDAY(H3771,2),2),IF($E$16=FALSE,
IF(
ISERROR(MATCH(H3771,Holidays!$B$6:$B$105,0)),H3771,""),H3771),""),"")</f>
        <v/>
      </c>
      <c r="J3771" s="154"/>
      <c r="L3771" s="148"/>
      <c r="M3771" s="148" t="str">
        <f>IF(AND(ListType="ORDERED",stepType="NUMBER OF DAYS"),IF(MOD(ROW(M3771)-7,stepNumber)=0,IF(LEN(L3771)&gt;0,L3771,""),""),IF(LEN(L3771)&gt;0,L3771,""))</f>
        <v/>
      </c>
      <c r="N3771" s="151" t="str">
        <f ca="1">IF(AND(ListType="RANDOM",LEN(L3771)&gt;0), RAND(),"")</f>
        <v/>
      </c>
    </row>
    <row r="3772" spans="8:14" x14ac:dyDescent="0.25">
      <c r="H3772" s="148" t="str">
        <f t="shared" si="95"/>
        <v/>
      </c>
      <c r="I3772" s="148" t="str">
        <f>IF(LEN(H3772)&gt;0,IF(INDEX($D$7:$E$13,WEEKDAY(H3772,2),2),IF($E$16=FALSE,
IF(
ISERROR(MATCH(H3772,Holidays!$B$6:$B$105,0)),H3772,""),H3772),""),"")</f>
        <v/>
      </c>
      <c r="J3772" s="154"/>
      <c r="L3772" s="148"/>
      <c r="M3772" s="148" t="str">
        <f>IF(AND(ListType="ORDERED",stepType="NUMBER OF DAYS"),IF(MOD(ROW(M3772)-7,stepNumber)=0,IF(LEN(L3772)&gt;0,L3772,""),""),IF(LEN(L3772)&gt;0,L3772,""))</f>
        <v/>
      </c>
      <c r="N3772" s="151" t="str">
        <f ca="1">IF(AND(ListType="RANDOM",LEN(L3772)&gt;0), RAND(),"")</f>
        <v/>
      </c>
    </row>
    <row r="3773" spans="8:14" x14ac:dyDescent="0.25">
      <c r="H3773" s="148" t="str">
        <f t="shared" si="95"/>
        <v/>
      </c>
      <c r="I3773" s="148" t="str">
        <f>IF(LEN(H3773)&gt;0,IF(INDEX($D$7:$E$13,WEEKDAY(H3773,2),2),IF($E$16=FALSE,
IF(
ISERROR(MATCH(H3773,Holidays!$B$6:$B$105,0)),H3773,""),H3773),""),"")</f>
        <v/>
      </c>
      <c r="J3773" s="154"/>
      <c r="L3773" s="148"/>
      <c r="M3773" s="148" t="str">
        <f>IF(AND(ListType="ORDERED",stepType="NUMBER OF DAYS"),IF(MOD(ROW(M3773)-7,stepNumber)=0,IF(LEN(L3773)&gt;0,L3773,""),""),IF(LEN(L3773)&gt;0,L3773,""))</f>
        <v/>
      </c>
      <c r="N3773" s="151" t="str">
        <f ca="1">IF(AND(ListType="RANDOM",LEN(L3773)&gt;0), RAND(),"")</f>
        <v/>
      </c>
    </row>
    <row r="3774" spans="8:14" x14ac:dyDescent="0.25">
      <c r="H3774" s="148" t="str">
        <f t="shared" si="95"/>
        <v/>
      </c>
      <c r="I3774" s="148" t="str">
        <f>IF(LEN(H3774)&gt;0,IF(INDEX($D$7:$E$13,WEEKDAY(H3774,2),2),IF($E$16=FALSE,
IF(
ISERROR(MATCH(H3774,Holidays!$B$6:$B$105,0)),H3774,""),H3774),""),"")</f>
        <v/>
      </c>
      <c r="J3774" s="154"/>
      <c r="L3774" s="148"/>
      <c r="M3774" s="148" t="str">
        <f>IF(AND(ListType="ORDERED",stepType="NUMBER OF DAYS"),IF(MOD(ROW(M3774)-7,stepNumber)=0,IF(LEN(L3774)&gt;0,L3774,""),""),IF(LEN(L3774)&gt;0,L3774,""))</f>
        <v/>
      </c>
      <c r="N3774" s="151" t="str">
        <f ca="1">IF(AND(ListType="RANDOM",LEN(L3774)&gt;0), RAND(),"")</f>
        <v/>
      </c>
    </row>
    <row r="3775" spans="8:14" x14ac:dyDescent="0.25">
      <c r="H3775" s="148" t="str">
        <f t="shared" si="95"/>
        <v/>
      </c>
      <c r="I3775" s="148" t="str">
        <f>IF(LEN(H3775)&gt;0,IF(INDEX($D$7:$E$13,WEEKDAY(H3775,2),2),IF($E$16=FALSE,
IF(
ISERROR(MATCH(H3775,Holidays!$B$6:$B$105,0)),H3775,""),H3775),""),"")</f>
        <v/>
      </c>
      <c r="J3775" s="154"/>
      <c r="L3775" s="148"/>
      <c r="M3775" s="148" t="str">
        <f>IF(AND(ListType="ORDERED",stepType="NUMBER OF DAYS"),IF(MOD(ROW(M3775)-7,stepNumber)=0,IF(LEN(L3775)&gt;0,L3775,""),""),IF(LEN(L3775)&gt;0,L3775,""))</f>
        <v/>
      </c>
      <c r="N3775" s="151" t="str">
        <f ca="1">IF(AND(ListType="RANDOM",LEN(L3775)&gt;0), RAND(),"")</f>
        <v/>
      </c>
    </row>
    <row r="3776" spans="8:14" x14ac:dyDescent="0.25">
      <c r="H3776" s="148" t="str">
        <f t="shared" si="95"/>
        <v/>
      </c>
      <c r="I3776" s="148" t="str">
        <f>IF(LEN(H3776)&gt;0,IF(INDEX($D$7:$E$13,WEEKDAY(H3776,2),2),IF($E$16=FALSE,
IF(
ISERROR(MATCH(H3776,Holidays!$B$6:$B$105,0)),H3776,""),H3776),""),"")</f>
        <v/>
      </c>
      <c r="J3776" s="154"/>
      <c r="L3776" s="148"/>
      <c r="M3776" s="148" t="str">
        <f>IF(AND(ListType="ORDERED",stepType="NUMBER OF DAYS"),IF(MOD(ROW(M3776)-7,stepNumber)=0,IF(LEN(L3776)&gt;0,L3776,""),""),IF(LEN(L3776)&gt;0,L3776,""))</f>
        <v/>
      </c>
      <c r="N3776" s="151" t="str">
        <f ca="1">IF(AND(ListType="RANDOM",LEN(L3776)&gt;0), RAND(),"")</f>
        <v/>
      </c>
    </row>
    <row r="3777" spans="8:14" x14ac:dyDescent="0.25">
      <c r="H3777" s="148" t="str">
        <f t="shared" si="95"/>
        <v/>
      </c>
      <c r="I3777" s="148" t="str">
        <f>IF(LEN(H3777)&gt;0,IF(INDEX($D$7:$E$13,WEEKDAY(H3777,2),2),IF($E$16=FALSE,
IF(
ISERROR(MATCH(H3777,Holidays!$B$6:$B$105,0)),H3777,""),H3777),""),"")</f>
        <v/>
      </c>
      <c r="J3777" s="154"/>
      <c r="L3777" s="148"/>
      <c r="M3777" s="148" t="str">
        <f>IF(AND(ListType="ORDERED",stepType="NUMBER OF DAYS"),IF(MOD(ROW(M3777)-7,stepNumber)=0,IF(LEN(L3777)&gt;0,L3777,""),""),IF(LEN(L3777)&gt;0,L3777,""))</f>
        <v/>
      </c>
      <c r="N3777" s="151" t="str">
        <f ca="1">IF(AND(ListType="RANDOM",LEN(L3777)&gt;0), RAND(),"")</f>
        <v/>
      </c>
    </row>
    <row r="3778" spans="8:14" x14ac:dyDescent="0.25">
      <c r="H3778" s="148" t="str">
        <f t="shared" si="95"/>
        <v/>
      </c>
      <c r="I3778" s="148" t="str">
        <f>IF(LEN(H3778)&gt;0,IF(INDEX($D$7:$E$13,WEEKDAY(H3778,2),2),IF($E$16=FALSE,
IF(
ISERROR(MATCH(H3778,Holidays!$B$6:$B$105,0)),H3778,""),H3778),""),"")</f>
        <v/>
      </c>
      <c r="J3778" s="154"/>
      <c r="L3778" s="148"/>
      <c r="M3778" s="148" t="str">
        <f>IF(AND(ListType="ORDERED",stepType="NUMBER OF DAYS"),IF(MOD(ROW(M3778)-7,stepNumber)=0,IF(LEN(L3778)&gt;0,L3778,""),""),IF(LEN(L3778)&gt;0,L3778,""))</f>
        <v/>
      </c>
      <c r="N3778" s="151" t="str">
        <f ca="1">IF(AND(ListType="RANDOM",LEN(L3778)&gt;0), RAND(),"")</f>
        <v/>
      </c>
    </row>
    <row r="3779" spans="8:14" x14ac:dyDescent="0.25">
      <c r="H3779" s="148" t="str">
        <f t="shared" si="95"/>
        <v/>
      </c>
      <c r="I3779" s="148" t="str">
        <f>IF(LEN(H3779)&gt;0,IF(INDEX($D$7:$E$13,WEEKDAY(H3779,2),2),IF($E$16=FALSE,
IF(
ISERROR(MATCH(H3779,Holidays!$B$6:$B$105,0)),H3779,""),H3779),""),"")</f>
        <v/>
      </c>
      <c r="J3779" s="154"/>
      <c r="L3779" s="148"/>
      <c r="M3779" s="148" t="str">
        <f>IF(AND(ListType="ORDERED",stepType="NUMBER OF DAYS"),IF(MOD(ROW(M3779)-7,stepNumber)=0,IF(LEN(L3779)&gt;0,L3779,""),""),IF(LEN(L3779)&gt;0,L3779,""))</f>
        <v/>
      </c>
      <c r="N3779" s="151" t="str">
        <f ca="1">IF(AND(ListType="RANDOM",LEN(L3779)&gt;0), RAND(),"")</f>
        <v/>
      </c>
    </row>
    <row r="3780" spans="8:14" x14ac:dyDescent="0.25">
      <c r="H3780" s="148" t="str">
        <f t="shared" si="95"/>
        <v/>
      </c>
      <c r="I3780" s="148" t="str">
        <f>IF(LEN(H3780)&gt;0,IF(INDEX($D$7:$E$13,WEEKDAY(H3780,2),2),IF($E$16=FALSE,
IF(
ISERROR(MATCH(H3780,Holidays!$B$6:$B$105,0)),H3780,""),H3780),""),"")</f>
        <v/>
      </c>
      <c r="J3780" s="154"/>
      <c r="L3780" s="148"/>
      <c r="M3780" s="148" t="str">
        <f>IF(AND(ListType="ORDERED",stepType="NUMBER OF DAYS"),IF(MOD(ROW(M3780)-7,stepNumber)=0,IF(LEN(L3780)&gt;0,L3780,""),""),IF(LEN(L3780)&gt;0,L3780,""))</f>
        <v/>
      </c>
      <c r="N3780" s="151" t="str">
        <f ca="1">IF(AND(ListType="RANDOM",LEN(L3780)&gt;0), RAND(),"")</f>
        <v/>
      </c>
    </row>
    <row r="3781" spans="8:14" x14ac:dyDescent="0.25">
      <c r="H3781" s="148" t="str">
        <f t="shared" si="95"/>
        <v/>
      </c>
      <c r="I3781" s="148" t="str">
        <f>IF(LEN(H3781)&gt;0,IF(INDEX($D$7:$E$13,WEEKDAY(H3781,2),2),IF($E$16=FALSE,
IF(
ISERROR(MATCH(H3781,Holidays!$B$6:$B$105,0)),H3781,""),H3781),""),"")</f>
        <v/>
      </c>
      <c r="J3781" s="154"/>
      <c r="L3781" s="148"/>
      <c r="M3781" s="148" t="str">
        <f>IF(AND(ListType="ORDERED",stepType="NUMBER OF DAYS"),IF(MOD(ROW(M3781)-7,stepNumber)=0,IF(LEN(L3781)&gt;0,L3781,""),""),IF(LEN(L3781)&gt;0,L3781,""))</f>
        <v/>
      </c>
      <c r="N3781" s="151" t="str">
        <f ca="1">IF(AND(ListType="RANDOM",LEN(L3781)&gt;0), RAND(),"")</f>
        <v/>
      </c>
    </row>
    <row r="3782" spans="8:14" x14ac:dyDescent="0.25">
      <c r="H3782" s="148" t="str">
        <f t="shared" si="95"/>
        <v/>
      </c>
      <c r="I3782" s="148" t="str">
        <f>IF(LEN(H3782)&gt;0,IF(INDEX($D$7:$E$13,WEEKDAY(H3782,2),2),IF($E$16=FALSE,
IF(
ISERROR(MATCH(H3782,Holidays!$B$6:$B$105,0)),H3782,""),H3782),""),"")</f>
        <v/>
      </c>
      <c r="J3782" s="154"/>
      <c r="L3782" s="148"/>
      <c r="M3782" s="148" t="str">
        <f>IF(AND(ListType="ORDERED",stepType="NUMBER OF DAYS"),IF(MOD(ROW(M3782)-7,stepNumber)=0,IF(LEN(L3782)&gt;0,L3782,""),""),IF(LEN(L3782)&gt;0,L3782,""))</f>
        <v/>
      </c>
      <c r="N3782" s="151" t="str">
        <f ca="1">IF(AND(ListType="RANDOM",LEN(L3782)&gt;0), RAND(),"")</f>
        <v/>
      </c>
    </row>
    <row r="3783" spans="8:14" x14ac:dyDescent="0.25">
      <c r="H3783" s="148" t="str">
        <f t="shared" si="95"/>
        <v/>
      </c>
      <c r="I3783" s="148" t="str">
        <f>IF(LEN(H3783)&gt;0,IF(INDEX($D$7:$E$13,WEEKDAY(H3783,2),2),IF($E$16=FALSE,
IF(
ISERROR(MATCH(H3783,Holidays!$B$6:$B$105,0)),H3783,""),H3783),""),"")</f>
        <v/>
      </c>
      <c r="J3783" s="154"/>
      <c r="L3783" s="148"/>
      <c r="M3783" s="148" t="str">
        <f>IF(AND(ListType="ORDERED",stepType="NUMBER OF DAYS"),IF(MOD(ROW(M3783)-7,stepNumber)=0,IF(LEN(L3783)&gt;0,L3783,""),""),IF(LEN(L3783)&gt;0,L3783,""))</f>
        <v/>
      </c>
      <c r="N3783" s="151" t="str">
        <f ca="1">IF(AND(ListType="RANDOM",LEN(L3783)&gt;0), RAND(),"")</f>
        <v/>
      </c>
    </row>
    <row r="3784" spans="8:14" x14ac:dyDescent="0.25">
      <c r="H3784" s="148" t="str">
        <f t="shared" si="95"/>
        <v/>
      </c>
      <c r="I3784" s="148" t="str">
        <f>IF(LEN(H3784)&gt;0,IF(INDEX($D$7:$E$13,WEEKDAY(H3784,2),2),IF($E$16=FALSE,
IF(
ISERROR(MATCH(H3784,Holidays!$B$6:$B$105,0)),H3784,""),H3784),""),"")</f>
        <v/>
      </c>
      <c r="J3784" s="154"/>
      <c r="L3784" s="148"/>
      <c r="M3784" s="148" t="str">
        <f>IF(AND(ListType="ORDERED",stepType="NUMBER OF DAYS"),IF(MOD(ROW(M3784)-7,stepNumber)=0,IF(LEN(L3784)&gt;0,L3784,""),""),IF(LEN(L3784)&gt;0,L3784,""))</f>
        <v/>
      </c>
      <c r="N3784" s="151" t="str">
        <f ca="1">IF(AND(ListType="RANDOM",LEN(L3784)&gt;0), RAND(),"")</f>
        <v/>
      </c>
    </row>
    <row r="3785" spans="8:14" x14ac:dyDescent="0.25">
      <c r="H3785" s="148" t="str">
        <f t="shared" si="95"/>
        <v/>
      </c>
      <c r="I3785" s="148" t="str">
        <f>IF(LEN(H3785)&gt;0,IF(INDEX($D$7:$E$13,WEEKDAY(H3785,2),2),IF($E$16=FALSE,
IF(
ISERROR(MATCH(H3785,Holidays!$B$6:$B$105,0)),H3785,""),H3785),""),"")</f>
        <v/>
      </c>
      <c r="J3785" s="154"/>
      <c r="L3785" s="148"/>
      <c r="M3785" s="148" t="str">
        <f>IF(AND(ListType="ORDERED",stepType="NUMBER OF DAYS"),IF(MOD(ROW(M3785)-7,stepNumber)=0,IF(LEN(L3785)&gt;0,L3785,""),""),IF(LEN(L3785)&gt;0,L3785,""))</f>
        <v/>
      </c>
      <c r="N3785" s="151" t="str">
        <f ca="1">IF(AND(ListType="RANDOM",LEN(L3785)&gt;0), RAND(),"")</f>
        <v/>
      </c>
    </row>
    <row r="3786" spans="8:14" x14ac:dyDescent="0.25">
      <c r="H3786" s="148" t="str">
        <f t="shared" si="95"/>
        <v/>
      </c>
      <c r="I3786" s="148" t="str">
        <f>IF(LEN(H3786)&gt;0,IF(INDEX($D$7:$E$13,WEEKDAY(H3786,2),2),IF($E$16=FALSE,
IF(
ISERROR(MATCH(H3786,Holidays!$B$6:$B$105,0)),H3786,""),H3786),""),"")</f>
        <v/>
      </c>
      <c r="J3786" s="154"/>
      <c r="L3786" s="148"/>
      <c r="M3786" s="148" t="str">
        <f>IF(AND(ListType="ORDERED",stepType="NUMBER OF DAYS"),IF(MOD(ROW(M3786)-7,stepNumber)=0,IF(LEN(L3786)&gt;0,L3786,""),""),IF(LEN(L3786)&gt;0,L3786,""))</f>
        <v/>
      </c>
      <c r="N3786" s="151" t="str">
        <f ca="1">IF(AND(ListType="RANDOM",LEN(L3786)&gt;0), RAND(),"")</f>
        <v/>
      </c>
    </row>
    <row r="3787" spans="8:14" x14ac:dyDescent="0.25">
      <c r="H3787" s="148" t="str">
        <f t="shared" si="95"/>
        <v/>
      </c>
      <c r="I3787" s="148" t="str">
        <f>IF(LEN(H3787)&gt;0,IF(INDEX($D$7:$E$13,WEEKDAY(H3787,2),2),IF($E$16=FALSE,
IF(
ISERROR(MATCH(H3787,Holidays!$B$6:$B$105,0)),H3787,""),H3787),""),"")</f>
        <v/>
      </c>
      <c r="J3787" s="154"/>
      <c r="L3787" s="148"/>
      <c r="M3787" s="148" t="str">
        <f>IF(AND(ListType="ORDERED",stepType="NUMBER OF DAYS"),IF(MOD(ROW(M3787)-7,stepNumber)=0,IF(LEN(L3787)&gt;0,L3787,""),""),IF(LEN(L3787)&gt;0,L3787,""))</f>
        <v/>
      </c>
      <c r="N3787" s="151" t="str">
        <f ca="1">IF(AND(ListType="RANDOM",LEN(L3787)&gt;0), RAND(),"")</f>
        <v/>
      </c>
    </row>
    <row r="3788" spans="8:14" x14ac:dyDescent="0.25">
      <c r="H3788" s="148" t="str">
        <f t="shared" si="95"/>
        <v/>
      </c>
      <c r="I3788" s="148" t="str">
        <f>IF(LEN(H3788)&gt;0,IF(INDEX($D$7:$E$13,WEEKDAY(H3788,2),2),IF($E$16=FALSE,
IF(
ISERROR(MATCH(H3788,Holidays!$B$6:$B$105,0)),H3788,""),H3788),""),"")</f>
        <v/>
      </c>
      <c r="J3788" s="154"/>
      <c r="L3788" s="148"/>
      <c r="M3788" s="148" t="str">
        <f>IF(AND(ListType="ORDERED",stepType="NUMBER OF DAYS"),IF(MOD(ROW(M3788)-7,stepNumber)=0,IF(LEN(L3788)&gt;0,L3788,""),""),IF(LEN(L3788)&gt;0,L3788,""))</f>
        <v/>
      </c>
      <c r="N3788" s="151" t="str">
        <f ca="1">IF(AND(ListType="RANDOM",LEN(L3788)&gt;0), RAND(),"")</f>
        <v/>
      </c>
    </row>
    <row r="3789" spans="8:14" x14ac:dyDescent="0.25">
      <c r="H3789" s="148" t="str">
        <f t="shared" si="95"/>
        <v/>
      </c>
      <c r="I3789" s="148" t="str">
        <f>IF(LEN(H3789)&gt;0,IF(INDEX($D$7:$E$13,WEEKDAY(H3789,2),2),IF($E$16=FALSE,
IF(
ISERROR(MATCH(H3789,Holidays!$B$6:$B$105,0)),H3789,""),H3789),""),"")</f>
        <v/>
      </c>
      <c r="J3789" s="154"/>
      <c r="L3789" s="148"/>
      <c r="M3789" s="148" t="str">
        <f>IF(AND(ListType="ORDERED",stepType="NUMBER OF DAYS"),IF(MOD(ROW(M3789)-7,stepNumber)=0,IF(LEN(L3789)&gt;0,L3789,""),""),IF(LEN(L3789)&gt;0,L3789,""))</f>
        <v/>
      </c>
      <c r="N3789" s="151" t="str">
        <f ca="1">IF(AND(ListType="RANDOM",LEN(L3789)&gt;0), RAND(),"")</f>
        <v/>
      </c>
    </row>
    <row r="3790" spans="8:14" x14ac:dyDescent="0.25">
      <c r="H3790" s="148" t="str">
        <f t="shared" si="95"/>
        <v/>
      </c>
      <c r="I3790" s="148" t="str">
        <f>IF(LEN(H3790)&gt;0,IF(INDEX($D$7:$E$13,WEEKDAY(H3790,2),2),IF($E$16=FALSE,
IF(
ISERROR(MATCH(H3790,Holidays!$B$6:$B$105,0)),H3790,""),H3790),""),"")</f>
        <v/>
      </c>
      <c r="J3790" s="154"/>
      <c r="L3790" s="148"/>
      <c r="M3790" s="148" t="str">
        <f>IF(AND(ListType="ORDERED",stepType="NUMBER OF DAYS"),IF(MOD(ROW(M3790)-7,stepNumber)=0,IF(LEN(L3790)&gt;0,L3790,""),""),IF(LEN(L3790)&gt;0,L3790,""))</f>
        <v/>
      </c>
      <c r="N3790" s="151" t="str">
        <f ca="1">IF(AND(ListType="RANDOM",LEN(L3790)&gt;0), RAND(),"")</f>
        <v/>
      </c>
    </row>
    <row r="3791" spans="8:14" x14ac:dyDescent="0.25">
      <c r="H3791" s="148" t="str">
        <f t="shared" si="95"/>
        <v/>
      </c>
      <c r="I3791" s="148" t="str">
        <f>IF(LEN(H3791)&gt;0,IF(INDEX($D$7:$E$13,WEEKDAY(H3791,2),2),IF($E$16=FALSE,
IF(
ISERROR(MATCH(H3791,Holidays!$B$6:$B$105,0)),H3791,""),H3791),""),"")</f>
        <v/>
      </c>
      <c r="J3791" s="154"/>
      <c r="L3791" s="148"/>
      <c r="M3791" s="148" t="str">
        <f>IF(AND(ListType="ORDERED",stepType="NUMBER OF DAYS"),IF(MOD(ROW(M3791)-7,stepNumber)=0,IF(LEN(L3791)&gt;0,L3791,""),""),IF(LEN(L3791)&gt;0,L3791,""))</f>
        <v/>
      </c>
      <c r="N3791" s="151" t="str">
        <f ca="1">IF(AND(ListType="RANDOM",LEN(L3791)&gt;0), RAND(),"")</f>
        <v/>
      </c>
    </row>
    <row r="3792" spans="8:14" x14ac:dyDescent="0.25">
      <c r="H3792" s="148" t="str">
        <f t="shared" si="95"/>
        <v/>
      </c>
      <c r="I3792" s="148" t="str">
        <f>IF(LEN(H3792)&gt;0,IF(INDEX($D$7:$E$13,WEEKDAY(H3792,2),2),IF($E$16=FALSE,
IF(
ISERROR(MATCH(H3792,Holidays!$B$6:$B$105,0)),H3792,""),H3792),""),"")</f>
        <v/>
      </c>
      <c r="J3792" s="154"/>
      <c r="L3792" s="148"/>
      <c r="M3792" s="148" t="str">
        <f>IF(AND(ListType="ORDERED",stepType="NUMBER OF DAYS"),IF(MOD(ROW(M3792)-7,stepNumber)=0,IF(LEN(L3792)&gt;0,L3792,""),""),IF(LEN(L3792)&gt;0,L3792,""))</f>
        <v/>
      </c>
      <c r="N3792" s="151" t="str">
        <f ca="1">IF(AND(ListType="RANDOM",LEN(L3792)&gt;0), RAND(),"")</f>
        <v/>
      </c>
    </row>
    <row r="3793" spans="8:14" x14ac:dyDescent="0.25">
      <c r="H3793" s="148" t="str">
        <f t="shared" si="95"/>
        <v/>
      </c>
      <c r="I3793" s="148" t="str">
        <f>IF(LEN(H3793)&gt;0,IF(INDEX($D$7:$E$13,WEEKDAY(H3793,2),2),IF($E$16=FALSE,
IF(
ISERROR(MATCH(H3793,Holidays!$B$6:$B$105,0)),H3793,""),H3793),""),"")</f>
        <v/>
      </c>
      <c r="J3793" s="154"/>
      <c r="L3793" s="148"/>
      <c r="M3793" s="148" t="str">
        <f>IF(AND(ListType="ORDERED",stepType="NUMBER OF DAYS"),IF(MOD(ROW(M3793)-7,stepNumber)=0,IF(LEN(L3793)&gt;0,L3793,""),""),IF(LEN(L3793)&gt;0,L3793,""))</f>
        <v/>
      </c>
      <c r="N3793" s="151" t="str">
        <f ca="1">IF(AND(ListType="RANDOM",LEN(L3793)&gt;0), RAND(),"")</f>
        <v/>
      </c>
    </row>
    <row r="3794" spans="8:14" x14ac:dyDescent="0.25">
      <c r="H3794" s="148" t="str">
        <f t="shared" si="95"/>
        <v/>
      </c>
      <c r="I3794" s="148" t="str">
        <f>IF(LEN(H3794)&gt;0,IF(INDEX($D$7:$E$13,WEEKDAY(H3794,2),2),IF($E$16=FALSE,
IF(
ISERROR(MATCH(H3794,Holidays!$B$6:$B$105,0)),H3794,""),H3794),""),"")</f>
        <v/>
      </c>
      <c r="J3794" s="154"/>
      <c r="L3794" s="148"/>
      <c r="M3794" s="148" t="str">
        <f>IF(AND(ListType="ORDERED",stepType="NUMBER OF DAYS"),IF(MOD(ROW(M3794)-7,stepNumber)=0,IF(LEN(L3794)&gt;0,L3794,""),""),IF(LEN(L3794)&gt;0,L3794,""))</f>
        <v/>
      </c>
      <c r="N3794" s="151" t="str">
        <f ca="1">IF(AND(ListType="RANDOM",LEN(L3794)&gt;0), RAND(),"")</f>
        <v/>
      </c>
    </row>
    <row r="3795" spans="8:14" x14ac:dyDescent="0.25">
      <c r="H3795" s="148" t="str">
        <f t="shared" si="95"/>
        <v/>
      </c>
      <c r="I3795" s="148" t="str">
        <f>IF(LEN(H3795)&gt;0,IF(INDEX($D$7:$E$13,WEEKDAY(H3795,2),2),IF($E$16=FALSE,
IF(
ISERROR(MATCH(H3795,Holidays!$B$6:$B$105,0)),H3795,""),H3795),""),"")</f>
        <v/>
      </c>
      <c r="J3795" s="154"/>
      <c r="L3795" s="148"/>
      <c r="M3795" s="148" t="str">
        <f>IF(AND(ListType="ORDERED",stepType="NUMBER OF DAYS"),IF(MOD(ROW(M3795)-7,stepNumber)=0,IF(LEN(L3795)&gt;0,L3795,""),""),IF(LEN(L3795)&gt;0,L3795,""))</f>
        <v/>
      </c>
      <c r="N3795" s="151" t="str">
        <f ca="1">IF(AND(ListType="RANDOM",LEN(L3795)&gt;0), RAND(),"")</f>
        <v/>
      </c>
    </row>
    <row r="3796" spans="8:14" x14ac:dyDescent="0.25">
      <c r="H3796" s="148" t="str">
        <f t="shared" si="95"/>
        <v/>
      </c>
      <c r="I3796" s="148" t="str">
        <f>IF(LEN(H3796)&gt;0,IF(INDEX($D$7:$E$13,WEEKDAY(H3796,2),2),IF($E$16=FALSE,
IF(
ISERROR(MATCH(H3796,Holidays!$B$6:$B$105,0)),H3796,""),H3796),""),"")</f>
        <v/>
      </c>
      <c r="J3796" s="154"/>
      <c r="L3796" s="148"/>
      <c r="M3796" s="148" t="str">
        <f>IF(AND(ListType="ORDERED",stepType="NUMBER OF DAYS"),IF(MOD(ROW(M3796)-7,stepNumber)=0,IF(LEN(L3796)&gt;0,L3796,""),""),IF(LEN(L3796)&gt;0,L3796,""))</f>
        <v/>
      </c>
      <c r="N3796" s="151" t="str">
        <f ca="1">IF(AND(ListType="RANDOM",LEN(L3796)&gt;0), RAND(),"")</f>
        <v/>
      </c>
    </row>
    <row r="3797" spans="8:14" x14ac:dyDescent="0.25">
      <c r="H3797" s="148" t="str">
        <f t="shared" si="95"/>
        <v/>
      </c>
      <c r="I3797" s="148" t="str">
        <f>IF(LEN(H3797)&gt;0,IF(INDEX($D$7:$E$13,WEEKDAY(H3797,2),2),IF($E$16=FALSE,
IF(
ISERROR(MATCH(H3797,Holidays!$B$6:$B$105,0)),H3797,""),H3797),""),"")</f>
        <v/>
      </c>
      <c r="J3797" s="154"/>
      <c r="L3797" s="148"/>
      <c r="M3797" s="148" t="str">
        <f>IF(AND(ListType="ORDERED",stepType="NUMBER OF DAYS"),IF(MOD(ROW(M3797)-7,stepNumber)=0,IF(LEN(L3797)&gt;0,L3797,""),""),IF(LEN(L3797)&gt;0,L3797,""))</f>
        <v/>
      </c>
      <c r="N3797" s="151" t="str">
        <f ca="1">IF(AND(ListType="RANDOM",LEN(L3797)&gt;0), RAND(),"")</f>
        <v/>
      </c>
    </row>
    <row r="3798" spans="8:14" x14ac:dyDescent="0.25">
      <c r="H3798" s="148" t="str">
        <f t="shared" si="95"/>
        <v/>
      </c>
      <c r="I3798" s="148" t="str">
        <f>IF(LEN(H3798)&gt;0,IF(INDEX($D$7:$E$13,WEEKDAY(H3798,2),2),IF($E$16=FALSE,
IF(
ISERROR(MATCH(H3798,Holidays!$B$6:$B$105,0)),H3798,""),H3798),""),"")</f>
        <v/>
      </c>
      <c r="J3798" s="154"/>
      <c r="L3798" s="148"/>
      <c r="M3798" s="148" t="str">
        <f>IF(AND(ListType="ORDERED",stepType="NUMBER OF DAYS"),IF(MOD(ROW(M3798)-7,stepNumber)=0,IF(LEN(L3798)&gt;0,L3798,""),""),IF(LEN(L3798)&gt;0,L3798,""))</f>
        <v/>
      </c>
      <c r="N3798" s="151" t="str">
        <f ca="1">IF(AND(ListType="RANDOM",LEN(L3798)&gt;0), RAND(),"")</f>
        <v/>
      </c>
    </row>
    <row r="3799" spans="8:14" x14ac:dyDescent="0.25">
      <c r="H3799" s="148" t="str">
        <f t="shared" si="95"/>
        <v/>
      </c>
      <c r="I3799" s="148" t="str">
        <f>IF(LEN(H3799)&gt;0,IF(INDEX($D$7:$E$13,WEEKDAY(H3799,2),2),IF($E$16=FALSE,
IF(
ISERROR(MATCH(H3799,Holidays!$B$6:$B$105,0)),H3799,""),H3799),""),"")</f>
        <v/>
      </c>
      <c r="J3799" s="154"/>
      <c r="L3799" s="148"/>
      <c r="M3799" s="148" t="str">
        <f>IF(AND(ListType="ORDERED",stepType="NUMBER OF DAYS"),IF(MOD(ROW(M3799)-7,stepNumber)=0,IF(LEN(L3799)&gt;0,L3799,""),""),IF(LEN(L3799)&gt;0,L3799,""))</f>
        <v/>
      </c>
      <c r="N3799" s="151" t="str">
        <f ca="1">IF(AND(ListType="RANDOM",LEN(L3799)&gt;0), RAND(),"")</f>
        <v/>
      </c>
    </row>
    <row r="3800" spans="8:14" x14ac:dyDescent="0.25">
      <c r="H3800" s="148" t="str">
        <f t="shared" si="95"/>
        <v/>
      </c>
      <c r="I3800" s="148" t="str">
        <f>IF(LEN(H3800)&gt;0,IF(INDEX($D$7:$E$13,WEEKDAY(H3800,2),2),IF($E$16=FALSE,
IF(
ISERROR(MATCH(H3800,Holidays!$B$6:$B$105,0)),H3800,""),H3800),""),"")</f>
        <v/>
      </c>
      <c r="J3800" s="154"/>
      <c r="L3800" s="148"/>
      <c r="M3800" s="148" t="str">
        <f>IF(AND(ListType="ORDERED",stepType="NUMBER OF DAYS"),IF(MOD(ROW(M3800)-7,stepNumber)=0,IF(LEN(L3800)&gt;0,L3800,""),""),IF(LEN(L3800)&gt;0,L3800,""))</f>
        <v/>
      </c>
      <c r="N3800" s="151" t="str">
        <f ca="1">IF(AND(ListType="RANDOM",LEN(L3800)&gt;0), RAND(),"")</f>
        <v/>
      </c>
    </row>
    <row r="3801" spans="8:14" x14ac:dyDescent="0.25">
      <c r="H3801" s="148" t="str">
        <f t="shared" si="95"/>
        <v/>
      </c>
      <c r="I3801" s="148" t="str">
        <f>IF(LEN(H3801)&gt;0,IF(INDEX($D$7:$E$13,WEEKDAY(H3801,2),2),IF($E$16=FALSE,
IF(
ISERROR(MATCH(H3801,Holidays!$B$6:$B$105,0)),H3801,""),H3801),""),"")</f>
        <v/>
      </c>
      <c r="J3801" s="154"/>
      <c r="L3801" s="148"/>
      <c r="M3801" s="148" t="str">
        <f>IF(AND(ListType="ORDERED",stepType="NUMBER OF DAYS"),IF(MOD(ROW(M3801)-7,stepNumber)=0,IF(LEN(L3801)&gt;0,L3801,""),""),IF(LEN(L3801)&gt;0,L3801,""))</f>
        <v/>
      </c>
      <c r="N3801" s="151" t="str">
        <f ca="1">IF(AND(ListType="RANDOM",LEN(L3801)&gt;0), RAND(),"")</f>
        <v/>
      </c>
    </row>
    <row r="3802" spans="8:14" x14ac:dyDescent="0.25">
      <c r="H3802" s="148" t="str">
        <f t="shared" si="95"/>
        <v/>
      </c>
      <c r="I3802" s="148" t="str">
        <f>IF(LEN(H3802)&gt;0,IF(INDEX($D$7:$E$13,WEEKDAY(H3802,2),2),IF($E$16=FALSE,
IF(
ISERROR(MATCH(H3802,Holidays!$B$6:$B$105,0)),H3802,""),H3802),""),"")</f>
        <v/>
      </c>
      <c r="J3802" s="154"/>
      <c r="L3802" s="148"/>
      <c r="M3802" s="148" t="str">
        <f>IF(AND(ListType="ORDERED",stepType="NUMBER OF DAYS"),IF(MOD(ROW(M3802)-7,stepNumber)=0,IF(LEN(L3802)&gt;0,L3802,""),""),IF(LEN(L3802)&gt;0,L3802,""))</f>
        <v/>
      </c>
      <c r="N3802" s="151" t="str">
        <f ca="1">IF(AND(ListType="RANDOM",LEN(L3802)&gt;0), RAND(),"")</f>
        <v/>
      </c>
    </row>
    <row r="3803" spans="8:14" x14ac:dyDescent="0.25">
      <c r="H3803" s="148" t="str">
        <f t="shared" ref="H3803:H3866" si="96">IF(ROW(H3803)-7&lt;$G$7,H3802+1,"")</f>
        <v/>
      </c>
      <c r="I3803" s="148" t="str">
        <f>IF(LEN(H3803)&gt;0,IF(INDEX($D$7:$E$13,WEEKDAY(H3803,2),2),IF($E$16=FALSE,
IF(
ISERROR(MATCH(H3803,Holidays!$B$6:$B$105,0)),H3803,""),H3803),""),"")</f>
        <v/>
      </c>
      <c r="J3803" s="154"/>
      <c r="L3803" s="148"/>
      <c r="M3803" s="148" t="str">
        <f>IF(AND(ListType="ORDERED",stepType="NUMBER OF DAYS"),IF(MOD(ROW(M3803)-7,stepNumber)=0,IF(LEN(L3803)&gt;0,L3803,""),""),IF(LEN(L3803)&gt;0,L3803,""))</f>
        <v/>
      </c>
      <c r="N3803" s="151" t="str">
        <f ca="1">IF(AND(ListType="RANDOM",LEN(L3803)&gt;0), RAND(),"")</f>
        <v/>
      </c>
    </row>
    <row r="3804" spans="8:14" x14ac:dyDescent="0.25">
      <c r="H3804" s="148" t="str">
        <f t="shared" si="96"/>
        <v/>
      </c>
      <c r="I3804" s="148" t="str">
        <f>IF(LEN(H3804)&gt;0,IF(INDEX($D$7:$E$13,WEEKDAY(H3804,2),2),IF($E$16=FALSE,
IF(
ISERROR(MATCH(H3804,Holidays!$B$6:$B$105,0)),H3804,""),H3804),""),"")</f>
        <v/>
      </c>
      <c r="J3804" s="154"/>
      <c r="L3804" s="148"/>
      <c r="M3804" s="148" t="str">
        <f>IF(AND(ListType="ORDERED",stepType="NUMBER OF DAYS"),IF(MOD(ROW(M3804)-7,stepNumber)=0,IF(LEN(L3804)&gt;0,L3804,""),""),IF(LEN(L3804)&gt;0,L3804,""))</f>
        <v/>
      </c>
      <c r="N3804" s="151" t="str">
        <f ca="1">IF(AND(ListType="RANDOM",LEN(L3804)&gt;0), RAND(),"")</f>
        <v/>
      </c>
    </row>
    <row r="3805" spans="8:14" x14ac:dyDescent="0.25">
      <c r="H3805" s="148" t="str">
        <f t="shared" si="96"/>
        <v/>
      </c>
      <c r="I3805" s="148" t="str">
        <f>IF(LEN(H3805)&gt;0,IF(INDEX($D$7:$E$13,WEEKDAY(H3805,2),2),IF($E$16=FALSE,
IF(
ISERROR(MATCH(H3805,Holidays!$B$6:$B$105,0)),H3805,""),H3805),""),"")</f>
        <v/>
      </c>
      <c r="J3805" s="154"/>
      <c r="L3805" s="148"/>
      <c r="M3805" s="148" t="str">
        <f>IF(AND(ListType="ORDERED",stepType="NUMBER OF DAYS"),IF(MOD(ROW(M3805)-7,stepNumber)=0,IF(LEN(L3805)&gt;0,L3805,""),""),IF(LEN(L3805)&gt;0,L3805,""))</f>
        <v/>
      </c>
      <c r="N3805" s="151" t="str">
        <f ca="1">IF(AND(ListType="RANDOM",LEN(L3805)&gt;0), RAND(),"")</f>
        <v/>
      </c>
    </row>
    <row r="3806" spans="8:14" x14ac:dyDescent="0.25">
      <c r="H3806" s="148" t="str">
        <f t="shared" si="96"/>
        <v/>
      </c>
      <c r="I3806" s="148" t="str">
        <f>IF(LEN(H3806)&gt;0,IF(INDEX($D$7:$E$13,WEEKDAY(H3806,2),2),IF($E$16=FALSE,
IF(
ISERROR(MATCH(H3806,Holidays!$B$6:$B$105,0)),H3806,""),H3806),""),"")</f>
        <v/>
      </c>
      <c r="J3806" s="154"/>
      <c r="L3806" s="148"/>
      <c r="M3806" s="148" t="str">
        <f>IF(AND(ListType="ORDERED",stepType="NUMBER OF DAYS"),IF(MOD(ROW(M3806)-7,stepNumber)=0,IF(LEN(L3806)&gt;0,L3806,""),""),IF(LEN(L3806)&gt;0,L3806,""))</f>
        <v/>
      </c>
      <c r="N3806" s="151" t="str">
        <f ca="1">IF(AND(ListType="RANDOM",LEN(L3806)&gt;0), RAND(),"")</f>
        <v/>
      </c>
    </row>
    <row r="3807" spans="8:14" x14ac:dyDescent="0.25">
      <c r="H3807" s="148" t="str">
        <f t="shared" si="96"/>
        <v/>
      </c>
      <c r="I3807" s="148" t="str">
        <f>IF(LEN(H3807)&gt;0,IF(INDEX($D$7:$E$13,WEEKDAY(H3807,2),2),IF($E$16=FALSE,
IF(
ISERROR(MATCH(H3807,Holidays!$B$6:$B$105,0)),H3807,""),H3807),""),"")</f>
        <v/>
      </c>
      <c r="J3807" s="154"/>
      <c r="L3807" s="148"/>
      <c r="M3807" s="148" t="str">
        <f>IF(AND(ListType="ORDERED",stepType="NUMBER OF DAYS"),IF(MOD(ROW(M3807)-7,stepNumber)=0,IF(LEN(L3807)&gt;0,L3807,""),""),IF(LEN(L3807)&gt;0,L3807,""))</f>
        <v/>
      </c>
      <c r="N3807" s="151" t="str">
        <f ca="1">IF(AND(ListType="RANDOM",LEN(L3807)&gt;0), RAND(),"")</f>
        <v/>
      </c>
    </row>
    <row r="3808" spans="8:14" x14ac:dyDescent="0.25">
      <c r="H3808" s="148" t="str">
        <f t="shared" si="96"/>
        <v/>
      </c>
      <c r="I3808" s="148" t="str">
        <f>IF(LEN(H3808)&gt;0,IF(INDEX($D$7:$E$13,WEEKDAY(H3808,2),2),IF($E$16=FALSE,
IF(
ISERROR(MATCH(H3808,Holidays!$B$6:$B$105,0)),H3808,""),H3808),""),"")</f>
        <v/>
      </c>
      <c r="J3808" s="154"/>
      <c r="L3808" s="148"/>
      <c r="M3808" s="148" t="str">
        <f>IF(AND(ListType="ORDERED",stepType="NUMBER OF DAYS"),IF(MOD(ROW(M3808)-7,stepNumber)=0,IF(LEN(L3808)&gt;0,L3808,""),""),IF(LEN(L3808)&gt;0,L3808,""))</f>
        <v/>
      </c>
      <c r="N3808" s="151" t="str">
        <f ca="1">IF(AND(ListType="RANDOM",LEN(L3808)&gt;0), RAND(),"")</f>
        <v/>
      </c>
    </row>
    <row r="3809" spans="8:14" x14ac:dyDescent="0.25">
      <c r="H3809" s="148" t="str">
        <f t="shared" si="96"/>
        <v/>
      </c>
      <c r="I3809" s="148" t="str">
        <f>IF(LEN(H3809)&gt;0,IF(INDEX($D$7:$E$13,WEEKDAY(H3809,2),2),IF($E$16=FALSE,
IF(
ISERROR(MATCH(H3809,Holidays!$B$6:$B$105,0)),H3809,""),H3809),""),"")</f>
        <v/>
      </c>
      <c r="J3809" s="154"/>
      <c r="L3809" s="148"/>
      <c r="M3809" s="148" t="str">
        <f>IF(AND(ListType="ORDERED",stepType="NUMBER OF DAYS"),IF(MOD(ROW(M3809)-7,stepNumber)=0,IF(LEN(L3809)&gt;0,L3809,""),""),IF(LEN(L3809)&gt;0,L3809,""))</f>
        <v/>
      </c>
      <c r="N3809" s="151" t="str">
        <f ca="1">IF(AND(ListType="RANDOM",LEN(L3809)&gt;0), RAND(),"")</f>
        <v/>
      </c>
    </row>
    <row r="3810" spans="8:14" x14ac:dyDescent="0.25">
      <c r="H3810" s="148" t="str">
        <f t="shared" si="96"/>
        <v/>
      </c>
      <c r="I3810" s="148" t="str">
        <f>IF(LEN(H3810)&gt;0,IF(INDEX($D$7:$E$13,WEEKDAY(H3810,2),2),IF($E$16=FALSE,
IF(
ISERROR(MATCH(H3810,Holidays!$B$6:$B$105,0)),H3810,""),H3810),""),"")</f>
        <v/>
      </c>
      <c r="J3810" s="154"/>
      <c r="L3810" s="148"/>
      <c r="M3810" s="148" t="str">
        <f>IF(AND(ListType="ORDERED",stepType="NUMBER OF DAYS"),IF(MOD(ROW(M3810)-7,stepNumber)=0,IF(LEN(L3810)&gt;0,L3810,""),""),IF(LEN(L3810)&gt;0,L3810,""))</f>
        <v/>
      </c>
      <c r="N3810" s="151" t="str">
        <f ca="1">IF(AND(ListType="RANDOM",LEN(L3810)&gt;0), RAND(),"")</f>
        <v/>
      </c>
    </row>
    <row r="3811" spans="8:14" x14ac:dyDescent="0.25">
      <c r="H3811" s="148" t="str">
        <f t="shared" si="96"/>
        <v/>
      </c>
      <c r="I3811" s="148" t="str">
        <f>IF(LEN(H3811)&gt;0,IF(INDEX($D$7:$E$13,WEEKDAY(H3811,2),2),IF($E$16=FALSE,
IF(
ISERROR(MATCH(H3811,Holidays!$B$6:$B$105,0)),H3811,""),H3811),""),"")</f>
        <v/>
      </c>
      <c r="J3811" s="154"/>
      <c r="L3811" s="148"/>
      <c r="M3811" s="148" t="str">
        <f>IF(AND(ListType="ORDERED",stepType="NUMBER OF DAYS"),IF(MOD(ROW(M3811)-7,stepNumber)=0,IF(LEN(L3811)&gt;0,L3811,""),""),IF(LEN(L3811)&gt;0,L3811,""))</f>
        <v/>
      </c>
      <c r="N3811" s="151" t="str">
        <f ca="1">IF(AND(ListType="RANDOM",LEN(L3811)&gt;0), RAND(),"")</f>
        <v/>
      </c>
    </row>
    <row r="3812" spans="8:14" x14ac:dyDescent="0.25">
      <c r="H3812" s="148" t="str">
        <f t="shared" si="96"/>
        <v/>
      </c>
      <c r="I3812" s="148" t="str">
        <f>IF(LEN(H3812)&gt;0,IF(INDEX($D$7:$E$13,WEEKDAY(H3812,2),2),IF($E$16=FALSE,
IF(
ISERROR(MATCH(H3812,Holidays!$B$6:$B$105,0)),H3812,""),H3812),""),"")</f>
        <v/>
      </c>
      <c r="J3812" s="154"/>
      <c r="L3812" s="148"/>
      <c r="M3812" s="148" t="str">
        <f>IF(AND(ListType="ORDERED",stepType="NUMBER OF DAYS"),IF(MOD(ROW(M3812)-7,stepNumber)=0,IF(LEN(L3812)&gt;0,L3812,""),""),IF(LEN(L3812)&gt;0,L3812,""))</f>
        <v/>
      </c>
      <c r="N3812" s="151" t="str">
        <f ca="1">IF(AND(ListType="RANDOM",LEN(L3812)&gt;0), RAND(),"")</f>
        <v/>
      </c>
    </row>
    <row r="3813" spans="8:14" x14ac:dyDescent="0.25">
      <c r="H3813" s="148" t="str">
        <f t="shared" si="96"/>
        <v/>
      </c>
      <c r="I3813" s="148" t="str">
        <f>IF(LEN(H3813)&gt;0,IF(INDEX($D$7:$E$13,WEEKDAY(H3813,2),2),IF($E$16=FALSE,
IF(
ISERROR(MATCH(H3813,Holidays!$B$6:$B$105,0)),H3813,""),H3813),""),"")</f>
        <v/>
      </c>
      <c r="J3813" s="154"/>
      <c r="L3813" s="148"/>
      <c r="M3813" s="148" t="str">
        <f>IF(AND(ListType="ORDERED",stepType="NUMBER OF DAYS"),IF(MOD(ROW(M3813)-7,stepNumber)=0,IF(LEN(L3813)&gt;0,L3813,""),""),IF(LEN(L3813)&gt;0,L3813,""))</f>
        <v/>
      </c>
      <c r="N3813" s="151" t="str">
        <f ca="1">IF(AND(ListType="RANDOM",LEN(L3813)&gt;0), RAND(),"")</f>
        <v/>
      </c>
    </row>
    <row r="3814" spans="8:14" x14ac:dyDescent="0.25">
      <c r="H3814" s="148" t="str">
        <f t="shared" si="96"/>
        <v/>
      </c>
      <c r="I3814" s="148" t="str">
        <f>IF(LEN(H3814)&gt;0,IF(INDEX($D$7:$E$13,WEEKDAY(H3814,2),2),IF($E$16=FALSE,
IF(
ISERROR(MATCH(H3814,Holidays!$B$6:$B$105,0)),H3814,""),H3814),""),"")</f>
        <v/>
      </c>
      <c r="J3814" s="154"/>
      <c r="L3814" s="148"/>
      <c r="M3814" s="148" t="str">
        <f>IF(AND(ListType="ORDERED",stepType="NUMBER OF DAYS"),IF(MOD(ROW(M3814)-7,stepNumber)=0,IF(LEN(L3814)&gt;0,L3814,""),""),IF(LEN(L3814)&gt;0,L3814,""))</f>
        <v/>
      </c>
      <c r="N3814" s="151" t="str">
        <f ca="1">IF(AND(ListType="RANDOM",LEN(L3814)&gt;0), RAND(),"")</f>
        <v/>
      </c>
    </row>
    <row r="3815" spans="8:14" x14ac:dyDescent="0.25">
      <c r="H3815" s="148" t="str">
        <f t="shared" si="96"/>
        <v/>
      </c>
      <c r="I3815" s="148" t="str">
        <f>IF(LEN(H3815)&gt;0,IF(INDEX($D$7:$E$13,WEEKDAY(H3815,2),2),IF($E$16=FALSE,
IF(
ISERROR(MATCH(H3815,Holidays!$B$6:$B$105,0)),H3815,""),H3815),""),"")</f>
        <v/>
      </c>
      <c r="J3815" s="154"/>
      <c r="L3815" s="148"/>
      <c r="M3815" s="148" t="str">
        <f>IF(AND(ListType="ORDERED",stepType="NUMBER OF DAYS"),IF(MOD(ROW(M3815)-7,stepNumber)=0,IF(LEN(L3815)&gt;0,L3815,""),""),IF(LEN(L3815)&gt;0,L3815,""))</f>
        <v/>
      </c>
      <c r="N3815" s="151" t="str">
        <f ca="1">IF(AND(ListType="RANDOM",LEN(L3815)&gt;0), RAND(),"")</f>
        <v/>
      </c>
    </row>
    <row r="3816" spans="8:14" x14ac:dyDescent="0.25">
      <c r="H3816" s="148" t="str">
        <f t="shared" si="96"/>
        <v/>
      </c>
      <c r="I3816" s="148" t="str">
        <f>IF(LEN(H3816)&gt;0,IF(INDEX($D$7:$E$13,WEEKDAY(H3816,2),2),IF($E$16=FALSE,
IF(
ISERROR(MATCH(H3816,Holidays!$B$6:$B$105,0)),H3816,""),H3816),""),"")</f>
        <v/>
      </c>
      <c r="J3816" s="154"/>
      <c r="L3816" s="148"/>
      <c r="M3816" s="148" t="str">
        <f>IF(AND(ListType="ORDERED",stepType="NUMBER OF DAYS"),IF(MOD(ROW(M3816)-7,stepNumber)=0,IF(LEN(L3816)&gt;0,L3816,""),""),IF(LEN(L3816)&gt;0,L3816,""))</f>
        <v/>
      </c>
      <c r="N3816" s="151" t="str">
        <f ca="1">IF(AND(ListType="RANDOM",LEN(L3816)&gt;0), RAND(),"")</f>
        <v/>
      </c>
    </row>
    <row r="3817" spans="8:14" x14ac:dyDescent="0.25">
      <c r="H3817" s="148" t="str">
        <f t="shared" si="96"/>
        <v/>
      </c>
      <c r="I3817" s="148" t="str">
        <f>IF(LEN(H3817)&gt;0,IF(INDEX($D$7:$E$13,WEEKDAY(H3817,2),2),IF($E$16=FALSE,
IF(
ISERROR(MATCH(H3817,Holidays!$B$6:$B$105,0)),H3817,""),H3817),""),"")</f>
        <v/>
      </c>
      <c r="J3817" s="154"/>
      <c r="L3817" s="148"/>
      <c r="M3817" s="148" t="str">
        <f>IF(AND(ListType="ORDERED",stepType="NUMBER OF DAYS"),IF(MOD(ROW(M3817)-7,stepNumber)=0,IF(LEN(L3817)&gt;0,L3817,""),""),IF(LEN(L3817)&gt;0,L3817,""))</f>
        <v/>
      </c>
      <c r="N3817" s="151" t="str">
        <f ca="1">IF(AND(ListType="RANDOM",LEN(L3817)&gt;0), RAND(),"")</f>
        <v/>
      </c>
    </row>
    <row r="3818" spans="8:14" x14ac:dyDescent="0.25">
      <c r="H3818" s="148" t="str">
        <f t="shared" si="96"/>
        <v/>
      </c>
      <c r="I3818" s="148" t="str">
        <f>IF(LEN(H3818)&gt;0,IF(INDEX($D$7:$E$13,WEEKDAY(H3818,2),2),IF($E$16=FALSE,
IF(
ISERROR(MATCH(H3818,Holidays!$B$6:$B$105,0)),H3818,""),H3818),""),"")</f>
        <v/>
      </c>
      <c r="J3818" s="154"/>
      <c r="L3818" s="148"/>
      <c r="M3818" s="148" t="str">
        <f>IF(AND(ListType="ORDERED",stepType="NUMBER OF DAYS"),IF(MOD(ROW(M3818)-7,stepNumber)=0,IF(LEN(L3818)&gt;0,L3818,""),""),IF(LEN(L3818)&gt;0,L3818,""))</f>
        <v/>
      </c>
      <c r="N3818" s="151" t="str">
        <f ca="1">IF(AND(ListType="RANDOM",LEN(L3818)&gt;0), RAND(),"")</f>
        <v/>
      </c>
    </row>
    <row r="3819" spans="8:14" x14ac:dyDescent="0.25">
      <c r="H3819" s="148" t="str">
        <f t="shared" si="96"/>
        <v/>
      </c>
      <c r="I3819" s="148" t="str">
        <f>IF(LEN(H3819)&gt;0,IF(INDEX($D$7:$E$13,WEEKDAY(H3819,2),2),IF($E$16=FALSE,
IF(
ISERROR(MATCH(H3819,Holidays!$B$6:$B$105,0)),H3819,""),H3819),""),"")</f>
        <v/>
      </c>
      <c r="J3819" s="154"/>
      <c r="L3819" s="148"/>
      <c r="M3819" s="148" t="str">
        <f>IF(AND(ListType="ORDERED",stepType="NUMBER OF DAYS"),IF(MOD(ROW(M3819)-7,stepNumber)=0,IF(LEN(L3819)&gt;0,L3819,""),""),IF(LEN(L3819)&gt;0,L3819,""))</f>
        <v/>
      </c>
      <c r="N3819" s="151" t="str">
        <f ca="1">IF(AND(ListType="RANDOM",LEN(L3819)&gt;0), RAND(),"")</f>
        <v/>
      </c>
    </row>
    <row r="3820" spans="8:14" x14ac:dyDescent="0.25">
      <c r="H3820" s="148" t="str">
        <f t="shared" si="96"/>
        <v/>
      </c>
      <c r="I3820" s="148" t="str">
        <f>IF(LEN(H3820)&gt;0,IF(INDEX($D$7:$E$13,WEEKDAY(H3820,2),2),IF($E$16=FALSE,
IF(
ISERROR(MATCH(H3820,Holidays!$B$6:$B$105,0)),H3820,""),H3820),""),"")</f>
        <v/>
      </c>
      <c r="J3820" s="154"/>
      <c r="L3820" s="148"/>
      <c r="M3820" s="148" t="str">
        <f>IF(AND(ListType="ORDERED",stepType="NUMBER OF DAYS"),IF(MOD(ROW(M3820)-7,stepNumber)=0,IF(LEN(L3820)&gt;0,L3820,""),""),IF(LEN(L3820)&gt;0,L3820,""))</f>
        <v/>
      </c>
      <c r="N3820" s="151" t="str">
        <f ca="1">IF(AND(ListType="RANDOM",LEN(L3820)&gt;0), RAND(),"")</f>
        <v/>
      </c>
    </row>
    <row r="3821" spans="8:14" x14ac:dyDescent="0.25">
      <c r="H3821" s="148" t="str">
        <f t="shared" si="96"/>
        <v/>
      </c>
      <c r="I3821" s="148" t="str">
        <f>IF(LEN(H3821)&gt;0,IF(INDEX($D$7:$E$13,WEEKDAY(H3821,2),2),IF($E$16=FALSE,
IF(
ISERROR(MATCH(H3821,Holidays!$B$6:$B$105,0)),H3821,""),H3821),""),"")</f>
        <v/>
      </c>
      <c r="J3821" s="154"/>
      <c r="L3821" s="148"/>
      <c r="M3821" s="148" t="str">
        <f>IF(AND(ListType="ORDERED",stepType="NUMBER OF DAYS"),IF(MOD(ROW(M3821)-7,stepNumber)=0,IF(LEN(L3821)&gt;0,L3821,""),""),IF(LEN(L3821)&gt;0,L3821,""))</f>
        <v/>
      </c>
      <c r="N3821" s="151" t="str">
        <f ca="1">IF(AND(ListType="RANDOM",LEN(L3821)&gt;0), RAND(),"")</f>
        <v/>
      </c>
    </row>
    <row r="3822" spans="8:14" x14ac:dyDescent="0.25">
      <c r="H3822" s="148" t="str">
        <f t="shared" si="96"/>
        <v/>
      </c>
      <c r="I3822" s="148" t="str">
        <f>IF(LEN(H3822)&gt;0,IF(INDEX($D$7:$E$13,WEEKDAY(H3822,2),2),IF($E$16=FALSE,
IF(
ISERROR(MATCH(H3822,Holidays!$B$6:$B$105,0)),H3822,""),H3822),""),"")</f>
        <v/>
      </c>
      <c r="J3822" s="154"/>
      <c r="L3822" s="148"/>
      <c r="M3822" s="148" t="str">
        <f>IF(AND(ListType="ORDERED",stepType="NUMBER OF DAYS"),IF(MOD(ROW(M3822)-7,stepNumber)=0,IF(LEN(L3822)&gt;0,L3822,""),""),IF(LEN(L3822)&gt;0,L3822,""))</f>
        <v/>
      </c>
      <c r="N3822" s="151" t="str">
        <f ca="1">IF(AND(ListType="RANDOM",LEN(L3822)&gt;0), RAND(),"")</f>
        <v/>
      </c>
    </row>
    <row r="3823" spans="8:14" x14ac:dyDescent="0.25">
      <c r="H3823" s="148" t="str">
        <f t="shared" si="96"/>
        <v/>
      </c>
      <c r="I3823" s="148" t="str">
        <f>IF(LEN(H3823)&gt;0,IF(INDEX($D$7:$E$13,WEEKDAY(H3823,2),2),IF($E$16=FALSE,
IF(
ISERROR(MATCH(H3823,Holidays!$B$6:$B$105,0)),H3823,""),H3823),""),"")</f>
        <v/>
      </c>
      <c r="J3823" s="154"/>
      <c r="L3823" s="148"/>
      <c r="M3823" s="148" t="str">
        <f>IF(AND(ListType="ORDERED",stepType="NUMBER OF DAYS"),IF(MOD(ROW(M3823)-7,stepNumber)=0,IF(LEN(L3823)&gt;0,L3823,""),""),IF(LEN(L3823)&gt;0,L3823,""))</f>
        <v/>
      </c>
      <c r="N3823" s="151" t="str">
        <f ca="1">IF(AND(ListType="RANDOM",LEN(L3823)&gt;0), RAND(),"")</f>
        <v/>
      </c>
    </row>
    <row r="3824" spans="8:14" x14ac:dyDescent="0.25">
      <c r="H3824" s="148" t="str">
        <f t="shared" si="96"/>
        <v/>
      </c>
      <c r="I3824" s="148" t="str">
        <f>IF(LEN(H3824)&gt;0,IF(INDEX($D$7:$E$13,WEEKDAY(H3824,2),2),IF($E$16=FALSE,
IF(
ISERROR(MATCH(H3824,Holidays!$B$6:$B$105,0)),H3824,""),H3824),""),"")</f>
        <v/>
      </c>
      <c r="J3824" s="154"/>
      <c r="L3824" s="148"/>
      <c r="M3824" s="148" t="str">
        <f>IF(AND(ListType="ORDERED",stepType="NUMBER OF DAYS"),IF(MOD(ROW(M3824)-7,stepNumber)=0,IF(LEN(L3824)&gt;0,L3824,""),""),IF(LEN(L3824)&gt;0,L3824,""))</f>
        <v/>
      </c>
      <c r="N3824" s="151" t="str">
        <f ca="1">IF(AND(ListType="RANDOM",LEN(L3824)&gt;0), RAND(),"")</f>
        <v/>
      </c>
    </row>
    <row r="3825" spans="8:14" x14ac:dyDescent="0.25">
      <c r="H3825" s="148" t="str">
        <f t="shared" si="96"/>
        <v/>
      </c>
      <c r="I3825" s="148" t="str">
        <f>IF(LEN(H3825)&gt;0,IF(INDEX($D$7:$E$13,WEEKDAY(H3825,2),2),IF($E$16=FALSE,
IF(
ISERROR(MATCH(H3825,Holidays!$B$6:$B$105,0)),H3825,""),H3825),""),"")</f>
        <v/>
      </c>
      <c r="J3825" s="154"/>
      <c r="L3825" s="148"/>
      <c r="M3825" s="148" t="str">
        <f>IF(AND(ListType="ORDERED",stepType="NUMBER OF DAYS"),IF(MOD(ROW(M3825)-7,stepNumber)=0,IF(LEN(L3825)&gt;0,L3825,""),""),IF(LEN(L3825)&gt;0,L3825,""))</f>
        <v/>
      </c>
      <c r="N3825" s="151" t="str">
        <f ca="1">IF(AND(ListType="RANDOM",LEN(L3825)&gt;0), RAND(),"")</f>
        <v/>
      </c>
    </row>
    <row r="3826" spans="8:14" x14ac:dyDescent="0.25">
      <c r="H3826" s="148" t="str">
        <f t="shared" si="96"/>
        <v/>
      </c>
      <c r="I3826" s="148" t="str">
        <f>IF(LEN(H3826)&gt;0,IF(INDEX($D$7:$E$13,WEEKDAY(H3826,2),2),IF($E$16=FALSE,
IF(
ISERROR(MATCH(H3826,Holidays!$B$6:$B$105,0)),H3826,""),H3826),""),"")</f>
        <v/>
      </c>
      <c r="J3826" s="154"/>
      <c r="L3826" s="148"/>
      <c r="M3826" s="148" t="str">
        <f>IF(AND(ListType="ORDERED",stepType="NUMBER OF DAYS"),IF(MOD(ROW(M3826)-7,stepNumber)=0,IF(LEN(L3826)&gt;0,L3826,""),""),IF(LEN(L3826)&gt;0,L3826,""))</f>
        <v/>
      </c>
      <c r="N3826" s="151" t="str">
        <f ca="1">IF(AND(ListType="RANDOM",LEN(L3826)&gt;0), RAND(),"")</f>
        <v/>
      </c>
    </row>
    <row r="3827" spans="8:14" x14ac:dyDescent="0.25">
      <c r="H3827" s="148" t="str">
        <f t="shared" si="96"/>
        <v/>
      </c>
      <c r="I3827" s="148" t="str">
        <f>IF(LEN(H3827)&gt;0,IF(INDEX($D$7:$E$13,WEEKDAY(H3827,2),2),IF($E$16=FALSE,
IF(
ISERROR(MATCH(H3827,Holidays!$B$6:$B$105,0)),H3827,""),H3827),""),"")</f>
        <v/>
      </c>
      <c r="J3827" s="154"/>
      <c r="L3827" s="148"/>
      <c r="M3827" s="148" t="str">
        <f>IF(AND(ListType="ORDERED",stepType="NUMBER OF DAYS"),IF(MOD(ROW(M3827)-7,stepNumber)=0,IF(LEN(L3827)&gt;0,L3827,""),""),IF(LEN(L3827)&gt;0,L3827,""))</f>
        <v/>
      </c>
      <c r="N3827" s="151" t="str">
        <f ca="1">IF(AND(ListType="RANDOM",LEN(L3827)&gt;0), RAND(),"")</f>
        <v/>
      </c>
    </row>
    <row r="3828" spans="8:14" x14ac:dyDescent="0.25">
      <c r="H3828" s="148" t="str">
        <f t="shared" si="96"/>
        <v/>
      </c>
      <c r="I3828" s="148" t="str">
        <f>IF(LEN(H3828)&gt;0,IF(INDEX($D$7:$E$13,WEEKDAY(H3828,2),2),IF($E$16=FALSE,
IF(
ISERROR(MATCH(H3828,Holidays!$B$6:$B$105,0)),H3828,""),H3828),""),"")</f>
        <v/>
      </c>
      <c r="J3828" s="154"/>
      <c r="L3828" s="148"/>
      <c r="M3828" s="148" t="str">
        <f>IF(AND(ListType="ORDERED",stepType="NUMBER OF DAYS"),IF(MOD(ROW(M3828)-7,stepNumber)=0,IF(LEN(L3828)&gt;0,L3828,""),""),IF(LEN(L3828)&gt;0,L3828,""))</f>
        <v/>
      </c>
      <c r="N3828" s="151" t="str">
        <f ca="1">IF(AND(ListType="RANDOM",LEN(L3828)&gt;0), RAND(),"")</f>
        <v/>
      </c>
    </row>
    <row r="3829" spans="8:14" x14ac:dyDescent="0.25">
      <c r="H3829" s="148" t="str">
        <f t="shared" si="96"/>
        <v/>
      </c>
      <c r="I3829" s="148" t="str">
        <f>IF(LEN(H3829)&gt;0,IF(INDEX($D$7:$E$13,WEEKDAY(H3829,2),2),IF($E$16=FALSE,
IF(
ISERROR(MATCH(H3829,Holidays!$B$6:$B$105,0)),H3829,""),H3829),""),"")</f>
        <v/>
      </c>
      <c r="J3829" s="154"/>
      <c r="L3829" s="148"/>
      <c r="M3829" s="148" t="str">
        <f>IF(AND(ListType="ORDERED",stepType="NUMBER OF DAYS"),IF(MOD(ROW(M3829)-7,stepNumber)=0,IF(LEN(L3829)&gt;0,L3829,""),""),IF(LEN(L3829)&gt;0,L3829,""))</f>
        <v/>
      </c>
      <c r="N3829" s="151" t="str">
        <f ca="1">IF(AND(ListType="RANDOM",LEN(L3829)&gt;0), RAND(),"")</f>
        <v/>
      </c>
    </row>
    <row r="3830" spans="8:14" x14ac:dyDescent="0.25">
      <c r="H3830" s="148" t="str">
        <f t="shared" si="96"/>
        <v/>
      </c>
      <c r="I3830" s="148" t="str">
        <f>IF(LEN(H3830)&gt;0,IF(INDEX($D$7:$E$13,WEEKDAY(H3830,2),2),IF($E$16=FALSE,
IF(
ISERROR(MATCH(H3830,Holidays!$B$6:$B$105,0)),H3830,""),H3830),""),"")</f>
        <v/>
      </c>
      <c r="J3830" s="154"/>
      <c r="L3830" s="148"/>
      <c r="M3830" s="148" t="str">
        <f>IF(AND(ListType="ORDERED",stepType="NUMBER OF DAYS"),IF(MOD(ROW(M3830)-7,stepNumber)=0,IF(LEN(L3830)&gt;0,L3830,""),""),IF(LEN(L3830)&gt;0,L3830,""))</f>
        <v/>
      </c>
      <c r="N3830" s="151" t="str">
        <f ca="1">IF(AND(ListType="RANDOM",LEN(L3830)&gt;0), RAND(),"")</f>
        <v/>
      </c>
    </row>
    <row r="3831" spans="8:14" x14ac:dyDescent="0.25">
      <c r="H3831" s="148" t="str">
        <f t="shared" si="96"/>
        <v/>
      </c>
      <c r="I3831" s="148" t="str">
        <f>IF(LEN(H3831)&gt;0,IF(INDEX($D$7:$E$13,WEEKDAY(H3831,2),2),IF($E$16=FALSE,
IF(
ISERROR(MATCH(H3831,Holidays!$B$6:$B$105,0)),H3831,""),H3831),""),"")</f>
        <v/>
      </c>
      <c r="J3831" s="154"/>
      <c r="L3831" s="148"/>
      <c r="M3831" s="148" t="str">
        <f>IF(AND(ListType="ORDERED",stepType="NUMBER OF DAYS"),IF(MOD(ROW(M3831)-7,stepNumber)=0,IF(LEN(L3831)&gt;0,L3831,""),""),IF(LEN(L3831)&gt;0,L3831,""))</f>
        <v/>
      </c>
      <c r="N3831" s="151" t="str">
        <f ca="1">IF(AND(ListType="RANDOM",LEN(L3831)&gt;0), RAND(),"")</f>
        <v/>
      </c>
    </row>
    <row r="3832" spans="8:14" x14ac:dyDescent="0.25">
      <c r="H3832" s="148" t="str">
        <f t="shared" si="96"/>
        <v/>
      </c>
      <c r="I3832" s="148" t="str">
        <f>IF(LEN(H3832)&gt;0,IF(INDEX($D$7:$E$13,WEEKDAY(H3832,2),2),IF($E$16=FALSE,
IF(
ISERROR(MATCH(H3832,Holidays!$B$6:$B$105,0)),H3832,""),H3832),""),"")</f>
        <v/>
      </c>
      <c r="J3832" s="154"/>
      <c r="L3832" s="148"/>
      <c r="M3832" s="148" t="str">
        <f>IF(AND(ListType="ORDERED",stepType="NUMBER OF DAYS"),IF(MOD(ROW(M3832)-7,stepNumber)=0,IF(LEN(L3832)&gt;0,L3832,""),""),IF(LEN(L3832)&gt;0,L3832,""))</f>
        <v/>
      </c>
      <c r="N3832" s="151" t="str">
        <f ca="1">IF(AND(ListType="RANDOM",LEN(L3832)&gt;0), RAND(),"")</f>
        <v/>
      </c>
    </row>
    <row r="3833" spans="8:14" x14ac:dyDescent="0.25">
      <c r="H3833" s="148" t="str">
        <f t="shared" si="96"/>
        <v/>
      </c>
      <c r="I3833" s="148" t="str">
        <f>IF(LEN(H3833)&gt;0,IF(INDEX($D$7:$E$13,WEEKDAY(H3833,2),2),IF($E$16=FALSE,
IF(
ISERROR(MATCH(H3833,Holidays!$B$6:$B$105,0)),H3833,""),H3833),""),"")</f>
        <v/>
      </c>
      <c r="J3833" s="154"/>
      <c r="L3833" s="148"/>
      <c r="M3833" s="148" t="str">
        <f>IF(AND(ListType="ORDERED",stepType="NUMBER OF DAYS"),IF(MOD(ROW(M3833)-7,stepNumber)=0,IF(LEN(L3833)&gt;0,L3833,""),""),IF(LEN(L3833)&gt;0,L3833,""))</f>
        <v/>
      </c>
      <c r="N3833" s="151" t="str">
        <f ca="1">IF(AND(ListType="RANDOM",LEN(L3833)&gt;0), RAND(),"")</f>
        <v/>
      </c>
    </row>
    <row r="3834" spans="8:14" x14ac:dyDescent="0.25">
      <c r="H3834" s="148" t="str">
        <f t="shared" si="96"/>
        <v/>
      </c>
      <c r="I3834" s="148" t="str">
        <f>IF(LEN(H3834)&gt;0,IF(INDEX($D$7:$E$13,WEEKDAY(H3834,2),2),IF($E$16=FALSE,
IF(
ISERROR(MATCH(H3834,Holidays!$B$6:$B$105,0)),H3834,""),H3834),""),"")</f>
        <v/>
      </c>
      <c r="J3834" s="154"/>
      <c r="L3834" s="148"/>
      <c r="M3834" s="148" t="str">
        <f>IF(AND(ListType="ORDERED",stepType="NUMBER OF DAYS"),IF(MOD(ROW(M3834)-7,stepNumber)=0,IF(LEN(L3834)&gt;0,L3834,""),""),IF(LEN(L3834)&gt;0,L3834,""))</f>
        <v/>
      </c>
      <c r="N3834" s="151" t="str">
        <f ca="1">IF(AND(ListType="RANDOM",LEN(L3834)&gt;0), RAND(),"")</f>
        <v/>
      </c>
    </row>
    <row r="3835" spans="8:14" x14ac:dyDescent="0.25">
      <c r="H3835" s="148" t="str">
        <f t="shared" si="96"/>
        <v/>
      </c>
      <c r="I3835" s="148" t="str">
        <f>IF(LEN(H3835)&gt;0,IF(INDEX($D$7:$E$13,WEEKDAY(H3835,2),2),IF($E$16=FALSE,
IF(
ISERROR(MATCH(H3835,Holidays!$B$6:$B$105,0)),H3835,""),H3835),""),"")</f>
        <v/>
      </c>
      <c r="J3835" s="154"/>
      <c r="L3835" s="148"/>
      <c r="M3835" s="148" t="str">
        <f>IF(AND(ListType="ORDERED",stepType="NUMBER OF DAYS"),IF(MOD(ROW(M3835)-7,stepNumber)=0,IF(LEN(L3835)&gt;0,L3835,""),""),IF(LEN(L3835)&gt;0,L3835,""))</f>
        <v/>
      </c>
      <c r="N3835" s="151" t="str">
        <f ca="1">IF(AND(ListType="RANDOM",LEN(L3835)&gt;0), RAND(),"")</f>
        <v/>
      </c>
    </row>
    <row r="3836" spans="8:14" x14ac:dyDescent="0.25">
      <c r="H3836" s="148" t="str">
        <f t="shared" si="96"/>
        <v/>
      </c>
      <c r="I3836" s="148" t="str">
        <f>IF(LEN(H3836)&gt;0,IF(INDEX($D$7:$E$13,WEEKDAY(H3836,2),2),IF($E$16=FALSE,
IF(
ISERROR(MATCH(H3836,Holidays!$B$6:$B$105,0)),H3836,""),H3836),""),"")</f>
        <v/>
      </c>
      <c r="J3836" s="154"/>
      <c r="L3836" s="148"/>
      <c r="M3836" s="148" t="str">
        <f>IF(AND(ListType="ORDERED",stepType="NUMBER OF DAYS"),IF(MOD(ROW(M3836)-7,stepNumber)=0,IF(LEN(L3836)&gt;0,L3836,""),""),IF(LEN(L3836)&gt;0,L3836,""))</f>
        <v/>
      </c>
      <c r="N3836" s="151" t="str">
        <f ca="1">IF(AND(ListType="RANDOM",LEN(L3836)&gt;0), RAND(),"")</f>
        <v/>
      </c>
    </row>
    <row r="3837" spans="8:14" x14ac:dyDescent="0.25">
      <c r="H3837" s="148" t="str">
        <f t="shared" si="96"/>
        <v/>
      </c>
      <c r="I3837" s="148" t="str">
        <f>IF(LEN(H3837)&gt;0,IF(INDEX($D$7:$E$13,WEEKDAY(H3837,2),2),IF($E$16=FALSE,
IF(
ISERROR(MATCH(H3837,Holidays!$B$6:$B$105,0)),H3837,""),H3837),""),"")</f>
        <v/>
      </c>
      <c r="J3837" s="154"/>
      <c r="L3837" s="148"/>
      <c r="M3837" s="148" t="str">
        <f>IF(AND(ListType="ORDERED",stepType="NUMBER OF DAYS"),IF(MOD(ROW(M3837)-7,stepNumber)=0,IF(LEN(L3837)&gt;0,L3837,""),""),IF(LEN(L3837)&gt;0,L3837,""))</f>
        <v/>
      </c>
      <c r="N3837" s="151" t="str">
        <f ca="1">IF(AND(ListType="RANDOM",LEN(L3837)&gt;0), RAND(),"")</f>
        <v/>
      </c>
    </row>
    <row r="3838" spans="8:14" x14ac:dyDescent="0.25">
      <c r="H3838" s="148" t="str">
        <f t="shared" si="96"/>
        <v/>
      </c>
      <c r="I3838" s="148" t="str">
        <f>IF(LEN(H3838)&gt;0,IF(INDEX($D$7:$E$13,WEEKDAY(H3838,2),2),IF($E$16=FALSE,
IF(
ISERROR(MATCH(H3838,Holidays!$B$6:$B$105,0)),H3838,""),H3838),""),"")</f>
        <v/>
      </c>
      <c r="J3838" s="154"/>
      <c r="L3838" s="148"/>
      <c r="M3838" s="148" t="str">
        <f>IF(AND(ListType="ORDERED",stepType="NUMBER OF DAYS"),IF(MOD(ROW(M3838)-7,stepNumber)=0,IF(LEN(L3838)&gt;0,L3838,""),""),IF(LEN(L3838)&gt;0,L3838,""))</f>
        <v/>
      </c>
      <c r="N3838" s="151" t="str">
        <f ca="1">IF(AND(ListType="RANDOM",LEN(L3838)&gt;0), RAND(),"")</f>
        <v/>
      </c>
    </row>
    <row r="3839" spans="8:14" x14ac:dyDescent="0.25">
      <c r="H3839" s="148" t="str">
        <f t="shared" si="96"/>
        <v/>
      </c>
      <c r="I3839" s="148" t="str">
        <f>IF(LEN(H3839)&gt;0,IF(INDEX($D$7:$E$13,WEEKDAY(H3839,2),2),IF($E$16=FALSE,
IF(
ISERROR(MATCH(H3839,Holidays!$B$6:$B$105,0)),H3839,""),H3839),""),"")</f>
        <v/>
      </c>
      <c r="J3839" s="154"/>
      <c r="L3839" s="148"/>
      <c r="M3839" s="148" t="str">
        <f>IF(AND(ListType="ORDERED",stepType="NUMBER OF DAYS"),IF(MOD(ROW(M3839)-7,stepNumber)=0,IF(LEN(L3839)&gt;0,L3839,""),""),IF(LEN(L3839)&gt;0,L3839,""))</f>
        <v/>
      </c>
      <c r="N3839" s="151" t="str">
        <f ca="1">IF(AND(ListType="RANDOM",LEN(L3839)&gt;0), RAND(),"")</f>
        <v/>
      </c>
    </row>
    <row r="3840" spans="8:14" x14ac:dyDescent="0.25">
      <c r="H3840" s="148" t="str">
        <f t="shared" si="96"/>
        <v/>
      </c>
      <c r="I3840" s="148" t="str">
        <f>IF(LEN(H3840)&gt;0,IF(INDEX($D$7:$E$13,WEEKDAY(H3840,2),2),IF($E$16=FALSE,
IF(
ISERROR(MATCH(H3840,Holidays!$B$6:$B$105,0)),H3840,""),H3840),""),"")</f>
        <v/>
      </c>
      <c r="J3840" s="154"/>
      <c r="L3840" s="148"/>
      <c r="M3840" s="148" t="str">
        <f>IF(AND(ListType="ORDERED",stepType="NUMBER OF DAYS"),IF(MOD(ROW(M3840)-7,stepNumber)=0,IF(LEN(L3840)&gt;0,L3840,""),""),IF(LEN(L3840)&gt;0,L3840,""))</f>
        <v/>
      </c>
      <c r="N3840" s="151" t="str">
        <f ca="1">IF(AND(ListType="RANDOM",LEN(L3840)&gt;0), RAND(),"")</f>
        <v/>
      </c>
    </row>
    <row r="3841" spans="8:14" x14ac:dyDescent="0.25">
      <c r="H3841" s="148" t="str">
        <f t="shared" si="96"/>
        <v/>
      </c>
      <c r="I3841" s="148" t="str">
        <f>IF(LEN(H3841)&gt;0,IF(INDEX($D$7:$E$13,WEEKDAY(H3841,2),2),IF($E$16=FALSE,
IF(
ISERROR(MATCH(H3841,Holidays!$B$6:$B$105,0)),H3841,""),H3841),""),"")</f>
        <v/>
      </c>
      <c r="J3841" s="154"/>
      <c r="L3841" s="148"/>
      <c r="M3841" s="148" t="str">
        <f>IF(AND(ListType="ORDERED",stepType="NUMBER OF DAYS"),IF(MOD(ROW(M3841)-7,stepNumber)=0,IF(LEN(L3841)&gt;0,L3841,""),""),IF(LEN(L3841)&gt;0,L3841,""))</f>
        <v/>
      </c>
      <c r="N3841" s="151" t="str">
        <f ca="1">IF(AND(ListType="RANDOM",LEN(L3841)&gt;0), RAND(),"")</f>
        <v/>
      </c>
    </row>
    <row r="3842" spans="8:14" x14ac:dyDescent="0.25">
      <c r="H3842" s="148" t="str">
        <f t="shared" si="96"/>
        <v/>
      </c>
      <c r="I3842" s="148" t="str">
        <f>IF(LEN(H3842)&gt;0,IF(INDEX($D$7:$E$13,WEEKDAY(H3842,2),2),IF($E$16=FALSE,
IF(
ISERROR(MATCH(H3842,Holidays!$B$6:$B$105,0)),H3842,""),H3842),""),"")</f>
        <v/>
      </c>
      <c r="J3842" s="154"/>
      <c r="L3842" s="148"/>
      <c r="M3842" s="148" t="str">
        <f>IF(AND(ListType="ORDERED",stepType="NUMBER OF DAYS"),IF(MOD(ROW(M3842)-7,stepNumber)=0,IF(LEN(L3842)&gt;0,L3842,""),""),IF(LEN(L3842)&gt;0,L3842,""))</f>
        <v/>
      </c>
      <c r="N3842" s="151" t="str">
        <f ca="1">IF(AND(ListType="RANDOM",LEN(L3842)&gt;0), RAND(),"")</f>
        <v/>
      </c>
    </row>
    <row r="3843" spans="8:14" x14ac:dyDescent="0.25">
      <c r="H3843" s="148" t="str">
        <f t="shared" si="96"/>
        <v/>
      </c>
      <c r="I3843" s="148" t="str">
        <f>IF(LEN(H3843)&gt;0,IF(INDEX($D$7:$E$13,WEEKDAY(H3843,2),2),IF($E$16=FALSE,
IF(
ISERROR(MATCH(H3843,Holidays!$B$6:$B$105,0)),H3843,""),H3843),""),"")</f>
        <v/>
      </c>
      <c r="J3843" s="154"/>
      <c r="L3843" s="148"/>
      <c r="M3843" s="148" t="str">
        <f>IF(AND(ListType="ORDERED",stepType="NUMBER OF DAYS"),IF(MOD(ROW(M3843)-7,stepNumber)=0,IF(LEN(L3843)&gt;0,L3843,""),""),IF(LEN(L3843)&gt;0,L3843,""))</f>
        <v/>
      </c>
      <c r="N3843" s="151" t="str">
        <f ca="1">IF(AND(ListType="RANDOM",LEN(L3843)&gt;0), RAND(),"")</f>
        <v/>
      </c>
    </row>
    <row r="3844" spans="8:14" x14ac:dyDescent="0.25">
      <c r="H3844" s="148" t="str">
        <f t="shared" si="96"/>
        <v/>
      </c>
      <c r="I3844" s="148" t="str">
        <f>IF(LEN(H3844)&gt;0,IF(INDEX($D$7:$E$13,WEEKDAY(H3844,2),2),IF($E$16=FALSE,
IF(
ISERROR(MATCH(H3844,Holidays!$B$6:$B$105,0)),H3844,""),H3844),""),"")</f>
        <v/>
      </c>
      <c r="J3844" s="154"/>
      <c r="L3844" s="148"/>
      <c r="M3844" s="148" t="str">
        <f>IF(AND(ListType="ORDERED",stepType="NUMBER OF DAYS"),IF(MOD(ROW(M3844)-7,stepNumber)=0,IF(LEN(L3844)&gt;0,L3844,""),""),IF(LEN(L3844)&gt;0,L3844,""))</f>
        <v/>
      </c>
      <c r="N3844" s="151" t="str">
        <f ca="1">IF(AND(ListType="RANDOM",LEN(L3844)&gt;0), RAND(),"")</f>
        <v/>
      </c>
    </row>
    <row r="3845" spans="8:14" x14ac:dyDescent="0.25">
      <c r="H3845" s="148" t="str">
        <f t="shared" si="96"/>
        <v/>
      </c>
      <c r="I3845" s="148" t="str">
        <f>IF(LEN(H3845)&gt;0,IF(INDEX($D$7:$E$13,WEEKDAY(H3845,2),2),IF($E$16=FALSE,
IF(
ISERROR(MATCH(H3845,Holidays!$B$6:$B$105,0)),H3845,""),H3845),""),"")</f>
        <v/>
      </c>
      <c r="J3845" s="154"/>
      <c r="L3845" s="148"/>
      <c r="M3845" s="148" t="str">
        <f>IF(AND(ListType="ORDERED",stepType="NUMBER OF DAYS"),IF(MOD(ROW(M3845)-7,stepNumber)=0,IF(LEN(L3845)&gt;0,L3845,""),""),IF(LEN(L3845)&gt;0,L3845,""))</f>
        <v/>
      </c>
      <c r="N3845" s="151" t="str">
        <f ca="1">IF(AND(ListType="RANDOM",LEN(L3845)&gt;0), RAND(),"")</f>
        <v/>
      </c>
    </row>
    <row r="3846" spans="8:14" x14ac:dyDescent="0.25">
      <c r="H3846" s="148" t="str">
        <f t="shared" si="96"/>
        <v/>
      </c>
      <c r="I3846" s="148" t="str">
        <f>IF(LEN(H3846)&gt;0,IF(INDEX($D$7:$E$13,WEEKDAY(H3846,2),2),IF($E$16=FALSE,
IF(
ISERROR(MATCH(H3846,Holidays!$B$6:$B$105,0)),H3846,""),H3846),""),"")</f>
        <v/>
      </c>
      <c r="J3846" s="154"/>
      <c r="L3846" s="148"/>
      <c r="M3846" s="148" t="str">
        <f>IF(AND(ListType="ORDERED",stepType="NUMBER OF DAYS"),IF(MOD(ROW(M3846)-7,stepNumber)=0,IF(LEN(L3846)&gt;0,L3846,""),""),IF(LEN(L3846)&gt;0,L3846,""))</f>
        <v/>
      </c>
      <c r="N3846" s="151" t="str">
        <f ca="1">IF(AND(ListType="RANDOM",LEN(L3846)&gt;0), RAND(),"")</f>
        <v/>
      </c>
    </row>
    <row r="3847" spans="8:14" x14ac:dyDescent="0.25">
      <c r="H3847" s="148" t="str">
        <f t="shared" si="96"/>
        <v/>
      </c>
      <c r="I3847" s="148" t="str">
        <f>IF(LEN(H3847)&gt;0,IF(INDEX($D$7:$E$13,WEEKDAY(H3847,2),2),IF($E$16=FALSE,
IF(
ISERROR(MATCH(H3847,Holidays!$B$6:$B$105,0)),H3847,""),H3847),""),"")</f>
        <v/>
      </c>
      <c r="J3847" s="154"/>
      <c r="L3847" s="148"/>
      <c r="M3847" s="148" t="str">
        <f>IF(AND(ListType="ORDERED",stepType="NUMBER OF DAYS"),IF(MOD(ROW(M3847)-7,stepNumber)=0,IF(LEN(L3847)&gt;0,L3847,""),""),IF(LEN(L3847)&gt;0,L3847,""))</f>
        <v/>
      </c>
      <c r="N3847" s="151" t="str">
        <f ca="1">IF(AND(ListType="RANDOM",LEN(L3847)&gt;0), RAND(),"")</f>
        <v/>
      </c>
    </row>
    <row r="3848" spans="8:14" x14ac:dyDescent="0.25">
      <c r="H3848" s="148" t="str">
        <f t="shared" si="96"/>
        <v/>
      </c>
      <c r="I3848" s="148" t="str">
        <f>IF(LEN(H3848)&gt;0,IF(INDEX($D$7:$E$13,WEEKDAY(H3848,2),2),IF($E$16=FALSE,
IF(
ISERROR(MATCH(H3848,Holidays!$B$6:$B$105,0)),H3848,""),H3848),""),"")</f>
        <v/>
      </c>
      <c r="J3848" s="154"/>
      <c r="L3848" s="148"/>
      <c r="M3848" s="148" t="str">
        <f>IF(AND(ListType="ORDERED",stepType="NUMBER OF DAYS"),IF(MOD(ROW(M3848)-7,stepNumber)=0,IF(LEN(L3848)&gt;0,L3848,""),""),IF(LEN(L3848)&gt;0,L3848,""))</f>
        <v/>
      </c>
      <c r="N3848" s="151" t="str">
        <f ca="1">IF(AND(ListType="RANDOM",LEN(L3848)&gt;0), RAND(),"")</f>
        <v/>
      </c>
    </row>
    <row r="3849" spans="8:14" x14ac:dyDescent="0.25">
      <c r="H3849" s="148" t="str">
        <f t="shared" si="96"/>
        <v/>
      </c>
      <c r="I3849" s="148" t="str">
        <f>IF(LEN(H3849)&gt;0,IF(INDEX($D$7:$E$13,WEEKDAY(H3849,2),2),IF($E$16=FALSE,
IF(
ISERROR(MATCH(H3849,Holidays!$B$6:$B$105,0)),H3849,""),H3849),""),"")</f>
        <v/>
      </c>
      <c r="J3849" s="154"/>
      <c r="L3849" s="148"/>
      <c r="M3849" s="148" t="str">
        <f>IF(AND(ListType="ORDERED",stepType="NUMBER OF DAYS"),IF(MOD(ROW(M3849)-7,stepNumber)=0,IF(LEN(L3849)&gt;0,L3849,""),""),IF(LEN(L3849)&gt;0,L3849,""))</f>
        <v/>
      </c>
      <c r="N3849" s="151" t="str">
        <f ca="1">IF(AND(ListType="RANDOM",LEN(L3849)&gt;0), RAND(),"")</f>
        <v/>
      </c>
    </row>
    <row r="3850" spans="8:14" x14ac:dyDescent="0.25">
      <c r="H3850" s="148" t="str">
        <f t="shared" si="96"/>
        <v/>
      </c>
      <c r="I3850" s="148" t="str">
        <f>IF(LEN(H3850)&gt;0,IF(INDEX($D$7:$E$13,WEEKDAY(H3850,2),2),IF($E$16=FALSE,
IF(
ISERROR(MATCH(H3850,Holidays!$B$6:$B$105,0)),H3850,""),H3850),""),"")</f>
        <v/>
      </c>
      <c r="J3850" s="154"/>
      <c r="L3850" s="148"/>
      <c r="M3850" s="148" t="str">
        <f>IF(AND(ListType="ORDERED",stepType="NUMBER OF DAYS"),IF(MOD(ROW(M3850)-7,stepNumber)=0,IF(LEN(L3850)&gt;0,L3850,""),""),IF(LEN(L3850)&gt;0,L3850,""))</f>
        <v/>
      </c>
      <c r="N3850" s="151" t="str">
        <f ca="1">IF(AND(ListType="RANDOM",LEN(L3850)&gt;0), RAND(),"")</f>
        <v/>
      </c>
    </row>
    <row r="3851" spans="8:14" x14ac:dyDescent="0.25">
      <c r="H3851" s="148" t="str">
        <f t="shared" si="96"/>
        <v/>
      </c>
      <c r="I3851" s="148" t="str">
        <f>IF(LEN(H3851)&gt;0,IF(INDEX($D$7:$E$13,WEEKDAY(H3851,2),2),IF($E$16=FALSE,
IF(
ISERROR(MATCH(H3851,Holidays!$B$6:$B$105,0)),H3851,""),H3851),""),"")</f>
        <v/>
      </c>
      <c r="J3851" s="154"/>
      <c r="L3851" s="148"/>
      <c r="M3851" s="148" t="str">
        <f>IF(AND(ListType="ORDERED",stepType="NUMBER OF DAYS"),IF(MOD(ROW(M3851)-7,stepNumber)=0,IF(LEN(L3851)&gt;0,L3851,""),""),IF(LEN(L3851)&gt;0,L3851,""))</f>
        <v/>
      </c>
      <c r="N3851" s="151" t="str">
        <f ca="1">IF(AND(ListType="RANDOM",LEN(L3851)&gt;0), RAND(),"")</f>
        <v/>
      </c>
    </row>
    <row r="3852" spans="8:14" x14ac:dyDescent="0.25">
      <c r="H3852" s="148" t="str">
        <f t="shared" si="96"/>
        <v/>
      </c>
      <c r="I3852" s="148" t="str">
        <f>IF(LEN(H3852)&gt;0,IF(INDEX($D$7:$E$13,WEEKDAY(H3852,2),2),IF($E$16=FALSE,
IF(
ISERROR(MATCH(H3852,Holidays!$B$6:$B$105,0)),H3852,""),H3852),""),"")</f>
        <v/>
      </c>
      <c r="J3852" s="154"/>
      <c r="L3852" s="148"/>
      <c r="M3852" s="148" t="str">
        <f>IF(AND(ListType="ORDERED",stepType="NUMBER OF DAYS"),IF(MOD(ROW(M3852)-7,stepNumber)=0,IF(LEN(L3852)&gt;0,L3852,""),""),IF(LEN(L3852)&gt;0,L3852,""))</f>
        <v/>
      </c>
      <c r="N3852" s="151" t="str">
        <f ca="1">IF(AND(ListType="RANDOM",LEN(L3852)&gt;0), RAND(),"")</f>
        <v/>
      </c>
    </row>
    <row r="3853" spans="8:14" x14ac:dyDescent="0.25">
      <c r="H3853" s="148" t="str">
        <f t="shared" si="96"/>
        <v/>
      </c>
      <c r="I3853" s="148" t="str">
        <f>IF(LEN(H3853)&gt;0,IF(INDEX($D$7:$E$13,WEEKDAY(H3853,2),2),IF($E$16=FALSE,
IF(
ISERROR(MATCH(H3853,Holidays!$B$6:$B$105,0)),H3853,""),H3853),""),"")</f>
        <v/>
      </c>
      <c r="J3853" s="154"/>
      <c r="L3853" s="148"/>
      <c r="M3853" s="148" t="str">
        <f>IF(AND(ListType="ORDERED",stepType="NUMBER OF DAYS"),IF(MOD(ROW(M3853)-7,stepNumber)=0,IF(LEN(L3853)&gt;0,L3853,""),""),IF(LEN(L3853)&gt;0,L3853,""))</f>
        <v/>
      </c>
      <c r="N3853" s="151" t="str">
        <f ca="1">IF(AND(ListType="RANDOM",LEN(L3853)&gt;0), RAND(),"")</f>
        <v/>
      </c>
    </row>
    <row r="3854" spans="8:14" x14ac:dyDescent="0.25">
      <c r="H3854" s="148" t="str">
        <f t="shared" si="96"/>
        <v/>
      </c>
      <c r="I3854" s="148" t="str">
        <f>IF(LEN(H3854)&gt;0,IF(INDEX($D$7:$E$13,WEEKDAY(H3854,2),2),IF($E$16=FALSE,
IF(
ISERROR(MATCH(H3854,Holidays!$B$6:$B$105,0)),H3854,""),H3854),""),"")</f>
        <v/>
      </c>
      <c r="J3854" s="154"/>
      <c r="L3854" s="148"/>
      <c r="M3854" s="148" t="str">
        <f>IF(AND(ListType="ORDERED",stepType="NUMBER OF DAYS"),IF(MOD(ROW(M3854)-7,stepNumber)=0,IF(LEN(L3854)&gt;0,L3854,""),""),IF(LEN(L3854)&gt;0,L3854,""))</f>
        <v/>
      </c>
      <c r="N3854" s="151" t="str">
        <f ca="1">IF(AND(ListType="RANDOM",LEN(L3854)&gt;0), RAND(),"")</f>
        <v/>
      </c>
    </row>
    <row r="3855" spans="8:14" x14ac:dyDescent="0.25">
      <c r="H3855" s="148" t="str">
        <f t="shared" si="96"/>
        <v/>
      </c>
      <c r="I3855" s="148" t="str">
        <f>IF(LEN(H3855)&gt;0,IF(INDEX($D$7:$E$13,WEEKDAY(H3855,2),2),IF($E$16=FALSE,
IF(
ISERROR(MATCH(H3855,Holidays!$B$6:$B$105,0)),H3855,""),H3855),""),"")</f>
        <v/>
      </c>
      <c r="J3855" s="154"/>
      <c r="L3855" s="148"/>
      <c r="M3855" s="148" t="str">
        <f>IF(AND(ListType="ORDERED",stepType="NUMBER OF DAYS"),IF(MOD(ROW(M3855)-7,stepNumber)=0,IF(LEN(L3855)&gt;0,L3855,""),""),IF(LEN(L3855)&gt;0,L3855,""))</f>
        <v/>
      </c>
      <c r="N3855" s="151" t="str">
        <f ca="1">IF(AND(ListType="RANDOM",LEN(L3855)&gt;0), RAND(),"")</f>
        <v/>
      </c>
    </row>
    <row r="3856" spans="8:14" x14ac:dyDescent="0.25">
      <c r="H3856" s="148" t="str">
        <f t="shared" si="96"/>
        <v/>
      </c>
      <c r="I3856" s="148" t="str">
        <f>IF(LEN(H3856)&gt;0,IF(INDEX($D$7:$E$13,WEEKDAY(H3856,2),2),IF($E$16=FALSE,
IF(
ISERROR(MATCH(H3856,Holidays!$B$6:$B$105,0)),H3856,""),H3856),""),"")</f>
        <v/>
      </c>
      <c r="J3856" s="154"/>
      <c r="L3856" s="148"/>
      <c r="M3856" s="148" t="str">
        <f>IF(AND(ListType="ORDERED",stepType="NUMBER OF DAYS"),IF(MOD(ROW(M3856)-7,stepNumber)=0,IF(LEN(L3856)&gt;0,L3856,""),""),IF(LEN(L3856)&gt;0,L3856,""))</f>
        <v/>
      </c>
      <c r="N3856" s="151" t="str">
        <f ca="1">IF(AND(ListType="RANDOM",LEN(L3856)&gt;0), RAND(),"")</f>
        <v/>
      </c>
    </row>
    <row r="3857" spans="8:14" x14ac:dyDescent="0.25">
      <c r="H3857" s="148" t="str">
        <f t="shared" si="96"/>
        <v/>
      </c>
      <c r="I3857" s="148" t="str">
        <f>IF(LEN(H3857)&gt;0,IF(INDEX($D$7:$E$13,WEEKDAY(H3857,2),2),IF($E$16=FALSE,
IF(
ISERROR(MATCH(H3857,Holidays!$B$6:$B$105,0)),H3857,""),H3857),""),"")</f>
        <v/>
      </c>
      <c r="J3857" s="154"/>
      <c r="L3857" s="148"/>
      <c r="M3857" s="148" t="str">
        <f>IF(AND(ListType="ORDERED",stepType="NUMBER OF DAYS"),IF(MOD(ROW(M3857)-7,stepNumber)=0,IF(LEN(L3857)&gt;0,L3857,""),""),IF(LEN(L3857)&gt;0,L3857,""))</f>
        <v/>
      </c>
      <c r="N3857" s="151" t="str">
        <f ca="1">IF(AND(ListType="RANDOM",LEN(L3857)&gt;0), RAND(),"")</f>
        <v/>
      </c>
    </row>
    <row r="3858" spans="8:14" x14ac:dyDescent="0.25">
      <c r="H3858" s="148" t="str">
        <f t="shared" si="96"/>
        <v/>
      </c>
      <c r="I3858" s="148" t="str">
        <f>IF(LEN(H3858)&gt;0,IF(INDEX($D$7:$E$13,WEEKDAY(H3858,2),2),IF($E$16=FALSE,
IF(
ISERROR(MATCH(H3858,Holidays!$B$6:$B$105,0)),H3858,""),H3858),""),"")</f>
        <v/>
      </c>
      <c r="J3858" s="154"/>
      <c r="L3858" s="148"/>
      <c r="M3858" s="148" t="str">
        <f>IF(AND(ListType="ORDERED",stepType="NUMBER OF DAYS"),IF(MOD(ROW(M3858)-7,stepNumber)=0,IF(LEN(L3858)&gt;0,L3858,""),""),IF(LEN(L3858)&gt;0,L3858,""))</f>
        <v/>
      </c>
      <c r="N3858" s="151" t="str">
        <f ca="1">IF(AND(ListType="RANDOM",LEN(L3858)&gt;0), RAND(),"")</f>
        <v/>
      </c>
    </row>
    <row r="3859" spans="8:14" x14ac:dyDescent="0.25">
      <c r="H3859" s="148" t="str">
        <f t="shared" si="96"/>
        <v/>
      </c>
      <c r="I3859" s="148" t="str">
        <f>IF(LEN(H3859)&gt;0,IF(INDEX($D$7:$E$13,WEEKDAY(H3859,2),2),IF($E$16=FALSE,
IF(
ISERROR(MATCH(H3859,Holidays!$B$6:$B$105,0)),H3859,""),H3859),""),"")</f>
        <v/>
      </c>
      <c r="J3859" s="154"/>
      <c r="L3859" s="148"/>
      <c r="M3859" s="148" t="str">
        <f>IF(AND(ListType="ORDERED",stepType="NUMBER OF DAYS"),IF(MOD(ROW(M3859)-7,stepNumber)=0,IF(LEN(L3859)&gt;0,L3859,""),""),IF(LEN(L3859)&gt;0,L3859,""))</f>
        <v/>
      </c>
      <c r="N3859" s="151" t="str">
        <f ca="1">IF(AND(ListType="RANDOM",LEN(L3859)&gt;0), RAND(),"")</f>
        <v/>
      </c>
    </row>
    <row r="3860" spans="8:14" x14ac:dyDescent="0.25">
      <c r="H3860" s="148" t="str">
        <f t="shared" si="96"/>
        <v/>
      </c>
      <c r="I3860" s="148" t="str">
        <f>IF(LEN(H3860)&gt;0,IF(INDEX($D$7:$E$13,WEEKDAY(H3860,2),2),IF($E$16=FALSE,
IF(
ISERROR(MATCH(H3860,Holidays!$B$6:$B$105,0)),H3860,""),H3860),""),"")</f>
        <v/>
      </c>
      <c r="J3860" s="154"/>
      <c r="L3860" s="148"/>
      <c r="M3860" s="148" t="str">
        <f>IF(AND(ListType="ORDERED",stepType="NUMBER OF DAYS"),IF(MOD(ROW(M3860)-7,stepNumber)=0,IF(LEN(L3860)&gt;0,L3860,""),""),IF(LEN(L3860)&gt;0,L3860,""))</f>
        <v/>
      </c>
      <c r="N3860" s="151" t="str">
        <f ca="1">IF(AND(ListType="RANDOM",LEN(L3860)&gt;0), RAND(),"")</f>
        <v/>
      </c>
    </row>
    <row r="3861" spans="8:14" x14ac:dyDescent="0.25">
      <c r="H3861" s="148" t="str">
        <f t="shared" si="96"/>
        <v/>
      </c>
      <c r="I3861" s="148" t="str">
        <f>IF(LEN(H3861)&gt;0,IF(INDEX($D$7:$E$13,WEEKDAY(H3861,2),2),IF($E$16=FALSE,
IF(
ISERROR(MATCH(H3861,Holidays!$B$6:$B$105,0)),H3861,""),H3861),""),"")</f>
        <v/>
      </c>
      <c r="J3861" s="154"/>
      <c r="L3861" s="148"/>
      <c r="M3861" s="148" t="str">
        <f>IF(AND(ListType="ORDERED",stepType="NUMBER OF DAYS"),IF(MOD(ROW(M3861)-7,stepNumber)=0,IF(LEN(L3861)&gt;0,L3861,""),""),IF(LEN(L3861)&gt;0,L3861,""))</f>
        <v/>
      </c>
      <c r="N3861" s="151" t="str">
        <f ca="1">IF(AND(ListType="RANDOM",LEN(L3861)&gt;0), RAND(),"")</f>
        <v/>
      </c>
    </row>
    <row r="3862" spans="8:14" x14ac:dyDescent="0.25">
      <c r="H3862" s="148" t="str">
        <f t="shared" si="96"/>
        <v/>
      </c>
      <c r="I3862" s="148" t="str">
        <f>IF(LEN(H3862)&gt;0,IF(INDEX($D$7:$E$13,WEEKDAY(H3862,2),2),IF($E$16=FALSE,
IF(
ISERROR(MATCH(H3862,Holidays!$B$6:$B$105,0)),H3862,""),H3862),""),"")</f>
        <v/>
      </c>
      <c r="J3862" s="154"/>
      <c r="L3862" s="148"/>
      <c r="M3862" s="148" t="str">
        <f>IF(AND(ListType="ORDERED",stepType="NUMBER OF DAYS"),IF(MOD(ROW(M3862)-7,stepNumber)=0,IF(LEN(L3862)&gt;0,L3862,""),""),IF(LEN(L3862)&gt;0,L3862,""))</f>
        <v/>
      </c>
      <c r="N3862" s="151" t="str">
        <f ca="1">IF(AND(ListType="RANDOM",LEN(L3862)&gt;0), RAND(),"")</f>
        <v/>
      </c>
    </row>
    <row r="3863" spans="8:14" x14ac:dyDescent="0.25">
      <c r="H3863" s="148" t="str">
        <f t="shared" si="96"/>
        <v/>
      </c>
      <c r="I3863" s="148" t="str">
        <f>IF(LEN(H3863)&gt;0,IF(INDEX($D$7:$E$13,WEEKDAY(H3863,2),2),IF($E$16=FALSE,
IF(
ISERROR(MATCH(H3863,Holidays!$B$6:$B$105,0)),H3863,""),H3863),""),"")</f>
        <v/>
      </c>
      <c r="J3863" s="154"/>
      <c r="L3863" s="148"/>
      <c r="M3863" s="148" t="str">
        <f>IF(AND(ListType="ORDERED",stepType="NUMBER OF DAYS"),IF(MOD(ROW(M3863)-7,stepNumber)=0,IF(LEN(L3863)&gt;0,L3863,""),""),IF(LEN(L3863)&gt;0,L3863,""))</f>
        <v/>
      </c>
      <c r="N3863" s="151" t="str">
        <f ca="1">IF(AND(ListType="RANDOM",LEN(L3863)&gt;0), RAND(),"")</f>
        <v/>
      </c>
    </row>
    <row r="3864" spans="8:14" x14ac:dyDescent="0.25">
      <c r="H3864" s="148" t="str">
        <f t="shared" si="96"/>
        <v/>
      </c>
      <c r="I3864" s="148" t="str">
        <f>IF(LEN(H3864)&gt;0,IF(INDEX($D$7:$E$13,WEEKDAY(H3864,2),2),IF($E$16=FALSE,
IF(
ISERROR(MATCH(H3864,Holidays!$B$6:$B$105,0)),H3864,""),H3864),""),"")</f>
        <v/>
      </c>
      <c r="J3864" s="154"/>
      <c r="L3864" s="148"/>
      <c r="M3864" s="148" t="str">
        <f>IF(AND(ListType="ORDERED",stepType="NUMBER OF DAYS"),IF(MOD(ROW(M3864)-7,stepNumber)=0,IF(LEN(L3864)&gt;0,L3864,""),""),IF(LEN(L3864)&gt;0,L3864,""))</f>
        <v/>
      </c>
      <c r="N3864" s="151" t="str">
        <f ca="1">IF(AND(ListType="RANDOM",LEN(L3864)&gt;0), RAND(),"")</f>
        <v/>
      </c>
    </row>
    <row r="3865" spans="8:14" x14ac:dyDescent="0.25">
      <c r="H3865" s="148" t="str">
        <f t="shared" si="96"/>
        <v/>
      </c>
      <c r="I3865" s="148" t="str">
        <f>IF(LEN(H3865)&gt;0,IF(INDEX($D$7:$E$13,WEEKDAY(H3865,2),2),IF($E$16=FALSE,
IF(
ISERROR(MATCH(H3865,Holidays!$B$6:$B$105,0)),H3865,""),H3865),""),"")</f>
        <v/>
      </c>
      <c r="J3865" s="154"/>
      <c r="L3865" s="148"/>
      <c r="M3865" s="148" t="str">
        <f>IF(AND(ListType="ORDERED",stepType="NUMBER OF DAYS"),IF(MOD(ROW(M3865)-7,stepNumber)=0,IF(LEN(L3865)&gt;0,L3865,""),""),IF(LEN(L3865)&gt;0,L3865,""))</f>
        <v/>
      </c>
      <c r="N3865" s="151" t="str">
        <f ca="1">IF(AND(ListType="RANDOM",LEN(L3865)&gt;0), RAND(),"")</f>
        <v/>
      </c>
    </row>
    <row r="3866" spans="8:14" x14ac:dyDescent="0.25">
      <c r="H3866" s="148" t="str">
        <f t="shared" si="96"/>
        <v/>
      </c>
      <c r="I3866" s="148" t="str">
        <f>IF(LEN(H3866)&gt;0,IF(INDEX($D$7:$E$13,WEEKDAY(H3866,2),2),IF($E$16=FALSE,
IF(
ISERROR(MATCH(H3866,Holidays!$B$6:$B$105,0)),H3866,""),H3866),""),"")</f>
        <v/>
      </c>
      <c r="J3866" s="154"/>
      <c r="L3866" s="148"/>
      <c r="M3866" s="148" t="str">
        <f>IF(AND(ListType="ORDERED",stepType="NUMBER OF DAYS"),IF(MOD(ROW(M3866)-7,stepNumber)=0,IF(LEN(L3866)&gt;0,L3866,""),""),IF(LEN(L3866)&gt;0,L3866,""))</f>
        <v/>
      </c>
      <c r="N3866" s="151" t="str">
        <f ca="1">IF(AND(ListType="RANDOM",LEN(L3866)&gt;0), RAND(),"")</f>
        <v/>
      </c>
    </row>
    <row r="3867" spans="8:14" x14ac:dyDescent="0.25">
      <c r="H3867" s="148" t="str">
        <f t="shared" ref="H3867:H3930" si="97">IF(ROW(H3867)-7&lt;$G$7,H3866+1,"")</f>
        <v/>
      </c>
      <c r="I3867" s="148" t="str">
        <f>IF(LEN(H3867)&gt;0,IF(INDEX($D$7:$E$13,WEEKDAY(H3867,2),2),IF($E$16=FALSE,
IF(
ISERROR(MATCH(H3867,Holidays!$B$6:$B$105,0)),H3867,""),H3867),""),"")</f>
        <v/>
      </c>
      <c r="J3867" s="154"/>
      <c r="L3867" s="148"/>
      <c r="M3867" s="148" t="str">
        <f>IF(AND(ListType="ORDERED",stepType="NUMBER OF DAYS"),IF(MOD(ROW(M3867)-7,stepNumber)=0,IF(LEN(L3867)&gt;0,L3867,""),""),IF(LEN(L3867)&gt;0,L3867,""))</f>
        <v/>
      </c>
      <c r="N3867" s="151" t="str">
        <f ca="1">IF(AND(ListType="RANDOM",LEN(L3867)&gt;0), RAND(),"")</f>
        <v/>
      </c>
    </row>
    <row r="3868" spans="8:14" x14ac:dyDescent="0.25">
      <c r="H3868" s="148" t="str">
        <f t="shared" si="97"/>
        <v/>
      </c>
      <c r="I3868" s="148" t="str">
        <f>IF(LEN(H3868)&gt;0,IF(INDEX($D$7:$E$13,WEEKDAY(H3868,2),2),IF($E$16=FALSE,
IF(
ISERROR(MATCH(H3868,Holidays!$B$6:$B$105,0)),H3868,""),H3868),""),"")</f>
        <v/>
      </c>
      <c r="J3868" s="154"/>
      <c r="L3868" s="148"/>
      <c r="M3868" s="148" t="str">
        <f>IF(AND(ListType="ORDERED",stepType="NUMBER OF DAYS"),IF(MOD(ROW(M3868)-7,stepNumber)=0,IF(LEN(L3868)&gt;0,L3868,""),""),IF(LEN(L3868)&gt;0,L3868,""))</f>
        <v/>
      </c>
      <c r="N3868" s="151" t="str">
        <f ca="1">IF(AND(ListType="RANDOM",LEN(L3868)&gt;0), RAND(),"")</f>
        <v/>
      </c>
    </row>
    <row r="3869" spans="8:14" x14ac:dyDescent="0.25">
      <c r="H3869" s="148" t="str">
        <f t="shared" si="97"/>
        <v/>
      </c>
      <c r="I3869" s="148" t="str">
        <f>IF(LEN(H3869)&gt;0,IF(INDEX($D$7:$E$13,WEEKDAY(H3869,2),2),IF($E$16=FALSE,
IF(
ISERROR(MATCH(H3869,Holidays!$B$6:$B$105,0)),H3869,""),H3869),""),"")</f>
        <v/>
      </c>
      <c r="J3869" s="154"/>
      <c r="L3869" s="148"/>
      <c r="M3869" s="148" t="str">
        <f>IF(AND(ListType="ORDERED",stepType="NUMBER OF DAYS"),IF(MOD(ROW(M3869)-7,stepNumber)=0,IF(LEN(L3869)&gt;0,L3869,""),""),IF(LEN(L3869)&gt;0,L3869,""))</f>
        <v/>
      </c>
      <c r="N3869" s="151" t="str">
        <f ca="1">IF(AND(ListType="RANDOM",LEN(L3869)&gt;0), RAND(),"")</f>
        <v/>
      </c>
    </row>
    <row r="3870" spans="8:14" x14ac:dyDescent="0.25">
      <c r="H3870" s="148" t="str">
        <f t="shared" si="97"/>
        <v/>
      </c>
      <c r="I3870" s="148" t="str">
        <f>IF(LEN(H3870)&gt;0,IF(INDEX($D$7:$E$13,WEEKDAY(H3870,2),2),IF($E$16=FALSE,
IF(
ISERROR(MATCH(H3870,Holidays!$B$6:$B$105,0)),H3870,""),H3870),""),"")</f>
        <v/>
      </c>
      <c r="J3870" s="154"/>
      <c r="L3870" s="148"/>
      <c r="M3870" s="148" t="str">
        <f>IF(AND(ListType="ORDERED",stepType="NUMBER OF DAYS"),IF(MOD(ROW(M3870)-7,stepNumber)=0,IF(LEN(L3870)&gt;0,L3870,""),""),IF(LEN(L3870)&gt;0,L3870,""))</f>
        <v/>
      </c>
      <c r="N3870" s="151" t="str">
        <f ca="1">IF(AND(ListType="RANDOM",LEN(L3870)&gt;0), RAND(),"")</f>
        <v/>
      </c>
    </row>
    <row r="3871" spans="8:14" x14ac:dyDescent="0.25">
      <c r="H3871" s="148" t="str">
        <f t="shared" si="97"/>
        <v/>
      </c>
      <c r="I3871" s="148" t="str">
        <f>IF(LEN(H3871)&gt;0,IF(INDEX($D$7:$E$13,WEEKDAY(H3871,2),2),IF($E$16=FALSE,
IF(
ISERROR(MATCH(H3871,Holidays!$B$6:$B$105,0)),H3871,""),H3871),""),"")</f>
        <v/>
      </c>
      <c r="J3871" s="154"/>
      <c r="L3871" s="148"/>
      <c r="M3871" s="148" t="str">
        <f>IF(AND(ListType="ORDERED",stepType="NUMBER OF DAYS"),IF(MOD(ROW(M3871)-7,stepNumber)=0,IF(LEN(L3871)&gt;0,L3871,""),""),IF(LEN(L3871)&gt;0,L3871,""))</f>
        <v/>
      </c>
      <c r="N3871" s="151" t="str">
        <f ca="1">IF(AND(ListType="RANDOM",LEN(L3871)&gt;0), RAND(),"")</f>
        <v/>
      </c>
    </row>
    <row r="3872" spans="8:14" x14ac:dyDescent="0.25">
      <c r="H3872" s="148" t="str">
        <f t="shared" si="97"/>
        <v/>
      </c>
      <c r="I3872" s="148" t="str">
        <f>IF(LEN(H3872)&gt;0,IF(INDEX($D$7:$E$13,WEEKDAY(H3872,2),2),IF($E$16=FALSE,
IF(
ISERROR(MATCH(H3872,Holidays!$B$6:$B$105,0)),H3872,""),H3872),""),"")</f>
        <v/>
      </c>
      <c r="J3872" s="154"/>
      <c r="L3872" s="148"/>
      <c r="M3872" s="148" t="str">
        <f>IF(AND(ListType="ORDERED",stepType="NUMBER OF DAYS"),IF(MOD(ROW(M3872)-7,stepNumber)=0,IF(LEN(L3872)&gt;0,L3872,""),""),IF(LEN(L3872)&gt;0,L3872,""))</f>
        <v/>
      </c>
      <c r="N3872" s="151" t="str">
        <f ca="1">IF(AND(ListType="RANDOM",LEN(L3872)&gt;0), RAND(),"")</f>
        <v/>
      </c>
    </row>
    <row r="3873" spans="8:14" x14ac:dyDescent="0.25">
      <c r="H3873" s="148" t="str">
        <f t="shared" si="97"/>
        <v/>
      </c>
      <c r="I3873" s="148" t="str">
        <f>IF(LEN(H3873)&gt;0,IF(INDEX($D$7:$E$13,WEEKDAY(H3873,2),2),IF($E$16=FALSE,
IF(
ISERROR(MATCH(H3873,Holidays!$B$6:$B$105,0)),H3873,""),H3873),""),"")</f>
        <v/>
      </c>
      <c r="J3873" s="154"/>
      <c r="L3873" s="148"/>
      <c r="M3873" s="148" t="str">
        <f>IF(AND(ListType="ORDERED",stepType="NUMBER OF DAYS"),IF(MOD(ROW(M3873)-7,stepNumber)=0,IF(LEN(L3873)&gt;0,L3873,""),""),IF(LEN(L3873)&gt;0,L3873,""))</f>
        <v/>
      </c>
      <c r="N3873" s="151" t="str">
        <f ca="1">IF(AND(ListType="RANDOM",LEN(L3873)&gt;0), RAND(),"")</f>
        <v/>
      </c>
    </row>
    <row r="3874" spans="8:14" x14ac:dyDescent="0.25">
      <c r="H3874" s="148" t="str">
        <f t="shared" si="97"/>
        <v/>
      </c>
      <c r="I3874" s="148" t="str">
        <f>IF(LEN(H3874)&gt;0,IF(INDEX($D$7:$E$13,WEEKDAY(H3874,2),2),IF($E$16=FALSE,
IF(
ISERROR(MATCH(H3874,Holidays!$B$6:$B$105,0)),H3874,""),H3874),""),"")</f>
        <v/>
      </c>
      <c r="J3874" s="154"/>
      <c r="L3874" s="148"/>
      <c r="M3874" s="148" t="str">
        <f>IF(AND(ListType="ORDERED",stepType="NUMBER OF DAYS"),IF(MOD(ROW(M3874)-7,stepNumber)=0,IF(LEN(L3874)&gt;0,L3874,""),""),IF(LEN(L3874)&gt;0,L3874,""))</f>
        <v/>
      </c>
      <c r="N3874" s="151" t="str">
        <f ca="1">IF(AND(ListType="RANDOM",LEN(L3874)&gt;0), RAND(),"")</f>
        <v/>
      </c>
    </row>
    <row r="3875" spans="8:14" x14ac:dyDescent="0.25">
      <c r="H3875" s="148" t="str">
        <f t="shared" si="97"/>
        <v/>
      </c>
      <c r="I3875" s="148" t="str">
        <f>IF(LEN(H3875)&gt;0,IF(INDEX($D$7:$E$13,WEEKDAY(H3875,2),2),IF($E$16=FALSE,
IF(
ISERROR(MATCH(H3875,Holidays!$B$6:$B$105,0)),H3875,""),H3875),""),"")</f>
        <v/>
      </c>
      <c r="J3875" s="154"/>
      <c r="L3875" s="148"/>
      <c r="M3875" s="148" t="str">
        <f>IF(AND(ListType="ORDERED",stepType="NUMBER OF DAYS"),IF(MOD(ROW(M3875)-7,stepNumber)=0,IF(LEN(L3875)&gt;0,L3875,""),""),IF(LEN(L3875)&gt;0,L3875,""))</f>
        <v/>
      </c>
      <c r="N3875" s="151" t="str">
        <f ca="1">IF(AND(ListType="RANDOM",LEN(L3875)&gt;0), RAND(),"")</f>
        <v/>
      </c>
    </row>
    <row r="3876" spans="8:14" x14ac:dyDescent="0.25">
      <c r="H3876" s="148" t="str">
        <f t="shared" si="97"/>
        <v/>
      </c>
      <c r="I3876" s="148" t="str">
        <f>IF(LEN(H3876)&gt;0,IF(INDEX($D$7:$E$13,WEEKDAY(H3876,2),2),IF($E$16=FALSE,
IF(
ISERROR(MATCH(H3876,Holidays!$B$6:$B$105,0)),H3876,""),H3876),""),"")</f>
        <v/>
      </c>
      <c r="J3876" s="154"/>
      <c r="L3876" s="148"/>
      <c r="M3876" s="148" t="str">
        <f>IF(AND(ListType="ORDERED",stepType="NUMBER OF DAYS"),IF(MOD(ROW(M3876)-7,stepNumber)=0,IF(LEN(L3876)&gt;0,L3876,""),""),IF(LEN(L3876)&gt;0,L3876,""))</f>
        <v/>
      </c>
      <c r="N3876" s="151" t="str">
        <f ca="1">IF(AND(ListType="RANDOM",LEN(L3876)&gt;0), RAND(),"")</f>
        <v/>
      </c>
    </row>
    <row r="3877" spans="8:14" x14ac:dyDescent="0.25">
      <c r="H3877" s="148" t="str">
        <f t="shared" si="97"/>
        <v/>
      </c>
      <c r="I3877" s="148" t="str">
        <f>IF(LEN(H3877)&gt;0,IF(INDEX($D$7:$E$13,WEEKDAY(H3877,2),2),IF($E$16=FALSE,
IF(
ISERROR(MATCH(H3877,Holidays!$B$6:$B$105,0)),H3877,""),H3877),""),"")</f>
        <v/>
      </c>
      <c r="J3877" s="154"/>
      <c r="L3877" s="148"/>
      <c r="M3877" s="148" t="str">
        <f>IF(AND(ListType="ORDERED",stepType="NUMBER OF DAYS"),IF(MOD(ROW(M3877)-7,stepNumber)=0,IF(LEN(L3877)&gt;0,L3877,""),""),IF(LEN(L3877)&gt;0,L3877,""))</f>
        <v/>
      </c>
      <c r="N3877" s="151" t="str">
        <f ca="1">IF(AND(ListType="RANDOM",LEN(L3877)&gt;0), RAND(),"")</f>
        <v/>
      </c>
    </row>
    <row r="3878" spans="8:14" x14ac:dyDescent="0.25">
      <c r="H3878" s="148" t="str">
        <f t="shared" si="97"/>
        <v/>
      </c>
      <c r="I3878" s="148" t="str">
        <f>IF(LEN(H3878)&gt;0,IF(INDEX($D$7:$E$13,WEEKDAY(H3878,2),2),IF($E$16=FALSE,
IF(
ISERROR(MATCH(H3878,Holidays!$B$6:$B$105,0)),H3878,""),H3878),""),"")</f>
        <v/>
      </c>
      <c r="J3878" s="154"/>
      <c r="L3878" s="148"/>
      <c r="M3878" s="148" t="str">
        <f>IF(AND(ListType="ORDERED",stepType="NUMBER OF DAYS"),IF(MOD(ROW(M3878)-7,stepNumber)=0,IF(LEN(L3878)&gt;0,L3878,""),""),IF(LEN(L3878)&gt;0,L3878,""))</f>
        <v/>
      </c>
      <c r="N3878" s="151" t="str">
        <f ca="1">IF(AND(ListType="RANDOM",LEN(L3878)&gt;0), RAND(),"")</f>
        <v/>
      </c>
    </row>
    <row r="3879" spans="8:14" x14ac:dyDescent="0.25">
      <c r="H3879" s="148" t="str">
        <f t="shared" si="97"/>
        <v/>
      </c>
      <c r="I3879" s="148" t="str">
        <f>IF(LEN(H3879)&gt;0,IF(INDEX($D$7:$E$13,WEEKDAY(H3879,2),2),IF($E$16=FALSE,
IF(
ISERROR(MATCH(H3879,Holidays!$B$6:$B$105,0)),H3879,""),H3879),""),"")</f>
        <v/>
      </c>
      <c r="J3879" s="154"/>
      <c r="L3879" s="148"/>
      <c r="M3879" s="148" t="str">
        <f>IF(AND(ListType="ORDERED",stepType="NUMBER OF DAYS"),IF(MOD(ROW(M3879)-7,stepNumber)=0,IF(LEN(L3879)&gt;0,L3879,""),""),IF(LEN(L3879)&gt;0,L3879,""))</f>
        <v/>
      </c>
      <c r="N3879" s="151" t="str">
        <f ca="1">IF(AND(ListType="RANDOM",LEN(L3879)&gt;0), RAND(),"")</f>
        <v/>
      </c>
    </row>
    <row r="3880" spans="8:14" x14ac:dyDescent="0.25">
      <c r="H3880" s="148" t="str">
        <f t="shared" si="97"/>
        <v/>
      </c>
      <c r="I3880" s="148" t="str">
        <f>IF(LEN(H3880)&gt;0,IF(INDEX($D$7:$E$13,WEEKDAY(H3880,2),2),IF($E$16=FALSE,
IF(
ISERROR(MATCH(H3880,Holidays!$B$6:$B$105,0)),H3880,""),H3880),""),"")</f>
        <v/>
      </c>
      <c r="J3880" s="154"/>
      <c r="L3880" s="148"/>
      <c r="M3880" s="148" t="str">
        <f>IF(AND(ListType="ORDERED",stepType="NUMBER OF DAYS"),IF(MOD(ROW(M3880)-7,stepNumber)=0,IF(LEN(L3880)&gt;0,L3880,""),""),IF(LEN(L3880)&gt;0,L3880,""))</f>
        <v/>
      </c>
      <c r="N3880" s="151" t="str">
        <f ca="1">IF(AND(ListType="RANDOM",LEN(L3880)&gt;0), RAND(),"")</f>
        <v/>
      </c>
    </row>
    <row r="3881" spans="8:14" x14ac:dyDescent="0.25">
      <c r="H3881" s="148" t="str">
        <f t="shared" si="97"/>
        <v/>
      </c>
      <c r="I3881" s="148" t="str">
        <f>IF(LEN(H3881)&gt;0,IF(INDEX($D$7:$E$13,WEEKDAY(H3881,2),2),IF($E$16=FALSE,
IF(
ISERROR(MATCH(H3881,Holidays!$B$6:$B$105,0)),H3881,""),H3881),""),"")</f>
        <v/>
      </c>
      <c r="J3881" s="154"/>
      <c r="L3881" s="148"/>
      <c r="M3881" s="148" t="str">
        <f>IF(AND(ListType="ORDERED",stepType="NUMBER OF DAYS"),IF(MOD(ROW(M3881)-7,stepNumber)=0,IF(LEN(L3881)&gt;0,L3881,""),""),IF(LEN(L3881)&gt;0,L3881,""))</f>
        <v/>
      </c>
      <c r="N3881" s="151" t="str">
        <f ca="1">IF(AND(ListType="RANDOM",LEN(L3881)&gt;0), RAND(),"")</f>
        <v/>
      </c>
    </row>
    <row r="3882" spans="8:14" x14ac:dyDescent="0.25">
      <c r="H3882" s="148" t="str">
        <f t="shared" si="97"/>
        <v/>
      </c>
      <c r="I3882" s="148" t="str">
        <f>IF(LEN(H3882)&gt;0,IF(INDEX($D$7:$E$13,WEEKDAY(H3882,2),2),IF($E$16=FALSE,
IF(
ISERROR(MATCH(H3882,Holidays!$B$6:$B$105,0)),H3882,""),H3882),""),"")</f>
        <v/>
      </c>
      <c r="J3882" s="154"/>
      <c r="L3882" s="148"/>
      <c r="M3882" s="148" t="str">
        <f>IF(AND(ListType="ORDERED",stepType="NUMBER OF DAYS"),IF(MOD(ROW(M3882)-7,stepNumber)=0,IF(LEN(L3882)&gt;0,L3882,""),""),IF(LEN(L3882)&gt;0,L3882,""))</f>
        <v/>
      </c>
      <c r="N3882" s="151" t="str">
        <f ca="1">IF(AND(ListType="RANDOM",LEN(L3882)&gt;0), RAND(),"")</f>
        <v/>
      </c>
    </row>
    <row r="3883" spans="8:14" x14ac:dyDescent="0.25">
      <c r="H3883" s="148" t="str">
        <f t="shared" si="97"/>
        <v/>
      </c>
      <c r="I3883" s="148" t="str">
        <f>IF(LEN(H3883)&gt;0,IF(INDEX($D$7:$E$13,WEEKDAY(H3883,2),2),IF($E$16=FALSE,
IF(
ISERROR(MATCH(H3883,Holidays!$B$6:$B$105,0)),H3883,""),H3883),""),"")</f>
        <v/>
      </c>
      <c r="J3883" s="154"/>
      <c r="L3883" s="148"/>
      <c r="M3883" s="148" t="str">
        <f>IF(AND(ListType="ORDERED",stepType="NUMBER OF DAYS"),IF(MOD(ROW(M3883)-7,stepNumber)=0,IF(LEN(L3883)&gt;0,L3883,""),""),IF(LEN(L3883)&gt;0,L3883,""))</f>
        <v/>
      </c>
      <c r="N3883" s="151" t="str">
        <f ca="1">IF(AND(ListType="RANDOM",LEN(L3883)&gt;0), RAND(),"")</f>
        <v/>
      </c>
    </row>
    <row r="3884" spans="8:14" x14ac:dyDescent="0.25">
      <c r="H3884" s="148" t="str">
        <f t="shared" si="97"/>
        <v/>
      </c>
      <c r="I3884" s="148" t="str">
        <f>IF(LEN(H3884)&gt;0,IF(INDEX($D$7:$E$13,WEEKDAY(H3884,2),2),IF($E$16=FALSE,
IF(
ISERROR(MATCH(H3884,Holidays!$B$6:$B$105,0)),H3884,""),H3884),""),"")</f>
        <v/>
      </c>
      <c r="J3884" s="154"/>
      <c r="L3884" s="148"/>
      <c r="M3884" s="148" t="str">
        <f>IF(AND(ListType="ORDERED",stepType="NUMBER OF DAYS"),IF(MOD(ROW(M3884)-7,stepNumber)=0,IF(LEN(L3884)&gt;0,L3884,""),""),IF(LEN(L3884)&gt;0,L3884,""))</f>
        <v/>
      </c>
      <c r="N3884" s="151" t="str">
        <f ca="1">IF(AND(ListType="RANDOM",LEN(L3884)&gt;0), RAND(),"")</f>
        <v/>
      </c>
    </row>
    <row r="3885" spans="8:14" x14ac:dyDescent="0.25">
      <c r="H3885" s="148" t="str">
        <f t="shared" si="97"/>
        <v/>
      </c>
      <c r="I3885" s="148" t="str">
        <f>IF(LEN(H3885)&gt;0,IF(INDEX($D$7:$E$13,WEEKDAY(H3885,2),2),IF($E$16=FALSE,
IF(
ISERROR(MATCH(H3885,Holidays!$B$6:$B$105,0)),H3885,""),H3885),""),"")</f>
        <v/>
      </c>
      <c r="J3885" s="154"/>
      <c r="L3885" s="148"/>
      <c r="M3885" s="148" t="str">
        <f>IF(AND(ListType="ORDERED",stepType="NUMBER OF DAYS"),IF(MOD(ROW(M3885)-7,stepNumber)=0,IF(LEN(L3885)&gt;0,L3885,""),""),IF(LEN(L3885)&gt;0,L3885,""))</f>
        <v/>
      </c>
      <c r="N3885" s="151" t="str">
        <f ca="1">IF(AND(ListType="RANDOM",LEN(L3885)&gt;0), RAND(),"")</f>
        <v/>
      </c>
    </row>
    <row r="3886" spans="8:14" x14ac:dyDescent="0.25">
      <c r="H3886" s="148" t="str">
        <f t="shared" si="97"/>
        <v/>
      </c>
      <c r="I3886" s="148" t="str">
        <f>IF(LEN(H3886)&gt;0,IF(INDEX($D$7:$E$13,WEEKDAY(H3886,2),2),IF($E$16=FALSE,
IF(
ISERROR(MATCH(H3886,Holidays!$B$6:$B$105,0)),H3886,""),H3886),""),"")</f>
        <v/>
      </c>
      <c r="J3886" s="154"/>
      <c r="L3886" s="148"/>
      <c r="M3886" s="148" t="str">
        <f>IF(AND(ListType="ORDERED",stepType="NUMBER OF DAYS"),IF(MOD(ROW(M3886)-7,stepNumber)=0,IF(LEN(L3886)&gt;0,L3886,""),""),IF(LEN(L3886)&gt;0,L3886,""))</f>
        <v/>
      </c>
      <c r="N3886" s="151" t="str">
        <f ca="1">IF(AND(ListType="RANDOM",LEN(L3886)&gt;0), RAND(),"")</f>
        <v/>
      </c>
    </row>
    <row r="3887" spans="8:14" x14ac:dyDescent="0.25">
      <c r="H3887" s="148" t="str">
        <f t="shared" si="97"/>
        <v/>
      </c>
      <c r="I3887" s="148" t="str">
        <f>IF(LEN(H3887)&gt;0,IF(INDEX($D$7:$E$13,WEEKDAY(H3887,2),2),IF($E$16=FALSE,
IF(
ISERROR(MATCH(H3887,Holidays!$B$6:$B$105,0)),H3887,""),H3887),""),"")</f>
        <v/>
      </c>
      <c r="J3887" s="154"/>
      <c r="L3887" s="148"/>
      <c r="M3887" s="148" t="str">
        <f>IF(AND(ListType="ORDERED",stepType="NUMBER OF DAYS"),IF(MOD(ROW(M3887)-7,stepNumber)=0,IF(LEN(L3887)&gt;0,L3887,""),""),IF(LEN(L3887)&gt;0,L3887,""))</f>
        <v/>
      </c>
      <c r="N3887" s="151" t="str">
        <f ca="1">IF(AND(ListType="RANDOM",LEN(L3887)&gt;0), RAND(),"")</f>
        <v/>
      </c>
    </row>
    <row r="3888" spans="8:14" x14ac:dyDescent="0.25">
      <c r="H3888" s="148" t="str">
        <f t="shared" si="97"/>
        <v/>
      </c>
      <c r="I3888" s="148" t="str">
        <f>IF(LEN(H3888)&gt;0,IF(INDEX($D$7:$E$13,WEEKDAY(H3888,2),2),IF($E$16=FALSE,
IF(
ISERROR(MATCH(H3888,Holidays!$B$6:$B$105,0)),H3888,""),H3888),""),"")</f>
        <v/>
      </c>
      <c r="J3888" s="154"/>
      <c r="L3888" s="148"/>
      <c r="M3888" s="148" t="str">
        <f>IF(AND(ListType="ORDERED",stepType="NUMBER OF DAYS"),IF(MOD(ROW(M3888)-7,stepNumber)=0,IF(LEN(L3888)&gt;0,L3888,""),""),IF(LEN(L3888)&gt;0,L3888,""))</f>
        <v/>
      </c>
      <c r="N3888" s="151" t="str">
        <f ca="1">IF(AND(ListType="RANDOM",LEN(L3888)&gt;0), RAND(),"")</f>
        <v/>
      </c>
    </row>
    <row r="3889" spans="8:14" x14ac:dyDescent="0.25">
      <c r="H3889" s="148" t="str">
        <f t="shared" si="97"/>
        <v/>
      </c>
      <c r="I3889" s="148" t="str">
        <f>IF(LEN(H3889)&gt;0,IF(INDEX($D$7:$E$13,WEEKDAY(H3889,2),2),IF($E$16=FALSE,
IF(
ISERROR(MATCH(H3889,Holidays!$B$6:$B$105,0)),H3889,""),H3889),""),"")</f>
        <v/>
      </c>
      <c r="J3889" s="154"/>
      <c r="L3889" s="148"/>
      <c r="M3889" s="148" t="str">
        <f>IF(AND(ListType="ORDERED",stepType="NUMBER OF DAYS"),IF(MOD(ROW(M3889)-7,stepNumber)=0,IF(LEN(L3889)&gt;0,L3889,""),""),IF(LEN(L3889)&gt;0,L3889,""))</f>
        <v/>
      </c>
      <c r="N3889" s="151" t="str">
        <f ca="1">IF(AND(ListType="RANDOM",LEN(L3889)&gt;0), RAND(),"")</f>
        <v/>
      </c>
    </row>
    <row r="3890" spans="8:14" x14ac:dyDescent="0.25">
      <c r="H3890" s="148" t="str">
        <f t="shared" si="97"/>
        <v/>
      </c>
      <c r="I3890" s="148" t="str">
        <f>IF(LEN(H3890)&gt;0,IF(INDEX($D$7:$E$13,WEEKDAY(H3890,2),2),IF($E$16=FALSE,
IF(
ISERROR(MATCH(H3890,Holidays!$B$6:$B$105,0)),H3890,""),H3890),""),"")</f>
        <v/>
      </c>
      <c r="J3890" s="154"/>
      <c r="L3890" s="148"/>
      <c r="M3890" s="148" t="str">
        <f>IF(AND(ListType="ORDERED",stepType="NUMBER OF DAYS"),IF(MOD(ROW(M3890)-7,stepNumber)=0,IF(LEN(L3890)&gt;0,L3890,""),""),IF(LEN(L3890)&gt;0,L3890,""))</f>
        <v/>
      </c>
      <c r="N3890" s="151" t="str">
        <f ca="1">IF(AND(ListType="RANDOM",LEN(L3890)&gt;0), RAND(),"")</f>
        <v/>
      </c>
    </row>
    <row r="3891" spans="8:14" x14ac:dyDescent="0.25">
      <c r="H3891" s="148" t="str">
        <f t="shared" si="97"/>
        <v/>
      </c>
      <c r="I3891" s="148" t="str">
        <f>IF(LEN(H3891)&gt;0,IF(INDEX($D$7:$E$13,WEEKDAY(H3891,2),2),IF($E$16=FALSE,
IF(
ISERROR(MATCH(H3891,Holidays!$B$6:$B$105,0)),H3891,""),H3891),""),"")</f>
        <v/>
      </c>
      <c r="J3891" s="154"/>
      <c r="L3891" s="148"/>
      <c r="M3891" s="148" t="str">
        <f>IF(AND(ListType="ORDERED",stepType="NUMBER OF DAYS"),IF(MOD(ROW(M3891)-7,stepNumber)=0,IF(LEN(L3891)&gt;0,L3891,""),""),IF(LEN(L3891)&gt;0,L3891,""))</f>
        <v/>
      </c>
      <c r="N3891" s="151" t="str">
        <f ca="1">IF(AND(ListType="RANDOM",LEN(L3891)&gt;0), RAND(),"")</f>
        <v/>
      </c>
    </row>
    <row r="3892" spans="8:14" x14ac:dyDescent="0.25">
      <c r="H3892" s="148" t="str">
        <f t="shared" si="97"/>
        <v/>
      </c>
      <c r="I3892" s="148" t="str">
        <f>IF(LEN(H3892)&gt;0,IF(INDEX($D$7:$E$13,WEEKDAY(H3892,2),2),IF($E$16=FALSE,
IF(
ISERROR(MATCH(H3892,Holidays!$B$6:$B$105,0)),H3892,""),H3892),""),"")</f>
        <v/>
      </c>
      <c r="J3892" s="154"/>
      <c r="L3892" s="148"/>
      <c r="M3892" s="148" t="str">
        <f>IF(AND(ListType="ORDERED",stepType="NUMBER OF DAYS"),IF(MOD(ROW(M3892)-7,stepNumber)=0,IF(LEN(L3892)&gt;0,L3892,""),""),IF(LEN(L3892)&gt;0,L3892,""))</f>
        <v/>
      </c>
      <c r="N3892" s="151" t="str">
        <f ca="1">IF(AND(ListType="RANDOM",LEN(L3892)&gt;0), RAND(),"")</f>
        <v/>
      </c>
    </row>
    <row r="3893" spans="8:14" x14ac:dyDescent="0.25">
      <c r="H3893" s="148" t="str">
        <f t="shared" si="97"/>
        <v/>
      </c>
      <c r="I3893" s="148" t="str">
        <f>IF(LEN(H3893)&gt;0,IF(INDEX($D$7:$E$13,WEEKDAY(H3893,2),2),IF($E$16=FALSE,
IF(
ISERROR(MATCH(H3893,Holidays!$B$6:$B$105,0)),H3893,""),H3893),""),"")</f>
        <v/>
      </c>
      <c r="J3893" s="154"/>
      <c r="L3893" s="148"/>
      <c r="M3893" s="148" t="str">
        <f>IF(AND(ListType="ORDERED",stepType="NUMBER OF DAYS"),IF(MOD(ROW(M3893)-7,stepNumber)=0,IF(LEN(L3893)&gt;0,L3893,""),""),IF(LEN(L3893)&gt;0,L3893,""))</f>
        <v/>
      </c>
      <c r="N3893" s="151" t="str">
        <f ca="1">IF(AND(ListType="RANDOM",LEN(L3893)&gt;0), RAND(),"")</f>
        <v/>
      </c>
    </row>
    <row r="3894" spans="8:14" x14ac:dyDescent="0.25">
      <c r="H3894" s="148" t="str">
        <f t="shared" si="97"/>
        <v/>
      </c>
      <c r="I3894" s="148" t="str">
        <f>IF(LEN(H3894)&gt;0,IF(INDEX($D$7:$E$13,WEEKDAY(H3894,2),2),IF($E$16=FALSE,
IF(
ISERROR(MATCH(H3894,Holidays!$B$6:$B$105,0)),H3894,""),H3894),""),"")</f>
        <v/>
      </c>
      <c r="J3894" s="154"/>
      <c r="L3894" s="148"/>
      <c r="M3894" s="148" t="str">
        <f>IF(AND(ListType="ORDERED",stepType="NUMBER OF DAYS"),IF(MOD(ROW(M3894)-7,stepNumber)=0,IF(LEN(L3894)&gt;0,L3894,""),""),IF(LEN(L3894)&gt;0,L3894,""))</f>
        <v/>
      </c>
      <c r="N3894" s="151" t="str">
        <f ca="1">IF(AND(ListType="RANDOM",LEN(L3894)&gt;0), RAND(),"")</f>
        <v/>
      </c>
    </row>
    <row r="3895" spans="8:14" x14ac:dyDescent="0.25">
      <c r="H3895" s="148" t="str">
        <f t="shared" si="97"/>
        <v/>
      </c>
      <c r="I3895" s="148" t="str">
        <f>IF(LEN(H3895)&gt;0,IF(INDEX($D$7:$E$13,WEEKDAY(H3895,2),2),IF($E$16=FALSE,
IF(
ISERROR(MATCH(H3895,Holidays!$B$6:$B$105,0)),H3895,""),H3895),""),"")</f>
        <v/>
      </c>
      <c r="J3895" s="154"/>
      <c r="L3895" s="148"/>
      <c r="M3895" s="148" t="str">
        <f>IF(AND(ListType="ORDERED",stepType="NUMBER OF DAYS"),IF(MOD(ROW(M3895)-7,stepNumber)=0,IF(LEN(L3895)&gt;0,L3895,""),""),IF(LEN(L3895)&gt;0,L3895,""))</f>
        <v/>
      </c>
      <c r="N3895" s="151" t="str">
        <f ca="1">IF(AND(ListType="RANDOM",LEN(L3895)&gt;0), RAND(),"")</f>
        <v/>
      </c>
    </row>
    <row r="3896" spans="8:14" x14ac:dyDescent="0.25">
      <c r="H3896" s="148" t="str">
        <f t="shared" si="97"/>
        <v/>
      </c>
      <c r="I3896" s="148" t="str">
        <f>IF(LEN(H3896)&gt;0,IF(INDEX($D$7:$E$13,WEEKDAY(H3896,2),2),IF($E$16=FALSE,
IF(
ISERROR(MATCH(H3896,Holidays!$B$6:$B$105,0)),H3896,""),H3896),""),"")</f>
        <v/>
      </c>
      <c r="J3896" s="154"/>
      <c r="L3896" s="148"/>
      <c r="M3896" s="148" t="str">
        <f>IF(AND(ListType="ORDERED",stepType="NUMBER OF DAYS"),IF(MOD(ROW(M3896)-7,stepNumber)=0,IF(LEN(L3896)&gt;0,L3896,""),""),IF(LEN(L3896)&gt;0,L3896,""))</f>
        <v/>
      </c>
      <c r="N3896" s="151" t="str">
        <f ca="1">IF(AND(ListType="RANDOM",LEN(L3896)&gt;0), RAND(),"")</f>
        <v/>
      </c>
    </row>
    <row r="3897" spans="8:14" x14ac:dyDescent="0.25">
      <c r="H3897" s="148" t="str">
        <f t="shared" si="97"/>
        <v/>
      </c>
      <c r="I3897" s="148" t="str">
        <f>IF(LEN(H3897)&gt;0,IF(INDEX($D$7:$E$13,WEEKDAY(H3897,2),2),IF($E$16=FALSE,
IF(
ISERROR(MATCH(H3897,Holidays!$B$6:$B$105,0)),H3897,""),H3897),""),"")</f>
        <v/>
      </c>
      <c r="J3897" s="154"/>
      <c r="L3897" s="148"/>
      <c r="M3897" s="148" t="str">
        <f>IF(AND(ListType="ORDERED",stepType="NUMBER OF DAYS"),IF(MOD(ROW(M3897)-7,stepNumber)=0,IF(LEN(L3897)&gt;0,L3897,""),""),IF(LEN(L3897)&gt;0,L3897,""))</f>
        <v/>
      </c>
      <c r="N3897" s="151" t="str">
        <f ca="1">IF(AND(ListType="RANDOM",LEN(L3897)&gt;0), RAND(),"")</f>
        <v/>
      </c>
    </row>
    <row r="3898" spans="8:14" x14ac:dyDescent="0.25">
      <c r="H3898" s="148" t="str">
        <f t="shared" si="97"/>
        <v/>
      </c>
      <c r="I3898" s="148" t="str">
        <f>IF(LEN(H3898)&gt;0,IF(INDEX($D$7:$E$13,WEEKDAY(H3898,2),2),IF($E$16=FALSE,
IF(
ISERROR(MATCH(H3898,Holidays!$B$6:$B$105,0)),H3898,""),H3898),""),"")</f>
        <v/>
      </c>
      <c r="J3898" s="154"/>
      <c r="L3898" s="148"/>
      <c r="M3898" s="148" t="str">
        <f>IF(AND(ListType="ORDERED",stepType="NUMBER OF DAYS"),IF(MOD(ROW(M3898)-7,stepNumber)=0,IF(LEN(L3898)&gt;0,L3898,""),""),IF(LEN(L3898)&gt;0,L3898,""))</f>
        <v/>
      </c>
      <c r="N3898" s="151" t="str">
        <f ca="1">IF(AND(ListType="RANDOM",LEN(L3898)&gt;0), RAND(),"")</f>
        <v/>
      </c>
    </row>
    <row r="3899" spans="8:14" x14ac:dyDescent="0.25">
      <c r="H3899" s="148" t="str">
        <f t="shared" si="97"/>
        <v/>
      </c>
      <c r="I3899" s="148" t="str">
        <f>IF(LEN(H3899)&gt;0,IF(INDEX($D$7:$E$13,WEEKDAY(H3899,2),2),IF($E$16=FALSE,
IF(
ISERROR(MATCH(H3899,Holidays!$B$6:$B$105,0)),H3899,""),H3899),""),"")</f>
        <v/>
      </c>
      <c r="J3899" s="154"/>
      <c r="L3899" s="148"/>
      <c r="M3899" s="148" t="str">
        <f>IF(AND(ListType="ORDERED",stepType="NUMBER OF DAYS"),IF(MOD(ROW(M3899)-7,stepNumber)=0,IF(LEN(L3899)&gt;0,L3899,""),""),IF(LEN(L3899)&gt;0,L3899,""))</f>
        <v/>
      </c>
      <c r="N3899" s="151" t="str">
        <f ca="1">IF(AND(ListType="RANDOM",LEN(L3899)&gt;0), RAND(),"")</f>
        <v/>
      </c>
    </row>
    <row r="3900" spans="8:14" x14ac:dyDescent="0.25">
      <c r="H3900" s="148" t="str">
        <f t="shared" si="97"/>
        <v/>
      </c>
      <c r="I3900" s="148" t="str">
        <f>IF(LEN(H3900)&gt;0,IF(INDEX($D$7:$E$13,WEEKDAY(H3900,2),2),IF($E$16=FALSE,
IF(
ISERROR(MATCH(H3900,Holidays!$B$6:$B$105,0)),H3900,""),H3900),""),"")</f>
        <v/>
      </c>
      <c r="J3900" s="154"/>
      <c r="L3900" s="148"/>
      <c r="M3900" s="148" t="str">
        <f>IF(AND(ListType="ORDERED",stepType="NUMBER OF DAYS"),IF(MOD(ROW(M3900)-7,stepNumber)=0,IF(LEN(L3900)&gt;0,L3900,""),""),IF(LEN(L3900)&gt;0,L3900,""))</f>
        <v/>
      </c>
      <c r="N3900" s="151" t="str">
        <f ca="1">IF(AND(ListType="RANDOM",LEN(L3900)&gt;0), RAND(),"")</f>
        <v/>
      </c>
    </row>
    <row r="3901" spans="8:14" x14ac:dyDescent="0.25">
      <c r="H3901" s="148" t="str">
        <f t="shared" si="97"/>
        <v/>
      </c>
      <c r="I3901" s="148" t="str">
        <f>IF(LEN(H3901)&gt;0,IF(INDEX($D$7:$E$13,WEEKDAY(H3901,2),2),IF($E$16=FALSE,
IF(
ISERROR(MATCH(H3901,Holidays!$B$6:$B$105,0)),H3901,""),H3901),""),"")</f>
        <v/>
      </c>
      <c r="J3901" s="154"/>
      <c r="L3901" s="148"/>
      <c r="M3901" s="148" t="str">
        <f>IF(AND(ListType="ORDERED",stepType="NUMBER OF DAYS"),IF(MOD(ROW(M3901)-7,stepNumber)=0,IF(LEN(L3901)&gt;0,L3901,""),""),IF(LEN(L3901)&gt;0,L3901,""))</f>
        <v/>
      </c>
      <c r="N3901" s="151" t="str">
        <f ca="1">IF(AND(ListType="RANDOM",LEN(L3901)&gt;0), RAND(),"")</f>
        <v/>
      </c>
    </row>
    <row r="3902" spans="8:14" x14ac:dyDescent="0.25">
      <c r="H3902" s="148" t="str">
        <f t="shared" si="97"/>
        <v/>
      </c>
      <c r="I3902" s="148" t="str">
        <f>IF(LEN(H3902)&gt;0,IF(INDEX($D$7:$E$13,WEEKDAY(H3902,2),2),IF($E$16=FALSE,
IF(
ISERROR(MATCH(H3902,Holidays!$B$6:$B$105,0)),H3902,""),H3902),""),"")</f>
        <v/>
      </c>
      <c r="J3902" s="154"/>
      <c r="L3902" s="148"/>
      <c r="M3902" s="148" t="str">
        <f>IF(AND(ListType="ORDERED",stepType="NUMBER OF DAYS"),IF(MOD(ROW(M3902)-7,stepNumber)=0,IF(LEN(L3902)&gt;0,L3902,""),""),IF(LEN(L3902)&gt;0,L3902,""))</f>
        <v/>
      </c>
      <c r="N3902" s="151" t="str">
        <f ca="1">IF(AND(ListType="RANDOM",LEN(L3902)&gt;0), RAND(),"")</f>
        <v/>
      </c>
    </row>
    <row r="3903" spans="8:14" x14ac:dyDescent="0.25">
      <c r="H3903" s="148" t="str">
        <f t="shared" si="97"/>
        <v/>
      </c>
      <c r="I3903" s="148" t="str">
        <f>IF(LEN(H3903)&gt;0,IF(INDEX($D$7:$E$13,WEEKDAY(H3903,2),2),IF($E$16=FALSE,
IF(
ISERROR(MATCH(H3903,Holidays!$B$6:$B$105,0)),H3903,""),H3903),""),"")</f>
        <v/>
      </c>
      <c r="J3903" s="154"/>
      <c r="L3903" s="148"/>
      <c r="M3903" s="148" t="str">
        <f>IF(AND(ListType="ORDERED",stepType="NUMBER OF DAYS"),IF(MOD(ROW(M3903)-7,stepNumber)=0,IF(LEN(L3903)&gt;0,L3903,""),""),IF(LEN(L3903)&gt;0,L3903,""))</f>
        <v/>
      </c>
      <c r="N3903" s="151" t="str">
        <f ca="1">IF(AND(ListType="RANDOM",LEN(L3903)&gt;0), RAND(),"")</f>
        <v/>
      </c>
    </row>
    <row r="3904" spans="8:14" x14ac:dyDescent="0.25">
      <c r="H3904" s="148" t="str">
        <f t="shared" si="97"/>
        <v/>
      </c>
      <c r="I3904" s="148" t="str">
        <f>IF(LEN(H3904)&gt;0,IF(INDEX($D$7:$E$13,WEEKDAY(H3904,2),2),IF($E$16=FALSE,
IF(
ISERROR(MATCH(H3904,Holidays!$B$6:$B$105,0)),H3904,""),H3904),""),"")</f>
        <v/>
      </c>
      <c r="J3904" s="154"/>
      <c r="L3904" s="148"/>
      <c r="M3904" s="148" t="str">
        <f>IF(AND(ListType="ORDERED",stepType="NUMBER OF DAYS"),IF(MOD(ROW(M3904)-7,stepNumber)=0,IF(LEN(L3904)&gt;0,L3904,""),""),IF(LEN(L3904)&gt;0,L3904,""))</f>
        <v/>
      </c>
      <c r="N3904" s="151" t="str">
        <f ca="1">IF(AND(ListType="RANDOM",LEN(L3904)&gt;0), RAND(),"")</f>
        <v/>
      </c>
    </row>
    <row r="3905" spans="8:14" x14ac:dyDescent="0.25">
      <c r="H3905" s="148" t="str">
        <f t="shared" si="97"/>
        <v/>
      </c>
      <c r="I3905" s="148" t="str">
        <f>IF(LEN(H3905)&gt;0,IF(INDEX($D$7:$E$13,WEEKDAY(H3905,2),2),IF($E$16=FALSE,
IF(
ISERROR(MATCH(H3905,Holidays!$B$6:$B$105,0)),H3905,""),H3905),""),"")</f>
        <v/>
      </c>
      <c r="J3905" s="154"/>
      <c r="L3905" s="148"/>
      <c r="M3905" s="148" t="str">
        <f>IF(AND(ListType="ORDERED",stepType="NUMBER OF DAYS"),IF(MOD(ROW(M3905)-7,stepNumber)=0,IF(LEN(L3905)&gt;0,L3905,""),""),IF(LEN(L3905)&gt;0,L3905,""))</f>
        <v/>
      </c>
      <c r="N3905" s="151" t="str">
        <f ca="1">IF(AND(ListType="RANDOM",LEN(L3905)&gt;0), RAND(),"")</f>
        <v/>
      </c>
    </row>
    <row r="3906" spans="8:14" x14ac:dyDescent="0.25">
      <c r="H3906" s="148" t="str">
        <f t="shared" si="97"/>
        <v/>
      </c>
      <c r="I3906" s="148" t="str">
        <f>IF(LEN(H3906)&gt;0,IF(INDEX($D$7:$E$13,WEEKDAY(H3906,2),2),IF($E$16=FALSE,
IF(
ISERROR(MATCH(H3906,Holidays!$B$6:$B$105,0)),H3906,""),H3906),""),"")</f>
        <v/>
      </c>
      <c r="J3906" s="154"/>
      <c r="L3906" s="148"/>
      <c r="M3906" s="148" t="str">
        <f>IF(AND(ListType="ORDERED",stepType="NUMBER OF DAYS"),IF(MOD(ROW(M3906)-7,stepNumber)=0,IF(LEN(L3906)&gt;0,L3906,""),""),IF(LEN(L3906)&gt;0,L3906,""))</f>
        <v/>
      </c>
      <c r="N3906" s="151" t="str">
        <f ca="1">IF(AND(ListType="RANDOM",LEN(L3906)&gt;0), RAND(),"")</f>
        <v/>
      </c>
    </row>
    <row r="3907" spans="8:14" x14ac:dyDescent="0.25">
      <c r="H3907" s="148" t="str">
        <f t="shared" si="97"/>
        <v/>
      </c>
      <c r="I3907" s="148" t="str">
        <f>IF(LEN(H3907)&gt;0,IF(INDEX($D$7:$E$13,WEEKDAY(H3907,2),2),IF($E$16=FALSE,
IF(
ISERROR(MATCH(H3907,Holidays!$B$6:$B$105,0)),H3907,""),H3907),""),"")</f>
        <v/>
      </c>
      <c r="J3907" s="154"/>
      <c r="L3907" s="148"/>
      <c r="M3907" s="148" t="str">
        <f>IF(AND(ListType="ORDERED",stepType="NUMBER OF DAYS"),IF(MOD(ROW(M3907)-7,stepNumber)=0,IF(LEN(L3907)&gt;0,L3907,""),""),IF(LEN(L3907)&gt;0,L3907,""))</f>
        <v/>
      </c>
      <c r="N3907" s="151" t="str">
        <f ca="1">IF(AND(ListType="RANDOM",LEN(L3907)&gt;0), RAND(),"")</f>
        <v/>
      </c>
    </row>
    <row r="3908" spans="8:14" x14ac:dyDescent="0.25">
      <c r="H3908" s="148" t="str">
        <f t="shared" si="97"/>
        <v/>
      </c>
      <c r="I3908" s="148" t="str">
        <f>IF(LEN(H3908)&gt;0,IF(INDEX($D$7:$E$13,WEEKDAY(H3908,2),2),IF($E$16=FALSE,
IF(
ISERROR(MATCH(H3908,Holidays!$B$6:$B$105,0)),H3908,""),H3908),""),"")</f>
        <v/>
      </c>
      <c r="J3908" s="154"/>
      <c r="L3908" s="148"/>
      <c r="M3908" s="148" t="str">
        <f>IF(AND(ListType="ORDERED",stepType="NUMBER OF DAYS"),IF(MOD(ROW(M3908)-7,stepNumber)=0,IF(LEN(L3908)&gt;0,L3908,""),""),IF(LEN(L3908)&gt;0,L3908,""))</f>
        <v/>
      </c>
      <c r="N3908" s="151" t="str">
        <f ca="1">IF(AND(ListType="RANDOM",LEN(L3908)&gt;0), RAND(),"")</f>
        <v/>
      </c>
    </row>
    <row r="3909" spans="8:14" x14ac:dyDescent="0.25">
      <c r="H3909" s="148" t="str">
        <f t="shared" si="97"/>
        <v/>
      </c>
      <c r="I3909" s="148" t="str">
        <f>IF(LEN(H3909)&gt;0,IF(INDEX($D$7:$E$13,WEEKDAY(H3909,2),2),IF($E$16=FALSE,
IF(
ISERROR(MATCH(H3909,Holidays!$B$6:$B$105,0)),H3909,""),H3909),""),"")</f>
        <v/>
      </c>
      <c r="J3909" s="154"/>
      <c r="L3909" s="148"/>
      <c r="M3909" s="148" t="str">
        <f>IF(AND(ListType="ORDERED",stepType="NUMBER OF DAYS"),IF(MOD(ROW(M3909)-7,stepNumber)=0,IF(LEN(L3909)&gt;0,L3909,""),""),IF(LEN(L3909)&gt;0,L3909,""))</f>
        <v/>
      </c>
      <c r="N3909" s="151" t="str">
        <f ca="1">IF(AND(ListType="RANDOM",LEN(L3909)&gt;0), RAND(),"")</f>
        <v/>
      </c>
    </row>
    <row r="3910" spans="8:14" x14ac:dyDescent="0.25">
      <c r="H3910" s="148" t="str">
        <f t="shared" si="97"/>
        <v/>
      </c>
      <c r="I3910" s="148" t="str">
        <f>IF(LEN(H3910)&gt;0,IF(INDEX($D$7:$E$13,WEEKDAY(H3910,2),2),IF($E$16=FALSE,
IF(
ISERROR(MATCH(H3910,Holidays!$B$6:$B$105,0)),H3910,""),H3910),""),"")</f>
        <v/>
      </c>
      <c r="J3910" s="154"/>
      <c r="L3910" s="148"/>
      <c r="M3910" s="148" t="str">
        <f>IF(AND(ListType="ORDERED",stepType="NUMBER OF DAYS"),IF(MOD(ROW(M3910)-7,stepNumber)=0,IF(LEN(L3910)&gt;0,L3910,""),""),IF(LEN(L3910)&gt;0,L3910,""))</f>
        <v/>
      </c>
      <c r="N3910" s="151" t="str">
        <f ca="1">IF(AND(ListType="RANDOM",LEN(L3910)&gt;0), RAND(),"")</f>
        <v/>
      </c>
    </row>
    <row r="3911" spans="8:14" x14ac:dyDescent="0.25">
      <c r="H3911" s="148" t="str">
        <f t="shared" si="97"/>
        <v/>
      </c>
      <c r="I3911" s="148" t="str">
        <f>IF(LEN(H3911)&gt;0,IF(INDEX($D$7:$E$13,WEEKDAY(H3911,2),2),IF($E$16=FALSE,
IF(
ISERROR(MATCH(H3911,Holidays!$B$6:$B$105,0)),H3911,""),H3911),""),"")</f>
        <v/>
      </c>
      <c r="J3911" s="154"/>
      <c r="L3911" s="148"/>
      <c r="M3911" s="148" t="str">
        <f>IF(AND(ListType="ORDERED",stepType="NUMBER OF DAYS"),IF(MOD(ROW(M3911)-7,stepNumber)=0,IF(LEN(L3911)&gt;0,L3911,""),""),IF(LEN(L3911)&gt;0,L3911,""))</f>
        <v/>
      </c>
      <c r="N3911" s="151" t="str">
        <f ca="1">IF(AND(ListType="RANDOM",LEN(L3911)&gt;0), RAND(),"")</f>
        <v/>
      </c>
    </row>
    <row r="3912" spans="8:14" x14ac:dyDescent="0.25">
      <c r="H3912" s="148" t="str">
        <f t="shared" si="97"/>
        <v/>
      </c>
      <c r="I3912" s="148" t="str">
        <f>IF(LEN(H3912)&gt;0,IF(INDEX($D$7:$E$13,WEEKDAY(H3912,2),2),IF($E$16=FALSE,
IF(
ISERROR(MATCH(H3912,Holidays!$B$6:$B$105,0)),H3912,""),H3912),""),"")</f>
        <v/>
      </c>
      <c r="J3912" s="154"/>
      <c r="L3912" s="148"/>
      <c r="M3912" s="148" t="str">
        <f>IF(AND(ListType="ORDERED",stepType="NUMBER OF DAYS"),IF(MOD(ROW(M3912)-7,stepNumber)=0,IF(LEN(L3912)&gt;0,L3912,""),""),IF(LEN(L3912)&gt;0,L3912,""))</f>
        <v/>
      </c>
      <c r="N3912" s="151" t="str">
        <f ca="1">IF(AND(ListType="RANDOM",LEN(L3912)&gt;0), RAND(),"")</f>
        <v/>
      </c>
    </row>
    <row r="3913" spans="8:14" x14ac:dyDescent="0.25">
      <c r="H3913" s="148" t="str">
        <f t="shared" si="97"/>
        <v/>
      </c>
      <c r="I3913" s="148" t="str">
        <f>IF(LEN(H3913)&gt;0,IF(INDEX($D$7:$E$13,WEEKDAY(H3913,2),2),IF($E$16=FALSE,
IF(
ISERROR(MATCH(H3913,Holidays!$B$6:$B$105,0)),H3913,""),H3913),""),"")</f>
        <v/>
      </c>
      <c r="J3913" s="154"/>
      <c r="L3913" s="148"/>
      <c r="M3913" s="148" t="str">
        <f>IF(AND(ListType="ORDERED",stepType="NUMBER OF DAYS"),IF(MOD(ROW(M3913)-7,stepNumber)=0,IF(LEN(L3913)&gt;0,L3913,""),""),IF(LEN(L3913)&gt;0,L3913,""))</f>
        <v/>
      </c>
      <c r="N3913" s="151" t="str">
        <f ca="1">IF(AND(ListType="RANDOM",LEN(L3913)&gt;0), RAND(),"")</f>
        <v/>
      </c>
    </row>
    <row r="3914" spans="8:14" x14ac:dyDescent="0.25">
      <c r="H3914" s="148" t="str">
        <f t="shared" si="97"/>
        <v/>
      </c>
      <c r="I3914" s="148" t="str">
        <f>IF(LEN(H3914)&gt;0,IF(INDEX($D$7:$E$13,WEEKDAY(H3914,2),2),IF($E$16=FALSE,
IF(
ISERROR(MATCH(H3914,Holidays!$B$6:$B$105,0)),H3914,""),H3914),""),"")</f>
        <v/>
      </c>
      <c r="J3914" s="154"/>
      <c r="L3914" s="148"/>
      <c r="M3914" s="148" t="str">
        <f>IF(AND(ListType="ORDERED",stepType="NUMBER OF DAYS"),IF(MOD(ROW(M3914)-7,stepNumber)=0,IF(LEN(L3914)&gt;0,L3914,""),""),IF(LEN(L3914)&gt;0,L3914,""))</f>
        <v/>
      </c>
      <c r="N3914" s="151" t="str">
        <f ca="1">IF(AND(ListType="RANDOM",LEN(L3914)&gt;0), RAND(),"")</f>
        <v/>
      </c>
    </row>
    <row r="3915" spans="8:14" x14ac:dyDescent="0.25">
      <c r="H3915" s="148" t="str">
        <f t="shared" si="97"/>
        <v/>
      </c>
      <c r="I3915" s="148" t="str">
        <f>IF(LEN(H3915)&gt;0,IF(INDEX($D$7:$E$13,WEEKDAY(H3915,2),2),IF($E$16=FALSE,
IF(
ISERROR(MATCH(H3915,Holidays!$B$6:$B$105,0)),H3915,""),H3915),""),"")</f>
        <v/>
      </c>
      <c r="J3915" s="154"/>
      <c r="L3915" s="148"/>
      <c r="M3915" s="148" t="str">
        <f>IF(AND(ListType="ORDERED",stepType="NUMBER OF DAYS"),IF(MOD(ROW(M3915)-7,stepNumber)=0,IF(LEN(L3915)&gt;0,L3915,""),""),IF(LEN(L3915)&gt;0,L3915,""))</f>
        <v/>
      </c>
      <c r="N3915" s="151" t="str">
        <f ca="1">IF(AND(ListType="RANDOM",LEN(L3915)&gt;0), RAND(),"")</f>
        <v/>
      </c>
    </row>
    <row r="3916" spans="8:14" x14ac:dyDescent="0.25">
      <c r="H3916" s="148" t="str">
        <f t="shared" si="97"/>
        <v/>
      </c>
      <c r="I3916" s="148" t="str">
        <f>IF(LEN(H3916)&gt;0,IF(INDEX($D$7:$E$13,WEEKDAY(H3916,2),2),IF($E$16=FALSE,
IF(
ISERROR(MATCH(H3916,Holidays!$B$6:$B$105,0)),H3916,""),H3916),""),"")</f>
        <v/>
      </c>
      <c r="J3916" s="154"/>
      <c r="L3916" s="148"/>
      <c r="M3916" s="148" t="str">
        <f>IF(AND(ListType="ORDERED",stepType="NUMBER OF DAYS"),IF(MOD(ROW(M3916)-7,stepNumber)=0,IF(LEN(L3916)&gt;0,L3916,""),""),IF(LEN(L3916)&gt;0,L3916,""))</f>
        <v/>
      </c>
      <c r="N3916" s="151" t="str">
        <f ca="1">IF(AND(ListType="RANDOM",LEN(L3916)&gt;0), RAND(),"")</f>
        <v/>
      </c>
    </row>
    <row r="3917" spans="8:14" x14ac:dyDescent="0.25">
      <c r="H3917" s="148" t="str">
        <f t="shared" si="97"/>
        <v/>
      </c>
      <c r="I3917" s="148" t="str">
        <f>IF(LEN(H3917)&gt;0,IF(INDEX($D$7:$E$13,WEEKDAY(H3917,2),2),IF($E$16=FALSE,
IF(
ISERROR(MATCH(H3917,Holidays!$B$6:$B$105,0)),H3917,""),H3917),""),"")</f>
        <v/>
      </c>
      <c r="J3917" s="154"/>
      <c r="L3917" s="148"/>
      <c r="M3917" s="148" t="str">
        <f>IF(AND(ListType="ORDERED",stepType="NUMBER OF DAYS"),IF(MOD(ROW(M3917)-7,stepNumber)=0,IF(LEN(L3917)&gt;0,L3917,""),""),IF(LEN(L3917)&gt;0,L3917,""))</f>
        <v/>
      </c>
      <c r="N3917" s="151" t="str">
        <f ca="1">IF(AND(ListType="RANDOM",LEN(L3917)&gt;0), RAND(),"")</f>
        <v/>
      </c>
    </row>
    <row r="3918" spans="8:14" x14ac:dyDescent="0.25">
      <c r="H3918" s="148" t="str">
        <f t="shared" si="97"/>
        <v/>
      </c>
      <c r="I3918" s="148" t="str">
        <f>IF(LEN(H3918)&gt;0,IF(INDEX($D$7:$E$13,WEEKDAY(H3918,2),2),IF($E$16=FALSE,
IF(
ISERROR(MATCH(H3918,Holidays!$B$6:$B$105,0)),H3918,""),H3918),""),"")</f>
        <v/>
      </c>
      <c r="J3918" s="154"/>
      <c r="L3918" s="148"/>
      <c r="M3918" s="148" t="str">
        <f>IF(AND(ListType="ORDERED",stepType="NUMBER OF DAYS"),IF(MOD(ROW(M3918)-7,stepNumber)=0,IF(LEN(L3918)&gt;0,L3918,""),""),IF(LEN(L3918)&gt;0,L3918,""))</f>
        <v/>
      </c>
      <c r="N3918" s="151" t="str">
        <f ca="1">IF(AND(ListType="RANDOM",LEN(L3918)&gt;0), RAND(),"")</f>
        <v/>
      </c>
    </row>
    <row r="3919" spans="8:14" x14ac:dyDescent="0.25">
      <c r="H3919" s="148" t="str">
        <f t="shared" si="97"/>
        <v/>
      </c>
      <c r="I3919" s="148" t="str">
        <f>IF(LEN(H3919)&gt;0,IF(INDEX($D$7:$E$13,WEEKDAY(H3919,2),2),IF($E$16=FALSE,
IF(
ISERROR(MATCH(H3919,Holidays!$B$6:$B$105,0)),H3919,""),H3919),""),"")</f>
        <v/>
      </c>
      <c r="J3919" s="154"/>
      <c r="L3919" s="148"/>
      <c r="M3919" s="148" t="str">
        <f>IF(AND(ListType="ORDERED",stepType="NUMBER OF DAYS"),IF(MOD(ROW(M3919)-7,stepNumber)=0,IF(LEN(L3919)&gt;0,L3919,""),""),IF(LEN(L3919)&gt;0,L3919,""))</f>
        <v/>
      </c>
      <c r="N3919" s="151" t="str">
        <f ca="1">IF(AND(ListType="RANDOM",LEN(L3919)&gt;0), RAND(),"")</f>
        <v/>
      </c>
    </row>
    <row r="3920" spans="8:14" x14ac:dyDescent="0.25">
      <c r="H3920" s="148" t="str">
        <f t="shared" si="97"/>
        <v/>
      </c>
      <c r="I3920" s="148" t="str">
        <f>IF(LEN(H3920)&gt;0,IF(INDEX($D$7:$E$13,WEEKDAY(H3920,2),2),IF($E$16=FALSE,
IF(
ISERROR(MATCH(H3920,Holidays!$B$6:$B$105,0)),H3920,""),H3920),""),"")</f>
        <v/>
      </c>
      <c r="J3920" s="154"/>
      <c r="L3920" s="148"/>
      <c r="M3920" s="148" t="str">
        <f>IF(AND(ListType="ORDERED",stepType="NUMBER OF DAYS"),IF(MOD(ROW(M3920)-7,stepNumber)=0,IF(LEN(L3920)&gt;0,L3920,""),""),IF(LEN(L3920)&gt;0,L3920,""))</f>
        <v/>
      </c>
      <c r="N3920" s="151" t="str">
        <f ca="1">IF(AND(ListType="RANDOM",LEN(L3920)&gt;0), RAND(),"")</f>
        <v/>
      </c>
    </row>
    <row r="3921" spans="8:14" x14ac:dyDescent="0.25">
      <c r="H3921" s="148" t="str">
        <f t="shared" si="97"/>
        <v/>
      </c>
      <c r="I3921" s="148" t="str">
        <f>IF(LEN(H3921)&gt;0,IF(INDEX($D$7:$E$13,WEEKDAY(H3921,2),2),IF($E$16=FALSE,
IF(
ISERROR(MATCH(H3921,Holidays!$B$6:$B$105,0)),H3921,""),H3921),""),"")</f>
        <v/>
      </c>
      <c r="J3921" s="154"/>
      <c r="L3921" s="148"/>
      <c r="M3921" s="148" t="str">
        <f>IF(AND(ListType="ORDERED",stepType="NUMBER OF DAYS"),IF(MOD(ROW(M3921)-7,stepNumber)=0,IF(LEN(L3921)&gt;0,L3921,""),""),IF(LEN(L3921)&gt;0,L3921,""))</f>
        <v/>
      </c>
      <c r="N3921" s="151" t="str">
        <f ca="1">IF(AND(ListType="RANDOM",LEN(L3921)&gt;0), RAND(),"")</f>
        <v/>
      </c>
    </row>
    <row r="3922" spans="8:14" x14ac:dyDescent="0.25">
      <c r="H3922" s="148" t="str">
        <f t="shared" si="97"/>
        <v/>
      </c>
      <c r="I3922" s="148" t="str">
        <f>IF(LEN(H3922)&gt;0,IF(INDEX($D$7:$E$13,WEEKDAY(H3922,2),2),IF($E$16=FALSE,
IF(
ISERROR(MATCH(H3922,Holidays!$B$6:$B$105,0)),H3922,""),H3922),""),"")</f>
        <v/>
      </c>
      <c r="J3922" s="154"/>
      <c r="L3922" s="148"/>
      <c r="M3922" s="148" t="str">
        <f>IF(AND(ListType="ORDERED",stepType="NUMBER OF DAYS"),IF(MOD(ROW(M3922)-7,stepNumber)=0,IF(LEN(L3922)&gt;0,L3922,""),""),IF(LEN(L3922)&gt;0,L3922,""))</f>
        <v/>
      </c>
      <c r="N3922" s="151" t="str">
        <f ca="1">IF(AND(ListType="RANDOM",LEN(L3922)&gt;0), RAND(),"")</f>
        <v/>
      </c>
    </row>
    <row r="3923" spans="8:14" x14ac:dyDescent="0.25">
      <c r="H3923" s="148" t="str">
        <f t="shared" si="97"/>
        <v/>
      </c>
      <c r="I3923" s="148" t="str">
        <f>IF(LEN(H3923)&gt;0,IF(INDEX($D$7:$E$13,WEEKDAY(H3923,2),2),IF($E$16=FALSE,
IF(
ISERROR(MATCH(H3923,Holidays!$B$6:$B$105,0)),H3923,""),H3923),""),"")</f>
        <v/>
      </c>
      <c r="J3923" s="154"/>
      <c r="L3923" s="148"/>
      <c r="M3923" s="148" t="str">
        <f>IF(AND(ListType="ORDERED",stepType="NUMBER OF DAYS"),IF(MOD(ROW(M3923)-7,stepNumber)=0,IF(LEN(L3923)&gt;0,L3923,""),""),IF(LEN(L3923)&gt;0,L3923,""))</f>
        <v/>
      </c>
      <c r="N3923" s="151" t="str">
        <f ca="1">IF(AND(ListType="RANDOM",LEN(L3923)&gt;0), RAND(),"")</f>
        <v/>
      </c>
    </row>
    <row r="3924" spans="8:14" x14ac:dyDescent="0.25">
      <c r="H3924" s="148" t="str">
        <f t="shared" si="97"/>
        <v/>
      </c>
      <c r="I3924" s="148" t="str">
        <f>IF(LEN(H3924)&gt;0,IF(INDEX($D$7:$E$13,WEEKDAY(H3924,2),2),IF($E$16=FALSE,
IF(
ISERROR(MATCH(H3924,Holidays!$B$6:$B$105,0)),H3924,""),H3924),""),"")</f>
        <v/>
      </c>
      <c r="J3924" s="154"/>
      <c r="L3924" s="148"/>
      <c r="M3924" s="148" t="str">
        <f>IF(AND(ListType="ORDERED",stepType="NUMBER OF DAYS"),IF(MOD(ROW(M3924)-7,stepNumber)=0,IF(LEN(L3924)&gt;0,L3924,""),""),IF(LEN(L3924)&gt;0,L3924,""))</f>
        <v/>
      </c>
      <c r="N3924" s="151" t="str">
        <f ca="1">IF(AND(ListType="RANDOM",LEN(L3924)&gt;0), RAND(),"")</f>
        <v/>
      </c>
    </row>
    <row r="3925" spans="8:14" x14ac:dyDescent="0.25">
      <c r="H3925" s="148" t="str">
        <f t="shared" si="97"/>
        <v/>
      </c>
      <c r="I3925" s="148" t="str">
        <f>IF(LEN(H3925)&gt;0,IF(INDEX($D$7:$E$13,WEEKDAY(H3925,2),2),IF($E$16=FALSE,
IF(
ISERROR(MATCH(H3925,Holidays!$B$6:$B$105,0)),H3925,""),H3925),""),"")</f>
        <v/>
      </c>
      <c r="J3925" s="154"/>
      <c r="L3925" s="148"/>
      <c r="M3925" s="148" t="str">
        <f>IF(AND(ListType="ORDERED",stepType="NUMBER OF DAYS"),IF(MOD(ROW(M3925)-7,stepNumber)=0,IF(LEN(L3925)&gt;0,L3925,""),""),IF(LEN(L3925)&gt;0,L3925,""))</f>
        <v/>
      </c>
      <c r="N3925" s="151" t="str">
        <f ca="1">IF(AND(ListType="RANDOM",LEN(L3925)&gt;0), RAND(),"")</f>
        <v/>
      </c>
    </row>
    <row r="3926" spans="8:14" x14ac:dyDescent="0.25">
      <c r="H3926" s="148" t="str">
        <f t="shared" si="97"/>
        <v/>
      </c>
      <c r="I3926" s="148" t="str">
        <f>IF(LEN(H3926)&gt;0,IF(INDEX($D$7:$E$13,WEEKDAY(H3926,2),2),IF($E$16=FALSE,
IF(
ISERROR(MATCH(H3926,Holidays!$B$6:$B$105,0)),H3926,""),H3926),""),"")</f>
        <v/>
      </c>
      <c r="J3926" s="154"/>
      <c r="L3926" s="148"/>
      <c r="M3926" s="148" t="str">
        <f>IF(AND(ListType="ORDERED",stepType="NUMBER OF DAYS"),IF(MOD(ROW(M3926)-7,stepNumber)=0,IF(LEN(L3926)&gt;0,L3926,""),""),IF(LEN(L3926)&gt;0,L3926,""))</f>
        <v/>
      </c>
      <c r="N3926" s="151" t="str">
        <f ca="1">IF(AND(ListType="RANDOM",LEN(L3926)&gt;0), RAND(),"")</f>
        <v/>
      </c>
    </row>
    <row r="3927" spans="8:14" x14ac:dyDescent="0.25">
      <c r="H3927" s="148" t="str">
        <f t="shared" si="97"/>
        <v/>
      </c>
      <c r="I3927" s="148" t="str">
        <f>IF(LEN(H3927)&gt;0,IF(INDEX($D$7:$E$13,WEEKDAY(H3927,2),2),IF($E$16=FALSE,
IF(
ISERROR(MATCH(H3927,Holidays!$B$6:$B$105,0)),H3927,""),H3927),""),"")</f>
        <v/>
      </c>
      <c r="J3927" s="154"/>
      <c r="L3927" s="148"/>
      <c r="M3927" s="148" t="str">
        <f>IF(AND(ListType="ORDERED",stepType="NUMBER OF DAYS"),IF(MOD(ROW(M3927)-7,stepNumber)=0,IF(LEN(L3927)&gt;0,L3927,""),""),IF(LEN(L3927)&gt;0,L3927,""))</f>
        <v/>
      </c>
      <c r="N3927" s="151" t="str">
        <f ca="1">IF(AND(ListType="RANDOM",LEN(L3927)&gt;0), RAND(),"")</f>
        <v/>
      </c>
    </row>
    <row r="3928" spans="8:14" x14ac:dyDescent="0.25">
      <c r="H3928" s="148" t="str">
        <f t="shared" si="97"/>
        <v/>
      </c>
      <c r="I3928" s="148" t="str">
        <f>IF(LEN(H3928)&gt;0,IF(INDEX($D$7:$E$13,WEEKDAY(H3928,2),2),IF($E$16=FALSE,
IF(
ISERROR(MATCH(H3928,Holidays!$B$6:$B$105,0)),H3928,""),H3928),""),"")</f>
        <v/>
      </c>
      <c r="J3928" s="154"/>
      <c r="L3928" s="148"/>
      <c r="M3928" s="148" t="str">
        <f>IF(AND(ListType="ORDERED",stepType="NUMBER OF DAYS"),IF(MOD(ROW(M3928)-7,stepNumber)=0,IF(LEN(L3928)&gt;0,L3928,""),""),IF(LEN(L3928)&gt;0,L3928,""))</f>
        <v/>
      </c>
      <c r="N3928" s="151" t="str">
        <f ca="1">IF(AND(ListType="RANDOM",LEN(L3928)&gt;0), RAND(),"")</f>
        <v/>
      </c>
    </row>
    <row r="3929" spans="8:14" x14ac:dyDescent="0.25">
      <c r="H3929" s="148" t="str">
        <f t="shared" si="97"/>
        <v/>
      </c>
      <c r="I3929" s="148" t="str">
        <f>IF(LEN(H3929)&gt;0,IF(INDEX($D$7:$E$13,WEEKDAY(H3929,2),2),IF($E$16=FALSE,
IF(
ISERROR(MATCH(H3929,Holidays!$B$6:$B$105,0)),H3929,""),H3929),""),"")</f>
        <v/>
      </c>
      <c r="J3929" s="154"/>
      <c r="L3929" s="148"/>
      <c r="M3929" s="148" t="str">
        <f>IF(AND(ListType="ORDERED",stepType="NUMBER OF DAYS"),IF(MOD(ROW(M3929)-7,stepNumber)=0,IF(LEN(L3929)&gt;0,L3929,""),""),IF(LEN(L3929)&gt;0,L3929,""))</f>
        <v/>
      </c>
      <c r="N3929" s="151" t="str">
        <f ca="1">IF(AND(ListType="RANDOM",LEN(L3929)&gt;0), RAND(),"")</f>
        <v/>
      </c>
    </row>
    <row r="3930" spans="8:14" x14ac:dyDescent="0.25">
      <c r="H3930" s="148" t="str">
        <f t="shared" si="97"/>
        <v/>
      </c>
      <c r="I3930" s="148" t="str">
        <f>IF(LEN(H3930)&gt;0,IF(INDEX($D$7:$E$13,WEEKDAY(H3930,2),2),IF($E$16=FALSE,
IF(
ISERROR(MATCH(H3930,Holidays!$B$6:$B$105,0)),H3930,""),H3930),""),"")</f>
        <v/>
      </c>
      <c r="J3930" s="154"/>
      <c r="L3930" s="148"/>
      <c r="M3930" s="148" t="str">
        <f>IF(AND(ListType="ORDERED",stepType="NUMBER OF DAYS"),IF(MOD(ROW(M3930)-7,stepNumber)=0,IF(LEN(L3930)&gt;0,L3930,""),""),IF(LEN(L3930)&gt;0,L3930,""))</f>
        <v/>
      </c>
      <c r="N3930" s="151" t="str">
        <f ca="1">IF(AND(ListType="RANDOM",LEN(L3930)&gt;0), RAND(),"")</f>
        <v/>
      </c>
    </row>
    <row r="3931" spans="8:14" x14ac:dyDescent="0.25">
      <c r="H3931" s="148" t="str">
        <f t="shared" ref="H3931:H3994" si="98">IF(ROW(H3931)-7&lt;$G$7,H3930+1,"")</f>
        <v/>
      </c>
      <c r="I3931" s="148" t="str">
        <f>IF(LEN(H3931)&gt;0,IF(INDEX($D$7:$E$13,WEEKDAY(H3931,2),2),IF($E$16=FALSE,
IF(
ISERROR(MATCH(H3931,Holidays!$B$6:$B$105,0)),H3931,""),H3931),""),"")</f>
        <v/>
      </c>
      <c r="J3931" s="154"/>
      <c r="L3931" s="148"/>
      <c r="M3931" s="148" t="str">
        <f>IF(AND(ListType="ORDERED",stepType="NUMBER OF DAYS"),IF(MOD(ROW(M3931)-7,stepNumber)=0,IF(LEN(L3931)&gt;0,L3931,""),""),IF(LEN(L3931)&gt;0,L3931,""))</f>
        <v/>
      </c>
      <c r="N3931" s="151" t="str">
        <f ca="1">IF(AND(ListType="RANDOM",LEN(L3931)&gt;0), RAND(),"")</f>
        <v/>
      </c>
    </row>
    <row r="3932" spans="8:14" x14ac:dyDescent="0.25">
      <c r="H3932" s="148" t="str">
        <f t="shared" si="98"/>
        <v/>
      </c>
      <c r="I3932" s="148" t="str">
        <f>IF(LEN(H3932)&gt;0,IF(INDEX($D$7:$E$13,WEEKDAY(H3932,2),2),IF($E$16=FALSE,
IF(
ISERROR(MATCH(H3932,Holidays!$B$6:$B$105,0)),H3932,""),H3932),""),"")</f>
        <v/>
      </c>
      <c r="J3932" s="154"/>
      <c r="L3932" s="148"/>
      <c r="M3932" s="148" t="str">
        <f>IF(AND(ListType="ORDERED",stepType="NUMBER OF DAYS"),IF(MOD(ROW(M3932)-7,stepNumber)=0,IF(LEN(L3932)&gt;0,L3932,""),""),IF(LEN(L3932)&gt;0,L3932,""))</f>
        <v/>
      </c>
      <c r="N3932" s="151" t="str">
        <f ca="1">IF(AND(ListType="RANDOM",LEN(L3932)&gt;0), RAND(),"")</f>
        <v/>
      </c>
    </row>
    <row r="3933" spans="8:14" x14ac:dyDescent="0.25">
      <c r="H3933" s="148" t="str">
        <f t="shared" si="98"/>
        <v/>
      </c>
      <c r="I3933" s="148" t="str">
        <f>IF(LEN(H3933)&gt;0,IF(INDEX($D$7:$E$13,WEEKDAY(H3933,2),2),IF($E$16=FALSE,
IF(
ISERROR(MATCH(H3933,Holidays!$B$6:$B$105,0)),H3933,""),H3933),""),"")</f>
        <v/>
      </c>
      <c r="J3933" s="154"/>
      <c r="L3933" s="148"/>
      <c r="M3933" s="148" t="str">
        <f>IF(AND(ListType="ORDERED",stepType="NUMBER OF DAYS"),IF(MOD(ROW(M3933)-7,stepNumber)=0,IF(LEN(L3933)&gt;0,L3933,""),""),IF(LEN(L3933)&gt;0,L3933,""))</f>
        <v/>
      </c>
      <c r="N3933" s="151" t="str">
        <f ca="1">IF(AND(ListType="RANDOM",LEN(L3933)&gt;0), RAND(),"")</f>
        <v/>
      </c>
    </row>
    <row r="3934" spans="8:14" x14ac:dyDescent="0.25">
      <c r="H3934" s="148" t="str">
        <f t="shared" si="98"/>
        <v/>
      </c>
      <c r="I3934" s="148" t="str">
        <f>IF(LEN(H3934)&gt;0,IF(INDEX($D$7:$E$13,WEEKDAY(H3934,2),2),IF($E$16=FALSE,
IF(
ISERROR(MATCH(H3934,Holidays!$B$6:$B$105,0)),H3934,""),H3934),""),"")</f>
        <v/>
      </c>
      <c r="J3934" s="154"/>
      <c r="L3934" s="148"/>
      <c r="M3934" s="148" t="str">
        <f>IF(AND(ListType="ORDERED",stepType="NUMBER OF DAYS"),IF(MOD(ROW(M3934)-7,stepNumber)=0,IF(LEN(L3934)&gt;0,L3934,""),""),IF(LEN(L3934)&gt;0,L3934,""))</f>
        <v/>
      </c>
      <c r="N3934" s="151" t="str">
        <f ca="1">IF(AND(ListType="RANDOM",LEN(L3934)&gt;0), RAND(),"")</f>
        <v/>
      </c>
    </row>
    <row r="3935" spans="8:14" x14ac:dyDescent="0.25">
      <c r="H3935" s="148" t="str">
        <f t="shared" si="98"/>
        <v/>
      </c>
      <c r="I3935" s="148" t="str">
        <f>IF(LEN(H3935)&gt;0,IF(INDEX($D$7:$E$13,WEEKDAY(H3935,2),2),IF($E$16=FALSE,
IF(
ISERROR(MATCH(H3935,Holidays!$B$6:$B$105,0)),H3935,""),H3935),""),"")</f>
        <v/>
      </c>
      <c r="J3935" s="154"/>
      <c r="L3935" s="148"/>
      <c r="M3935" s="148" t="str">
        <f>IF(AND(ListType="ORDERED",stepType="NUMBER OF DAYS"),IF(MOD(ROW(M3935)-7,stepNumber)=0,IF(LEN(L3935)&gt;0,L3935,""),""),IF(LEN(L3935)&gt;0,L3935,""))</f>
        <v/>
      </c>
      <c r="N3935" s="151" t="str">
        <f ca="1">IF(AND(ListType="RANDOM",LEN(L3935)&gt;0), RAND(),"")</f>
        <v/>
      </c>
    </row>
    <row r="3936" spans="8:14" x14ac:dyDescent="0.25">
      <c r="H3936" s="148" t="str">
        <f t="shared" si="98"/>
        <v/>
      </c>
      <c r="I3936" s="148" t="str">
        <f>IF(LEN(H3936)&gt;0,IF(INDEX($D$7:$E$13,WEEKDAY(H3936,2),2),IF($E$16=FALSE,
IF(
ISERROR(MATCH(H3936,Holidays!$B$6:$B$105,0)),H3936,""),H3936),""),"")</f>
        <v/>
      </c>
      <c r="J3936" s="154"/>
      <c r="L3936" s="148"/>
      <c r="M3936" s="148" t="str">
        <f>IF(AND(ListType="ORDERED",stepType="NUMBER OF DAYS"),IF(MOD(ROW(M3936)-7,stepNumber)=0,IF(LEN(L3936)&gt;0,L3936,""),""),IF(LEN(L3936)&gt;0,L3936,""))</f>
        <v/>
      </c>
      <c r="N3936" s="151" t="str">
        <f ca="1">IF(AND(ListType="RANDOM",LEN(L3936)&gt;0), RAND(),"")</f>
        <v/>
      </c>
    </row>
    <row r="3937" spans="8:14" x14ac:dyDescent="0.25">
      <c r="H3937" s="148" t="str">
        <f t="shared" si="98"/>
        <v/>
      </c>
      <c r="I3937" s="148" t="str">
        <f>IF(LEN(H3937)&gt;0,IF(INDEX($D$7:$E$13,WEEKDAY(H3937,2),2),IF($E$16=FALSE,
IF(
ISERROR(MATCH(H3937,Holidays!$B$6:$B$105,0)),H3937,""),H3937),""),"")</f>
        <v/>
      </c>
      <c r="J3937" s="154"/>
      <c r="L3937" s="148"/>
      <c r="M3937" s="148" t="str">
        <f>IF(AND(ListType="ORDERED",stepType="NUMBER OF DAYS"),IF(MOD(ROW(M3937)-7,stepNumber)=0,IF(LEN(L3937)&gt;0,L3937,""),""),IF(LEN(L3937)&gt;0,L3937,""))</f>
        <v/>
      </c>
      <c r="N3937" s="151" t="str">
        <f ca="1">IF(AND(ListType="RANDOM",LEN(L3937)&gt;0), RAND(),"")</f>
        <v/>
      </c>
    </row>
    <row r="3938" spans="8:14" x14ac:dyDescent="0.25">
      <c r="H3938" s="148" t="str">
        <f t="shared" si="98"/>
        <v/>
      </c>
      <c r="I3938" s="148" t="str">
        <f>IF(LEN(H3938)&gt;0,IF(INDEX($D$7:$E$13,WEEKDAY(H3938,2),2),IF($E$16=FALSE,
IF(
ISERROR(MATCH(H3938,Holidays!$B$6:$B$105,0)),H3938,""),H3938),""),"")</f>
        <v/>
      </c>
      <c r="J3938" s="154"/>
      <c r="L3938" s="148"/>
      <c r="M3938" s="148" t="str">
        <f>IF(AND(ListType="ORDERED",stepType="NUMBER OF DAYS"),IF(MOD(ROW(M3938)-7,stepNumber)=0,IF(LEN(L3938)&gt;0,L3938,""),""),IF(LEN(L3938)&gt;0,L3938,""))</f>
        <v/>
      </c>
      <c r="N3938" s="151" t="str">
        <f ca="1">IF(AND(ListType="RANDOM",LEN(L3938)&gt;0), RAND(),"")</f>
        <v/>
      </c>
    </row>
    <row r="3939" spans="8:14" x14ac:dyDescent="0.25">
      <c r="H3939" s="148" t="str">
        <f t="shared" si="98"/>
        <v/>
      </c>
      <c r="I3939" s="148" t="str">
        <f>IF(LEN(H3939)&gt;0,IF(INDEX($D$7:$E$13,WEEKDAY(H3939,2),2),IF($E$16=FALSE,
IF(
ISERROR(MATCH(H3939,Holidays!$B$6:$B$105,0)),H3939,""),H3939),""),"")</f>
        <v/>
      </c>
      <c r="J3939" s="154"/>
      <c r="L3939" s="148"/>
      <c r="M3939" s="148" t="str">
        <f>IF(AND(ListType="ORDERED",stepType="NUMBER OF DAYS"),IF(MOD(ROW(M3939)-7,stepNumber)=0,IF(LEN(L3939)&gt;0,L3939,""),""),IF(LEN(L3939)&gt;0,L3939,""))</f>
        <v/>
      </c>
      <c r="N3939" s="151" t="str">
        <f ca="1">IF(AND(ListType="RANDOM",LEN(L3939)&gt;0), RAND(),"")</f>
        <v/>
      </c>
    </row>
    <row r="3940" spans="8:14" x14ac:dyDescent="0.25">
      <c r="H3940" s="148" t="str">
        <f t="shared" si="98"/>
        <v/>
      </c>
      <c r="I3940" s="148" t="str">
        <f>IF(LEN(H3940)&gt;0,IF(INDEX($D$7:$E$13,WEEKDAY(H3940,2),2),IF($E$16=FALSE,
IF(
ISERROR(MATCH(H3940,Holidays!$B$6:$B$105,0)),H3940,""),H3940),""),"")</f>
        <v/>
      </c>
      <c r="J3940" s="154"/>
      <c r="L3940" s="148"/>
      <c r="M3940" s="148" t="str">
        <f>IF(AND(ListType="ORDERED",stepType="NUMBER OF DAYS"),IF(MOD(ROW(M3940)-7,stepNumber)=0,IF(LEN(L3940)&gt;0,L3940,""),""),IF(LEN(L3940)&gt;0,L3940,""))</f>
        <v/>
      </c>
      <c r="N3940" s="151" t="str">
        <f ca="1">IF(AND(ListType="RANDOM",LEN(L3940)&gt;0), RAND(),"")</f>
        <v/>
      </c>
    </row>
    <row r="3941" spans="8:14" x14ac:dyDescent="0.25">
      <c r="H3941" s="148" t="str">
        <f t="shared" si="98"/>
        <v/>
      </c>
      <c r="I3941" s="148" t="str">
        <f>IF(LEN(H3941)&gt;0,IF(INDEX($D$7:$E$13,WEEKDAY(H3941,2),2),IF($E$16=FALSE,
IF(
ISERROR(MATCH(H3941,Holidays!$B$6:$B$105,0)),H3941,""),H3941),""),"")</f>
        <v/>
      </c>
      <c r="J3941" s="154"/>
      <c r="L3941" s="148"/>
      <c r="M3941" s="148" t="str">
        <f>IF(AND(ListType="ORDERED",stepType="NUMBER OF DAYS"),IF(MOD(ROW(M3941)-7,stepNumber)=0,IF(LEN(L3941)&gt;0,L3941,""),""),IF(LEN(L3941)&gt;0,L3941,""))</f>
        <v/>
      </c>
      <c r="N3941" s="151" t="str">
        <f ca="1">IF(AND(ListType="RANDOM",LEN(L3941)&gt;0), RAND(),"")</f>
        <v/>
      </c>
    </row>
    <row r="3942" spans="8:14" x14ac:dyDescent="0.25">
      <c r="H3942" s="148" t="str">
        <f t="shared" si="98"/>
        <v/>
      </c>
      <c r="I3942" s="148" t="str">
        <f>IF(LEN(H3942)&gt;0,IF(INDEX($D$7:$E$13,WEEKDAY(H3942,2),2),IF($E$16=FALSE,
IF(
ISERROR(MATCH(H3942,Holidays!$B$6:$B$105,0)),H3942,""),H3942),""),"")</f>
        <v/>
      </c>
      <c r="J3942" s="154"/>
      <c r="L3942" s="148"/>
      <c r="M3942" s="148" t="str">
        <f>IF(AND(ListType="ORDERED",stepType="NUMBER OF DAYS"),IF(MOD(ROW(M3942)-7,stepNumber)=0,IF(LEN(L3942)&gt;0,L3942,""),""),IF(LEN(L3942)&gt;0,L3942,""))</f>
        <v/>
      </c>
      <c r="N3942" s="151" t="str">
        <f ca="1">IF(AND(ListType="RANDOM",LEN(L3942)&gt;0), RAND(),"")</f>
        <v/>
      </c>
    </row>
    <row r="3943" spans="8:14" x14ac:dyDescent="0.25">
      <c r="H3943" s="148" t="str">
        <f t="shared" si="98"/>
        <v/>
      </c>
      <c r="I3943" s="148" t="str">
        <f>IF(LEN(H3943)&gt;0,IF(INDEX($D$7:$E$13,WEEKDAY(H3943,2),2),IF($E$16=FALSE,
IF(
ISERROR(MATCH(H3943,Holidays!$B$6:$B$105,0)),H3943,""),H3943),""),"")</f>
        <v/>
      </c>
      <c r="J3943" s="154"/>
      <c r="L3943" s="148"/>
      <c r="M3943" s="148" t="str">
        <f>IF(AND(ListType="ORDERED",stepType="NUMBER OF DAYS"),IF(MOD(ROW(M3943)-7,stepNumber)=0,IF(LEN(L3943)&gt;0,L3943,""),""),IF(LEN(L3943)&gt;0,L3943,""))</f>
        <v/>
      </c>
      <c r="N3943" s="151" t="str">
        <f ca="1">IF(AND(ListType="RANDOM",LEN(L3943)&gt;0), RAND(),"")</f>
        <v/>
      </c>
    </row>
    <row r="3944" spans="8:14" x14ac:dyDescent="0.25">
      <c r="H3944" s="148" t="str">
        <f t="shared" si="98"/>
        <v/>
      </c>
      <c r="I3944" s="148" t="str">
        <f>IF(LEN(H3944)&gt;0,IF(INDEX($D$7:$E$13,WEEKDAY(H3944,2),2),IF($E$16=FALSE,
IF(
ISERROR(MATCH(H3944,Holidays!$B$6:$B$105,0)),H3944,""),H3944),""),"")</f>
        <v/>
      </c>
      <c r="J3944" s="154"/>
      <c r="L3944" s="148"/>
      <c r="M3944" s="148" t="str">
        <f>IF(AND(ListType="ORDERED",stepType="NUMBER OF DAYS"),IF(MOD(ROW(M3944)-7,stepNumber)=0,IF(LEN(L3944)&gt;0,L3944,""),""),IF(LEN(L3944)&gt;0,L3944,""))</f>
        <v/>
      </c>
      <c r="N3944" s="151" t="str">
        <f ca="1">IF(AND(ListType="RANDOM",LEN(L3944)&gt;0), RAND(),"")</f>
        <v/>
      </c>
    </row>
    <row r="3945" spans="8:14" x14ac:dyDescent="0.25">
      <c r="H3945" s="148" t="str">
        <f t="shared" si="98"/>
        <v/>
      </c>
      <c r="I3945" s="148" t="str">
        <f>IF(LEN(H3945)&gt;0,IF(INDEX($D$7:$E$13,WEEKDAY(H3945,2),2),IF($E$16=FALSE,
IF(
ISERROR(MATCH(H3945,Holidays!$B$6:$B$105,0)),H3945,""),H3945),""),"")</f>
        <v/>
      </c>
      <c r="J3945" s="154"/>
      <c r="L3945" s="148"/>
      <c r="M3945" s="148" t="str">
        <f>IF(AND(ListType="ORDERED",stepType="NUMBER OF DAYS"),IF(MOD(ROW(M3945)-7,stepNumber)=0,IF(LEN(L3945)&gt;0,L3945,""),""),IF(LEN(L3945)&gt;0,L3945,""))</f>
        <v/>
      </c>
      <c r="N3945" s="151" t="str">
        <f ca="1">IF(AND(ListType="RANDOM",LEN(L3945)&gt;0), RAND(),"")</f>
        <v/>
      </c>
    </row>
    <row r="3946" spans="8:14" x14ac:dyDescent="0.25">
      <c r="H3946" s="148" t="str">
        <f t="shared" si="98"/>
        <v/>
      </c>
      <c r="I3946" s="148" t="str">
        <f>IF(LEN(H3946)&gt;0,IF(INDEX($D$7:$E$13,WEEKDAY(H3946,2),2),IF($E$16=FALSE,
IF(
ISERROR(MATCH(H3946,Holidays!$B$6:$B$105,0)),H3946,""),H3946),""),"")</f>
        <v/>
      </c>
      <c r="J3946" s="154"/>
      <c r="L3946" s="148"/>
      <c r="M3946" s="148" t="str">
        <f>IF(AND(ListType="ORDERED",stepType="NUMBER OF DAYS"),IF(MOD(ROW(M3946)-7,stepNumber)=0,IF(LEN(L3946)&gt;0,L3946,""),""),IF(LEN(L3946)&gt;0,L3946,""))</f>
        <v/>
      </c>
      <c r="N3946" s="151" t="str">
        <f ca="1">IF(AND(ListType="RANDOM",LEN(L3946)&gt;0), RAND(),"")</f>
        <v/>
      </c>
    </row>
    <row r="3947" spans="8:14" x14ac:dyDescent="0.25">
      <c r="H3947" s="148" t="str">
        <f t="shared" si="98"/>
        <v/>
      </c>
      <c r="I3947" s="148" t="str">
        <f>IF(LEN(H3947)&gt;0,IF(INDEX($D$7:$E$13,WEEKDAY(H3947,2),2),IF($E$16=FALSE,
IF(
ISERROR(MATCH(H3947,Holidays!$B$6:$B$105,0)),H3947,""),H3947),""),"")</f>
        <v/>
      </c>
      <c r="J3947" s="154"/>
      <c r="L3947" s="148"/>
      <c r="M3947" s="148" t="str">
        <f>IF(AND(ListType="ORDERED",stepType="NUMBER OF DAYS"),IF(MOD(ROW(M3947)-7,stepNumber)=0,IF(LEN(L3947)&gt;0,L3947,""),""),IF(LEN(L3947)&gt;0,L3947,""))</f>
        <v/>
      </c>
      <c r="N3947" s="151" t="str">
        <f ca="1">IF(AND(ListType="RANDOM",LEN(L3947)&gt;0), RAND(),"")</f>
        <v/>
      </c>
    </row>
    <row r="3948" spans="8:14" x14ac:dyDescent="0.25">
      <c r="H3948" s="148" t="str">
        <f t="shared" si="98"/>
        <v/>
      </c>
      <c r="I3948" s="148" t="str">
        <f>IF(LEN(H3948)&gt;0,IF(INDEX($D$7:$E$13,WEEKDAY(H3948,2),2),IF($E$16=FALSE,
IF(
ISERROR(MATCH(H3948,Holidays!$B$6:$B$105,0)),H3948,""),H3948),""),"")</f>
        <v/>
      </c>
      <c r="J3948" s="154"/>
      <c r="L3948" s="148"/>
      <c r="M3948" s="148" t="str">
        <f>IF(AND(ListType="ORDERED",stepType="NUMBER OF DAYS"),IF(MOD(ROW(M3948)-7,stepNumber)=0,IF(LEN(L3948)&gt;0,L3948,""),""),IF(LEN(L3948)&gt;0,L3948,""))</f>
        <v/>
      </c>
      <c r="N3948" s="151" t="str">
        <f ca="1">IF(AND(ListType="RANDOM",LEN(L3948)&gt;0), RAND(),"")</f>
        <v/>
      </c>
    </row>
    <row r="3949" spans="8:14" x14ac:dyDescent="0.25">
      <c r="H3949" s="148" t="str">
        <f t="shared" si="98"/>
        <v/>
      </c>
      <c r="I3949" s="148" t="str">
        <f>IF(LEN(H3949)&gt;0,IF(INDEX($D$7:$E$13,WEEKDAY(H3949,2),2),IF($E$16=FALSE,
IF(
ISERROR(MATCH(H3949,Holidays!$B$6:$B$105,0)),H3949,""),H3949),""),"")</f>
        <v/>
      </c>
      <c r="J3949" s="154"/>
      <c r="L3949" s="148"/>
      <c r="M3949" s="148" t="str">
        <f>IF(AND(ListType="ORDERED",stepType="NUMBER OF DAYS"),IF(MOD(ROW(M3949)-7,stepNumber)=0,IF(LEN(L3949)&gt;0,L3949,""),""),IF(LEN(L3949)&gt;0,L3949,""))</f>
        <v/>
      </c>
      <c r="N3949" s="151" t="str">
        <f ca="1">IF(AND(ListType="RANDOM",LEN(L3949)&gt;0), RAND(),"")</f>
        <v/>
      </c>
    </row>
    <row r="3950" spans="8:14" x14ac:dyDescent="0.25">
      <c r="H3950" s="148" t="str">
        <f t="shared" si="98"/>
        <v/>
      </c>
      <c r="I3950" s="148" t="str">
        <f>IF(LEN(H3950)&gt;0,IF(INDEX($D$7:$E$13,WEEKDAY(H3950,2),2),IF($E$16=FALSE,
IF(
ISERROR(MATCH(H3950,Holidays!$B$6:$B$105,0)),H3950,""),H3950),""),"")</f>
        <v/>
      </c>
      <c r="J3950" s="154"/>
      <c r="L3950" s="148"/>
      <c r="M3950" s="148" t="str">
        <f>IF(AND(ListType="ORDERED",stepType="NUMBER OF DAYS"),IF(MOD(ROW(M3950)-7,stepNumber)=0,IF(LEN(L3950)&gt;0,L3950,""),""),IF(LEN(L3950)&gt;0,L3950,""))</f>
        <v/>
      </c>
      <c r="N3950" s="151" t="str">
        <f ca="1">IF(AND(ListType="RANDOM",LEN(L3950)&gt;0), RAND(),"")</f>
        <v/>
      </c>
    </row>
    <row r="3951" spans="8:14" x14ac:dyDescent="0.25">
      <c r="H3951" s="148" t="str">
        <f t="shared" si="98"/>
        <v/>
      </c>
      <c r="I3951" s="148" t="str">
        <f>IF(LEN(H3951)&gt;0,IF(INDEX($D$7:$E$13,WEEKDAY(H3951,2),2),IF($E$16=FALSE,
IF(
ISERROR(MATCH(H3951,Holidays!$B$6:$B$105,0)),H3951,""),H3951),""),"")</f>
        <v/>
      </c>
      <c r="J3951" s="154"/>
      <c r="L3951" s="148"/>
      <c r="M3951" s="148" t="str">
        <f>IF(AND(ListType="ORDERED",stepType="NUMBER OF DAYS"),IF(MOD(ROW(M3951)-7,stepNumber)=0,IF(LEN(L3951)&gt;0,L3951,""),""),IF(LEN(L3951)&gt;0,L3951,""))</f>
        <v/>
      </c>
      <c r="N3951" s="151" t="str">
        <f ca="1">IF(AND(ListType="RANDOM",LEN(L3951)&gt;0), RAND(),"")</f>
        <v/>
      </c>
    </row>
    <row r="3952" spans="8:14" x14ac:dyDescent="0.25">
      <c r="H3952" s="148" t="str">
        <f t="shared" si="98"/>
        <v/>
      </c>
      <c r="I3952" s="148" t="str">
        <f>IF(LEN(H3952)&gt;0,IF(INDEX($D$7:$E$13,WEEKDAY(H3952,2),2),IF($E$16=FALSE,
IF(
ISERROR(MATCH(H3952,Holidays!$B$6:$B$105,0)),H3952,""),H3952),""),"")</f>
        <v/>
      </c>
      <c r="J3952" s="154"/>
      <c r="L3952" s="148"/>
      <c r="M3952" s="148" t="str">
        <f>IF(AND(ListType="ORDERED",stepType="NUMBER OF DAYS"),IF(MOD(ROW(M3952)-7,stepNumber)=0,IF(LEN(L3952)&gt;0,L3952,""),""),IF(LEN(L3952)&gt;0,L3952,""))</f>
        <v/>
      </c>
      <c r="N3952" s="151" t="str">
        <f ca="1">IF(AND(ListType="RANDOM",LEN(L3952)&gt;0), RAND(),"")</f>
        <v/>
      </c>
    </row>
    <row r="3953" spans="8:14" x14ac:dyDescent="0.25">
      <c r="H3953" s="148" t="str">
        <f t="shared" si="98"/>
        <v/>
      </c>
      <c r="I3953" s="148" t="str">
        <f>IF(LEN(H3953)&gt;0,IF(INDEX($D$7:$E$13,WEEKDAY(H3953,2),2),IF($E$16=FALSE,
IF(
ISERROR(MATCH(H3953,Holidays!$B$6:$B$105,0)),H3953,""),H3953),""),"")</f>
        <v/>
      </c>
      <c r="J3953" s="154"/>
      <c r="L3953" s="148"/>
      <c r="M3953" s="148" t="str">
        <f>IF(AND(ListType="ORDERED",stepType="NUMBER OF DAYS"),IF(MOD(ROW(M3953)-7,stepNumber)=0,IF(LEN(L3953)&gt;0,L3953,""),""),IF(LEN(L3953)&gt;0,L3953,""))</f>
        <v/>
      </c>
      <c r="N3953" s="151" t="str">
        <f ca="1">IF(AND(ListType="RANDOM",LEN(L3953)&gt;0), RAND(),"")</f>
        <v/>
      </c>
    </row>
    <row r="3954" spans="8:14" x14ac:dyDescent="0.25">
      <c r="H3954" s="148" t="str">
        <f t="shared" si="98"/>
        <v/>
      </c>
      <c r="I3954" s="148" t="str">
        <f>IF(LEN(H3954)&gt;0,IF(INDEX($D$7:$E$13,WEEKDAY(H3954,2),2),IF($E$16=FALSE,
IF(
ISERROR(MATCH(H3954,Holidays!$B$6:$B$105,0)),H3954,""),H3954),""),"")</f>
        <v/>
      </c>
      <c r="J3954" s="154"/>
      <c r="L3954" s="148"/>
      <c r="M3954" s="148" t="str">
        <f>IF(AND(ListType="ORDERED",stepType="NUMBER OF DAYS"),IF(MOD(ROW(M3954)-7,stepNumber)=0,IF(LEN(L3954)&gt;0,L3954,""),""),IF(LEN(L3954)&gt;0,L3954,""))</f>
        <v/>
      </c>
      <c r="N3954" s="151" t="str">
        <f ca="1">IF(AND(ListType="RANDOM",LEN(L3954)&gt;0), RAND(),"")</f>
        <v/>
      </c>
    </row>
    <row r="3955" spans="8:14" x14ac:dyDescent="0.25">
      <c r="H3955" s="148" t="str">
        <f t="shared" si="98"/>
        <v/>
      </c>
      <c r="I3955" s="148" t="str">
        <f>IF(LEN(H3955)&gt;0,IF(INDEX($D$7:$E$13,WEEKDAY(H3955,2),2),IF($E$16=FALSE,
IF(
ISERROR(MATCH(H3955,Holidays!$B$6:$B$105,0)),H3955,""),H3955),""),"")</f>
        <v/>
      </c>
      <c r="J3955" s="154"/>
      <c r="L3955" s="148"/>
      <c r="M3955" s="148" t="str">
        <f>IF(AND(ListType="ORDERED",stepType="NUMBER OF DAYS"),IF(MOD(ROW(M3955)-7,stepNumber)=0,IF(LEN(L3955)&gt;0,L3955,""),""),IF(LEN(L3955)&gt;0,L3955,""))</f>
        <v/>
      </c>
      <c r="N3955" s="151" t="str">
        <f ca="1">IF(AND(ListType="RANDOM",LEN(L3955)&gt;0), RAND(),"")</f>
        <v/>
      </c>
    </row>
    <row r="3956" spans="8:14" x14ac:dyDescent="0.25">
      <c r="H3956" s="148" t="str">
        <f t="shared" si="98"/>
        <v/>
      </c>
      <c r="I3956" s="148" t="str">
        <f>IF(LEN(H3956)&gt;0,IF(INDEX($D$7:$E$13,WEEKDAY(H3956,2),2),IF($E$16=FALSE,
IF(
ISERROR(MATCH(H3956,Holidays!$B$6:$B$105,0)),H3956,""),H3956),""),"")</f>
        <v/>
      </c>
      <c r="J3956" s="154"/>
      <c r="L3956" s="148"/>
      <c r="M3956" s="148" t="str">
        <f>IF(AND(ListType="ORDERED",stepType="NUMBER OF DAYS"),IF(MOD(ROW(M3956)-7,stepNumber)=0,IF(LEN(L3956)&gt;0,L3956,""),""),IF(LEN(L3956)&gt;0,L3956,""))</f>
        <v/>
      </c>
      <c r="N3956" s="151" t="str">
        <f ca="1">IF(AND(ListType="RANDOM",LEN(L3956)&gt;0), RAND(),"")</f>
        <v/>
      </c>
    </row>
    <row r="3957" spans="8:14" x14ac:dyDescent="0.25">
      <c r="H3957" s="148" t="str">
        <f t="shared" si="98"/>
        <v/>
      </c>
      <c r="I3957" s="148" t="str">
        <f>IF(LEN(H3957)&gt;0,IF(INDEX($D$7:$E$13,WEEKDAY(H3957,2),2),IF($E$16=FALSE,
IF(
ISERROR(MATCH(H3957,Holidays!$B$6:$B$105,0)),H3957,""),H3957),""),"")</f>
        <v/>
      </c>
      <c r="J3957" s="154"/>
      <c r="L3957" s="148"/>
      <c r="M3957" s="148" t="str">
        <f>IF(AND(ListType="ORDERED",stepType="NUMBER OF DAYS"),IF(MOD(ROW(M3957)-7,stepNumber)=0,IF(LEN(L3957)&gt;0,L3957,""),""),IF(LEN(L3957)&gt;0,L3957,""))</f>
        <v/>
      </c>
      <c r="N3957" s="151" t="str">
        <f ca="1">IF(AND(ListType="RANDOM",LEN(L3957)&gt;0), RAND(),"")</f>
        <v/>
      </c>
    </row>
    <row r="3958" spans="8:14" x14ac:dyDescent="0.25">
      <c r="H3958" s="148" t="str">
        <f t="shared" si="98"/>
        <v/>
      </c>
      <c r="I3958" s="148" t="str">
        <f>IF(LEN(H3958)&gt;0,IF(INDEX($D$7:$E$13,WEEKDAY(H3958,2),2),IF($E$16=FALSE,
IF(
ISERROR(MATCH(H3958,Holidays!$B$6:$B$105,0)),H3958,""),H3958),""),"")</f>
        <v/>
      </c>
      <c r="J3958" s="154"/>
      <c r="L3958" s="148"/>
      <c r="M3958" s="148" t="str">
        <f>IF(AND(ListType="ORDERED",stepType="NUMBER OF DAYS"),IF(MOD(ROW(M3958)-7,stepNumber)=0,IF(LEN(L3958)&gt;0,L3958,""),""),IF(LEN(L3958)&gt;0,L3958,""))</f>
        <v/>
      </c>
      <c r="N3958" s="151" t="str">
        <f ca="1">IF(AND(ListType="RANDOM",LEN(L3958)&gt;0), RAND(),"")</f>
        <v/>
      </c>
    </row>
    <row r="3959" spans="8:14" x14ac:dyDescent="0.25">
      <c r="H3959" s="148" t="str">
        <f t="shared" si="98"/>
        <v/>
      </c>
      <c r="I3959" s="148" t="str">
        <f>IF(LEN(H3959)&gt;0,IF(INDEX($D$7:$E$13,WEEKDAY(H3959,2),2),IF($E$16=FALSE,
IF(
ISERROR(MATCH(H3959,Holidays!$B$6:$B$105,0)),H3959,""),H3959),""),"")</f>
        <v/>
      </c>
      <c r="J3959" s="154"/>
      <c r="L3959" s="148"/>
      <c r="M3959" s="148" t="str">
        <f>IF(AND(ListType="ORDERED",stepType="NUMBER OF DAYS"),IF(MOD(ROW(M3959)-7,stepNumber)=0,IF(LEN(L3959)&gt;0,L3959,""),""),IF(LEN(L3959)&gt;0,L3959,""))</f>
        <v/>
      </c>
      <c r="N3959" s="151" t="str">
        <f ca="1">IF(AND(ListType="RANDOM",LEN(L3959)&gt;0), RAND(),"")</f>
        <v/>
      </c>
    </row>
    <row r="3960" spans="8:14" x14ac:dyDescent="0.25">
      <c r="H3960" s="148" t="str">
        <f t="shared" si="98"/>
        <v/>
      </c>
      <c r="I3960" s="148" t="str">
        <f>IF(LEN(H3960)&gt;0,IF(INDEX($D$7:$E$13,WEEKDAY(H3960,2),2),IF($E$16=FALSE,
IF(
ISERROR(MATCH(H3960,Holidays!$B$6:$B$105,0)),H3960,""),H3960),""),"")</f>
        <v/>
      </c>
      <c r="J3960" s="154"/>
      <c r="L3960" s="148"/>
      <c r="M3960" s="148" t="str">
        <f>IF(AND(ListType="ORDERED",stepType="NUMBER OF DAYS"),IF(MOD(ROW(M3960)-7,stepNumber)=0,IF(LEN(L3960)&gt;0,L3960,""),""),IF(LEN(L3960)&gt;0,L3960,""))</f>
        <v/>
      </c>
      <c r="N3960" s="151" t="str">
        <f ca="1">IF(AND(ListType="RANDOM",LEN(L3960)&gt;0), RAND(),"")</f>
        <v/>
      </c>
    </row>
    <row r="3961" spans="8:14" x14ac:dyDescent="0.25">
      <c r="H3961" s="148" t="str">
        <f t="shared" si="98"/>
        <v/>
      </c>
      <c r="I3961" s="148" t="str">
        <f>IF(LEN(H3961)&gt;0,IF(INDEX($D$7:$E$13,WEEKDAY(H3961,2),2),IF($E$16=FALSE,
IF(
ISERROR(MATCH(H3961,Holidays!$B$6:$B$105,0)),H3961,""),H3961),""),"")</f>
        <v/>
      </c>
      <c r="J3961" s="154"/>
      <c r="L3961" s="148"/>
      <c r="M3961" s="148" t="str">
        <f>IF(AND(ListType="ORDERED",stepType="NUMBER OF DAYS"),IF(MOD(ROW(M3961)-7,stepNumber)=0,IF(LEN(L3961)&gt;0,L3961,""),""),IF(LEN(L3961)&gt;0,L3961,""))</f>
        <v/>
      </c>
      <c r="N3961" s="151" t="str">
        <f ca="1">IF(AND(ListType="RANDOM",LEN(L3961)&gt;0), RAND(),"")</f>
        <v/>
      </c>
    </row>
    <row r="3962" spans="8:14" x14ac:dyDescent="0.25">
      <c r="H3962" s="148" t="str">
        <f t="shared" si="98"/>
        <v/>
      </c>
      <c r="I3962" s="148" t="str">
        <f>IF(LEN(H3962)&gt;0,IF(INDEX($D$7:$E$13,WEEKDAY(H3962,2),2),IF($E$16=FALSE,
IF(
ISERROR(MATCH(H3962,Holidays!$B$6:$B$105,0)),H3962,""),H3962),""),"")</f>
        <v/>
      </c>
      <c r="J3962" s="154"/>
      <c r="L3962" s="148"/>
      <c r="M3962" s="148" t="str">
        <f>IF(AND(ListType="ORDERED",stepType="NUMBER OF DAYS"),IF(MOD(ROW(M3962)-7,stepNumber)=0,IF(LEN(L3962)&gt;0,L3962,""),""),IF(LEN(L3962)&gt;0,L3962,""))</f>
        <v/>
      </c>
      <c r="N3962" s="151" t="str">
        <f ca="1">IF(AND(ListType="RANDOM",LEN(L3962)&gt;0), RAND(),"")</f>
        <v/>
      </c>
    </row>
    <row r="3963" spans="8:14" x14ac:dyDescent="0.25">
      <c r="H3963" s="148" t="str">
        <f t="shared" si="98"/>
        <v/>
      </c>
      <c r="I3963" s="148" t="str">
        <f>IF(LEN(H3963)&gt;0,IF(INDEX($D$7:$E$13,WEEKDAY(H3963,2),2),IF($E$16=FALSE,
IF(
ISERROR(MATCH(H3963,Holidays!$B$6:$B$105,0)),H3963,""),H3963),""),"")</f>
        <v/>
      </c>
      <c r="J3963" s="154"/>
      <c r="L3963" s="148"/>
      <c r="M3963" s="148" t="str">
        <f>IF(AND(ListType="ORDERED",stepType="NUMBER OF DAYS"),IF(MOD(ROW(M3963)-7,stepNumber)=0,IF(LEN(L3963)&gt;0,L3963,""),""),IF(LEN(L3963)&gt;0,L3963,""))</f>
        <v/>
      </c>
      <c r="N3963" s="151" t="str">
        <f ca="1">IF(AND(ListType="RANDOM",LEN(L3963)&gt;0), RAND(),"")</f>
        <v/>
      </c>
    </row>
    <row r="3964" spans="8:14" x14ac:dyDescent="0.25">
      <c r="H3964" s="148" t="str">
        <f t="shared" si="98"/>
        <v/>
      </c>
      <c r="I3964" s="148" t="str">
        <f>IF(LEN(H3964)&gt;0,IF(INDEX($D$7:$E$13,WEEKDAY(H3964,2),2),IF($E$16=FALSE,
IF(
ISERROR(MATCH(H3964,Holidays!$B$6:$B$105,0)),H3964,""),H3964),""),"")</f>
        <v/>
      </c>
      <c r="J3964" s="154"/>
      <c r="L3964" s="148"/>
      <c r="M3964" s="148" t="str">
        <f>IF(AND(ListType="ORDERED",stepType="NUMBER OF DAYS"),IF(MOD(ROW(M3964)-7,stepNumber)=0,IF(LEN(L3964)&gt;0,L3964,""),""),IF(LEN(L3964)&gt;0,L3964,""))</f>
        <v/>
      </c>
      <c r="N3964" s="151" t="str">
        <f ca="1">IF(AND(ListType="RANDOM",LEN(L3964)&gt;0), RAND(),"")</f>
        <v/>
      </c>
    </row>
    <row r="3965" spans="8:14" x14ac:dyDescent="0.25">
      <c r="H3965" s="148" t="str">
        <f t="shared" si="98"/>
        <v/>
      </c>
      <c r="I3965" s="148" t="str">
        <f>IF(LEN(H3965)&gt;0,IF(INDEX($D$7:$E$13,WEEKDAY(H3965,2),2),IF($E$16=FALSE,
IF(
ISERROR(MATCH(H3965,Holidays!$B$6:$B$105,0)),H3965,""),H3965),""),"")</f>
        <v/>
      </c>
      <c r="J3965" s="154"/>
      <c r="L3965" s="148"/>
      <c r="M3965" s="148" t="str">
        <f>IF(AND(ListType="ORDERED",stepType="NUMBER OF DAYS"),IF(MOD(ROW(M3965)-7,stepNumber)=0,IF(LEN(L3965)&gt;0,L3965,""),""),IF(LEN(L3965)&gt;0,L3965,""))</f>
        <v/>
      </c>
      <c r="N3965" s="151" t="str">
        <f ca="1">IF(AND(ListType="RANDOM",LEN(L3965)&gt;0), RAND(),"")</f>
        <v/>
      </c>
    </row>
    <row r="3966" spans="8:14" x14ac:dyDescent="0.25">
      <c r="H3966" s="148" t="str">
        <f t="shared" si="98"/>
        <v/>
      </c>
      <c r="I3966" s="148" t="str">
        <f>IF(LEN(H3966)&gt;0,IF(INDEX($D$7:$E$13,WEEKDAY(H3966,2),2),IF($E$16=FALSE,
IF(
ISERROR(MATCH(H3966,Holidays!$B$6:$B$105,0)),H3966,""),H3966),""),"")</f>
        <v/>
      </c>
      <c r="J3966" s="154"/>
      <c r="L3966" s="148"/>
      <c r="M3966" s="148" t="str">
        <f>IF(AND(ListType="ORDERED",stepType="NUMBER OF DAYS"),IF(MOD(ROW(M3966)-7,stepNumber)=0,IF(LEN(L3966)&gt;0,L3966,""),""),IF(LEN(L3966)&gt;0,L3966,""))</f>
        <v/>
      </c>
      <c r="N3966" s="151" t="str">
        <f ca="1">IF(AND(ListType="RANDOM",LEN(L3966)&gt;0), RAND(),"")</f>
        <v/>
      </c>
    </row>
    <row r="3967" spans="8:14" x14ac:dyDescent="0.25">
      <c r="H3967" s="148" t="str">
        <f t="shared" si="98"/>
        <v/>
      </c>
      <c r="I3967" s="148" t="str">
        <f>IF(LEN(H3967)&gt;0,IF(INDEX($D$7:$E$13,WEEKDAY(H3967,2),2),IF($E$16=FALSE,
IF(
ISERROR(MATCH(H3967,Holidays!$B$6:$B$105,0)),H3967,""),H3967),""),"")</f>
        <v/>
      </c>
      <c r="J3967" s="154"/>
      <c r="L3967" s="148"/>
      <c r="M3967" s="148" t="str">
        <f>IF(AND(ListType="ORDERED",stepType="NUMBER OF DAYS"),IF(MOD(ROW(M3967)-7,stepNumber)=0,IF(LEN(L3967)&gt;0,L3967,""),""),IF(LEN(L3967)&gt;0,L3967,""))</f>
        <v/>
      </c>
      <c r="N3967" s="151" t="str">
        <f ca="1">IF(AND(ListType="RANDOM",LEN(L3967)&gt;0), RAND(),"")</f>
        <v/>
      </c>
    </row>
    <row r="3968" spans="8:14" x14ac:dyDescent="0.25">
      <c r="H3968" s="148" t="str">
        <f t="shared" si="98"/>
        <v/>
      </c>
      <c r="I3968" s="148" t="str">
        <f>IF(LEN(H3968)&gt;0,IF(INDEX($D$7:$E$13,WEEKDAY(H3968,2),2),IF($E$16=FALSE,
IF(
ISERROR(MATCH(H3968,Holidays!$B$6:$B$105,0)),H3968,""),H3968),""),"")</f>
        <v/>
      </c>
      <c r="J3968" s="154"/>
      <c r="L3968" s="148"/>
      <c r="M3968" s="148" t="str">
        <f>IF(AND(ListType="ORDERED",stepType="NUMBER OF DAYS"),IF(MOD(ROW(M3968)-7,stepNumber)=0,IF(LEN(L3968)&gt;0,L3968,""),""),IF(LEN(L3968)&gt;0,L3968,""))</f>
        <v/>
      </c>
      <c r="N3968" s="151" t="str">
        <f ca="1">IF(AND(ListType="RANDOM",LEN(L3968)&gt;0), RAND(),"")</f>
        <v/>
      </c>
    </row>
    <row r="3969" spans="8:14" x14ac:dyDescent="0.25">
      <c r="H3969" s="148" t="str">
        <f t="shared" si="98"/>
        <v/>
      </c>
      <c r="I3969" s="148" t="str">
        <f>IF(LEN(H3969)&gt;0,IF(INDEX($D$7:$E$13,WEEKDAY(H3969,2),2),IF($E$16=FALSE,
IF(
ISERROR(MATCH(H3969,Holidays!$B$6:$B$105,0)),H3969,""),H3969),""),"")</f>
        <v/>
      </c>
      <c r="J3969" s="154"/>
      <c r="L3969" s="148"/>
      <c r="M3969" s="148" t="str">
        <f>IF(AND(ListType="ORDERED",stepType="NUMBER OF DAYS"),IF(MOD(ROW(M3969)-7,stepNumber)=0,IF(LEN(L3969)&gt;0,L3969,""),""),IF(LEN(L3969)&gt;0,L3969,""))</f>
        <v/>
      </c>
      <c r="N3969" s="151" t="str">
        <f ca="1">IF(AND(ListType="RANDOM",LEN(L3969)&gt;0), RAND(),"")</f>
        <v/>
      </c>
    </row>
    <row r="3970" spans="8:14" x14ac:dyDescent="0.25">
      <c r="H3970" s="148" t="str">
        <f t="shared" si="98"/>
        <v/>
      </c>
      <c r="I3970" s="148" t="str">
        <f>IF(LEN(H3970)&gt;0,IF(INDEX($D$7:$E$13,WEEKDAY(H3970,2),2),IF($E$16=FALSE,
IF(
ISERROR(MATCH(H3970,Holidays!$B$6:$B$105,0)),H3970,""),H3970),""),"")</f>
        <v/>
      </c>
      <c r="J3970" s="154"/>
      <c r="L3970" s="148"/>
      <c r="M3970" s="148" t="str">
        <f>IF(AND(ListType="ORDERED",stepType="NUMBER OF DAYS"),IF(MOD(ROW(M3970)-7,stepNumber)=0,IF(LEN(L3970)&gt;0,L3970,""),""),IF(LEN(L3970)&gt;0,L3970,""))</f>
        <v/>
      </c>
      <c r="N3970" s="151" t="str">
        <f ca="1">IF(AND(ListType="RANDOM",LEN(L3970)&gt;0), RAND(),"")</f>
        <v/>
      </c>
    </row>
    <row r="3971" spans="8:14" x14ac:dyDescent="0.25">
      <c r="H3971" s="148" t="str">
        <f t="shared" si="98"/>
        <v/>
      </c>
      <c r="I3971" s="148" t="str">
        <f>IF(LEN(H3971)&gt;0,IF(INDEX($D$7:$E$13,WEEKDAY(H3971,2),2),IF($E$16=FALSE,
IF(
ISERROR(MATCH(H3971,Holidays!$B$6:$B$105,0)),H3971,""),H3971),""),"")</f>
        <v/>
      </c>
      <c r="J3971" s="154"/>
      <c r="L3971" s="148"/>
      <c r="M3971" s="148" t="str">
        <f>IF(AND(ListType="ORDERED",stepType="NUMBER OF DAYS"),IF(MOD(ROW(M3971)-7,stepNumber)=0,IF(LEN(L3971)&gt;0,L3971,""),""),IF(LEN(L3971)&gt;0,L3971,""))</f>
        <v/>
      </c>
      <c r="N3971" s="151" t="str">
        <f ca="1">IF(AND(ListType="RANDOM",LEN(L3971)&gt;0), RAND(),"")</f>
        <v/>
      </c>
    </row>
    <row r="3972" spans="8:14" x14ac:dyDescent="0.25">
      <c r="H3972" s="148" t="str">
        <f t="shared" si="98"/>
        <v/>
      </c>
      <c r="I3972" s="148" t="str">
        <f>IF(LEN(H3972)&gt;0,IF(INDEX($D$7:$E$13,WEEKDAY(H3972,2),2),IF($E$16=FALSE,
IF(
ISERROR(MATCH(H3972,Holidays!$B$6:$B$105,0)),H3972,""),H3972),""),"")</f>
        <v/>
      </c>
      <c r="J3972" s="154"/>
      <c r="L3972" s="148"/>
      <c r="M3972" s="148" t="str">
        <f>IF(AND(ListType="ORDERED",stepType="NUMBER OF DAYS"),IF(MOD(ROW(M3972)-7,stepNumber)=0,IF(LEN(L3972)&gt;0,L3972,""),""),IF(LEN(L3972)&gt;0,L3972,""))</f>
        <v/>
      </c>
      <c r="N3972" s="151" t="str">
        <f ca="1">IF(AND(ListType="RANDOM",LEN(L3972)&gt;0), RAND(),"")</f>
        <v/>
      </c>
    </row>
    <row r="3973" spans="8:14" x14ac:dyDescent="0.25">
      <c r="H3973" s="148" t="str">
        <f t="shared" si="98"/>
        <v/>
      </c>
      <c r="I3973" s="148" t="str">
        <f>IF(LEN(H3973)&gt;0,IF(INDEX($D$7:$E$13,WEEKDAY(H3973,2),2),IF($E$16=FALSE,
IF(
ISERROR(MATCH(H3973,Holidays!$B$6:$B$105,0)),H3973,""),H3973),""),"")</f>
        <v/>
      </c>
      <c r="J3973" s="154"/>
      <c r="L3973" s="148"/>
      <c r="M3973" s="148" t="str">
        <f>IF(AND(ListType="ORDERED",stepType="NUMBER OF DAYS"),IF(MOD(ROW(M3973)-7,stepNumber)=0,IF(LEN(L3973)&gt;0,L3973,""),""),IF(LEN(L3973)&gt;0,L3973,""))</f>
        <v/>
      </c>
      <c r="N3973" s="151" t="str">
        <f ca="1">IF(AND(ListType="RANDOM",LEN(L3973)&gt;0), RAND(),"")</f>
        <v/>
      </c>
    </row>
    <row r="3974" spans="8:14" x14ac:dyDescent="0.25">
      <c r="H3974" s="148" t="str">
        <f t="shared" si="98"/>
        <v/>
      </c>
      <c r="I3974" s="148" t="str">
        <f>IF(LEN(H3974)&gt;0,IF(INDEX($D$7:$E$13,WEEKDAY(H3974,2),2),IF($E$16=FALSE,
IF(
ISERROR(MATCH(H3974,Holidays!$B$6:$B$105,0)),H3974,""),H3974),""),"")</f>
        <v/>
      </c>
      <c r="J3974" s="154"/>
      <c r="L3974" s="148"/>
      <c r="M3974" s="148" t="str">
        <f>IF(AND(ListType="ORDERED",stepType="NUMBER OF DAYS"),IF(MOD(ROW(M3974)-7,stepNumber)=0,IF(LEN(L3974)&gt;0,L3974,""),""),IF(LEN(L3974)&gt;0,L3974,""))</f>
        <v/>
      </c>
      <c r="N3974" s="151" t="str">
        <f ca="1">IF(AND(ListType="RANDOM",LEN(L3974)&gt;0), RAND(),"")</f>
        <v/>
      </c>
    </row>
    <row r="3975" spans="8:14" x14ac:dyDescent="0.25">
      <c r="H3975" s="148" t="str">
        <f t="shared" si="98"/>
        <v/>
      </c>
      <c r="I3975" s="148" t="str">
        <f>IF(LEN(H3975)&gt;0,IF(INDEX($D$7:$E$13,WEEKDAY(H3975,2),2),IF($E$16=FALSE,
IF(
ISERROR(MATCH(H3975,Holidays!$B$6:$B$105,0)),H3975,""),H3975),""),"")</f>
        <v/>
      </c>
      <c r="J3975" s="154"/>
      <c r="L3975" s="148"/>
      <c r="M3975" s="148" t="str">
        <f>IF(AND(ListType="ORDERED",stepType="NUMBER OF DAYS"),IF(MOD(ROW(M3975)-7,stepNumber)=0,IF(LEN(L3975)&gt;0,L3975,""),""),IF(LEN(L3975)&gt;0,L3975,""))</f>
        <v/>
      </c>
      <c r="N3975" s="151" t="str">
        <f ca="1">IF(AND(ListType="RANDOM",LEN(L3975)&gt;0), RAND(),"")</f>
        <v/>
      </c>
    </row>
    <row r="3976" spans="8:14" x14ac:dyDescent="0.25">
      <c r="H3976" s="148" t="str">
        <f t="shared" si="98"/>
        <v/>
      </c>
      <c r="I3976" s="148" t="str">
        <f>IF(LEN(H3976)&gt;0,IF(INDEX($D$7:$E$13,WEEKDAY(H3976,2),2),IF($E$16=FALSE,
IF(
ISERROR(MATCH(H3976,Holidays!$B$6:$B$105,0)),H3976,""),H3976),""),"")</f>
        <v/>
      </c>
      <c r="J3976" s="154"/>
      <c r="L3976" s="148"/>
      <c r="M3976" s="148" t="str">
        <f>IF(AND(ListType="ORDERED",stepType="NUMBER OF DAYS"),IF(MOD(ROW(M3976)-7,stepNumber)=0,IF(LEN(L3976)&gt;0,L3976,""),""),IF(LEN(L3976)&gt;0,L3976,""))</f>
        <v/>
      </c>
      <c r="N3976" s="151" t="str">
        <f ca="1">IF(AND(ListType="RANDOM",LEN(L3976)&gt;0), RAND(),"")</f>
        <v/>
      </c>
    </row>
    <row r="3977" spans="8:14" x14ac:dyDescent="0.25">
      <c r="H3977" s="148" t="str">
        <f t="shared" si="98"/>
        <v/>
      </c>
      <c r="I3977" s="148" t="str">
        <f>IF(LEN(H3977)&gt;0,IF(INDEX($D$7:$E$13,WEEKDAY(H3977,2),2),IF($E$16=FALSE,
IF(
ISERROR(MATCH(H3977,Holidays!$B$6:$B$105,0)),H3977,""),H3977),""),"")</f>
        <v/>
      </c>
      <c r="J3977" s="154"/>
      <c r="L3977" s="148"/>
      <c r="M3977" s="148" t="str">
        <f>IF(AND(ListType="ORDERED",stepType="NUMBER OF DAYS"),IF(MOD(ROW(M3977)-7,stepNumber)=0,IF(LEN(L3977)&gt;0,L3977,""),""),IF(LEN(L3977)&gt;0,L3977,""))</f>
        <v/>
      </c>
      <c r="N3977" s="151" t="str">
        <f ca="1">IF(AND(ListType="RANDOM",LEN(L3977)&gt;0), RAND(),"")</f>
        <v/>
      </c>
    </row>
    <row r="3978" spans="8:14" x14ac:dyDescent="0.25">
      <c r="H3978" s="148" t="str">
        <f t="shared" si="98"/>
        <v/>
      </c>
      <c r="I3978" s="148" t="str">
        <f>IF(LEN(H3978)&gt;0,IF(INDEX($D$7:$E$13,WEEKDAY(H3978,2),2),IF($E$16=FALSE,
IF(
ISERROR(MATCH(H3978,Holidays!$B$6:$B$105,0)),H3978,""),H3978),""),"")</f>
        <v/>
      </c>
      <c r="J3978" s="154"/>
      <c r="L3978" s="148"/>
      <c r="M3978" s="148" t="str">
        <f>IF(AND(ListType="ORDERED",stepType="NUMBER OF DAYS"),IF(MOD(ROW(M3978)-7,stepNumber)=0,IF(LEN(L3978)&gt;0,L3978,""),""),IF(LEN(L3978)&gt;0,L3978,""))</f>
        <v/>
      </c>
      <c r="N3978" s="151" t="str">
        <f ca="1">IF(AND(ListType="RANDOM",LEN(L3978)&gt;0), RAND(),"")</f>
        <v/>
      </c>
    </row>
    <row r="3979" spans="8:14" x14ac:dyDescent="0.25">
      <c r="H3979" s="148" t="str">
        <f t="shared" si="98"/>
        <v/>
      </c>
      <c r="I3979" s="148" t="str">
        <f>IF(LEN(H3979)&gt;0,IF(INDEX($D$7:$E$13,WEEKDAY(H3979,2),2),IF($E$16=FALSE,
IF(
ISERROR(MATCH(H3979,Holidays!$B$6:$B$105,0)),H3979,""),H3979),""),"")</f>
        <v/>
      </c>
      <c r="J3979" s="154"/>
      <c r="L3979" s="148"/>
      <c r="M3979" s="148" t="str">
        <f>IF(AND(ListType="ORDERED",stepType="NUMBER OF DAYS"),IF(MOD(ROW(M3979)-7,stepNumber)=0,IF(LEN(L3979)&gt;0,L3979,""),""),IF(LEN(L3979)&gt;0,L3979,""))</f>
        <v/>
      </c>
      <c r="N3979" s="151" t="str">
        <f ca="1">IF(AND(ListType="RANDOM",LEN(L3979)&gt;0), RAND(),"")</f>
        <v/>
      </c>
    </row>
    <row r="3980" spans="8:14" x14ac:dyDescent="0.25">
      <c r="H3980" s="148" t="str">
        <f t="shared" si="98"/>
        <v/>
      </c>
      <c r="I3980" s="148" t="str">
        <f>IF(LEN(H3980)&gt;0,IF(INDEX($D$7:$E$13,WEEKDAY(H3980,2),2),IF($E$16=FALSE,
IF(
ISERROR(MATCH(H3980,Holidays!$B$6:$B$105,0)),H3980,""),H3980),""),"")</f>
        <v/>
      </c>
      <c r="J3980" s="154"/>
      <c r="L3980" s="148"/>
      <c r="M3980" s="148" t="str">
        <f>IF(AND(ListType="ORDERED",stepType="NUMBER OF DAYS"),IF(MOD(ROW(M3980)-7,stepNumber)=0,IF(LEN(L3980)&gt;0,L3980,""),""),IF(LEN(L3980)&gt;0,L3980,""))</f>
        <v/>
      </c>
      <c r="N3980" s="151" t="str">
        <f ca="1">IF(AND(ListType="RANDOM",LEN(L3980)&gt;0), RAND(),"")</f>
        <v/>
      </c>
    </row>
    <row r="3981" spans="8:14" x14ac:dyDescent="0.25">
      <c r="H3981" s="148" t="str">
        <f t="shared" si="98"/>
        <v/>
      </c>
      <c r="I3981" s="148" t="str">
        <f>IF(LEN(H3981)&gt;0,IF(INDEX($D$7:$E$13,WEEKDAY(H3981,2),2),IF($E$16=FALSE,
IF(
ISERROR(MATCH(H3981,Holidays!$B$6:$B$105,0)),H3981,""),H3981),""),"")</f>
        <v/>
      </c>
      <c r="J3981" s="154"/>
      <c r="L3981" s="148"/>
      <c r="M3981" s="148" t="str">
        <f>IF(AND(ListType="ORDERED",stepType="NUMBER OF DAYS"),IF(MOD(ROW(M3981)-7,stepNumber)=0,IF(LEN(L3981)&gt;0,L3981,""),""),IF(LEN(L3981)&gt;0,L3981,""))</f>
        <v/>
      </c>
      <c r="N3981" s="151" t="str">
        <f ca="1">IF(AND(ListType="RANDOM",LEN(L3981)&gt;0), RAND(),"")</f>
        <v/>
      </c>
    </row>
    <row r="3982" spans="8:14" x14ac:dyDescent="0.25">
      <c r="H3982" s="148" t="str">
        <f t="shared" si="98"/>
        <v/>
      </c>
      <c r="I3982" s="148" t="str">
        <f>IF(LEN(H3982)&gt;0,IF(INDEX($D$7:$E$13,WEEKDAY(H3982,2),2),IF($E$16=FALSE,
IF(
ISERROR(MATCH(H3982,Holidays!$B$6:$B$105,0)),H3982,""),H3982),""),"")</f>
        <v/>
      </c>
      <c r="J3982" s="154"/>
      <c r="L3982" s="148"/>
      <c r="M3982" s="148" t="str">
        <f>IF(AND(ListType="ORDERED",stepType="NUMBER OF DAYS"),IF(MOD(ROW(M3982)-7,stepNumber)=0,IF(LEN(L3982)&gt;0,L3982,""),""),IF(LEN(L3982)&gt;0,L3982,""))</f>
        <v/>
      </c>
      <c r="N3982" s="151" t="str">
        <f ca="1">IF(AND(ListType="RANDOM",LEN(L3982)&gt;0), RAND(),"")</f>
        <v/>
      </c>
    </row>
    <row r="3983" spans="8:14" x14ac:dyDescent="0.25">
      <c r="H3983" s="148" t="str">
        <f t="shared" si="98"/>
        <v/>
      </c>
      <c r="I3983" s="148" t="str">
        <f>IF(LEN(H3983)&gt;0,IF(INDEX($D$7:$E$13,WEEKDAY(H3983,2),2),IF($E$16=FALSE,
IF(
ISERROR(MATCH(H3983,Holidays!$B$6:$B$105,0)),H3983,""),H3983),""),"")</f>
        <v/>
      </c>
      <c r="J3983" s="154"/>
      <c r="L3983" s="148"/>
      <c r="M3983" s="148" t="str">
        <f>IF(AND(ListType="ORDERED",stepType="NUMBER OF DAYS"),IF(MOD(ROW(M3983)-7,stepNumber)=0,IF(LEN(L3983)&gt;0,L3983,""),""),IF(LEN(L3983)&gt;0,L3983,""))</f>
        <v/>
      </c>
      <c r="N3983" s="151" t="str">
        <f ca="1">IF(AND(ListType="RANDOM",LEN(L3983)&gt;0), RAND(),"")</f>
        <v/>
      </c>
    </row>
    <row r="3984" spans="8:14" x14ac:dyDescent="0.25">
      <c r="H3984" s="148" t="str">
        <f t="shared" si="98"/>
        <v/>
      </c>
      <c r="I3984" s="148" t="str">
        <f>IF(LEN(H3984)&gt;0,IF(INDEX($D$7:$E$13,WEEKDAY(H3984,2),2),IF($E$16=FALSE,
IF(
ISERROR(MATCH(H3984,Holidays!$B$6:$B$105,0)),H3984,""),H3984),""),"")</f>
        <v/>
      </c>
      <c r="J3984" s="154"/>
      <c r="L3984" s="148"/>
      <c r="M3984" s="148" t="str">
        <f>IF(AND(ListType="ORDERED",stepType="NUMBER OF DAYS"),IF(MOD(ROW(M3984)-7,stepNumber)=0,IF(LEN(L3984)&gt;0,L3984,""),""),IF(LEN(L3984)&gt;0,L3984,""))</f>
        <v/>
      </c>
      <c r="N3984" s="151" t="str">
        <f ca="1">IF(AND(ListType="RANDOM",LEN(L3984)&gt;0), RAND(),"")</f>
        <v/>
      </c>
    </row>
    <row r="3985" spans="8:14" x14ac:dyDescent="0.25">
      <c r="H3985" s="148" t="str">
        <f t="shared" si="98"/>
        <v/>
      </c>
      <c r="I3985" s="148" t="str">
        <f>IF(LEN(H3985)&gt;0,IF(INDEX($D$7:$E$13,WEEKDAY(H3985,2),2),IF($E$16=FALSE,
IF(
ISERROR(MATCH(H3985,Holidays!$B$6:$B$105,0)),H3985,""),H3985),""),"")</f>
        <v/>
      </c>
      <c r="J3985" s="154"/>
      <c r="L3985" s="148"/>
      <c r="M3985" s="148" t="str">
        <f>IF(AND(ListType="ORDERED",stepType="NUMBER OF DAYS"),IF(MOD(ROW(M3985)-7,stepNumber)=0,IF(LEN(L3985)&gt;0,L3985,""),""),IF(LEN(L3985)&gt;0,L3985,""))</f>
        <v/>
      </c>
      <c r="N3985" s="151" t="str">
        <f ca="1">IF(AND(ListType="RANDOM",LEN(L3985)&gt;0), RAND(),"")</f>
        <v/>
      </c>
    </row>
    <row r="3986" spans="8:14" x14ac:dyDescent="0.25">
      <c r="H3986" s="148" t="str">
        <f t="shared" si="98"/>
        <v/>
      </c>
      <c r="I3986" s="148" t="str">
        <f>IF(LEN(H3986)&gt;0,IF(INDEX($D$7:$E$13,WEEKDAY(H3986,2),2),IF($E$16=FALSE,
IF(
ISERROR(MATCH(H3986,Holidays!$B$6:$B$105,0)),H3986,""),H3986),""),"")</f>
        <v/>
      </c>
      <c r="J3986" s="154"/>
      <c r="L3986" s="148"/>
      <c r="M3986" s="148" t="str">
        <f>IF(AND(ListType="ORDERED",stepType="NUMBER OF DAYS"),IF(MOD(ROW(M3986)-7,stepNumber)=0,IF(LEN(L3986)&gt;0,L3986,""),""),IF(LEN(L3986)&gt;0,L3986,""))</f>
        <v/>
      </c>
      <c r="N3986" s="151" t="str">
        <f ca="1">IF(AND(ListType="RANDOM",LEN(L3986)&gt;0), RAND(),"")</f>
        <v/>
      </c>
    </row>
    <row r="3987" spans="8:14" x14ac:dyDescent="0.25">
      <c r="H3987" s="148" t="str">
        <f t="shared" si="98"/>
        <v/>
      </c>
      <c r="I3987" s="148" t="str">
        <f>IF(LEN(H3987)&gt;0,IF(INDEX($D$7:$E$13,WEEKDAY(H3987,2),2),IF($E$16=FALSE,
IF(
ISERROR(MATCH(H3987,Holidays!$B$6:$B$105,0)),H3987,""),H3987),""),"")</f>
        <v/>
      </c>
      <c r="J3987" s="154"/>
      <c r="L3987" s="148"/>
      <c r="M3987" s="148" t="str">
        <f>IF(AND(ListType="ORDERED",stepType="NUMBER OF DAYS"),IF(MOD(ROW(M3987)-7,stepNumber)=0,IF(LEN(L3987)&gt;0,L3987,""),""),IF(LEN(L3987)&gt;0,L3987,""))</f>
        <v/>
      </c>
      <c r="N3987" s="151" t="str">
        <f ca="1">IF(AND(ListType="RANDOM",LEN(L3987)&gt;0), RAND(),"")</f>
        <v/>
      </c>
    </row>
    <row r="3988" spans="8:14" x14ac:dyDescent="0.25">
      <c r="H3988" s="148" t="str">
        <f t="shared" si="98"/>
        <v/>
      </c>
      <c r="I3988" s="148" t="str">
        <f>IF(LEN(H3988)&gt;0,IF(INDEX($D$7:$E$13,WEEKDAY(H3988,2),2),IF($E$16=FALSE,
IF(
ISERROR(MATCH(H3988,Holidays!$B$6:$B$105,0)),H3988,""),H3988),""),"")</f>
        <v/>
      </c>
      <c r="J3988" s="154"/>
      <c r="L3988" s="148"/>
      <c r="M3988" s="148" t="str">
        <f>IF(AND(ListType="ORDERED",stepType="NUMBER OF DAYS"),IF(MOD(ROW(M3988)-7,stepNumber)=0,IF(LEN(L3988)&gt;0,L3988,""),""),IF(LEN(L3988)&gt;0,L3988,""))</f>
        <v/>
      </c>
      <c r="N3988" s="151" t="str">
        <f ca="1">IF(AND(ListType="RANDOM",LEN(L3988)&gt;0), RAND(),"")</f>
        <v/>
      </c>
    </row>
    <row r="3989" spans="8:14" x14ac:dyDescent="0.25">
      <c r="H3989" s="148" t="str">
        <f t="shared" si="98"/>
        <v/>
      </c>
      <c r="I3989" s="148" t="str">
        <f>IF(LEN(H3989)&gt;0,IF(INDEX($D$7:$E$13,WEEKDAY(H3989,2),2),IF($E$16=FALSE,
IF(
ISERROR(MATCH(H3989,Holidays!$B$6:$B$105,0)),H3989,""),H3989),""),"")</f>
        <v/>
      </c>
      <c r="J3989" s="154"/>
      <c r="L3989" s="148"/>
      <c r="M3989" s="148" t="str">
        <f>IF(AND(ListType="ORDERED",stepType="NUMBER OF DAYS"),IF(MOD(ROW(M3989)-7,stepNumber)=0,IF(LEN(L3989)&gt;0,L3989,""),""),IF(LEN(L3989)&gt;0,L3989,""))</f>
        <v/>
      </c>
      <c r="N3989" s="151" t="str">
        <f ca="1">IF(AND(ListType="RANDOM",LEN(L3989)&gt;0), RAND(),"")</f>
        <v/>
      </c>
    </row>
    <row r="3990" spans="8:14" x14ac:dyDescent="0.25">
      <c r="H3990" s="148" t="str">
        <f t="shared" si="98"/>
        <v/>
      </c>
      <c r="I3990" s="148" t="str">
        <f>IF(LEN(H3990)&gt;0,IF(INDEX($D$7:$E$13,WEEKDAY(H3990,2),2),IF($E$16=FALSE,
IF(
ISERROR(MATCH(H3990,Holidays!$B$6:$B$105,0)),H3990,""),H3990),""),"")</f>
        <v/>
      </c>
      <c r="J3990" s="154"/>
      <c r="L3990" s="148"/>
      <c r="M3990" s="148" t="str">
        <f>IF(AND(ListType="ORDERED",stepType="NUMBER OF DAYS"),IF(MOD(ROW(M3990)-7,stepNumber)=0,IF(LEN(L3990)&gt;0,L3990,""),""),IF(LEN(L3990)&gt;0,L3990,""))</f>
        <v/>
      </c>
      <c r="N3990" s="151" t="str">
        <f ca="1">IF(AND(ListType="RANDOM",LEN(L3990)&gt;0), RAND(),"")</f>
        <v/>
      </c>
    </row>
    <row r="3991" spans="8:14" x14ac:dyDescent="0.25">
      <c r="H3991" s="148" t="str">
        <f t="shared" si="98"/>
        <v/>
      </c>
      <c r="I3991" s="148" t="str">
        <f>IF(LEN(H3991)&gt;0,IF(INDEX($D$7:$E$13,WEEKDAY(H3991,2),2),IF($E$16=FALSE,
IF(
ISERROR(MATCH(H3991,Holidays!$B$6:$B$105,0)),H3991,""),H3991),""),"")</f>
        <v/>
      </c>
      <c r="J3991" s="154"/>
      <c r="L3991" s="148"/>
      <c r="M3991" s="148" t="str">
        <f>IF(AND(ListType="ORDERED",stepType="NUMBER OF DAYS"),IF(MOD(ROW(M3991)-7,stepNumber)=0,IF(LEN(L3991)&gt;0,L3991,""),""),IF(LEN(L3991)&gt;0,L3991,""))</f>
        <v/>
      </c>
      <c r="N3991" s="151" t="str">
        <f ca="1">IF(AND(ListType="RANDOM",LEN(L3991)&gt;0), RAND(),"")</f>
        <v/>
      </c>
    </row>
    <row r="3992" spans="8:14" x14ac:dyDescent="0.25">
      <c r="H3992" s="148" t="str">
        <f t="shared" si="98"/>
        <v/>
      </c>
      <c r="I3992" s="148" t="str">
        <f>IF(LEN(H3992)&gt;0,IF(INDEX($D$7:$E$13,WEEKDAY(H3992,2),2),IF($E$16=FALSE,
IF(
ISERROR(MATCH(H3992,Holidays!$B$6:$B$105,0)),H3992,""),H3992),""),"")</f>
        <v/>
      </c>
      <c r="J3992" s="154"/>
      <c r="L3992" s="148"/>
      <c r="M3992" s="148" t="str">
        <f>IF(AND(ListType="ORDERED",stepType="NUMBER OF DAYS"),IF(MOD(ROW(M3992)-7,stepNumber)=0,IF(LEN(L3992)&gt;0,L3992,""),""),IF(LEN(L3992)&gt;0,L3992,""))</f>
        <v/>
      </c>
      <c r="N3992" s="151" t="str">
        <f ca="1">IF(AND(ListType="RANDOM",LEN(L3992)&gt;0), RAND(),"")</f>
        <v/>
      </c>
    </row>
    <row r="3993" spans="8:14" x14ac:dyDescent="0.25">
      <c r="H3993" s="148" t="str">
        <f t="shared" si="98"/>
        <v/>
      </c>
      <c r="I3993" s="148" t="str">
        <f>IF(LEN(H3993)&gt;0,IF(INDEX($D$7:$E$13,WEEKDAY(H3993,2),2),IF($E$16=FALSE,
IF(
ISERROR(MATCH(H3993,Holidays!$B$6:$B$105,0)),H3993,""),H3993),""),"")</f>
        <v/>
      </c>
      <c r="J3993" s="154"/>
      <c r="L3993" s="148"/>
      <c r="M3993" s="148" t="str">
        <f>IF(AND(ListType="ORDERED",stepType="NUMBER OF DAYS"),IF(MOD(ROW(M3993)-7,stepNumber)=0,IF(LEN(L3993)&gt;0,L3993,""),""),IF(LEN(L3993)&gt;0,L3993,""))</f>
        <v/>
      </c>
      <c r="N3993" s="151" t="str">
        <f ca="1">IF(AND(ListType="RANDOM",LEN(L3993)&gt;0), RAND(),"")</f>
        <v/>
      </c>
    </row>
    <row r="3994" spans="8:14" x14ac:dyDescent="0.25">
      <c r="H3994" s="148" t="str">
        <f t="shared" si="98"/>
        <v/>
      </c>
      <c r="I3994" s="148" t="str">
        <f>IF(LEN(H3994)&gt;0,IF(INDEX($D$7:$E$13,WEEKDAY(H3994,2),2),IF($E$16=FALSE,
IF(
ISERROR(MATCH(H3994,Holidays!$B$6:$B$105,0)),H3994,""),H3994),""),"")</f>
        <v/>
      </c>
      <c r="J3994" s="154"/>
      <c r="L3994" s="148"/>
      <c r="M3994" s="148" t="str">
        <f>IF(AND(ListType="ORDERED",stepType="NUMBER OF DAYS"),IF(MOD(ROW(M3994)-7,stepNumber)=0,IF(LEN(L3994)&gt;0,L3994,""),""),IF(LEN(L3994)&gt;0,L3994,""))</f>
        <v/>
      </c>
      <c r="N3994" s="151" t="str">
        <f ca="1">IF(AND(ListType="RANDOM",LEN(L3994)&gt;0), RAND(),"")</f>
        <v/>
      </c>
    </row>
    <row r="3995" spans="8:14" x14ac:dyDescent="0.25">
      <c r="H3995" s="148" t="str">
        <f t="shared" ref="H3995:H4058" si="99">IF(ROW(H3995)-7&lt;$G$7,H3994+1,"")</f>
        <v/>
      </c>
      <c r="I3995" s="148" t="str">
        <f>IF(LEN(H3995)&gt;0,IF(INDEX($D$7:$E$13,WEEKDAY(H3995,2),2),IF($E$16=FALSE,
IF(
ISERROR(MATCH(H3995,Holidays!$B$6:$B$105,0)),H3995,""),H3995),""),"")</f>
        <v/>
      </c>
      <c r="J3995" s="154"/>
      <c r="L3995" s="148"/>
      <c r="M3995" s="148" t="str">
        <f>IF(AND(ListType="ORDERED",stepType="NUMBER OF DAYS"),IF(MOD(ROW(M3995)-7,stepNumber)=0,IF(LEN(L3995)&gt;0,L3995,""),""),IF(LEN(L3995)&gt;0,L3995,""))</f>
        <v/>
      </c>
      <c r="N3995" s="151" t="str">
        <f ca="1">IF(AND(ListType="RANDOM",LEN(L3995)&gt;0), RAND(),"")</f>
        <v/>
      </c>
    </row>
    <row r="3996" spans="8:14" x14ac:dyDescent="0.25">
      <c r="H3996" s="148" t="str">
        <f t="shared" si="99"/>
        <v/>
      </c>
      <c r="I3996" s="148" t="str">
        <f>IF(LEN(H3996)&gt;0,IF(INDEX($D$7:$E$13,WEEKDAY(H3996,2),2),IF($E$16=FALSE,
IF(
ISERROR(MATCH(H3996,Holidays!$B$6:$B$105,0)),H3996,""),H3996),""),"")</f>
        <v/>
      </c>
      <c r="J3996" s="154"/>
      <c r="L3996" s="148"/>
      <c r="M3996" s="148" t="str">
        <f>IF(AND(ListType="ORDERED",stepType="NUMBER OF DAYS"),IF(MOD(ROW(M3996)-7,stepNumber)=0,IF(LEN(L3996)&gt;0,L3996,""),""),IF(LEN(L3996)&gt;0,L3996,""))</f>
        <v/>
      </c>
      <c r="N3996" s="151" t="str">
        <f ca="1">IF(AND(ListType="RANDOM",LEN(L3996)&gt;0), RAND(),"")</f>
        <v/>
      </c>
    </row>
    <row r="3997" spans="8:14" x14ac:dyDescent="0.25">
      <c r="H3997" s="148" t="str">
        <f t="shared" si="99"/>
        <v/>
      </c>
      <c r="I3997" s="148" t="str">
        <f>IF(LEN(H3997)&gt;0,IF(INDEX($D$7:$E$13,WEEKDAY(H3997,2),2),IF($E$16=FALSE,
IF(
ISERROR(MATCH(H3997,Holidays!$B$6:$B$105,0)),H3997,""),H3997),""),"")</f>
        <v/>
      </c>
      <c r="J3997" s="154"/>
      <c r="L3997" s="148"/>
      <c r="M3997" s="148" t="str">
        <f>IF(AND(ListType="ORDERED",stepType="NUMBER OF DAYS"),IF(MOD(ROW(M3997)-7,stepNumber)=0,IF(LEN(L3997)&gt;0,L3997,""),""),IF(LEN(L3997)&gt;0,L3997,""))</f>
        <v/>
      </c>
      <c r="N3997" s="151" t="str">
        <f ca="1">IF(AND(ListType="RANDOM",LEN(L3997)&gt;0), RAND(),"")</f>
        <v/>
      </c>
    </row>
    <row r="3998" spans="8:14" x14ac:dyDescent="0.25">
      <c r="H3998" s="148" t="str">
        <f t="shared" si="99"/>
        <v/>
      </c>
      <c r="I3998" s="148" t="str">
        <f>IF(LEN(H3998)&gt;0,IF(INDEX($D$7:$E$13,WEEKDAY(H3998,2),2),IF($E$16=FALSE,
IF(
ISERROR(MATCH(H3998,Holidays!$B$6:$B$105,0)),H3998,""),H3998),""),"")</f>
        <v/>
      </c>
      <c r="J3998" s="154"/>
      <c r="L3998" s="148"/>
      <c r="M3998" s="148" t="str">
        <f>IF(AND(ListType="ORDERED",stepType="NUMBER OF DAYS"),IF(MOD(ROW(M3998)-7,stepNumber)=0,IF(LEN(L3998)&gt;0,L3998,""),""),IF(LEN(L3998)&gt;0,L3998,""))</f>
        <v/>
      </c>
      <c r="N3998" s="151" t="str">
        <f ca="1">IF(AND(ListType="RANDOM",LEN(L3998)&gt;0), RAND(),"")</f>
        <v/>
      </c>
    </row>
    <row r="3999" spans="8:14" x14ac:dyDescent="0.25">
      <c r="H3999" s="148" t="str">
        <f t="shared" si="99"/>
        <v/>
      </c>
      <c r="I3999" s="148" t="str">
        <f>IF(LEN(H3999)&gt;0,IF(INDEX($D$7:$E$13,WEEKDAY(H3999,2),2),IF($E$16=FALSE,
IF(
ISERROR(MATCH(H3999,Holidays!$B$6:$B$105,0)),H3999,""),H3999),""),"")</f>
        <v/>
      </c>
      <c r="J3999" s="154"/>
      <c r="L3999" s="148"/>
      <c r="M3999" s="148" t="str">
        <f>IF(AND(ListType="ORDERED",stepType="NUMBER OF DAYS"),IF(MOD(ROW(M3999)-7,stepNumber)=0,IF(LEN(L3999)&gt;0,L3999,""),""),IF(LEN(L3999)&gt;0,L3999,""))</f>
        <v/>
      </c>
      <c r="N3999" s="151" t="str">
        <f ca="1">IF(AND(ListType="RANDOM",LEN(L3999)&gt;0), RAND(),"")</f>
        <v/>
      </c>
    </row>
    <row r="4000" spans="8:14" x14ac:dyDescent="0.25">
      <c r="H4000" s="148" t="str">
        <f t="shared" si="99"/>
        <v/>
      </c>
      <c r="I4000" s="148" t="str">
        <f>IF(LEN(H4000)&gt;0,IF(INDEX($D$7:$E$13,WEEKDAY(H4000,2),2),IF($E$16=FALSE,
IF(
ISERROR(MATCH(H4000,Holidays!$B$6:$B$105,0)),H4000,""),H4000),""),"")</f>
        <v/>
      </c>
      <c r="J4000" s="154"/>
      <c r="L4000" s="148"/>
      <c r="M4000" s="148" t="str">
        <f>IF(AND(ListType="ORDERED",stepType="NUMBER OF DAYS"),IF(MOD(ROW(M4000)-7,stepNumber)=0,IF(LEN(L4000)&gt;0,L4000,""),""),IF(LEN(L4000)&gt;0,L4000,""))</f>
        <v/>
      </c>
      <c r="N4000" s="151" t="str">
        <f ca="1">IF(AND(ListType="RANDOM",LEN(L4000)&gt;0), RAND(),"")</f>
        <v/>
      </c>
    </row>
    <row r="4001" spans="8:14" x14ac:dyDescent="0.25">
      <c r="H4001" s="148" t="str">
        <f t="shared" si="99"/>
        <v/>
      </c>
      <c r="I4001" s="148" t="str">
        <f>IF(LEN(H4001)&gt;0,IF(INDEX($D$7:$E$13,WEEKDAY(H4001,2),2),IF($E$16=FALSE,
IF(
ISERROR(MATCH(H4001,Holidays!$B$6:$B$105,0)),H4001,""),H4001),""),"")</f>
        <v/>
      </c>
      <c r="J4001" s="154"/>
      <c r="L4001" s="148"/>
      <c r="M4001" s="148" t="str">
        <f>IF(AND(ListType="ORDERED",stepType="NUMBER OF DAYS"),IF(MOD(ROW(M4001)-7,stepNumber)=0,IF(LEN(L4001)&gt;0,L4001,""),""),IF(LEN(L4001)&gt;0,L4001,""))</f>
        <v/>
      </c>
      <c r="N4001" s="151" t="str">
        <f ca="1">IF(AND(ListType="RANDOM",LEN(L4001)&gt;0), RAND(),"")</f>
        <v/>
      </c>
    </row>
    <row r="4002" spans="8:14" x14ac:dyDescent="0.25">
      <c r="H4002" s="148" t="str">
        <f t="shared" si="99"/>
        <v/>
      </c>
      <c r="I4002" s="148" t="str">
        <f>IF(LEN(H4002)&gt;0,IF(INDEX($D$7:$E$13,WEEKDAY(H4002,2),2),IF($E$16=FALSE,
IF(
ISERROR(MATCH(H4002,Holidays!$B$6:$B$105,0)),H4002,""),H4002),""),"")</f>
        <v/>
      </c>
      <c r="J4002" s="154"/>
      <c r="L4002" s="148"/>
      <c r="M4002" s="148" t="str">
        <f>IF(AND(ListType="ORDERED",stepType="NUMBER OF DAYS"),IF(MOD(ROW(M4002)-7,stepNumber)=0,IF(LEN(L4002)&gt;0,L4002,""),""),IF(LEN(L4002)&gt;0,L4002,""))</f>
        <v/>
      </c>
      <c r="N4002" s="151" t="str">
        <f ca="1">IF(AND(ListType="RANDOM",LEN(L4002)&gt;0), RAND(),"")</f>
        <v/>
      </c>
    </row>
    <row r="4003" spans="8:14" x14ac:dyDescent="0.25">
      <c r="H4003" s="148" t="str">
        <f t="shared" si="99"/>
        <v/>
      </c>
      <c r="I4003" s="148" t="str">
        <f>IF(LEN(H4003)&gt;0,IF(INDEX($D$7:$E$13,WEEKDAY(H4003,2),2),IF($E$16=FALSE,
IF(
ISERROR(MATCH(H4003,Holidays!$B$6:$B$105,0)),H4003,""),H4003),""),"")</f>
        <v/>
      </c>
      <c r="J4003" s="154"/>
      <c r="L4003" s="148"/>
      <c r="M4003" s="148" t="str">
        <f>IF(AND(ListType="ORDERED",stepType="NUMBER OF DAYS"),IF(MOD(ROW(M4003)-7,stepNumber)=0,IF(LEN(L4003)&gt;0,L4003,""),""),IF(LEN(L4003)&gt;0,L4003,""))</f>
        <v/>
      </c>
      <c r="N4003" s="151" t="str">
        <f ca="1">IF(AND(ListType="RANDOM",LEN(L4003)&gt;0), RAND(),"")</f>
        <v/>
      </c>
    </row>
    <row r="4004" spans="8:14" x14ac:dyDescent="0.25">
      <c r="H4004" s="148" t="str">
        <f t="shared" si="99"/>
        <v/>
      </c>
      <c r="I4004" s="148" t="str">
        <f>IF(LEN(H4004)&gt;0,IF(INDEX($D$7:$E$13,WEEKDAY(H4004,2),2),IF($E$16=FALSE,
IF(
ISERROR(MATCH(H4004,Holidays!$B$6:$B$105,0)),H4004,""),H4004),""),"")</f>
        <v/>
      </c>
      <c r="J4004" s="154"/>
      <c r="L4004" s="148"/>
      <c r="M4004" s="148" t="str">
        <f>IF(AND(ListType="ORDERED",stepType="NUMBER OF DAYS"),IF(MOD(ROW(M4004)-7,stepNumber)=0,IF(LEN(L4004)&gt;0,L4004,""),""),IF(LEN(L4004)&gt;0,L4004,""))</f>
        <v/>
      </c>
      <c r="N4004" s="151" t="str">
        <f ca="1">IF(AND(ListType="RANDOM",LEN(L4004)&gt;0), RAND(),"")</f>
        <v/>
      </c>
    </row>
    <row r="4005" spans="8:14" x14ac:dyDescent="0.25">
      <c r="H4005" s="148" t="str">
        <f t="shared" si="99"/>
        <v/>
      </c>
      <c r="I4005" s="148" t="str">
        <f>IF(LEN(H4005)&gt;0,IF(INDEX($D$7:$E$13,WEEKDAY(H4005,2),2),IF($E$16=FALSE,
IF(
ISERROR(MATCH(H4005,Holidays!$B$6:$B$105,0)),H4005,""),H4005),""),"")</f>
        <v/>
      </c>
      <c r="J4005" s="154"/>
      <c r="L4005" s="148"/>
      <c r="M4005" s="148" t="str">
        <f>IF(AND(ListType="ORDERED",stepType="NUMBER OF DAYS"),IF(MOD(ROW(M4005)-7,stepNumber)=0,IF(LEN(L4005)&gt;0,L4005,""),""),IF(LEN(L4005)&gt;0,L4005,""))</f>
        <v/>
      </c>
      <c r="N4005" s="151" t="str">
        <f ca="1">IF(AND(ListType="RANDOM",LEN(L4005)&gt;0), RAND(),"")</f>
        <v/>
      </c>
    </row>
    <row r="4006" spans="8:14" x14ac:dyDescent="0.25">
      <c r="H4006" s="148" t="str">
        <f t="shared" si="99"/>
        <v/>
      </c>
      <c r="I4006" s="148" t="str">
        <f>IF(LEN(H4006)&gt;0,IF(INDEX($D$7:$E$13,WEEKDAY(H4006,2),2),IF($E$16=FALSE,
IF(
ISERROR(MATCH(H4006,Holidays!$B$6:$B$105,0)),H4006,""),H4006),""),"")</f>
        <v/>
      </c>
      <c r="J4006" s="154"/>
      <c r="L4006" s="148"/>
      <c r="M4006" s="148" t="str">
        <f>IF(AND(ListType="ORDERED",stepType="NUMBER OF DAYS"),IF(MOD(ROW(M4006)-7,stepNumber)=0,IF(LEN(L4006)&gt;0,L4006,""),""),IF(LEN(L4006)&gt;0,L4006,""))</f>
        <v/>
      </c>
      <c r="N4006" s="151" t="str">
        <f ca="1">IF(AND(ListType="RANDOM",LEN(L4006)&gt;0), RAND(),"")</f>
        <v/>
      </c>
    </row>
    <row r="4007" spans="8:14" x14ac:dyDescent="0.25">
      <c r="H4007" s="148" t="str">
        <f t="shared" si="99"/>
        <v/>
      </c>
      <c r="I4007" s="148" t="str">
        <f>IF(LEN(H4007)&gt;0,IF(INDEX($D$7:$E$13,WEEKDAY(H4007,2),2),IF($E$16=FALSE,
IF(
ISERROR(MATCH(H4007,Holidays!$B$6:$B$105,0)),H4007,""),H4007),""),"")</f>
        <v/>
      </c>
      <c r="J4007" s="154"/>
      <c r="L4007" s="148"/>
      <c r="M4007" s="148" t="str">
        <f>IF(AND(ListType="ORDERED",stepType="NUMBER OF DAYS"),IF(MOD(ROW(M4007)-7,stepNumber)=0,IF(LEN(L4007)&gt;0,L4007,""),""),IF(LEN(L4007)&gt;0,L4007,""))</f>
        <v/>
      </c>
      <c r="N4007" s="151" t="str">
        <f ca="1">IF(AND(ListType="RANDOM",LEN(L4007)&gt;0), RAND(),"")</f>
        <v/>
      </c>
    </row>
    <row r="4008" spans="8:14" x14ac:dyDescent="0.25">
      <c r="H4008" s="148" t="str">
        <f t="shared" si="99"/>
        <v/>
      </c>
      <c r="I4008" s="148" t="str">
        <f>IF(LEN(H4008)&gt;0,IF(INDEX($D$7:$E$13,WEEKDAY(H4008,2),2),IF($E$16=FALSE,
IF(
ISERROR(MATCH(H4008,Holidays!$B$6:$B$105,0)),H4008,""),H4008),""),"")</f>
        <v/>
      </c>
      <c r="J4008" s="154"/>
      <c r="L4008" s="148"/>
      <c r="M4008" s="148" t="str">
        <f>IF(AND(ListType="ORDERED",stepType="NUMBER OF DAYS"),IF(MOD(ROW(M4008)-7,stepNumber)=0,IF(LEN(L4008)&gt;0,L4008,""),""),IF(LEN(L4008)&gt;0,L4008,""))</f>
        <v/>
      </c>
      <c r="N4008" s="151" t="str">
        <f ca="1">IF(AND(ListType="RANDOM",LEN(L4008)&gt;0), RAND(),"")</f>
        <v/>
      </c>
    </row>
    <row r="4009" spans="8:14" x14ac:dyDescent="0.25">
      <c r="H4009" s="148" t="str">
        <f t="shared" si="99"/>
        <v/>
      </c>
      <c r="I4009" s="148" t="str">
        <f>IF(LEN(H4009)&gt;0,IF(INDEX($D$7:$E$13,WEEKDAY(H4009,2),2),IF($E$16=FALSE,
IF(
ISERROR(MATCH(H4009,Holidays!$B$6:$B$105,0)),H4009,""),H4009),""),"")</f>
        <v/>
      </c>
      <c r="J4009" s="154"/>
      <c r="L4009" s="148"/>
      <c r="M4009" s="148" t="str">
        <f>IF(AND(ListType="ORDERED",stepType="NUMBER OF DAYS"),IF(MOD(ROW(M4009)-7,stepNumber)=0,IF(LEN(L4009)&gt;0,L4009,""),""),IF(LEN(L4009)&gt;0,L4009,""))</f>
        <v/>
      </c>
      <c r="N4009" s="151" t="str">
        <f ca="1">IF(AND(ListType="RANDOM",LEN(L4009)&gt;0), RAND(),"")</f>
        <v/>
      </c>
    </row>
    <row r="4010" spans="8:14" x14ac:dyDescent="0.25">
      <c r="H4010" s="148" t="str">
        <f t="shared" si="99"/>
        <v/>
      </c>
      <c r="I4010" s="148" t="str">
        <f>IF(LEN(H4010)&gt;0,IF(INDEX($D$7:$E$13,WEEKDAY(H4010,2),2),IF($E$16=FALSE,
IF(
ISERROR(MATCH(H4010,Holidays!$B$6:$B$105,0)),H4010,""),H4010),""),"")</f>
        <v/>
      </c>
      <c r="J4010" s="154"/>
      <c r="L4010" s="148"/>
      <c r="M4010" s="148" t="str">
        <f>IF(AND(ListType="ORDERED",stepType="NUMBER OF DAYS"),IF(MOD(ROW(M4010)-7,stepNumber)=0,IF(LEN(L4010)&gt;0,L4010,""),""),IF(LEN(L4010)&gt;0,L4010,""))</f>
        <v/>
      </c>
      <c r="N4010" s="151" t="str">
        <f ca="1">IF(AND(ListType="RANDOM",LEN(L4010)&gt;0), RAND(),"")</f>
        <v/>
      </c>
    </row>
    <row r="4011" spans="8:14" x14ac:dyDescent="0.25">
      <c r="H4011" s="148" t="str">
        <f t="shared" si="99"/>
        <v/>
      </c>
      <c r="I4011" s="148" t="str">
        <f>IF(LEN(H4011)&gt;0,IF(INDEX($D$7:$E$13,WEEKDAY(H4011,2),2),IF($E$16=FALSE,
IF(
ISERROR(MATCH(H4011,Holidays!$B$6:$B$105,0)),H4011,""),H4011),""),"")</f>
        <v/>
      </c>
      <c r="J4011" s="154"/>
      <c r="L4011" s="148"/>
      <c r="M4011" s="148" t="str">
        <f>IF(AND(ListType="ORDERED",stepType="NUMBER OF DAYS"),IF(MOD(ROW(M4011)-7,stepNumber)=0,IF(LEN(L4011)&gt;0,L4011,""),""),IF(LEN(L4011)&gt;0,L4011,""))</f>
        <v/>
      </c>
      <c r="N4011" s="151" t="str">
        <f ca="1">IF(AND(ListType="RANDOM",LEN(L4011)&gt;0), RAND(),"")</f>
        <v/>
      </c>
    </row>
    <row r="4012" spans="8:14" x14ac:dyDescent="0.25">
      <c r="H4012" s="148" t="str">
        <f t="shared" si="99"/>
        <v/>
      </c>
      <c r="I4012" s="148" t="str">
        <f>IF(LEN(H4012)&gt;0,IF(INDEX($D$7:$E$13,WEEKDAY(H4012,2),2),IF($E$16=FALSE,
IF(
ISERROR(MATCH(H4012,Holidays!$B$6:$B$105,0)),H4012,""),H4012),""),"")</f>
        <v/>
      </c>
      <c r="J4012" s="154"/>
      <c r="L4012" s="148"/>
      <c r="M4012" s="148" t="str">
        <f>IF(AND(ListType="ORDERED",stepType="NUMBER OF DAYS"),IF(MOD(ROW(M4012)-7,stepNumber)=0,IF(LEN(L4012)&gt;0,L4012,""),""),IF(LEN(L4012)&gt;0,L4012,""))</f>
        <v/>
      </c>
      <c r="N4012" s="151" t="str">
        <f ca="1">IF(AND(ListType="RANDOM",LEN(L4012)&gt;0), RAND(),"")</f>
        <v/>
      </c>
    </row>
    <row r="4013" spans="8:14" x14ac:dyDescent="0.25">
      <c r="H4013" s="148" t="str">
        <f t="shared" si="99"/>
        <v/>
      </c>
      <c r="I4013" s="148" t="str">
        <f>IF(LEN(H4013)&gt;0,IF(INDEX($D$7:$E$13,WEEKDAY(H4013,2),2),IF($E$16=FALSE,
IF(
ISERROR(MATCH(H4013,Holidays!$B$6:$B$105,0)),H4013,""),H4013),""),"")</f>
        <v/>
      </c>
      <c r="J4013" s="154"/>
      <c r="L4013" s="148"/>
      <c r="M4013" s="148" t="str">
        <f>IF(AND(ListType="ORDERED",stepType="NUMBER OF DAYS"),IF(MOD(ROW(M4013)-7,stepNumber)=0,IF(LEN(L4013)&gt;0,L4013,""),""),IF(LEN(L4013)&gt;0,L4013,""))</f>
        <v/>
      </c>
      <c r="N4013" s="151" t="str">
        <f ca="1">IF(AND(ListType="RANDOM",LEN(L4013)&gt;0), RAND(),"")</f>
        <v/>
      </c>
    </row>
    <row r="4014" spans="8:14" x14ac:dyDescent="0.25">
      <c r="H4014" s="148" t="str">
        <f t="shared" si="99"/>
        <v/>
      </c>
      <c r="I4014" s="148" t="str">
        <f>IF(LEN(H4014)&gt;0,IF(INDEX($D$7:$E$13,WEEKDAY(H4014,2),2),IF($E$16=FALSE,
IF(
ISERROR(MATCH(H4014,Holidays!$B$6:$B$105,0)),H4014,""),H4014),""),"")</f>
        <v/>
      </c>
      <c r="J4014" s="154"/>
      <c r="L4014" s="148"/>
      <c r="M4014" s="148" t="str">
        <f>IF(AND(ListType="ORDERED",stepType="NUMBER OF DAYS"),IF(MOD(ROW(M4014)-7,stepNumber)=0,IF(LEN(L4014)&gt;0,L4014,""),""),IF(LEN(L4014)&gt;0,L4014,""))</f>
        <v/>
      </c>
      <c r="N4014" s="151" t="str">
        <f ca="1">IF(AND(ListType="RANDOM",LEN(L4014)&gt;0), RAND(),"")</f>
        <v/>
      </c>
    </row>
    <row r="4015" spans="8:14" x14ac:dyDescent="0.25">
      <c r="H4015" s="148" t="str">
        <f t="shared" si="99"/>
        <v/>
      </c>
      <c r="I4015" s="148" t="str">
        <f>IF(LEN(H4015)&gt;0,IF(INDEX($D$7:$E$13,WEEKDAY(H4015,2),2),IF($E$16=FALSE,
IF(
ISERROR(MATCH(H4015,Holidays!$B$6:$B$105,0)),H4015,""),H4015),""),"")</f>
        <v/>
      </c>
      <c r="J4015" s="154"/>
      <c r="L4015" s="148"/>
      <c r="M4015" s="148" t="str">
        <f>IF(AND(ListType="ORDERED",stepType="NUMBER OF DAYS"),IF(MOD(ROW(M4015)-7,stepNumber)=0,IF(LEN(L4015)&gt;0,L4015,""),""),IF(LEN(L4015)&gt;0,L4015,""))</f>
        <v/>
      </c>
      <c r="N4015" s="151" t="str">
        <f ca="1">IF(AND(ListType="RANDOM",LEN(L4015)&gt;0), RAND(),"")</f>
        <v/>
      </c>
    </row>
    <row r="4016" spans="8:14" x14ac:dyDescent="0.25">
      <c r="H4016" s="148" t="str">
        <f t="shared" si="99"/>
        <v/>
      </c>
      <c r="I4016" s="148" t="str">
        <f>IF(LEN(H4016)&gt;0,IF(INDEX($D$7:$E$13,WEEKDAY(H4016,2),2),IF($E$16=FALSE,
IF(
ISERROR(MATCH(H4016,Holidays!$B$6:$B$105,0)),H4016,""),H4016),""),"")</f>
        <v/>
      </c>
      <c r="J4016" s="154"/>
      <c r="L4016" s="148"/>
      <c r="M4016" s="148" t="str">
        <f>IF(AND(ListType="ORDERED",stepType="NUMBER OF DAYS"),IF(MOD(ROW(M4016)-7,stepNumber)=0,IF(LEN(L4016)&gt;0,L4016,""),""),IF(LEN(L4016)&gt;0,L4016,""))</f>
        <v/>
      </c>
      <c r="N4016" s="151" t="str">
        <f ca="1">IF(AND(ListType="RANDOM",LEN(L4016)&gt;0), RAND(),"")</f>
        <v/>
      </c>
    </row>
    <row r="4017" spans="8:14" x14ac:dyDescent="0.25">
      <c r="H4017" s="148" t="str">
        <f t="shared" si="99"/>
        <v/>
      </c>
      <c r="I4017" s="148" t="str">
        <f>IF(LEN(H4017)&gt;0,IF(INDEX($D$7:$E$13,WEEKDAY(H4017,2),2),IF($E$16=FALSE,
IF(
ISERROR(MATCH(H4017,Holidays!$B$6:$B$105,0)),H4017,""),H4017),""),"")</f>
        <v/>
      </c>
      <c r="J4017" s="154"/>
      <c r="L4017" s="148"/>
      <c r="M4017" s="148" t="str">
        <f>IF(AND(ListType="ORDERED",stepType="NUMBER OF DAYS"),IF(MOD(ROW(M4017)-7,stepNumber)=0,IF(LEN(L4017)&gt;0,L4017,""),""),IF(LEN(L4017)&gt;0,L4017,""))</f>
        <v/>
      </c>
      <c r="N4017" s="151" t="str">
        <f ca="1">IF(AND(ListType="RANDOM",LEN(L4017)&gt;0), RAND(),"")</f>
        <v/>
      </c>
    </row>
    <row r="4018" spans="8:14" x14ac:dyDescent="0.25">
      <c r="H4018" s="148" t="str">
        <f t="shared" si="99"/>
        <v/>
      </c>
      <c r="I4018" s="148" t="str">
        <f>IF(LEN(H4018)&gt;0,IF(INDEX($D$7:$E$13,WEEKDAY(H4018,2),2),IF($E$16=FALSE,
IF(
ISERROR(MATCH(H4018,Holidays!$B$6:$B$105,0)),H4018,""),H4018),""),"")</f>
        <v/>
      </c>
      <c r="J4018" s="154"/>
      <c r="L4018" s="148"/>
      <c r="M4018" s="148" t="str">
        <f>IF(AND(ListType="ORDERED",stepType="NUMBER OF DAYS"),IF(MOD(ROW(M4018)-7,stepNumber)=0,IF(LEN(L4018)&gt;0,L4018,""),""),IF(LEN(L4018)&gt;0,L4018,""))</f>
        <v/>
      </c>
      <c r="N4018" s="151" t="str">
        <f ca="1">IF(AND(ListType="RANDOM",LEN(L4018)&gt;0), RAND(),"")</f>
        <v/>
      </c>
    </row>
    <row r="4019" spans="8:14" x14ac:dyDescent="0.25">
      <c r="H4019" s="148" t="str">
        <f t="shared" si="99"/>
        <v/>
      </c>
      <c r="I4019" s="148" t="str">
        <f>IF(LEN(H4019)&gt;0,IF(INDEX($D$7:$E$13,WEEKDAY(H4019,2),2),IF($E$16=FALSE,
IF(
ISERROR(MATCH(H4019,Holidays!$B$6:$B$105,0)),H4019,""),H4019),""),"")</f>
        <v/>
      </c>
      <c r="J4019" s="154"/>
      <c r="L4019" s="148"/>
      <c r="M4019" s="148" t="str">
        <f>IF(AND(ListType="ORDERED",stepType="NUMBER OF DAYS"),IF(MOD(ROW(M4019)-7,stepNumber)=0,IF(LEN(L4019)&gt;0,L4019,""),""),IF(LEN(L4019)&gt;0,L4019,""))</f>
        <v/>
      </c>
      <c r="N4019" s="151" t="str">
        <f ca="1">IF(AND(ListType="RANDOM",LEN(L4019)&gt;0), RAND(),"")</f>
        <v/>
      </c>
    </row>
    <row r="4020" spans="8:14" x14ac:dyDescent="0.25">
      <c r="H4020" s="148" t="str">
        <f t="shared" si="99"/>
        <v/>
      </c>
      <c r="I4020" s="148" t="str">
        <f>IF(LEN(H4020)&gt;0,IF(INDEX($D$7:$E$13,WEEKDAY(H4020,2),2),IF($E$16=FALSE,
IF(
ISERROR(MATCH(H4020,Holidays!$B$6:$B$105,0)),H4020,""),H4020),""),"")</f>
        <v/>
      </c>
      <c r="J4020" s="154"/>
      <c r="L4020" s="148"/>
      <c r="M4020" s="148" t="str">
        <f>IF(AND(ListType="ORDERED",stepType="NUMBER OF DAYS"),IF(MOD(ROW(M4020)-7,stepNumber)=0,IF(LEN(L4020)&gt;0,L4020,""),""),IF(LEN(L4020)&gt;0,L4020,""))</f>
        <v/>
      </c>
      <c r="N4020" s="151" t="str">
        <f ca="1">IF(AND(ListType="RANDOM",LEN(L4020)&gt;0), RAND(),"")</f>
        <v/>
      </c>
    </row>
    <row r="4021" spans="8:14" x14ac:dyDescent="0.25">
      <c r="H4021" s="148" t="str">
        <f t="shared" si="99"/>
        <v/>
      </c>
      <c r="I4021" s="148" t="str">
        <f>IF(LEN(H4021)&gt;0,IF(INDEX($D$7:$E$13,WEEKDAY(H4021,2),2),IF($E$16=FALSE,
IF(
ISERROR(MATCH(H4021,Holidays!$B$6:$B$105,0)),H4021,""),H4021),""),"")</f>
        <v/>
      </c>
      <c r="J4021" s="154"/>
      <c r="L4021" s="148"/>
      <c r="M4021" s="148" t="str">
        <f>IF(AND(ListType="ORDERED",stepType="NUMBER OF DAYS"),IF(MOD(ROW(M4021)-7,stepNumber)=0,IF(LEN(L4021)&gt;0,L4021,""),""),IF(LEN(L4021)&gt;0,L4021,""))</f>
        <v/>
      </c>
      <c r="N4021" s="151" t="str">
        <f ca="1">IF(AND(ListType="RANDOM",LEN(L4021)&gt;0), RAND(),"")</f>
        <v/>
      </c>
    </row>
    <row r="4022" spans="8:14" x14ac:dyDescent="0.25">
      <c r="H4022" s="148" t="str">
        <f t="shared" si="99"/>
        <v/>
      </c>
      <c r="I4022" s="148" t="str">
        <f>IF(LEN(H4022)&gt;0,IF(INDEX($D$7:$E$13,WEEKDAY(H4022,2),2),IF($E$16=FALSE,
IF(
ISERROR(MATCH(H4022,Holidays!$B$6:$B$105,0)),H4022,""),H4022),""),"")</f>
        <v/>
      </c>
      <c r="J4022" s="154"/>
      <c r="L4022" s="148"/>
      <c r="M4022" s="148" t="str">
        <f>IF(AND(ListType="ORDERED",stepType="NUMBER OF DAYS"),IF(MOD(ROW(M4022)-7,stepNumber)=0,IF(LEN(L4022)&gt;0,L4022,""),""),IF(LEN(L4022)&gt;0,L4022,""))</f>
        <v/>
      </c>
      <c r="N4022" s="151" t="str">
        <f ca="1">IF(AND(ListType="RANDOM",LEN(L4022)&gt;0), RAND(),"")</f>
        <v/>
      </c>
    </row>
    <row r="4023" spans="8:14" x14ac:dyDescent="0.25">
      <c r="H4023" s="148" t="str">
        <f t="shared" si="99"/>
        <v/>
      </c>
      <c r="I4023" s="148" t="str">
        <f>IF(LEN(H4023)&gt;0,IF(INDEX($D$7:$E$13,WEEKDAY(H4023,2),2),IF($E$16=FALSE,
IF(
ISERROR(MATCH(H4023,Holidays!$B$6:$B$105,0)),H4023,""),H4023),""),"")</f>
        <v/>
      </c>
      <c r="J4023" s="154"/>
      <c r="L4023" s="148"/>
      <c r="M4023" s="148" t="str">
        <f>IF(AND(ListType="ORDERED",stepType="NUMBER OF DAYS"),IF(MOD(ROW(M4023)-7,stepNumber)=0,IF(LEN(L4023)&gt;0,L4023,""),""),IF(LEN(L4023)&gt;0,L4023,""))</f>
        <v/>
      </c>
      <c r="N4023" s="151" t="str">
        <f ca="1">IF(AND(ListType="RANDOM",LEN(L4023)&gt;0), RAND(),"")</f>
        <v/>
      </c>
    </row>
    <row r="4024" spans="8:14" x14ac:dyDescent="0.25">
      <c r="H4024" s="148" t="str">
        <f t="shared" si="99"/>
        <v/>
      </c>
      <c r="I4024" s="148" t="str">
        <f>IF(LEN(H4024)&gt;0,IF(INDEX($D$7:$E$13,WEEKDAY(H4024,2),2),IF($E$16=FALSE,
IF(
ISERROR(MATCH(H4024,Holidays!$B$6:$B$105,0)),H4024,""),H4024),""),"")</f>
        <v/>
      </c>
      <c r="J4024" s="154"/>
      <c r="L4024" s="148"/>
      <c r="M4024" s="148" t="str">
        <f>IF(AND(ListType="ORDERED",stepType="NUMBER OF DAYS"),IF(MOD(ROW(M4024)-7,stepNumber)=0,IF(LEN(L4024)&gt;0,L4024,""),""),IF(LEN(L4024)&gt;0,L4024,""))</f>
        <v/>
      </c>
      <c r="N4024" s="151" t="str">
        <f ca="1">IF(AND(ListType="RANDOM",LEN(L4024)&gt;0), RAND(),"")</f>
        <v/>
      </c>
    </row>
    <row r="4025" spans="8:14" x14ac:dyDescent="0.25">
      <c r="H4025" s="148" t="str">
        <f t="shared" si="99"/>
        <v/>
      </c>
      <c r="I4025" s="148" t="str">
        <f>IF(LEN(H4025)&gt;0,IF(INDEX($D$7:$E$13,WEEKDAY(H4025,2),2),IF($E$16=FALSE,
IF(
ISERROR(MATCH(H4025,Holidays!$B$6:$B$105,0)),H4025,""),H4025),""),"")</f>
        <v/>
      </c>
      <c r="J4025" s="154"/>
      <c r="L4025" s="148"/>
      <c r="M4025" s="148" t="str">
        <f>IF(AND(ListType="ORDERED",stepType="NUMBER OF DAYS"),IF(MOD(ROW(M4025)-7,stepNumber)=0,IF(LEN(L4025)&gt;0,L4025,""),""),IF(LEN(L4025)&gt;0,L4025,""))</f>
        <v/>
      </c>
      <c r="N4025" s="151" t="str">
        <f ca="1">IF(AND(ListType="RANDOM",LEN(L4025)&gt;0), RAND(),"")</f>
        <v/>
      </c>
    </row>
    <row r="4026" spans="8:14" x14ac:dyDescent="0.25">
      <c r="H4026" s="148" t="str">
        <f t="shared" si="99"/>
        <v/>
      </c>
      <c r="I4026" s="148" t="str">
        <f>IF(LEN(H4026)&gt;0,IF(INDEX($D$7:$E$13,WEEKDAY(H4026,2),2),IF($E$16=FALSE,
IF(
ISERROR(MATCH(H4026,Holidays!$B$6:$B$105,0)),H4026,""),H4026),""),"")</f>
        <v/>
      </c>
      <c r="J4026" s="154"/>
      <c r="L4026" s="148"/>
      <c r="M4026" s="148" t="str">
        <f>IF(AND(ListType="ORDERED",stepType="NUMBER OF DAYS"),IF(MOD(ROW(M4026)-7,stepNumber)=0,IF(LEN(L4026)&gt;0,L4026,""),""),IF(LEN(L4026)&gt;0,L4026,""))</f>
        <v/>
      </c>
      <c r="N4026" s="151" t="str">
        <f ca="1">IF(AND(ListType="RANDOM",LEN(L4026)&gt;0), RAND(),"")</f>
        <v/>
      </c>
    </row>
    <row r="4027" spans="8:14" x14ac:dyDescent="0.25">
      <c r="H4027" s="148" t="str">
        <f t="shared" si="99"/>
        <v/>
      </c>
      <c r="I4027" s="148" t="str">
        <f>IF(LEN(H4027)&gt;0,IF(INDEX($D$7:$E$13,WEEKDAY(H4027,2),2),IF($E$16=FALSE,
IF(
ISERROR(MATCH(H4027,Holidays!$B$6:$B$105,0)),H4027,""),H4027),""),"")</f>
        <v/>
      </c>
      <c r="J4027" s="154"/>
      <c r="L4027" s="148"/>
      <c r="M4027" s="148" t="str">
        <f>IF(AND(ListType="ORDERED",stepType="NUMBER OF DAYS"),IF(MOD(ROW(M4027)-7,stepNumber)=0,IF(LEN(L4027)&gt;0,L4027,""),""),IF(LEN(L4027)&gt;0,L4027,""))</f>
        <v/>
      </c>
      <c r="N4027" s="151" t="str">
        <f ca="1">IF(AND(ListType="RANDOM",LEN(L4027)&gt;0), RAND(),"")</f>
        <v/>
      </c>
    </row>
    <row r="4028" spans="8:14" x14ac:dyDescent="0.25">
      <c r="H4028" s="148" t="str">
        <f t="shared" si="99"/>
        <v/>
      </c>
      <c r="I4028" s="148" t="str">
        <f>IF(LEN(H4028)&gt;0,IF(INDEX($D$7:$E$13,WEEKDAY(H4028,2),2),IF($E$16=FALSE,
IF(
ISERROR(MATCH(H4028,Holidays!$B$6:$B$105,0)),H4028,""),H4028),""),"")</f>
        <v/>
      </c>
      <c r="J4028" s="154"/>
      <c r="L4028" s="148"/>
      <c r="M4028" s="148" t="str">
        <f>IF(AND(ListType="ORDERED",stepType="NUMBER OF DAYS"),IF(MOD(ROW(M4028)-7,stepNumber)=0,IF(LEN(L4028)&gt;0,L4028,""),""),IF(LEN(L4028)&gt;0,L4028,""))</f>
        <v/>
      </c>
      <c r="N4028" s="151" t="str">
        <f ca="1">IF(AND(ListType="RANDOM",LEN(L4028)&gt;0), RAND(),"")</f>
        <v/>
      </c>
    </row>
    <row r="4029" spans="8:14" x14ac:dyDescent="0.25">
      <c r="H4029" s="148" t="str">
        <f t="shared" si="99"/>
        <v/>
      </c>
      <c r="I4029" s="148" t="str">
        <f>IF(LEN(H4029)&gt;0,IF(INDEX($D$7:$E$13,WEEKDAY(H4029,2),2),IF($E$16=FALSE,
IF(
ISERROR(MATCH(H4029,Holidays!$B$6:$B$105,0)),H4029,""),H4029),""),"")</f>
        <v/>
      </c>
      <c r="J4029" s="154"/>
      <c r="L4029" s="148"/>
      <c r="M4029" s="148" t="str">
        <f>IF(AND(ListType="ORDERED",stepType="NUMBER OF DAYS"),IF(MOD(ROW(M4029)-7,stepNumber)=0,IF(LEN(L4029)&gt;0,L4029,""),""),IF(LEN(L4029)&gt;0,L4029,""))</f>
        <v/>
      </c>
      <c r="N4029" s="151" t="str">
        <f ca="1">IF(AND(ListType="RANDOM",LEN(L4029)&gt;0), RAND(),"")</f>
        <v/>
      </c>
    </row>
    <row r="4030" spans="8:14" x14ac:dyDescent="0.25">
      <c r="H4030" s="148" t="str">
        <f t="shared" si="99"/>
        <v/>
      </c>
      <c r="I4030" s="148" t="str">
        <f>IF(LEN(H4030)&gt;0,IF(INDEX($D$7:$E$13,WEEKDAY(H4030,2),2),IF($E$16=FALSE,
IF(
ISERROR(MATCH(H4030,Holidays!$B$6:$B$105,0)),H4030,""),H4030),""),"")</f>
        <v/>
      </c>
      <c r="J4030" s="154"/>
      <c r="L4030" s="148"/>
      <c r="M4030" s="148" t="str">
        <f>IF(AND(ListType="ORDERED",stepType="NUMBER OF DAYS"),IF(MOD(ROW(M4030)-7,stepNumber)=0,IF(LEN(L4030)&gt;0,L4030,""),""),IF(LEN(L4030)&gt;0,L4030,""))</f>
        <v/>
      </c>
      <c r="N4030" s="151" t="str">
        <f ca="1">IF(AND(ListType="RANDOM",LEN(L4030)&gt;0), RAND(),"")</f>
        <v/>
      </c>
    </row>
    <row r="4031" spans="8:14" x14ac:dyDescent="0.25">
      <c r="H4031" s="148" t="str">
        <f t="shared" si="99"/>
        <v/>
      </c>
      <c r="I4031" s="148" t="str">
        <f>IF(LEN(H4031)&gt;0,IF(INDEX($D$7:$E$13,WEEKDAY(H4031,2),2),IF($E$16=FALSE,
IF(
ISERROR(MATCH(H4031,Holidays!$B$6:$B$105,0)),H4031,""),H4031),""),"")</f>
        <v/>
      </c>
      <c r="J4031" s="154"/>
      <c r="L4031" s="148"/>
      <c r="M4031" s="148" t="str">
        <f>IF(AND(ListType="ORDERED",stepType="NUMBER OF DAYS"),IF(MOD(ROW(M4031)-7,stepNumber)=0,IF(LEN(L4031)&gt;0,L4031,""),""),IF(LEN(L4031)&gt;0,L4031,""))</f>
        <v/>
      </c>
      <c r="N4031" s="151" t="str">
        <f ca="1">IF(AND(ListType="RANDOM",LEN(L4031)&gt;0), RAND(),"")</f>
        <v/>
      </c>
    </row>
    <row r="4032" spans="8:14" x14ac:dyDescent="0.25">
      <c r="H4032" s="148" t="str">
        <f t="shared" si="99"/>
        <v/>
      </c>
      <c r="I4032" s="148" t="str">
        <f>IF(LEN(H4032)&gt;0,IF(INDEX($D$7:$E$13,WEEKDAY(H4032,2),2),IF($E$16=FALSE,
IF(
ISERROR(MATCH(H4032,Holidays!$B$6:$B$105,0)),H4032,""),H4032),""),"")</f>
        <v/>
      </c>
      <c r="J4032" s="154"/>
      <c r="L4032" s="148"/>
      <c r="M4032" s="148" t="str">
        <f>IF(AND(ListType="ORDERED",stepType="NUMBER OF DAYS"),IF(MOD(ROW(M4032)-7,stepNumber)=0,IF(LEN(L4032)&gt;0,L4032,""),""),IF(LEN(L4032)&gt;0,L4032,""))</f>
        <v/>
      </c>
      <c r="N4032" s="151" t="str">
        <f ca="1">IF(AND(ListType="RANDOM",LEN(L4032)&gt;0), RAND(),"")</f>
        <v/>
      </c>
    </row>
    <row r="4033" spans="8:14" x14ac:dyDescent="0.25">
      <c r="H4033" s="148" t="str">
        <f t="shared" si="99"/>
        <v/>
      </c>
      <c r="I4033" s="148" t="str">
        <f>IF(LEN(H4033)&gt;0,IF(INDEX($D$7:$E$13,WEEKDAY(H4033,2),2),IF($E$16=FALSE,
IF(
ISERROR(MATCH(H4033,Holidays!$B$6:$B$105,0)),H4033,""),H4033),""),"")</f>
        <v/>
      </c>
      <c r="J4033" s="154"/>
      <c r="L4033" s="148"/>
      <c r="M4033" s="148" t="str">
        <f>IF(AND(ListType="ORDERED",stepType="NUMBER OF DAYS"),IF(MOD(ROW(M4033)-7,stepNumber)=0,IF(LEN(L4033)&gt;0,L4033,""),""),IF(LEN(L4033)&gt;0,L4033,""))</f>
        <v/>
      </c>
      <c r="N4033" s="151" t="str">
        <f ca="1">IF(AND(ListType="RANDOM",LEN(L4033)&gt;0), RAND(),"")</f>
        <v/>
      </c>
    </row>
    <row r="4034" spans="8:14" x14ac:dyDescent="0.25">
      <c r="H4034" s="148" t="str">
        <f t="shared" si="99"/>
        <v/>
      </c>
      <c r="I4034" s="148" t="str">
        <f>IF(LEN(H4034)&gt;0,IF(INDEX($D$7:$E$13,WEEKDAY(H4034,2),2),IF($E$16=FALSE,
IF(
ISERROR(MATCH(H4034,Holidays!$B$6:$B$105,0)),H4034,""),H4034),""),"")</f>
        <v/>
      </c>
      <c r="J4034" s="154"/>
      <c r="L4034" s="148"/>
      <c r="M4034" s="148" t="str">
        <f>IF(AND(ListType="ORDERED",stepType="NUMBER OF DAYS"),IF(MOD(ROW(M4034)-7,stepNumber)=0,IF(LEN(L4034)&gt;0,L4034,""),""),IF(LEN(L4034)&gt;0,L4034,""))</f>
        <v/>
      </c>
      <c r="N4034" s="151" t="str">
        <f ca="1">IF(AND(ListType="RANDOM",LEN(L4034)&gt;0), RAND(),"")</f>
        <v/>
      </c>
    </row>
    <row r="4035" spans="8:14" x14ac:dyDescent="0.25">
      <c r="H4035" s="148" t="str">
        <f t="shared" si="99"/>
        <v/>
      </c>
      <c r="I4035" s="148" t="str">
        <f>IF(LEN(H4035)&gt;0,IF(INDEX($D$7:$E$13,WEEKDAY(H4035,2),2),IF($E$16=FALSE,
IF(
ISERROR(MATCH(H4035,Holidays!$B$6:$B$105,0)),H4035,""),H4035),""),"")</f>
        <v/>
      </c>
      <c r="J4035" s="154"/>
      <c r="L4035" s="148"/>
      <c r="M4035" s="148" t="str">
        <f>IF(AND(ListType="ORDERED",stepType="NUMBER OF DAYS"),IF(MOD(ROW(M4035)-7,stepNumber)=0,IF(LEN(L4035)&gt;0,L4035,""),""),IF(LEN(L4035)&gt;0,L4035,""))</f>
        <v/>
      </c>
      <c r="N4035" s="151" t="str">
        <f ca="1">IF(AND(ListType="RANDOM",LEN(L4035)&gt;0), RAND(),"")</f>
        <v/>
      </c>
    </row>
    <row r="4036" spans="8:14" x14ac:dyDescent="0.25">
      <c r="H4036" s="148" t="str">
        <f t="shared" si="99"/>
        <v/>
      </c>
      <c r="I4036" s="148" t="str">
        <f>IF(LEN(H4036)&gt;0,IF(INDEX($D$7:$E$13,WEEKDAY(H4036,2),2),IF($E$16=FALSE,
IF(
ISERROR(MATCH(H4036,Holidays!$B$6:$B$105,0)),H4036,""),H4036),""),"")</f>
        <v/>
      </c>
      <c r="J4036" s="154"/>
      <c r="L4036" s="148"/>
      <c r="M4036" s="148" t="str">
        <f>IF(AND(ListType="ORDERED",stepType="NUMBER OF DAYS"),IF(MOD(ROW(M4036)-7,stepNumber)=0,IF(LEN(L4036)&gt;0,L4036,""),""),IF(LEN(L4036)&gt;0,L4036,""))</f>
        <v/>
      </c>
      <c r="N4036" s="151" t="str">
        <f ca="1">IF(AND(ListType="RANDOM",LEN(L4036)&gt;0), RAND(),"")</f>
        <v/>
      </c>
    </row>
    <row r="4037" spans="8:14" x14ac:dyDescent="0.25">
      <c r="H4037" s="148" t="str">
        <f t="shared" si="99"/>
        <v/>
      </c>
      <c r="I4037" s="148" t="str">
        <f>IF(LEN(H4037)&gt;0,IF(INDEX($D$7:$E$13,WEEKDAY(H4037,2),2),IF($E$16=FALSE,
IF(
ISERROR(MATCH(H4037,Holidays!$B$6:$B$105,0)),H4037,""),H4037),""),"")</f>
        <v/>
      </c>
      <c r="J4037" s="154"/>
      <c r="L4037" s="148"/>
      <c r="M4037" s="148" t="str">
        <f>IF(AND(ListType="ORDERED",stepType="NUMBER OF DAYS"),IF(MOD(ROW(M4037)-7,stepNumber)=0,IF(LEN(L4037)&gt;0,L4037,""),""),IF(LEN(L4037)&gt;0,L4037,""))</f>
        <v/>
      </c>
      <c r="N4037" s="151" t="str">
        <f ca="1">IF(AND(ListType="RANDOM",LEN(L4037)&gt;0), RAND(),"")</f>
        <v/>
      </c>
    </row>
    <row r="4038" spans="8:14" x14ac:dyDescent="0.25">
      <c r="H4038" s="148" t="str">
        <f t="shared" si="99"/>
        <v/>
      </c>
      <c r="I4038" s="148" t="str">
        <f>IF(LEN(H4038)&gt;0,IF(INDEX($D$7:$E$13,WEEKDAY(H4038,2),2),IF($E$16=FALSE,
IF(
ISERROR(MATCH(H4038,Holidays!$B$6:$B$105,0)),H4038,""),H4038),""),"")</f>
        <v/>
      </c>
      <c r="J4038" s="154"/>
      <c r="L4038" s="148"/>
      <c r="M4038" s="148" t="str">
        <f>IF(AND(ListType="ORDERED",stepType="NUMBER OF DAYS"),IF(MOD(ROW(M4038)-7,stepNumber)=0,IF(LEN(L4038)&gt;0,L4038,""),""),IF(LEN(L4038)&gt;0,L4038,""))</f>
        <v/>
      </c>
      <c r="N4038" s="151" t="str">
        <f ca="1">IF(AND(ListType="RANDOM",LEN(L4038)&gt;0), RAND(),"")</f>
        <v/>
      </c>
    </row>
    <row r="4039" spans="8:14" x14ac:dyDescent="0.25">
      <c r="H4039" s="148" t="str">
        <f t="shared" si="99"/>
        <v/>
      </c>
      <c r="I4039" s="148" t="str">
        <f>IF(LEN(H4039)&gt;0,IF(INDEX($D$7:$E$13,WEEKDAY(H4039,2),2),IF($E$16=FALSE,
IF(
ISERROR(MATCH(H4039,Holidays!$B$6:$B$105,0)),H4039,""),H4039),""),"")</f>
        <v/>
      </c>
      <c r="J4039" s="154"/>
      <c r="L4039" s="148"/>
      <c r="M4039" s="148" t="str">
        <f>IF(AND(ListType="ORDERED",stepType="NUMBER OF DAYS"),IF(MOD(ROW(M4039)-7,stepNumber)=0,IF(LEN(L4039)&gt;0,L4039,""),""),IF(LEN(L4039)&gt;0,L4039,""))</f>
        <v/>
      </c>
      <c r="N4039" s="151" t="str">
        <f ca="1">IF(AND(ListType="RANDOM",LEN(L4039)&gt;0), RAND(),"")</f>
        <v/>
      </c>
    </row>
    <row r="4040" spans="8:14" x14ac:dyDescent="0.25">
      <c r="H4040" s="148" t="str">
        <f t="shared" si="99"/>
        <v/>
      </c>
      <c r="I4040" s="148" t="str">
        <f>IF(LEN(H4040)&gt;0,IF(INDEX($D$7:$E$13,WEEKDAY(H4040,2),2),IF($E$16=FALSE,
IF(
ISERROR(MATCH(H4040,Holidays!$B$6:$B$105,0)),H4040,""),H4040),""),"")</f>
        <v/>
      </c>
      <c r="J4040" s="154"/>
      <c r="L4040" s="148"/>
      <c r="M4040" s="148" t="str">
        <f>IF(AND(ListType="ORDERED",stepType="NUMBER OF DAYS"),IF(MOD(ROW(M4040)-7,stepNumber)=0,IF(LEN(L4040)&gt;0,L4040,""),""),IF(LEN(L4040)&gt;0,L4040,""))</f>
        <v/>
      </c>
      <c r="N4040" s="151" t="str">
        <f ca="1">IF(AND(ListType="RANDOM",LEN(L4040)&gt;0), RAND(),"")</f>
        <v/>
      </c>
    </row>
    <row r="4041" spans="8:14" x14ac:dyDescent="0.25">
      <c r="H4041" s="148" t="str">
        <f t="shared" si="99"/>
        <v/>
      </c>
      <c r="I4041" s="148" t="str">
        <f>IF(LEN(H4041)&gt;0,IF(INDEX($D$7:$E$13,WEEKDAY(H4041,2),2),IF($E$16=FALSE,
IF(
ISERROR(MATCH(H4041,Holidays!$B$6:$B$105,0)),H4041,""),H4041),""),"")</f>
        <v/>
      </c>
      <c r="J4041" s="154"/>
      <c r="L4041" s="148"/>
      <c r="M4041" s="148" t="str">
        <f>IF(AND(ListType="ORDERED",stepType="NUMBER OF DAYS"),IF(MOD(ROW(M4041)-7,stepNumber)=0,IF(LEN(L4041)&gt;0,L4041,""),""),IF(LEN(L4041)&gt;0,L4041,""))</f>
        <v/>
      </c>
      <c r="N4041" s="151" t="str">
        <f ca="1">IF(AND(ListType="RANDOM",LEN(L4041)&gt;0), RAND(),"")</f>
        <v/>
      </c>
    </row>
    <row r="4042" spans="8:14" x14ac:dyDescent="0.25">
      <c r="H4042" s="148" t="str">
        <f t="shared" si="99"/>
        <v/>
      </c>
      <c r="I4042" s="148" t="str">
        <f>IF(LEN(H4042)&gt;0,IF(INDEX($D$7:$E$13,WEEKDAY(H4042,2),2),IF($E$16=FALSE,
IF(
ISERROR(MATCH(H4042,Holidays!$B$6:$B$105,0)),H4042,""),H4042),""),"")</f>
        <v/>
      </c>
      <c r="J4042" s="154"/>
      <c r="L4042" s="148"/>
      <c r="M4042" s="148" t="str">
        <f>IF(AND(ListType="ORDERED",stepType="NUMBER OF DAYS"),IF(MOD(ROW(M4042)-7,stepNumber)=0,IF(LEN(L4042)&gt;0,L4042,""),""),IF(LEN(L4042)&gt;0,L4042,""))</f>
        <v/>
      </c>
      <c r="N4042" s="151" t="str">
        <f ca="1">IF(AND(ListType="RANDOM",LEN(L4042)&gt;0), RAND(),"")</f>
        <v/>
      </c>
    </row>
    <row r="4043" spans="8:14" x14ac:dyDescent="0.25">
      <c r="H4043" s="148" t="str">
        <f t="shared" si="99"/>
        <v/>
      </c>
      <c r="I4043" s="148" t="str">
        <f>IF(LEN(H4043)&gt;0,IF(INDEX($D$7:$E$13,WEEKDAY(H4043,2),2),IF($E$16=FALSE,
IF(
ISERROR(MATCH(H4043,Holidays!$B$6:$B$105,0)),H4043,""),H4043),""),"")</f>
        <v/>
      </c>
      <c r="J4043" s="154"/>
      <c r="L4043" s="148"/>
      <c r="M4043" s="148" t="str">
        <f>IF(AND(ListType="ORDERED",stepType="NUMBER OF DAYS"),IF(MOD(ROW(M4043)-7,stepNumber)=0,IF(LEN(L4043)&gt;0,L4043,""),""),IF(LEN(L4043)&gt;0,L4043,""))</f>
        <v/>
      </c>
      <c r="N4043" s="151" t="str">
        <f ca="1">IF(AND(ListType="RANDOM",LEN(L4043)&gt;0), RAND(),"")</f>
        <v/>
      </c>
    </row>
    <row r="4044" spans="8:14" x14ac:dyDescent="0.25">
      <c r="H4044" s="148" t="str">
        <f t="shared" si="99"/>
        <v/>
      </c>
      <c r="I4044" s="148" t="str">
        <f>IF(LEN(H4044)&gt;0,IF(INDEX($D$7:$E$13,WEEKDAY(H4044,2),2),IF($E$16=FALSE,
IF(
ISERROR(MATCH(H4044,Holidays!$B$6:$B$105,0)),H4044,""),H4044),""),"")</f>
        <v/>
      </c>
      <c r="J4044" s="154"/>
      <c r="L4044" s="148"/>
      <c r="M4044" s="148" t="str">
        <f>IF(AND(ListType="ORDERED",stepType="NUMBER OF DAYS"),IF(MOD(ROW(M4044)-7,stepNumber)=0,IF(LEN(L4044)&gt;0,L4044,""),""),IF(LEN(L4044)&gt;0,L4044,""))</f>
        <v/>
      </c>
      <c r="N4044" s="151" t="str">
        <f ca="1">IF(AND(ListType="RANDOM",LEN(L4044)&gt;0), RAND(),"")</f>
        <v/>
      </c>
    </row>
    <row r="4045" spans="8:14" x14ac:dyDescent="0.25">
      <c r="H4045" s="148" t="str">
        <f t="shared" si="99"/>
        <v/>
      </c>
      <c r="I4045" s="148" t="str">
        <f>IF(LEN(H4045)&gt;0,IF(INDEX($D$7:$E$13,WEEKDAY(H4045,2),2),IF($E$16=FALSE,
IF(
ISERROR(MATCH(H4045,Holidays!$B$6:$B$105,0)),H4045,""),H4045),""),"")</f>
        <v/>
      </c>
      <c r="J4045" s="154"/>
      <c r="L4045" s="148"/>
      <c r="M4045" s="148" t="str">
        <f>IF(AND(ListType="ORDERED",stepType="NUMBER OF DAYS"),IF(MOD(ROW(M4045)-7,stepNumber)=0,IF(LEN(L4045)&gt;0,L4045,""),""),IF(LEN(L4045)&gt;0,L4045,""))</f>
        <v/>
      </c>
      <c r="N4045" s="151" t="str">
        <f ca="1">IF(AND(ListType="RANDOM",LEN(L4045)&gt;0), RAND(),"")</f>
        <v/>
      </c>
    </row>
    <row r="4046" spans="8:14" x14ac:dyDescent="0.25">
      <c r="H4046" s="148" t="str">
        <f t="shared" si="99"/>
        <v/>
      </c>
      <c r="I4046" s="148" t="str">
        <f>IF(LEN(H4046)&gt;0,IF(INDEX($D$7:$E$13,WEEKDAY(H4046,2),2),IF($E$16=FALSE,
IF(
ISERROR(MATCH(H4046,Holidays!$B$6:$B$105,0)),H4046,""),H4046),""),"")</f>
        <v/>
      </c>
      <c r="J4046" s="154"/>
      <c r="L4046" s="148"/>
      <c r="M4046" s="148" t="str">
        <f>IF(AND(ListType="ORDERED",stepType="NUMBER OF DAYS"),IF(MOD(ROW(M4046)-7,stepNumber)=0,IF(LEN(L4046)&gt;0,L4046,""),""),IF(LEN(L4046)&gt;0,L4046,""))</f>
        <v/>
      </c>
      <c r="N4046" s="151" t="str">
        <f ca="1">IF(AND(ListType="RANDOM",LEN(L4046)&gt;0), RAND(),"")</f>
        <v/>
      </c>
    </row>
    <row r="4047" spans="8:14" x14ac:dyDescent="0.25">
      <c r="H4047" s="148" t="str">
        <f t="shared" si="99"/>
        <v/>
      </c>
      <c r="I4047" s="148" t="str">
        <f>IF(LEN(H4047)&gt;0,IF(INDEX($D$7:$E$13,WEEKDAY(H4047,2),2),IF($E$16=FALSE,
IF(
ISERROR(MATCH(H4047,Holidays!$B$6:$B$105,0)),H4047,""),H4047),""),"")</f>
        <v/>
      </c>
      <c r="J4047" s="154"/>
      <c r="L4047" s="148"/>
      <c r="M4047" s="148" t="str">
        <f>IF(AND(ListType="ORDERED",stepType="NUMBER OF DAYS"),IF(MOD(ROW(M4047)-7,stepNumber)=0,IF(LEN(L4047)&gt;0,L4047,""),""),IF(LEN(L4047)&gt;0,L4047,""))</f>
        <v/>
      </c>
      <c r="N4047" s="151" t="str">
        <f ca="1">IF(AND(ListType="RANDOM",LEN(L4047)&gt;0), RAND(),"")</f>
        <v/>
      </c>
    </row>
    <row r="4048" spans="8:14" x14ac:dyDescent="0.25">
      <c r="H4048" s="148" t="str">
        <f t="shared" si="99"/>
        <v/>
      </c>
      <c r="I4048" s="148" t="str">
        <f>IF(LEN(H4048)&gt;0,IF(INDEX($D$7:$E$13,WEEKDAY(H4048,2),2),IF($E$16=FALSE,
IF(
ISERROR(MATCH(H4048,Holidays!$B$6:$B$105,0)),H4048,""),H4048),""),"")</f>
        <v/>
      </c>
      <c r="J4048" s="154"/>
      <c r="L4048" s="148"/>
      <c r="M4048" s="148" t="str">
        <f>IF(AND(ListType="ORDERED",stepType="NUMBER OF DAYS"),IF(MOD(ROW(M4048)-7,stepNumber)=0,IF(LEN(L4048)&gt;0,L4048,""),""),IF(LEN(L4048)&gt;0,L4048,""))</f>
        <v/>
      </c>
      <c r="N4048" s="151" t="str">
        <f ca="1">IF(AND(ListType="RANDOM",LEN(L4048)&gt;0), RAND(),"")</f>
        <v/>
      </c>
    </row>
    <row r="4049" spans="8:14" x14ac:dyDescent="0.25">
      <c r="H4049" s="148" t="str">
        <f t="shared" si="99"/>
        <v/>
      </c>
      <c r="I4049" s="148" t="str">
        <f>IF(LEN(H4049)&gt;0,IF(INDEX($D$7:$E$13,WEEKDAY(H4049,2),2),IF($E$16=FALSE,
IF(
ISERROR(MATCH(H4049,Holidays!$B$6:$B$105,0)),H4049,""),H4049),""),"")</f>
        <v/>
      </c>
      <c r="J4049" s="154"/>
      <c r="L4049" s="148"/>
      <c r="M4049" s="148" t="str">
        <f>IF(AND(ListType="ORDERED",stepType="NUMBER OF DAYS"),IF(MOD(ROW(M4049)-7,stepNumber)=0,IF(LEN(L4049)&gt;0,L4049,""),""),IF(LEN(L4049)&gt;0,L4049,""))</f>
        <v/>
      </c>
      <c r="N4049" s="151" t="str">
        <f ca="1">IF(AND(ListType="RANDOM",LEN(L4049)&gt;0), RAND(),"")</f>
        <v/>
      </c>
    </row>
    <row r="4050" spans="8:14" x14ac:dyDescent="0.25">
      <c r="H4050" s="148" t="str">
        <f t="shared" si="99"/>
        <v/>
      </c>
      <c r="I4050" s="148" t="str">
        <f>IF(LEN(H4050)&gt;0,IF(INDEX($D$7:$E$13,WEEKDAY(H4050,2),2),IF($E$16=FALSE,
IF(
ISERROR(MATCH(H4050,Holidays!$B$6:$B$105,0)),H4050,""),H4050),""),"")</f>
        <v/>
      </c>
      <c r="J4050" s="154"/>
      <c r="L4050" s="148"/>
      <c r="M4050" s="148" t="str">
        <f>IF(AND(ListType="ORDERED",stepType="NUMBER OF DAYS"),IF(MOD(ROW(M4050)-7,stepNumber)=0,IF(LEN(L4050)&gt;0,L4050,""),""),IF(LEN(L4050)&gt;0,L4050,""))</f>
        <v/>
      </c>
      <c r="N4050" s="151" t="str">
        <f ca="1">IF(AND(ListType="RANDOM",LEN(L4050)&gt;0), RAND(),"")</f>
        <v/>
      </c>
    </row>
    <row r="4051" spans="8:14" x14ac:dyDescent="0.25">
      <c r="H4051" s="148" t="str">
        <f t="shared" si="99"/>
        <v/>
      </c>
      <c r="I4051" s="148" t="str">
        <f>IF(LEN(H4051)&gt;0,IF(INDEX($D$7:$E$13,WEEKDAY(H4051,2),2),IF($E$16=FALSE,
IF(
ISERROR(MATCH(H4051,Holidays!$B$6:$B$105,0)),H4051,""),H4051),""),"")</f>
        <v/>
      </c>
      <c r="J4051" s="154"/>
      <c r="L4051" s="148"/>
      <c r="M4051" s="148" t="str">
        <f>IF(AND(ListType="ORDERED",stepType="NUMBER OF DAYS"),IF(MOD(ROW(M4051)-7,stepNumber)=0,IF(LEN(L4051)&gt;0,L4051,""),""),IF(LEN(L4051)&gt;0,L4051,""))</f>
        <v/>
      </c>
      <c r="N4051" s="151" t="str">
        <f ca="1">IF(AND(ListType="RANDOM",LEN(L4051)&gt;0), RAND(),"")</f>
        <v/>
      </c>
    </row>
    <row r="4052" spans="8:14" x14ac:dyDescent="0.25">
      <c r="H4052" s="148" t="str">
        <f t="shared" si="99"/>
        <v/>
      </c>
      <c r="I4052" s="148" t="str">
        <f>IF(LEN(H4052)&gt;0,IF(INDEX($D$7:$E$13,WEEKDAY(H4052,2),2),IF($E$16=FALSE,
IF(
ISERROR(MATCH(H4052,Holidays!$B$6:$B$105,0)),H4052,""),H4052),""),"")</f>
        <v/>
      </c>
      <c r="J4052" s="154"/>
      <c r="L4052" s="148"/>
      <c r="M4052" s="148" t="str">
        <f>IF(AND(ListType="ORDERED",stepType="NUMBER OF DAYS"),IF(MOD(ROW(M4052)-7,stepNumber)=0,IF(LEN(L4052)&gt;0,L4052,""),""),IF(LEN(L4052)&gt;0,L4052,""))</f>
        <v/>
      </c>
      <c r="N4052" s="151" t="str">
        <f ca="1">IF(AND(ListType="RANDOM",LEN(L4052)&gt;0), RAND(),"")</f>
        <v/>
      </c>
    </row>
    <row r="4053" spans="8:14" x14ac:dyDescent="0.25">
      <c r="H4053" s="148" t="str">
        <f t="shared" si="99"/>
        <v/>
      </c>
      <c r="I4053" s="148" t="str">
        <f>IF(LEN(H4053)&gt;0,IF(INDEX($D$7:$E$13,WEEKDAY(H4053,2),2),IF($E$16=FALSE,
IF(
ISERROR(MATCH(H4053,Holidays!$B$6:$B$105,0)),H4053,""),H4053),""),"")</f>
        <v/>
      </c>
      <c r="J4053" s="154"/>
      <c r="L4053" s="148"/>
      <c r="M4053" s="148" t="str">
        <f>IF(AND(ListType="ORDERED",stepType="NUMBER OF DAYS"),IF(MOD(ROW(M4053)-7,stepNumber)=0,IF(LEN(L4053)&gt;0,L4053,""),""),IF(LEN(L4053)&gt;0,L4053,""))</f>
        <v/>
      </c>
      <c r="N4053" s="151" t="str">
        <f ca="1">IF(AND(ListType="RANDOM",LEN(L4053)&gt;0), RAND(),"")</f>
        <v/>
      </c>
    </row>
    <row r="4054" spans="8:14" x14ac:dyDescent="0.25">
      <c r="H4054" s="148" t="str">
        <f t="shared" si="99"/>
        <v/>
      </c>
      <c r="I4054" s="148" t="str">
        <f>IF(LEN(H4054)&gt;0,IF(INDEX($D$7:$E$13,WEEKDAY(H4054,2),2),IF($E$16=FALSE,
IF(
ISERROR(MATCH(H4054,Holidays!$B$6:$B$105,0)),H4054,""),H4054),""),"")</f>
        <v/>
      </c>
      <c r="J4054" s="154"/>
      <c r="L4054" s="148"/>
      <c r="M4054" s="148" t="str">
        <f>IF(AND(ListType="ORDERED",stepType="NUMBER OF DAYS"),IF(MOD(ROW(M4054)-7,stepNumber)=0,IF(LEN(L4054)&gt;0,L4054,""),""),IF(LEN(L4054)&gt;0,L4054,""))</f>
        <v/>
      </c>
      <c r="N4054" s="151" t="str">
        <f ca="1">IF(AND(ListType="RANDOM",LEN(L4054)&gt;0), RAND(),"")</f>
        <v/>
      </c>
    </row>
    <row r="4055" spans="8:14" x14ac:dyDescent="0.25">
      <c r="H4055" s="148" t="str">
        <f t="shared" si="99"/>
        <v/>
      </c>
      <c r="I4055" s="148" t="str">
        <f>IF(LEN(H4055)&gt;0,IF(INDEX($D$7:$E$13,WEEKDAY(H4055,2),2),IF($E$16=FALSE,
IF(
ISERROR(MATCH(H4055,Holidays!$B$6:$B$105,0)),H4055,""),H4055),""),"")</f>
        <v/>
      </c>
      <c r="J4055" s="154"/>
      <c r="L4055" s="148"/>
      <c r="M4055" s="148" t="str">
        <f>IF(AND(ListType="ORDERED",stepType="NUMBER OF DAYS"),IF(MOD(ROW(M4055)-7,stepNumber)=0,IF(LEN(L4055)&gt;0,L4055,""),""),IF(LEN(L4055)&gt;0,L4055,""))</f>
        <v/>
      </c>
      <c r="N4055" s="151" t="str">
        <f ca="1">IF(AND(ListType="RANDOM",LEN(L4055)&gt;0), RAND(),"")</f>
        <v/>
      </c>
    </row>
    <row r="4056" spans="8:14" x14ac:dyDescent="0.25">
      <c r="H4056" s="148" t="str">
        <f t="shared" si="99"/>
        <v/>
      </c>
      <c r="I4056" s="148" t="str">
        <f>IF(LEN(H4056)&gt;0,IF(INDEX($D$7:$E$13,WEEKDAY(H4056,2),2),IF($E$16=FALSE,
IF(
ISERROR(MATCH(H4056,Holidays!$B$6:$B$105,0)),H4056,""),H4056),""),"")</f>
        <v/>
      </c>
      <c r="J4056" s="154"/>
      <c r="L4056" s="148"/>
      <c r="M4056" s="148" t="str">
        <f>IF(AND(ListType="ORDERED",stepType="NUMBER OF DAYS"),IF(MOD(ROW(M4056)-7,stepNumber)=0,IF(LEN(L4056)&gt;0,L4056,""),""),IF(LEN(L4056)&gt;0,L4056,""))</f>
        <v/>
      </c>
      <c r="N4056" s="151" t="str">
        <f ca="1">IF(AND(ListType="RANDOM",LEN(L4056)&gt;0), RAND(),"")</f>
        <v/>
      </c>
    </row>
    <row r="4057" spans="8:14" x14ac:dyDescent="0.25">
      <c r="H4057" s="148" t="str">
        <f t="shared" si="99"/>
        <v/>
      </c>
      <c r="I4057" s="148" t="str">
        <f>IF(LEN(H4057)&gt;0,IF(INDEX($D$7:$E$13,WEEKDAY(H4057,2),2),IF($E$16=FALSE,
IF(
ISERROR(MATCH(H4057,Holidays!$B$6:$B$105,0)),H4057,""),H4057),""),"")</f>
        <v/>
      </c>
      <c r="J4057" s="154"/>
      <c r="L4057" s="148"/>
      <c r="M4057" s="148" t="str">
        <f>IF(AND(ListType="ORDERED",stepType="NUMBER OF DAYS"),IF(MOD(ROW(M4057)-7,stepNumber)=0,IF(LEN(L4057)&gt;0,L4057,""),""),IF(LEN(L4057)&gt;0,L4057,""))</f>
        <v/>
      </c>
      <c r="N4057" s="151" t="str">
        <f ca="1">IF(AND(ListType="RANDOM",LEN(L4057)&gt;0), RAND(),"")</f>
        <v/>
      </c>
    </row>
    <row r="4058" spans="8:14" x14ac:dyDescent="0.25">
      <c r="H4058" s="148" t="str">
        <f t="shared" si="99"/>
        <v/>
      </c>
      <c r="I4058" s="148" t="str">
        <f>IF(LEN(H4058)&gt;0,IF(INDEX($D$7:$E$13,WEEKDAY(H4058,2),2),IF($E$16=FALSE,
IF(
ISERROR(MATCH(H4058,Holidays!$B$6:$B$105,0)),H4058,""),H4058),""),"")</f>
        <v/>
      </c>
      <c r="J4058" s="154"/>
      <c r="L4058" s="148"/>
      <c r="M4058" s="148" t="str">
        <f>IF(AND(ListType="ORDERED",stepType="NUMBER OF DAYS"),IF(MOD(ROW(M4058)-7,stepNumber)=0,IF(LEN(L4058)&gt;0,L4058,""),""),IF(LEN(L4058)&gt;0,L4058,""))</f>
        <v/>
      </c>
      <c r="N4058" s="151" t="str">
        <f ca="1">IF(AND(ListType="RANDOM",LEN(L4058)&gt;0), RAND(),"")</f>
        <v/>
      </c>
    </row>
    <row r="4059" spans="8:14" x14ac:dyDescent="0.25">
      <c r="H4059" s="148" t="str">
        <f t="shared" ref="H4059:H4122" si="100">IF(ROW(H4059)-7&lt;$G$7,H4058+1,"")</f>
        <v/>
      </c>
      <c r="I4059" s="148" t="str">
        <f>IF(LEN(H4059)&gt;0,IF(INDEX($D$7:$E$13,WEEKDAY(H4059,2),2),IF($E$16=FALSE,
IF(
ISERROR(MATCH(H4059,Holidays!$B$6:$B$105,0)),H4059,""),H4059),""),"")</f>
        <v/>
      </c>
      <c r="J4059" s="154"/>
      <c r="L4059" s="148"/>
      <c r="M4059" s="148" t="str">
        <f>IF(AND(ListType="ORDERED",stepType="NUMBER OF DAYS"),IF(MOD(ROW(M4059)-7,stepNumber)=0,IF(LEN(L4059)&gt;0,L4059,""),""),IF(LEN(L4059)&gt;0,L4059,""))</f>
        <v/>
      </c>
      <c r="N4059" s="151" t="str">
        <f ca="1">IF(AND(ListType="RANDOM",LEN(L4059)&gt;0), RAND(),"")</f>
        <v/>
      </c>
    </row>
    <row r="4060" spans="8:14" x14ac:dyDescent="0.25">
      <c r="H4060" s="148" t="str">
        <f t="shared" si="100"/>
        <v/>
      </c>
      <c r="I4060" s="148" t="str">
        <f>IF(LEN(H4060)&gt;0,IF(INDEX($D$7:$E$13,WEEKDAY(H4060,2),2),IF($E$16=FALSE,
IF(
ISERROR(MATCH(H4060,Holidays!$B$6:$B$105,0)),H4060,""),H4060),""),"")</f>
        <v/>
      </c>
      <c r="J4060" s="154"/>
      <c r="L4060" s="148"/>
      <c r="M4060" s="148" t="str">
        <f>IF(AND(ListType="ORDERED",stepType="NUMBER OF DAYS"),IF(MOD(ROW(M4060)-7,stepNumber)=0,IF(LEN(L4060)&gt;0,L4060,""),""),IF(LEN(L4060)&gt;0,L4060,""))</f>
        <v/>
      </c>
      <c r="N4060" s="151" t="str">
        <f ca="1">IF(AND(ListType="RANDOM",LEN(L4060)&gt;0), RAND(),"")</f>
        <v/>
      </c>
    </row>
    <row r="4061" spans="8:14" x14ac:dyDescent="0.25">
      <c r="H4061" s="148" t="str">
        <f t="shared" si="100"/>
        <v/>
      </c>
      <c r="I4061" s="148" t="str">
        <f>IF(LEN(H4061)&gt;0,IF(INDEX($D$7:$E$13,WEEKDAY(H4061,2),2),IF($E$16=FALSE,
IF(
ISERROR(MATCH(H4061,Holidays!$B$6:$B$105,0)),H4061,""),H4061),""),"")</f>
        <v/>
      </c>
      <c r="J4061" s="154"/>
      <c r="L4061" s="148"/>
      <c r="M4061" s="148" t="str">
        <f>IF(AND(ListType="ORDERED",stepType="NUMBER OF DAYS"),IF(MOD(ROW(M4061)-7,stepNumber)=0,IF(LEN(L4061)&gt;0,L4061,""),""),IF(LEN(L4061)&gt;0,L4061,""))</f>
        <v/>
      </c>
      <c r="N4061" s="151" t="str">
        <f ca="1">IF(AND(ListType="RANDOM",LEN(L4061)&gt;0), RAND(),"")</f>
        <v/>
      </c>
    </row>
    <row r="4062" spans="8:14" x14ac:dyDescent="0.25">
      <c r="H4062" s="148" t="str">
        <f t="shared" si="100"/>
        <v/>
      </c>
      <c r="I4062" s="148" t="str">
        <f>IF(LEN(H4062)&gt;0,IF(INDEX($D$7:$E$13,WEEKDAY(H4062,2),2),IF($E$16=FALSE,
IF(
ISERROR(MATCH(H4062,Holidays!$B$6:$B$105,0)),H4062,""),H4062),""),"")</f>
        <v/>
      </c>
      <c r="J4062" s="154"/>
      <c r="L4062" s="148"/>
      <c r="M4062" s="148" t="str">
        <f>IF(AND(ListType="ORDERED",stepType="NUMBER OF DAYS"),IF(MOD(ROW(M4062)-7,stepNumber)=0,IF(LEN(L4062)&gt;0,L4062,""),""),IF(LEN(L4062)&gt;0,L4062,""))</f>
        <v/>
      </c>
      <c r="N4062" s="151" t="str">
        <f ca="1">IF(AND(ListType="RANDOM",LEN(L4062)&gt;0), RAND(),"")</f>
        <v/>
      </c>
    </row>
    <row r="4063" spans="8:14" x14ac:dyDescent="0.25">
      <c r="H4063" s="148" t="str">
        <f t="shared" si="100"/>
        <v/>
      </c>
      <c r="I4063" s="148" t="str">
        <f>IF(LEN(H4063)&gt;0,IF(INDEX($D$7:$E$13,WEEKDAY(H4063,2),2),IF($E$16=FALSE,
IF(
ISERROR(MATCH(H4063,Holidays!$B$6:$B$105,0)),H4063,""),H4063),""),"")</f>
        <v/>
      </c>
      <c r="J4063" s="154"/>
      <c r="L4063" s="148"/>
      <c r="M4063" s="148" t="str">
        <f>IF(AND(ListType="ORDERED",stepType="NUMBER OF DAYS"),IF(MOD(ROW(M4063)-7,stepNumber)=0,IF(LEN(L4063)&gt;0,L4063,""),""),IF(LEN(L4063)&gt;0,L4063,""))</f>
        <v/>
      </c>
      <c r="N4063" s="151" t="str">
        <f ca="1">IF(AND(ListType="RANDOM",LEN(L4063)&gt;0), RAND(),"")</f>
        <v/>
      </c>
    </row>
    <row r="4064" spans="8:14" x14ac:dyDescent="0.25">
      <c r="H4064" s="148" t="str">
        <f t="shared" si="100"/>
        <v/>
      </c>
      <c r="I4064" s="148" t="str">
        <f>IF(LEN(H4064)&gt;0,IF(INDEX($D$7:$E$13,WEEKDAY(H4064,2),2),IF($E$16=FALSE,
IF(
ISERROR(MATCH(H4064,Holidays!$B$6:$B$105,0)),H4064,""),H4064),""),"")</f>
        <v/>
      </c>
      <c r="J4064" s="154"/>
      <c r="L4064" s="148"/>
      <c r="M4064" s="148" t="str">
        <f>IF(AND(ListType="ORDERED",stepType="NUMBER OF DAYS"),IF(MOD(ROW(M4064)-7,stepNumber)=0,IF(LEN(L4064)&gt;0,L4064,""),""),IF(LEN(L4064)&gt;0,L4064,""))</f>
        <v/>
      </c>
      <c r="N4064" s="151" t="str">
        <f ca="1">IF(AND(ListType="RANDOM",LEN(L4064)&gt;0), RAND(),"")</f>
        <v/>
      </c>
    </row>
    <row r="4065" spans="8:14" x14ac:dyDescent="0.25">
      <c r="H4065" s="148" t="str">
        <f t="shared" si="100"/>
        <v/>
      </c>
      <c r="I4065" s="148" t="str">
        <f>IF(LEN(H4065)&gt;0,IF(INDEX($D$7:$E$13,WEEKDAY(H4065,2),2),IF($E$16=FALSE,
IF(
ISERROR(MATCH(H4065,Holidays!$B$6:$B$105,0)),H4065,""),H4065),""),"")</f>
        <v/>
      </c>
      <c r="J4065" s="154"/>
      <c r="L4065" s="148"/>
      <c r="M4065" s="148" t="str">
        <f>IF(AND(ListType="ORDERED",stepType="NUMBER OF DAYS"),IF(MOD(ROW(M4065)-7,stepNumber)=0,IF(LEN(L4065)&gt;0,L4065,""),""),IF(LEN(L4065)&gt;0,L4065,""))</f>
        <v/>
      </c>
      <c r="N4065" s="151" t="str">
        <f ca="1">IF(AND(ListType="RANDOM",LEN(L4065)&gt;0), RAND(),"")</f>
        <v/>
      </c>
    </row>
    <row r="4066" spans="8:14" x14ac:dyDescent="0.25">
      <c r="H4066" s="148" t="str">
        <f t="shared" si="100"/>
        <v/>
      </c>
      <c r="I4066" s="148" t="str">
        <f>IF(LEN(H4066)&gt;0,IF(INDEX($D$7:$E$13,WEEKDAY(H4066,2),2),IF($E$16=FALSE,
IF(
ISERROR(MATCH(H4066,Holidays!$B$6:$B$105,0)),H4066,""),H4066),""),"")</f>
        <v/>
      </c>
      <c r="J4066" s="154"/>
      <c r="L4066" s="148"/>
      <c r="M4066" s="148" t="str">
        <f>IF(AND(ListType="ORDERED",stepType="NUMBER OF DAYS"),IF(MOD(ROW(M4066)-7,stepNumber)=0,IF(LEN(L4066)&gt;0,L4066,""),""),IF(LEN(L4066)&gt;0,L4066,""))</f>
        <v/>
      </c>
      <c r="N4066" s="151" t="str">
        <f ca="1">IF(AND(ListType="RANDOM",LEN(L4066)&gt;0), RAND(),"")</f>
        <v/>
      </c>
    </row>
    <row r="4067" spans="8:14" x14ac:dyDescent="0.25">
      <c r="H4067" s="148" t="str">
        <f t="shared" si="100"/>
        <v/>
      </c>
      <c r="I4067" s="148" t="str">
        <f>IF(LEN(H4067)&gt;0,IF(INDEX($D$7:$E$13,WEEKDAY(H4067,2),2),IF($E$16=FALSE,
IF(
ISERROR(MATCH(H4067,Holidays!$B$6:$B$105,0)),H4067,""),H4067),""),"")</f>
        <v/>
      </c>
      <c r="J4067" s="154"/>
      <c r="L4067" s="148"/>
      <c r="M4067" s="148" t="str">
        <f>IF(AND(ListType="ORDERED",stepType="NUMBER OF DAYS"),IF(MOD(ROW(M4067)-7,stepNumber)=0,IF(LEN(L4067)&gt;0,L4067,""),""),IF(LEN(L4067)&gt;0,L4067,""))</f>
        <v/>
      </c>
      <c r="N4067" s="151" t="str">
        <f ca="1">IF(AND(ListType="RANDOM",LEN(L4067)&gt;0), RAND(),"")</f>
        <v/>
      </c>
    </row>
    <row r="4068" spans="8:14" x14ac:dyDescent="0.25">
      <c r="H4068" s="148" t="str">
        <f t="shared" si="100"/>
        <v/>
      </c>
      <c r="I4068" s="148" t="str">
        <f>IF(LEN(H4068)&gt;0,IF(INDEX($D$7:$E$13,WEEKDAY(H4068,2),2),IF($E$16=FALSE,
IF(
ISERROR(MATCH(H4068,Holidays!$B$6:$B$105,0)),H4068,""),H4068),""),"")</f>
        <v/>
      </c>
      <c r="J4068" s="154"/>
      <c r="L4068" s="148"/>
      <c r="M4068" s="148" t="str">
        <f>IF(AND(ListType="ORDERED",stepType="NUMBER OF DAYS"),IF(MOD(ROW(M4068)-7,stepNumber)=0,IF(LEN(L4068)&gt;0,L4068,""),""),IF(LEN(L4068)&gt;0,L4068,""))</f>
        <v/>
      </c>
      <c r="N4068" s="151" t="str">
        <f ca="1">IF(AND(ListType="RANDOM",LEN(L4068)&gt;0), RAND(),"")</f>
        <v/>
      </c>
    </row>
    <row r="4069" spans="8:14" x14ac:dyDescent="0.25">
      <c r="H4069" s="148" t="str">
        <f t="shared" si="100"/>
        <v/>
      </c>
      <c r="I4069" s="148" t="str">
        <f>IF(LEN(H4069)&gt;0,IF(INDEX($D$7:$E$13,WEEKDAY(H4069,2),2),IF($E$16=FALSE,
IF(
ISERROR(MATCH(H4069,Holidays!$B$6:$B$105,0)),H4069,""),H4069),""),"")</f>
        <v/>
      </c>
      <c r="J4069" s="154"/>
      <c r="L4069" s="148"/>
      <c r="M4069" s="148" t="str">
        <f>IF(AND(ListType="ORDERED",stepType="NUMBER OF DAYS"),IF(MOD(ROW(M4069)-7,stepNumber)=0,IF(LEN(L4069)&gt;0,L4069,""),""),IF(LEN(L4069)&gt;0,L4069,""))</f>
        <v/>
      </c>
      <c r="N4069" s="151" t="str">
        <f ca="1">IF(AND(ListType="RANDOM",LEN(L4069)&gt;0), RAND(),"")</f>
        <v/>
      </c>
    </row>
    <row r="4070" spans="8:14" x14ac:dyDescent="0.25">
      <c r="H4070" s="148" t="str">
        <f t="shared" si="100"/>
        <v/>
      </c>
      <c r="I4070" s="148" t="str">
        <f>IF(LEN(H4070)&gt;0,IF(INDEX($D$7:$E$13,WEEKDAY(H4070,2),2),IF($E$16=FALSE,
IF(
ISERROR(MATCH(H4070,Holidays!$B$6:$B$105,0)),H4070,""),H4070),""),"")</f>
        <v/>
      </c>
      <c r="J4070" s="154"/>
      <c r="L4070" s="148"/>
      <c r="M4070" s="148" t="str">
        <f>IF(AND(ListType="ORDERED",stepType="NUMBER OF DAYS"),IF(MOD(ROW(M4070)-7,stepNumber)=0,IF(LEN(L4070)&gt;0,L4070,""),""),IF(LEN(L4070)&gt;0,L4070,""))</f>
        <v/>
      </c>
      <c r="N4070" s="151" t="str">
        <f ca="1">IF(AND(ListType="RANDOM",LEN(L4070)&gt;0), RAND(),"")</f>
        <v/>
      </c>
    </row>
    <row r="4071" spans="8:14" x14ac:dyDescent="0.25">
      <c r="H4071" s="148" t="str">
        <f t="shared" si="100"/>
        <v/>
      </c>
      <c r="I4071" s="148" t="str">
        <f>IF(LEN(H4071)&gt;0,IF(INDEX($D$7:$E$13,WEEKDAY(H4071,2),2),IF($E$16=FALSE,
IF(
ISERROR(MATCH(H4071,Holidays!$B$6:$B$105,0)),H4071,""),H4071),""),"")</f>
        <v/>
      </c>
      <c r="J4071" s="154"/>
      <c r="L4071" s="148"/>
      <c r="M4071" s="148" t="str">
        <f>IF(AND(ListType="ORDERED",stepType="NUMBER OF DAYS"),IF(MOD(ROW(M4071)-7,stepNumber)=0,IF(LEN(L4071)&gt;0,L4071,""),""),IF(LEN(L4071)&gt;0,L4071,""))</f>
        <v/>
      </c>
      <c r="N4071" s="151" t="str">
        <f ca="1">IF(AND(ListType="RANDOM",LEN(L4071)&gt;0), RAND(),"")</f>
        <v/>
      </c>
    </row>
    <row r="4072" spans="8:14" x14ac:dyDescent="0.25">
      <c r="H4072" s="148" t="str">
        <f t="shared" si="100"/>
        <v/>
      </c>
      <c r="I4072" s="148" t="str">
        <f>IF(LEN(H4072)&gt;0,IF(INDEX($D$7:$E$13,WEEKDAY(H4072,2),2),IF($E$16=FALSE,
IF(
ISERROR(MATCH(H4072,Holidays!$B$6:$B$105,0)),H4072,""),H4072),""),"")</f>
        <v/>
      </c>
      <c r="J4072" s="154"/>
      <c r="L4072" s="148"/>
      <c r="M4072" s="148" t="str">
        <f>IF(AND(ListType="ORDERED",stepType="NUMBER OF DAYS"),IF(MOD(ROW(M4072)-7,stepNumber)=0,IF(LEN(L4072)&gt;0,L4072,""),""),IF(LEN(L4072)&gt;0,L4072,""))</f>
        <v/>
      </c>
      <c r="N4072" s="151" t="str">
        <f ca="1">IF(AND(ListType="RANDOM",LEN(L4072)&gt;0), RAND(),"")</f>
        <v/>
      </c>
    </row>
    <row r="4073" spans="8:14" x14ac:dyDescent="0.25">
      <c r="H4073" s="148" t="str">
        <f t="shared" si="100"/>
        <v/>
      </c>
      <c r="I4073" s="148" t="str">
        <f>IF(LEN(H4073)&gt;0,IF(INDEX($D$7:$E$13,WEEKDAY(H4073,2),2),IF($E$16=FALSE,
IF(
ISERROR(MATCH(H4073,Holidays!$B$6:$B$105,0)),H4073,""),H4073),""),"")</f>
        <v/>
      </c>
      <c r="J4073" s="154"/>
      <c r="L4073" s="148"/>
      <c r="M4073" s="148" t="str">
        <f>IF(AND(ListType="ORDERED",stepType="NUMBER OF DAYS"),IF(MOD(ROW(M4073)-7,stepNumber)=0,IF(LEN(L4073)&gt;0,L4073,""),""),IF(LEN(L4073)&gt;0,L4073,""))</f>
        <v/>
      </c>
      <c r="N4073" s="151" t="str">
        <f ca="1">IF(AND(ListType="RANDOM",LEN(L4073)&gt;0), RAND(),"")</f>
        <v/>
      </c>
    </row>
    <row r="4074" spans="8:14" x14ac:dyDescent="0.25">
      <c r="H4074" s="148" t="str">
        <f t="shared" si="100"/>
        <v/>
      </c>
      <c r="I4074" s="148" t="str">
        <f>IF(LEN(H4074)&gt;0,IF(INDEX($D$7:$E$13,WEEKDAY(H4074,2),2),IF($E$16=FALSE,
IF(
ISERROR(MATCH(H4074,Holidays!$B$6:$B$105,0)),H4074,""),H4074),""),"")</f>
        <v/>
      </c>
      <c r="J4074" s="154"/>
      <c r="L4074" s="148"/>
      <c r="M4074" s="148" t="str">
        <f>IF(AND(ListType="ORDERED",stepType="NUMBER OF DAYS"),IF(MOD(ROW(M4074)-7,stepNumber)=0,IF(LEN(L4074)&gt;0,L4074,""),""),IF(LEN(L4074)&gt;0,L4074,""))</f>
        <v/>
      </c>
      <c r="N4074" s="151" t="str">
        <f ca="1">IF(AND(ListType="RANDOM",LEN(L4074)&gt;0), RAND(),"")</f>
        <v/>
      </c>
    </row>
    <row r="4075" spans="8:14" x14ac:dyDescent="0.25">
      <c r="H4075" s="148" t="str">
        <f t="shared" si="100"/>
        <v/>
      </c>
      <c r="I4075" s="148" t="str">
        <f>IF(LEN(H4075)&gt;0,IF(INDEX($D$7:$E$13,WEEKDAY(H4075,2),2),IF($E$16=FALSE,
IF(
ISERROR(MATCH(H4075,Holidays!$B$6:$B$105,0)),H4075,""),H4075),""),"")</f>
        <v/>
      </c>
      <c r="J4075" s="154"/>
      <c r="L4075" s="148"/>
      <c r="M4075" s="148" t="str">
        <f>IF(AND(ListType="ORDERED",stepType="NUMBER OF DAYS"),IF(MOD(ROW(M4075)-7,stepNumber)=0,IF(LEN(L4075)&gt;0,L4075,""),""),IF(LEN(L4075)&gt;0,L4075,""))</f>
        <v/>
      </c>
      <c r="N4075" s="151" t="str">
        <f ca="1">IF(AND(ListType="RANDOM",LEN(L4075)&gt;0), RAND(),"")</f>
        <v/>
      </c>
    </row>
    <row r="4076" spans="8:14" x14ac:dyDescent="0.25">
      <c r="H4076" s="148" t="str">
        <f t="shared" si="100"/>
        <v/>
      </c>
      <c r="I4076" s="148" t="str">
        <f>IF(LEN(H4076)&gt;0,IF(INDEX($D$7:$E$13,WEEKDAY(H4076,2),2),IF($E$16=FALSE,
IF(
ISERROR(MATCH(H4076,Holidays!$B$6:$B$105,0)),H4076,""),H4076),""),"")</f>
        <v/>
      </c>
      <c r="J4076" s="154"/>
      <c r="L4076" s="148"/>
      <c r="M4076" s="148" t="str">
        <f>IF(AND(ListType="ORDERED",stepType="NUMBER OF DAYS"),IF(MOD(ROW(M4076)-7,stepNumber)=0,IF(LEN(L4076)&gt;0,L4076,""),""),IF(LEN(L4076)&gt;0,L4076,""))</f>
        <v/>
      </c>
      <c r="N4076" s="151" t="str">
        <f ca="1">IF(AND(ListType="RANDOM",LEN(L4076)&gt;0), RAND(),"")</f>
        <v/>
      </c>
    </row>
    <row r="4077" spans="8:14" x14ac:dyDescent="0.25">
      <c r="H4077" s="148" t="str">
        <f t="shared" si="100"/>
        <v/>
      </c>
      <c r="I4077" s="148" t="str">
        <f>IF(LEN(H4077)&gt;0,IF(INDEX($D$7:$E$13,WEEKDAY(H4077,2),2),IF($E$16=FALSE,
IF(
ISERROR(MATCH(H4077,Holidays!$B$6:$B$105,0)),H4077,""),H4077),""),"")</f>
        <v/>
      </c>
      <c r="J4077" s="154"/>
      <c r="L4077" s="148"/>
      <c r="M4077" s="148" t="str">
        <f>IF(AND(ListType="ORDERED",stepType="NUMBER OF DAYS"),IF(MOD(ROW(M4077)-7,stepNumber)=0,IF(LEN(L4077)&gt;0,L4077,""),""),IF(LEN(L4077)&gt;0,L4077,""))</f>
        <v/>
      </c>
      <c r="N4077" s="151" t="str">
        <f ca="1">IF(AND(ListType="RANDOM",LEN(L4077)&gt;0), RAND(),"")</f>
        <v/>
      </c>
    </row>
    <row r="4078" spans="8:14" x14ac:dyDescent="0.25">
      <c r="H4078" s="148" t="str">
        <f t="shared" si="100"/>
        <v/>
      </c>
      <c r="I4078" s="148" t="str">
        <f>IF(LEN(H4078)&gt;0,IF(INDEX($D$7:$E$13,WEEKDAY(H4078,2),2),IF($E$16=FALSE,
IF(
ISERROR(MATCH(H4078,Holidays!$B$6:$B$105,0)),H4078,""),H4078),""),"")</f>
        <v/>
      </c>
      <c r="J4078" s="154"/>
      <c r="L4078" s="148"/>
      <c r="M4078" s="148" t="str">
        <f>IF(AND(ListType="ORDERED",stepType="NUMBER OF DAYS"),IF(MOD(ROW(M4078)-7,stepNumber)=0,IF(LEN(L4078)&gt;0,L4078,""),""),IF(LEN(L4078)&gt;0,L4078,""))</f>
        <v/>
      </c>
      <c r="N4078" s="151" t="str">
        <f ca="1">IF(AND(ListType="RANDOM",LEN(L4078)&gt;0), RAND(),"")</f>
        <v/>
      </c>
    </row>
    <row r="4079" spans="8:14" x14ac:dyDescent="0.25">
      <c r="H4079" s="148" t="str">
        <f t="shared" si="100"/>
        <v/>
      </c>
      <c r="I4079" s="148" t="str">
        <f>IF(LEN(H4079)&gt;0,IF(INDEX($D$7:$E$13,WEEKDAY(H4079,2),2),IF($E$16=FALSE,
IF(
ISERROR(MATCH(H4079,Holidays!$B$6:$B$105,0)),H4079,""),H4079),""),"")</f>
        <v/>
      </c>
      <c r="J4079" s="154"/>
      <c r="L4079" s="148"/>
      <c r="M4079" s="148" t="str">
        <f>IF(AND(ListType="ORDERED",stepType="NUMBER OF DAYS"),IF(MOD(ROW(M4079)-7,stepNumber)=0,IF(LEN(L4079)&gt;0,L4079,""),""),IF(LEN(L4079)&gt;0,L4079,""))</f>
        <v/>
      </c>
      <c r="N4079" s="151" t="str">
        <f ca="1">IF(AND(ListType="RANDOM",LEN(L4079)&gt;0), RAND(),"")</f>
        <v/>
      </c>
    </row>
    <row r="4080" spans="8:14" x14ac:dyDescent="0.25">
      <c r="H4080" s="148" t="str">
        <f t="shared" si="100"/>
        <v/>
      </c>
      <c r="I4080" s="148" t="str">
        <f>IF(LEN(H4080)&gt;0,IF(INDEX($D$7:$E$13,WEEKDAY(H4080,2),2),IF($E$16=FALSE,
IF(
ISERROR(MATCH(H4080,Holidays!$B$6:$B$105,0)),H4080,""),H4080),""),"")</f>
        <v/>
      </c>
      <c r="J4080" s="154"/>
      <c r="L4080" s="148"/>
      <c r="M4080" s="148" t="str">
        <f>IF(AND(ListType="ORDERED",stepType="NUMBER OF DAYS"),IF(MOD(ROW(M4080)-7,stepNumber)=0,IF(LEN(L4080)&gt;0,L4080,""),""),IF(LEN(L4080)&gt;0,L4080,""))</f>
        <v/>
      </c>
      <c r="N4080" s="151" t="str">
        <f ca="1">IF(AND(ListType="RANDOM",LEN(L4080)&gt;0), RAND(),"")</f>
        <v/>
      </c>
    </row>
    <row r="4081" spans="8:14" x14ac:dyDescent="0.25">
      <c r="H4081" s="148" t="str">
        <f t="shared" si="100"/>
        <v/>
      </c>
      <c r="I4081" s="148" t="str">
        <f>IF(LEN(H4081)&gt;0,IF(INDEX($D$7:$E$13,WEEKDAY(H4081,2),2),IF($E$16=FALSE,
IF(
ISERROR(MATCH(H4081,Holidays!$B$6:$B$105,0)),H4081,""),H4081),""),"")</f>
        <v/>
      </c>
      <c r="J4081" s="154"/>
      <c r="L4081" s="148"/>
      <c r="M4081" s="148" t="str">
        <f>IF(AND(ListType="ORDERED",stepType="NUMBER OF DAYS"),IF(MOD(ROW(M4081)-7,stepNumber)=0,IF(LEN(L4081)&gt;0,L4081,""),""),IF(LEN(L4081)&gt;0,L4081,""))</f>
        <v/>
      </c>
      <c r="N4081" s="151" t="str">
        <f ca="1">IF(AND(ListType="RANDOM",LEN(L4081)&gt;0), RAND(),"")</f>
        <v/>
      </c>
    </row>
    <row r="4082" spans="8:14" x14ac:dyDescent="0.25">
      <c r="H4082" s="148" t="str">
        <f t="shared" si="100"/>
        <v/>
      </c>
      <c r="I4082" s="148" t="str">
        <f>IF(LEN(H4082)&gt;0,IF(INDEX($D$7:$E$13,WEEKDAY(H4082,2),2),IF($E$16=FALSE,
IF(
ISERROR(MATCH(H4082,Holidays!$B$6:$B$105,0)),H4082,""),H4082),""),"")</f>
        <v/>
      </c>
      <c r="J4082" s="154"/>
      <c r="L4082" s="148"/>
      <c r="M4082" s="148" t="str">
        <f>IF(AND(ListType="ORDERED",stepType="NUMBER OF DAYS"),IF(MOD(ROW(M4082)-7,stepNumber)=0,IF(LEN(L4082)&gt;0,L4082,""),""),IF(LEN(L4082)&gt;0,L4082,""))</f>
        <v/>
      </c>
      <c r="N4082" s="151" t="str">
        <f ca="1">IF(AND(ListType="RANDOM",LEN(L4082)&gt;0), RAND(),"")</f>
        <v/>
      </c>
    </row>
    <row r="4083" spans="8:14" x14ac:dyDescent="0.25">
      <c r="H4083" s="148" t="str">
        <f t="shared" si="100"/>
        <v/>
      </c>
      <c r="I4083" s="148" t="str">
        <f>IF(LEN(H4083)&gt;0,IF(INDEX($D$7:$E$13,WEEKDAY(H4083,2),2),IF($E$16=FALSE,
IF(
ISERROR(MATCH(H4083,Holidays!$B$6:$B$105,0)),H4083,""),H4083),""),"")</f>
        <v/>
      </c>
      <c r="J4083" s="154"/>
      <c r="L4083" s="148"/>
      <c r="M4083" s="148" t="str">
        <f>IF(AND(ListType="ORDERED",stepType="NUMBER OF DAYS"),IF(MOD(ROW(M4083)-7,stepNumber)=0,IF(LEN(L4083)&gt;0,L4083,""),""),IF(LEN(L4083)&gt;0,L4083,""))</f>
        <v/>
      </c>
      <c r="N4083" s="151" t="str">
        <f ca="1">IF(AND(ListType="RANDOM",LEN(L4083)&gt;0), RAND(),"")</f>
        <v/>
      </c>
    </row>
    <row r="4084" spans="8:14" x14ac:dyDescent="0.25">
      <c r="H4084" s="148" t="str">
        <f t="shared" si="100"/>
        <v/>
      </c>
      <c r="I4084" s="148" t="str">
        <f>IF(LEN(H4084)&gt;0,IF(INDEX($D$7:$E$13,WEEKDAY(H4084,2),2),IF($E$16=FALSE,
IF(
ISERROR(MATCH(H4084,Holidays!$B$6:$B$105,0)),H4084,""),H4084),""),"")</f>
        <v/>
      </c>
      <c r="J4084" s="154"/>
      <c r="L4084" s="148"/>
      <c r="M4084" s="148" t="str">
        <f>IF(AND(ListType="ORDERED",stepType="NUMBER OF DAYS"),IF(MOD(ROW(M4084)-7,stepNumber)=0,IF(LEN(L4084)&gt;0,L4084,""),""),IF(LEN(L4084)&gt;0,L4084,""))</f>
        <v/>
      </c>
      <c r="N4084" s="151" t="str">
        <f ca="1">IF(AND(ListType="RANDOM",LEN(L4084)&gt;0), RAND(),"")</f>
        <v/>
      </c>
    </row>
    <row r="4085" spans="8:14" x14ac:dyDescent="0.25">
      <c r="H4085" s="148" t="str">
        <f t="shared" si="100"/>
        <v/>
      </c>
      <c r="I4085" s="148" t="str">
        <f>IF(LEN(H4085)&gt;0,IF(INDEX($D$7:$E$13,WEEKDAY(H4085,2),2),IF($E$16=FALSE,
IF(
ISERROR(MATCH(H4085,Holidays!$B$6:$B$105,0)),H4085,""),H4085),""),"")</f>
        <v/>
      </c>
      <c r="J4085" s="154"/>
      <c r="L4085" s="148"/>
      <c r="M4085" s="148" t="str">
        <f>IF(AND(ListType="ORDERED",stepType="NUMBER OF DAYS"),IF(MOD(ROW(M4085)-7,stepNumber)=0,IF(LEN(L4085)&gt;0,L4085,""),""),IF(LEN(L4085)&gt;0,L4085,""))</f>
        <v/>
      </c>
      <c r="N4085" s="151" t="str">
        <f ca="1">IF(AND(ListType="RANDOM",LEN(L4085)&gt;0), RAND(),"")</f>
        <v/>
      </c>
    </row>
    <row r="4086" spans="8:14" x14ac:dyDescent="0.25">
      <c r="H4086" s="148" t="str">
        <f t="shared" si="100"/>
        <v/>
      </c>
      <c r="I4086" s="148" t="str">
        <f>IF(LEN(H4086)&gt;0,IF(INDEX($D$7:$E$13,WEEKDAY(H4086,2),2),IF($E$16=FALSE,
IF(
ISERROR(MATCH(H4086,Holidays!$B$6:$B$105,0)),H4086,""),H4086),""),"")</f>
        <v/>
      </c>
      <c r="J4086" s="154"/>
      <c r="L4086" s="148"/>
      <c r="M4086" s="148" t="str">
        <f>IF(AND(ListType="ORDERED",stepType="NUMBER OF DAYS"),IF(MOD(ROW(M4086)-7,stepNumber)=0,IF(LEN(L4086)&gt;0,L4086,""),""),IF(LEN(L4086)&gt;0,L4086,""))</f>
        <v/>
      </c>
      <c r="N4086" s="151" t="str">
        <f ca="1">IF(AND(ListType="RANDOM",LEN(L4086)&gt;0), RAND(),"")</f>
        <v/>
      </c>
    </row>
    <row r="4087" spans="8:14" x14ac:dyDescent="0.25">
      <c r="H4087" s="148" t="str">
        <f t="shared" si="100"/>
        <v/>
      </c>
      <c r="I4087" s="148" t="str">
        <f>IF(LEN(H4087)&gt;0,IF(INDEX($D$7:$E$13,WEEKDAY(H4087,2),2),IF($E$16=FALSE,
IF(
ISERROR(MATCH(H4087,Holidays!$B$6:$B$105,0)),H4087,""),H4087),""),"")</f>
        <v/>
      </c>
      <c r="J4087" s="154"/>
      <c r="L4087" s="148"/>
      <c r="M4087" s="148" t="str">
        <f>IF(AND(ListType="ORDERED",stepType="NUMBER OF DAYS"),IF(MOD(ROW(M4087)-7,stepNumber)=0,IF(LEN(L4087)&gt;0,L4087,""),""),IF(LEN(L4087)&gt;0,L4087,""))</f>
        <v/>
      </c>
      <c r="N4087" s="151" t="str">
        <f ca="1">IF(AND(ListType="RANDOM",LEN(L4087)&gt;0), RAND(),"")</f>
        <v/>
      </c>
    </row>
    <row r="4088" spans="8:14" x14ac:dyDescent="0.25">
      <c r="H4088" s="148" t="str">
        <f t="shared" si="100"/>
        <v/>
      </c>
      <c r="I4088" s="148" t="str">
        <f>IF(LEN(H4088)&gt;0,IF(INDEX($D$7:$E$13,WEEKDAY(H4088,2),2),IF($E$16=FALSE,
IF(
ISERROR(MATCH(H4088,Holidays!$B$6:$B$105,0)),H4088,""),H4088),""),"")</f>
        <v/>
      </c>
      <c r="J4088" s="154"/>
      <c r="L4088" s="148"/>
      <c r="M4088" s="148" t="str">
        <f>IF(AND(ListType="ORDERED",stepType="NUMBER OF DAYS"),IF(MOD(ROW(M4088)-7,stepNumber)=0,IF(LEN(L4088)&gt;0,L4088,""),""),IF(LEN(L4088)&gt;0,L4088,""))</f>
        <v/>
      </c>
      <c r="N4088" s="151" t="str">
        <f ca="1">IF(AND(ListType="RANDOM",LEN(L4088)&gt;0), RAND(),"")</f>
        <v/>
      </c>
    </row>
    <row r="4089" spans="8:14" x14ac:dyDescent="0.25">
      <c r="H4089" s="148" t="str">
        <f t="shared" si="100"/>
        <v/>
      </c>
      <c r="I4089" s="148" t="str">
        <f>IF(LEN(H4089)&gt;0,IF(INDEX($D$7:$E$13,WEEKDAY(H4089,2),2),IF($E$16=FALSE,
IF(
ISERROR(MATCH(H4089,Holidays!$B$6:$B$105,0)),H4089,""),H4089),""),"")</f>
        <v/>
      </c>
      <c r="J4089" s="154"/>
      <c r="L4089" s="148"/>
      <c r="M4089" s="148" t="str">
        <f>IF(AND(ListType="ORDERED",stepType="NUMBER OF DAYS"),IF(MOD(ROW(M4089)-7,stepNumber)=0,IF(LEN(L4089)&gt;0,L4089,""),""),IF(LEN(L4089)&gt;0,L4089,""))</f>
        <v/>
      </c>
      <c r="N4089" s="151" t="str">
        <f ca="1">IF(AND(ListType="RANDOM",LEN(L4089)&gt;0), RAND(),"")</f>
        <v/>
      </c>
    </row>
    <row r="4090" spans="8:14" x14ac:dyDescent="0.25">
      <c r="H4090" s="148" t="str">
        <f t="shared" si="100"/>
        <v/>
      </c>
      <c r="I4090" s="148" t="str">
        <f>IF(LEN(H4090)&gt;0,IF(INDEX($D$7:$E$13,WEEKDAY(H4090,2),2),IF($E$16=FALSE,
IF(
ISERROR(MATCH(H4090,Holidays!$B$6:$B$105,0)),H4090,""),H4090),""),"")</f>
        <v/>
      </c>
      <c r="J4090" s="154"/>
      <c r="L4090" s="148"/>
      <c r="M4090" s="148" t="str">
        <f>IF(AND(ListType="ORDERED",stepType="NUMBER OF DAYS"),IF(MOD(ROW(M4090)-7,stepNumber)=0,IF(LEN(L4090)&gt;0,L4090,""),""),IF(LEN(L4090)&gt;0,L4090,""))</f>
        <v/>
      </c>
      <c r="N4090" s="151" t="str">
        <f ca="1">IF(AND(ListType="RANDOM",LEN(L4090)&gt;0), RAND(),"")</f>
        <v/>
      </c>
    </row>
    <row r="4091" spans="8:14" x14ac:dyDescent="0.25">
      <c r="H4091" s="148" t="str">
        <f t="shared" si="100"/>
        <v/>
      </c>
      <c r="I4091" s="148" t="str">
        <f>IF(LEN(H4091)&gt;0,IF(INDEX($D$7:$E$13,WEEKDAY(H4091,2),2),IF($E$16=FALSE,
IF(
ISERROR(MATCH(H4091,Holidays!$B$6:$B$105,0)),H4091,""),H4091),""),"")</f>
        <v/>
      </c>
      <c r="J4091" s="154"/>
      <c r="L4091" s="148"/>
      <c r="M4091" s="148" t="str">
        <f>IF(AND(ListType="ORDERED",stepType="NUMBER OF DAYS"),IF(MOD(ROW(M4091)-7,stepNumber)=0,IF(LEN(L4091)&gt;0,L4091,""),""),IF(LEN(L4091)&gt;0,L4091,""))</f>
        <v/>
      </c>
      <c r="N4091" s="151" t="str">
        <f ca="1">IF(AND(ListType="RANDOM",LEN(L4091)&gt;0), RAND(),"")</f>
        <v/>
      </c>
    </row>
    <row r="4092" spans="8:14" x14ac:dyDescent="0.25">
      <c r="H4092" s="148" t="str">
        <f t="shared" si="100"/>
        <v/>
      </c>
      <c r="I4092" s="148" t="str">
        <f>IF(LEN(H4092)&gt;0,IF(INDEX($D$7:$E$13,WEEKDAY(H4092,2),2),IF($E$16=FALSE,
IF(
ISERROR(MATCH(H4092,Holidays!$B$6:$B$105,0)),H4092,""),H4092),""),"")</f>
        <v/>
      </c>
      <c r="J4092" s="154"/>
      <c r="L4092" s="148"/>
      <c r="M4092" s="148" t="str">
        <f>IF(AND(ListType="ORDERED",stepType="NUMBER OF DAYS"),IF(MOD(ROW(M4092)-7,stepNumber)=0,IF(LEN(L4092)&gt;0,L4092,""),""),IF(LEN(L4092)&gt;0,L4092,""))</f>
        <v/>
      </c>
      <c r="N4092" s="151" t="str">
        <f ca="1">IF(AND(ListType="RANDOM",LEN(L4092)&gt;0), RAND(),"")</f>
        <v/>
      </c>
    </row>
    <row r="4093" spans="8:14" x14ac:dyDescent="0.25">
      <c r="H4093" s="148" t="str">
        <f t="shared" si="100"/>
        <v/>
      </c>
      <c r="I4093" s="148" t="str">
        <f>IF(LEN(H4093)&gt;0,IF(INDEX($D$7:$E$13,WEEKDAY(H4093,2),2),IF($E$16=FALSE,
IF(
ISERROR(MATCH(H4093,Holidays!$B$6:$B$105,0)),H4093,""),H4093),""),"")</f>
        <v/>
      </c>
      <c r="J4093" s="154"/>
      <c r="L4093" s="148"/>
      <c r="M4093" s="148" t="str">
        <f>IF(AND(ListType="ORDERED",stepType="NUMBER OF DAYS"),IF(MOD(ROW(M4093)-7,stepNumber)=0,IF(LEN(L4093)&gt;0,L4093,""),""),IF(LEN(L4093)&gt;0,L4093,""))</f>
        <v/>
      </c>
      <c r="N4093" s="151" t="str">
        <f ca="1">IF(AND(ListType="RANDOM",LEN(L4093)&gt;0), RAND(),"")</f>
        <v/>
      </c>
    </row>
    <row r="4094" spans="8:14" x14ac:dyDescent="0.25">
      <c r="H4094" s="148" t="str">
        <f t="shared" si="100"/>
        <v/>
      </c>
      <c r="I4094" s="148" t="str">
        <f>IF(LEN(H4094)&gt;0,IF(INDEX($D$7:$E$13,WEEKDAY(H4094,2),2),IF($E$16=FALSE,
IF(
ISERROR(MATCH(H4094,Holidays!$B$6:$B$105,0)),H4094,""),H4094),""),"")</f>
        <v/>
      </c>
      <c r="J4094" s="154"/>
      <c r="L4094" s="148"/>
      <c r="M4094" s="148" t="str">
        <f>IF(AND(ListType="ORDERED",stepType="NUMBER OF DAYS"),IF(MOD(ROW(M4094)-7,stepNumber)=0,IF(LEN(L4094)&gt;0,L4094,""),""),IF(LEN(L4094)&gt;0,L4094,""))</f>
        <v/>
      </c>
      <c r="N4094" s="151" t="str">
        <f ca="1">IF(AND(ListType="RANDOM",LEN(L4094)&gt;0), RAND(),"")</f>
        <v/>
      </c>
    </row>
    <row r="4095" spans="8:14" x14ac:dyDescent="0.25">
      <c r="H4095" s="148" t="str">
        <f t="shared" si="100"/>
        <v/>
      </c>
      <c r="I4095" s="148" t="str">
        <f>IF(LEN(H4095)&gt;0,IF(INDEX($D$7:$E$13,WEEKDAY(H4095,2),2),IF($E$16=FALSE,
IF(
ISERROR(MATCH(H4095,Holidays!$B$6:$B$105,0)),H4095,""),H4095),""),"")</f>
        <v/>
      </c>
      <c r="J4095" s="154"/>
      <c r="L4095" s="148"/>
      <c r="M4095" s="148" t="str">
        <f>IF(AND(ListType="ORDERED",stepType="NUMBER OF DAYS"),IF(MOD(ROW(M4095)-7,stepNumber)=0,IF(LEN(L4095)&gt;0,L4095,""),""),IF(LEN(L4095)&gt;0,L4095,""))</f>
        <v/>
      </c>
      <c r="N4095" s="151" t="str">
        <f ca="1">IF(AND(ListType="RANDOM",LEN(L4095)&gt;0), RAND(),"")</f>
        <v/>
      </c>
    </row>
    <row r="4096" spans="8:14" x14ac:dyDescent="0.25">
      <c r="H4096" s="148" t="str">
        <f t="shared" si="100"/>
        <v/>
      </c>
      <c r="I4096" s="148" t="str">
        <f>IF(LEN(H4096)&gt;0,IF(INDEX($D$7:$E$13,WEEKDAY(H4096,2),2),IF($E$16=FALSE,
IF(
ISERROR(MATCH(H4096,Holidays!$B$6:$B$105,0)),H4096,""),H4096),""),"")</f>
        <v/>
      </c>
      <c r="J4096" s="154"/>
      <c r="L4096" s="148"/>
      <c r="M4096" s="148" t="str">
        <f>IF(AND(ListType="ORDERED",stepType="NUMBER OF DAYS"),IF(MOD(ROW(M4096)-7,stepNumber)=0,IF(LEN(L4096)&gt;0,L4096,""),""),IF(LEN(L4096)&gt;0,L4096,""))</f>
        <v/>
      </c>
      <c r="N4096" s="151" t="str">
        <f ca="1">IF(AND(ListType="RANDOM",LEN(L4096)&gt;0), RAND(),"")</f>
        <v/>
      </c>
    </row>
    <row r="4097" spans="8:14" x14ac:dyDescent="0.25">
      <c r="H4097" s="148" t="str">
        <f t="shared" si="100"/>
        <v/>
      </c>
      <c r="I4097" s="148" t="str">
        <f>IF(LEN(H4097)&gt;0,IF(INDEX($D$7:$E$13,WEEKDAY(H4097,2),2),IF($E$16=FALSE,
IF(
ISERROR(MATCH(H4097,Holidays!$B$6:$B$105,0)),H4097,""),H4097),""),"")</f>
        <v/>
      </c>
      <c r="J4097" s="154"/>
      <c r="L4097" s="148"/>
      <c r="M4097" s="148" t="str">
        <f>IF(AND(ListType="ORDERED",stepType="NUMBER OF DAYS"),IF(MOD(ROW(M4097)-7,stepNumber)=0,IF(LEN(L4097)&gt;0,L4097,""),""),IF(LEN(L4097)&gt;0,L4097,""))</f>
        <v/>
      </c>
      <c r="N4097" s="151" t="str">
        <f ca="1">IF(AND(ListType="RANDOM",LEN(L4097)&gt;0), RAND(),"")</f>
        <v/>
      </c>
    </row>
    <row r="4098" spans="8:14" x14ac:dyDescent="0.25">
      <c r="H4098" s="148" t="str">
        <f t="shared" si="100"/>
        <v/>
      </c>
      <c r="I4098" s="148" t="str">
        <f>IF(LEN(H4098)&gt;0,IF(INDEX($D$7:$E$13,WEEKDAY(H4098,2),2),IF($E$16=FALSE,
IF(
ISERROR(MATCH(H4098,Holidays!$B$6:$B$105,0)),H4098,""),H4098),""),"")</f>
        <v/>
      </c>
      <c r="J4098" s="154"/>
      <c r="L4098" s="148"/>
      <c r="M4098" s="148" t="str">
        <f>IF(AND(ListType="ORDERED",stepType="NUMBER OF DAYS"),IF(MOD(ROW(M4098)-7,stepNumber)=0,IF(LEN(L4098)&gt;0,L4098,""),""),IF(LEN(L4098)&gt;0,L4098,""))</f>
        <v/>
      </c>
      <c r="N4098" s="151" t="str">
        <f ca="1">IF(AND(ListType="RANDOM",LEN(L4098)&gt;0), RAND(),"")</f>
        <v/>
      </c>
    </row>
    <row r="4099" spans="8:14" x14ac:dyDescent="0.25">
      <c r="H4099" s="148" t="str">
        <f t="shared" si="100"/>
        <v/>
      </c>
      <c r="I4099" s="148" t="str">
        <f>IF(LEN(H4099)&gt;0,IF(INDEX($D$7:$E$13,WEEKDAY(H4099,2),2),IF($E$16=FALSE,
IF(
ISERROR(MATCH(H4099,Holidays!$B$6:$B$105,0)),H4099,""),H4099),""),"")</f>
        <v/>
      </c>
      <c r="J4099" s="154"/>
      <c r="L4099" s="148"/>
      <c r="M4099" s="148" t="str">
        <f>IF(AND(ListType="ORDERED",stepType="NUMBER OF DAYS"),IF(MOD(ROW(M4099)-7,stepNumber)=0,IF(LEN(L4099)&gt;0,L4099,""),""),IF(LEN(L4099)&gt;0,L4099,""))</f>
        <v/>
      </c>
      <c r="N4099" s="151" t="str">
        <f ca="1">IF(AND(ListType="RANDOM",LEN(L4099)&gt;0), RAND(),"")</f>
        <v/>
      </c>
    </row>
    <row r="4100" spans="8:14" x14ac:dyDescent="0.25">
      <c r="H4100" s="148" t="str">
        <f t="shared" si="100"/>
        <v/>
      </c>
      <c r="I4100" s="148" t="str">
        <f>IF(LEN(H4100)&gt;0,IF(INDEX($D$7:$E$13,WEEKDAY(H4100,2),2),IF($E$16=FALSE,
IF(
ISERROR(MATCH(H4100,Holidays!$B$6:$B$105,0)),H4100,""),H4100),""),"")</f>
        <v/>
      </c>
      <c r="J4100" s="154"/>
      <c r="L4100" s="148"/>
      <c r="M4100" s="148" t="str">
        <f>IF(AND(ListType="ORDERED",stepType="NUMBER OF DAYS"),IF(MOD(ROW(M4100)-7,stepNumber)=0,IF(LEN(L4100)&gt;0,L4100,""),""),IF(LEN(L4100)&gt;0,L4100,""))</f>
        <v/>
      </c>
      <c r="N4100" s="151" t="str">
        <f ca="1">IF(AND(ListType="RANDOM",LEN(L4100)&gt;0), RAND(),"")</f>
        <v/>
      </c>
    </row>
    <row r="4101" spans="8:14" x14ac:dyDescent="0.25">
      <c r="H4101" s="148" t="str">
        <f t="shared" si="100"/>
        <v/>
      </c>
      <c r="I4101" s="148" t="str">
        <f>IF(LEN(H4101)&gt;0,IF(INDEX($D$7:$E$13,WEEKDAY(H4101,2),2),IF($E$16=FALSE,
IF(
ISERROR(MATCH(H4101,Holidays!$B$6:$B$105,0)),H4101,""),H4101),""),"")</f>
        <v/>
      </c>
      <c r="J4101" s="154"/>
      <c r="L4101" s="148"/>
      <c r="M4101" s="148" t="str">
        <f>IF(AND(ListType="ORDERED",stepType="NUMBER OF DAYS"),IF(MOD(ROW(M4101)-7,stepNumber)=0,IF(LEN(L4101)&gt;0,L4101,""),""),IF(LEN(L4101)&gt;0,L4101,""))</f>
        <v/>
      </c>
      <c r="N4101" s="151" t="str">
        <f ca="1">IF(AND(ListType="RANDOM",LEN(L4101)&gt;0), RAND(),"")</f>
        <v/>
      </c>
    </row>
    <row r="4102" spans="8:14" x14ac:dyDescent="0.25">
      <c r="H4102" s="148" t="str">
        <f t="shared" si="100"/>
        <v/>
      </c>
      <c r="I4102" s="148" t="str">
        <f>IF(LEN(H4102)&gt;0,IF(INDEX($D$7:$E$13,WEEKDAY(H4102,2),2),IF($E$16=FALSE,
IF(
ISERROR(MATCH(H4102,Holidays!$B$6:$B$105,0)),H4102,""),H4102),""),"")</f>
        <v/>
      </c>
      <c r="J4102" s="154"/>
      <c r="L4102" s="148"/>
      <c r="M4102" s="148" t="str">
        <f>IF(AND(ListType="ORDERED",stepType="NUMBER OF DAYS"),IF(MOD(ROW(M4102)-7,stepNumber)=0,IF(LEN(L4102)&gt;0,L4102,""),""),IF(LEN(L4102)&gt;0,L4102,""))</f>
        <v/>
      </c>
      <c r="N4102" s="151" t="str">
        <f ca="1">IF(AND(ListType="RANDOM",LEN(L4102)&gt;0), RAND(),"")</f>
        <v/>
      </c>
    </row>
    <row r="4103" spans="8:14" x14ac:dyDescent="0.25">
      <c r="H4103" s="148" t="str">
        <f t="shared" si="100"/>
        <v/>
      </c>
      <c r="I4103" s="148" t="str">
        <f>IF(LEN(H4103)&gt;0,IF(INDEX($D$7:$E$13,WEEKDAY(H4103,2),2),IF($E$16=FALSE,
IF(
ISERROR(MATCH(H4103,Holidays!$B$6:$B$105,0)),H4103,""),H4103),""),"")</f>
        <v/>
      </c>
      <c r="J4103" s="154"/>
      <c r="L4103" s="148"/>
      <c r="M4103" s="148" t="str">
        <f>IF(AND(ListType="ORDERED",stepType="NUMBER OF DAYS"),IF(MOD(ROW(M4103)-7,stepNumber)=0,IF(LEN(L4103)&gt;0,L4103,""),""),IF(LEN(L4103)&gt;0,L4103,""))</f>
        <v/>
      </c>
      <c r="N4103" s="151" t="str">
        <f ca="1">IF(AND(ListType="RANDOM",LEN(L4103)&gt;0), RAND(),"")</f>
        <v/>
      </c>
    </row>
    <row r="4104" spans="8:14" x14ac:dyDescent="0.25">
      <c r="H4104" s="148" t="str">
        <f t="shared" si="100"/>
        <v/>
      </c>
      <c r="I4104" s="148" t="str">
        <f>IF(LEN(H4104)&gt;0,IF(INDEX($D$7:$E$13,WEEKDAY(H4104,2),2),IF($E$16=FALSE,
IF(
ISERROR(MATCH(H4104,Holidays!$B$6:$B$105,0)),H4104,""),H4104),""),"")</f>
        <v/>
      </c>
      <c r="J4104" s="154"/>
      <c r="L4104" s="148"/>
      <c r="M4104" s="148" t="str">
        <f>IF(AND(ListType="ORDERED",stepType="NUMBER OF DAYS"),IF(MOD(ROW(M4104)-7,stepNumber)=0,IF(LEN(L4104)&gt;0,L4104,""),""),IF(LEN(L4104)&gt;0,L4104,""))</f>
        <v/>
      </c>
      <c r="N4104" s="151" t="str">
        <f ca="1">IF(AND(ListType="RANDOM",LEN(L4104)&gt;0), RAND(),"")</f>
        <v/>
      </c>
    </row>
    <row r="4105" spans="8:14" x14ac:dyDescent="0.25">
      <c r="H4105" s="148" t="str">
        <f t="shared" si="100"/>
        <v/>
      </c>
      <c r="I4105" s="148" t="str">
        <f>IF(LEN(H4105)&gt;0,IF(INDEX($D$7:$E$13,WEEKDAY(H4105,2),2),IF($E$16=FALSE,
IF(
ISERROR(MATCH(H4105,Holidays!$B$6:$B$105,0)),H4105,""),H4105),""),"")</f>
        <v/>
      </c>
      <c r="J4105" s="154"/>
      <c r="L4105" s="148"/>
      <c r="M4105" s="148" t="str">
        <f>IF(AND(ListType="ORDERED",stepType="NUMBER OF DAYS"),IF(MOD(ROW(M4105)-7,stepNumber)=0,IF(LEN(L4105)&gt;0,L4105,""),""),IF(LEN(L4105)&gt;0,L4105,""))</f>
        <v/>
      </c>
      <c r="N4105" s="151" t="str">
        <f ca="1">IF(AND(ListType="RANDOM",LEN(L4105)&gt;0), RAND(),"")</f>
        <v/>
      </c>
    </row>
    <row r="4106" spans="8:14" x14ac:dyDescent="0.25">
      <c r="H4106" s="148" t="str">
        <f t="shared" si="100"/>
        <v/>
      </c>
      <c r="I4106" s="148" t="str">
        <f>IF(LEN(H4106)&gt;0,IF(INDEX($D$7:$E$13,WEEKDAY(H4106,2),2),IF($E$16=FALSE,
IF(
ISERROR(MATCH(H4106,Holidays!$B$6:$B$105,0)),H4106,""),H4106),""),"")</f>
        <v/>
      </c>
      <c r="J4106" s="154"/>
      <c r="L4106" s="148"/>
      <c r="M4106" s="148" t="str">
        <f>IF(AND(ListType="ORDERED",stepType="NUMBER OF DAYS"),IF(MOD(ROW(M4106)-7,stepNumber)=0,IF(LEN(L4106)&gt;0,L4106,""),""),IF(LEN(L4106)&gt;0,L4106,""))</f>
        <v/>
      </c>
      <c r="N4106" s="151" t="str">
        <f ca="1">IF(AND(ListType="RANDOM",LEN(L4106)&gt;0), RAND(),"")</f>
        <v/>
      </c>
    </row>
    <row r="4107" spans="8:14" x14ac:dyDescent="0.25">
      <c r="H4107" s="148" t="str">
        <f t="shared" si="100"/>
        <v/>
      </c>
      <c r="I4107" s="148" t="str">
        <f>IF(LEN(H4107)&gt;0,IF(INDEX($D$7:$E$13,WEEKDAY(H4107,2),2),IF($E$16=FALSE,
IF(
ISERROR(MATCH(H4107,Holidays!$B$6:$B$105,0)),H4107,""),H4107),""),"")</f>
        <v/>
      </c>
      <c r="J4107" s="154"/>
      <c r="L4107" s="148"/>
      <c r="M4107" s="148" t="str">
        <f>IF(AND(ListType="ORDERED",stepType="NUMBER OF DAYS"),IF(MOD(ROW(M4107)-7,stepNumber)=0,IF(LEN(L4107)&gt;0,L4107,""),""),IF(LEN(L4107)&gt;0,L4107,""))</f>
        <v/>
      </c>
      <c r="N4107" s="151" t="str">
        <f ca="1">IF(AND(ListType="RANDOM",LEN(L4107)&gt;0), RAND(),"")</f>
        <v/>
      </c>
    </row>
    <row r="4108" spans="8:14" x14ac:dyDescent="0.25">
      <c r="H4108" s="148" t="str">
        <f t="shared" si="100"/>
        <v/>
      </c>
      <c r="I4108" s="148" t="str">
        <f>IF(LEN(H4108)&gt;0,IF(INDEX($D$7:$E$13,WEEKDAY(H4108,2),2),IF($E$16=FALSE,
IF(
ISERROR(MATCH(H4108,Holidays!$B$6:$B$105,0)),H4108,""),H4108),""),"")</f>
        <v/>
      </c>
      <c r="J4108" s="154"/>
      <c r="L4108" s="148"/>
      <c r="M4108" s="148" t="str">
        <f>IF(AND(ListType="ORDERED",stepType="NUMBER OF DAYS"),IF(MOD(ROW(M4108)-7,stepNumber)=0,IF(LEN(L4108)&gt;0,L4108,""),""),IF(LEN(L4108)&gt;0,L4108,""))</f>
        <v/>
      </c>
      <c r="N4108" s="151" t="str">
        <f ca="1">IF(AND(ListType="RANDOM",LEN(L4108)&gt;0), RAND(),"")</f>
        <v/>
      </c>
    </row>
    <row r="4109" spans="8:14" x14ac:dyDescent="0.25">
      <c r="H4109" s="148" t="str">
        <f t="shared" si="100"/>
        <v/>
      </c>
      <c r="I4109" s="148" t="str">
        <f>IF(LEN(H4109)&gt;0,IF(INDEX($D$7:$E$13,WEEKDAY(H4109,2),2),IF($E$16=FALSE,
IF(
ISERROR(MATCH(H4109,Holidays!$B$6:$B$105,0)),H4109,""),H4109),""),"")</f>
        <v/>
      </c>
      <c r="J4109" s="154"/>
      <c r="L4109" s="148"/>
      <c r="M4109" s="148" t="str">
        <f>IF(AND(ListType="ORDERED",stepType="NUMBER OF DAYS"),IF(MOD(ROW(M4109)-7,stepNumber)=0,IF(LEN(L4109)&gt;0,L4109,""),""),IF(LEN(L4109)&gt;0,L4109,""))</f>
        <v/>
      </c>
      <c r="N4109" s="151" t="str">
        <f ca="1">IF(AND(ListType="RANDOM",LEN(L4109)&gt;0), RAND(),"")</f>
        <v/>
      </c>
    </row>
    <row r="4110" spans="8:14" x14ac:dyDescent="0.25">
      <c r="H4110" s="148" t="str">
        <f t="shared" si="100"/>
        <v/>
      </c>
      <c r="I4110" s="148" t="str">
        <f>IF(LEN(H4110)&gt;0,IF(INDEX($D$7:$E$13,WEEKDAY(H4110,2),2),IF($E$16=FALSE,
IF(
ISERROR(MATCH(H4110,Holidays!$B$6:$B$105,0)),H4110,""),H4110),""),"")</f>
        <v/>
      </c>
      <c r="J4110" s="154"/>
      <c r="L4110" s="148"/>
      <c r="M4110" s="148" t="str">
        <f>IF(AND(ListType="ORDERED",stepType="NUMBER OF DAYS"),IF(MOD(ROW(M4110)-7,stepNumber)=0,IF(LEN(L4110)&gt;0,L4110,""),""),IF(LEN(L4110)&gt;0,L4110,""))</f>
        <v/>
      </c>
      <c r="N4110" s="151" t="str">
        <f ca="1">IF(AND(ListType="RANDOM",LEN(L4110)&gt;0), RAND(),"")</f>
        <v/>
      </c>
    </row>
    <row r="4111" spans="8:14" x14ac:dyDescent="0.25">
      <c r="H4111" s="148" t="str">
        <f t="shared" si="100"/>
        <v/>
      </c>
      <c r="I4111" s="148" t="str">
        <f>IF(LEN(H4111)&gt;0,IF(INDEX($D$7:$E$13,WEEKDAY(H4111,2),2),IF($E$16=FALSE,
IF(
ISERROR(MATCH(H4111,Holidays!$B$6:$B$105,0)),H4111,""),H4111),""),"")</f>
        <v/>
      </c>
      <c r="J4111" s="154"/>
      <c r="L4111" s="148"/>
      <c r="M4111" s="148" t="str">
        <f>IF(AND(ListType="ORDERED",stepType="NUMBER OF DAYS"),IF(MOD(ROW(M4111)-7,stepNumber)=0,IF(LEN(L4111)&gt;0,L4111,""),""),IF(LEN(L4111)&gt;0,L4111,""))</f>
        <v/>
      </c>
      <c r="N4111" s="151" t="str">
        <f ca="1">IF(AND(ListType="RANDOM",LEN(L4111)&gt;0), RAND(),"")</f>
        <v/>
      </c>
    </row>
    <row r="4112" spans="8:14" x14ac:dyDescent="0.25">
      <c r="H4112" s="148" t="str">
        <f t="shared" si="100"/>
        <v/>
      </c>
      <c r="I4112" s="148" t="str">
        <f>IF(LEN(H4112)&gt;0,IF(INDEX($D$7:$E$13,WEEKDAY(H4112,2),2),IF($E$16=FALSE,
IF(
ISERROR(MATCH(H4112,Holidays!$B$6:$B$105,0)),H4112,""),H4112),""),"")</f>
        <v/>
      </c>
      <c r="J4112" s="154"/>
      <c r="L4112" s="148"/>
      <c r="M4112" s="148" t="str">
        <f>IF(AND(ListType="ORDERED",stepType="NUMBER OF DAYS"),IF(MOD(ROW(M4112)-7,stepNumber)=0,IF(LEN(L4112)&gt;0,L4112,""),""),IF(LEN(L4112)&gt;0,L4112,""))</f>
        <v/>
      </c>
      <c r="N4112" s="151" t="str">
        <f ca="1">IF(AND(ListType="RANDOM",LEN(L4112)&gt;0), RAND(),"")</f>
        <v/>
      </c>
    </row>
    <row r="4113" spans="8:14" x14ac:dyDescent="0.25">
      <c r="H4113" s="148" t="str">
        <f t="shared" si="100"/>
        <v/>
      </c>
      <c r="I4113" s="148" t="str">
        <f>IF(LEN(H4113)&gt;0,IF(INDEX($D$7:$E$13,WEEKDAY(H4113,2),2),IF($E$16=FALSE,
IF(
ISERROR(MATCH(H4113,Holidays!$B$6:$B$105,0)),H4113,""),H4113),""),"")</f>
        <v/>
      </c>
      <c r="J4113" s="154"/>
      <c r="L4113" s="148"/>
      <c r="M4113" s="148" t="str">
        <f>IF(AND(ListType="ORDERED",stepType="NUMBER OF DAYS"),IF(MOD(ROW(M4113)-7,stepNumber)=0,IF(LEN(L4113)&gt;0,L4113,""),""),IF(LEN(L4113)&gt;0,L4113,""))</f>
        <v/>
      </c>
      <c r="N4113" s="151" t="str">
        <f ca="1">IF(AND(ListType="RANDOM",LEN(L4113)&gt;0), RAND(),"")</f>
        <v/>
      </c>
    </row>
    <row r="4114" spans="8:14" x14ac:dyDescent="0.25">
      <c r="H4114" s="148" t="str">
        <f t="shared" si="100"/>
        <v/>
      </c>
      <c r="I4114" s="148" t="str">
        <f>IF(LEN(H4114)&gt;0,IF(INDEX($D$7:$E$13,WEEKDAY(H4114,2),2),IF($E$16=FALSE,
IF(
ISERROR(MATCH(H4114,Holidays!$B$6:$B$105,0)),H4114,""),H4114),""),"")</f>
        <v/>
      </c>
      <c r="J4114" s="154"/>
      <c r="L4114" s="148"/>
      <c r="M4114" s="148" t="str">
        <f>IF(AND(ListType="ORDERED",stepType="NUMBER OF DAYS"),IF(MOD(ROW(M4114)-7,stepNumber)=0,IF(LEN(L4114)&gt;0,L4114,""),""),IF(LEN(L4114)&gt;0,L4114,""))</f>
        <v/>
      </c>
      <c r="N4114" s="151" t="str">
        <f ca="1">IF(AND(ListType="RANDOM",LEN(L4114)&gt;0), RAND(),"")</f>
        <v/>
      </c>
    </row>
    <row r="4115" spans="8:14" x14ac:dyDescent="0.25">
      <c r="H4115" s="148" t="str">
        <f t="shared" si="100"/>
        <v/>
      </c>
      <c r="I4115" s="148" t="str">
        <f>IF(LEN(H4115)&gt;0,IF(INDEX($D$7:$E$13,WEEKDAY(H4115,2),2),IF($E$16=FALSE,
IF(
ISERROR(MATCH(H4115,Holidays!$B$6:$B$105,0)),H4115,""),H4115),""),"")</f>
        <v/>
      </c>
      <c r="J4115" s="154"/>
      <c r="L4115" s="148"/>
      <c r="M4115" s="148" t="str">
        <f>IF(AND(ListType="ORDERED",stepType="NUMBER OF DAYS"),IF(MOD(ROW(M4115)-7,stepNumber)=0,IF(LEN(L4115)&gt;0,L4115,""),""),IF(LEN(L4115)&gt;0,L4115,""))</f>
        <v/>
      </c>
      <c r="N4115" s="151" t="str">
        <f ca="1">IF(AND(ListType="RANDOM",LEN(L4115)&gt;0), RAND(),"")</f>
        <v/>
      </c>
    </row>
    <row r="4116" spans="8:14" x14ac:dyDescent="0.25">
      <c r="H4116" s="148" t="str">
        <f t="shared" si="100"/>
        <v/>
      </c>
      <c r="I4116" s="148" t="str">
        <f>IF(LEN(H4116)&gt;0,IF(INDEX($D$7:$E$13,WEEKDAY(H4116,2),2),IF($E$16=FALSE,
IF(
ISERROR(MATCH(H4116,Holidays!$B$6:$B$105,0)),H4116,""),H4116),""),"")</f>
        <v/>
      </c>
      <c r="J4116" s="154"/>
      <c r="L4116" s="148"/>
      <c r="M4116" s="148" t="str">
        <f>IF(AND(ListType="ORDERED",stepType="NUMBER OF DAYS"),IF(MOD(ROW(M4116)-7,stepNumber)=0,IF(LEN(L4116)&gt;0,L4116,""),""),IF(LEN(L4116)&gt;0,L4116,""))</f>
        <v/>
      </c>
      <c r="N4116" s="151" t="str">
        <f ca="1">IF(AND(ListType="RANDOM",LEN(L4116)&gt;0), RAND(),"")</f>
        <v/>
      </c>
    </row>
    <row r="4117" spans="8:14" x14ac:dyDescent="0.25">
      <c r="H4117" s="148" t="str">
        <f t="shared" si="100"/>
        <v/>
      </c>
      <c r="I4117" s="148" t="str">
        <f>IF(LEN(H4117)&gt;0,IF(INDEX($D$7:$E$13,WEEKDAY(H4117,2),2),IF($E$16=FALSE,
IF(
ISERROR(MATCH(H4117,Holidays!$B$6:$B$105,0)),H4117,""),H4117),""),"")</f>
        <v/>
      </c>
      <c r="J4117" s="154"/>
      <c r="L4117" s="148"/>
      <c r="M4117" s="148" t="str">
        <f>IF(AND(ListType="ORDERED",stepType="NUMBER OF DAYS"),IF(MOD(ROW(M4117)-7,stepNumber)=0,IF(LEN(L4117)&gt;0,L4117,""),""),IF(LEN(L4117)&gt;0,L4117,""))</f>
        <v/>
      </c>
      <c r="N4117" s="151" t="str">
        <f ca="1">IF(AND(ListType="RANDOM",LEN(L4117)&gt;0), RAND(),"")</f>
        <v/>
      </c>
    </row>
    <row r="4118" spans="8:14" x14ac:dyDescent="0.25">
      <c r="H4118" s="148" t="str">
        <f t="shared" si="100"/>
        <v/>
      </c>
      <c r="I4118" s="148" t="str">
        <f>IF(LEN(H4118)&gt;0,IF(INDEX($D$7:$E$13,WEEKDAY(H4118,2),2),IF($E$16=FALSE,
IF(
ISERROR(MATCH(H4118,Holidays!$B$6:$B$105,0)),H4118,""),H4118),""),"")</f>
        <v/>
      </c>
      <c r="J4118" s="154"/>
      <c r="L4118" s="148"/>
      <c r="M4118" s="148" t="str">
        <f>IF(AND(ListType="ORDERED",stepType="NUMBER OF DAYS"),IF(MOD(ROW(M4118)-7,stepNumber)=0,IF(LEN(L4118)&gt;0,L4118,""),""),IF(LEN(L4118)&gt;0,L4118,""))</f>
        <v/>
      </c>
      <c r="N4118" s="151" t="str">
        <f ca="1">IF(AND(ListType="RANDOM",LEN(L4118)&gt;0), RAND(),"")</f>
        <v/>
      </c>
    </row>
    <row r="4119" spans="8:14" x14ac:dyDescent="0.25">
      <c r="H4119" s="148" t="str">
        <f t="shared" si="100"/>
        <v/>
      </c>
      <c r="I4119" s="148" t="str">
        <f>IF(LEN(H4119)&gt;0,IF(INDEX($D$7:$E$13,WEEKDAY(H4119,2),2),IF($E$16=FALSE,
IF(
ISERROR(MATCH(H4119,Holidays!$B$6:$B$105,0)),H4119,""),H4119),""),"")</f>
        <v/>
      </c>
      <c r="J4119" s="154"/>
      <c r="L4119" s="148"/>
      <c r="M4119" s="148" t="str">
        <f>IF(AND(ListType="ORDERED",stepType="NUMBER OF DAYS"),IF(MOD(ROW(M4119)-7,stepNumber)=0,IF(LEN(L4119)&gt;0,L4119,""),""),IF(LEN(L4119)&gt;0,L4119,""))</f>
        <v/>
      </c>
      <c r="N4119" s="151" t="str">
        <f ca="1">IF(AND(ListType="RANDOM",LEN(L4119)&gt;0), RAND(),"")</f>
        <v/>
      </c>
    </row>
    <row r="4120" spans="8:14" x14ac:dyDescent="0.25">
      <c r="H4120" s="148" t="str">
        <f t="shared" si="100"/>
        <v/>
      </c>
      <c r="I4120" s="148" t="str">
        <f>IF(LEN(H4120)&gt;0,IF(INDEX($D$7:$E$13,WEEKDAY(H4120,2),2),IF($E$16=FALSE,
IF(
ISERROR(MATCH(H4120,Holidays!$B$6:$B$105,0)),H4120,""),H4120),""),"")</f>
        <v/>
      </c>
      <c r="J4120" s="154"/>
      <c r="L4120" s="148"/>
      <c r="M4120" s="148" t="str">
        <f>IF(AND(ListType="ORDERED",stepType="NUMBER OF DAYS"),IF(MOD(ROW(M4120)-7,stepNumber)=0,IF(LEN(L4120)&gt;0,L4120,""),""),IF(LEN(L4120)&gt;0,L4120,""))</f>
        <v/>
      </c>
      <c r="N4120" s="151" t="str">
        <f ca="1">IF(AND(ListType="RANDOM",LEN(L4120)&gt;0), RAND(),"")</f>
        <v/>
      </c>
    </row>
    <row r="4121" spans="8:14" x14ac:dyDescent="0.25">
      <c r="H4121" s="148" t="str">
        <f t="shared" si="100"/>
        <v/>
      </c>
      <c r="I4121" s="148" t="str">
        <f>IF(LEN(H4121)&gt;0,IF(INDEX($D$7:$E$13,WEEKDAY(H4121,2),2),IF($E$16=FALSE,
IF(
ISERROR(MATCH(H4121,Holidays!$B$6:$B$105,0)),H4121,""),H4121),""),"")</f>
        <v/>
      </c>
      <c r="J4121" s="154"/>
      <c r="L4121" s="148"/>
      <c r="M4121" s="148" t="str">
        <f>IF(AND(ListType="ORDERED",stepType="NUMBER OF DAYS"),IF(MOD(ROW(M4121)-7,stepNumber)=0,IF(LEN(L4121)&gt;0,L4121,""),""),IF(LEN(L4121)&gt;0,L4121,""))</f>
        <v/>
      </c>
      <c r="N4121" s="151" t="str">
        <f ca="1">IF(AND(ListType="RANDOM",LEN(L4121)&gt;0), RAND(),"")</f>
        <v/>
      </c>
    </row>
    <row r="4122" spans="8:14" x14ac:dyDescent="0.25">
      <c r="H4122" s="148" t="str">
        <f t="shared" si="100"/>
        <v/>
      </c>
      <c r="I4122" s="148" t="str">
        <f>IF(LEN(H4122)&gt;0,IF(INDEX($D$7:$E$13,WEEKDAY(H4122,2),2),IF($E$16=FALSE,
IF(
ISERROR(MATCH(H4122,Holidays!$B$6:$B$105,0)),H4122,""),H4122),""),"")</f>
        <v/>
      </c>
      <c r="J4122" s="154"/>
      <c r="L4122" s="148"/>
      <c r="M4122" s="148" t="str">
        <f>IF(AND(ListType="ORDERED",stepType="NUMBER OF DAYS"),IF(MOD(ROW(M4122)-7,stepNumber)=0,IF(LEN(L4122)&gt;0,L4122,""),""),IF(LEN(L4122)&gt;0,L4122,""))</f>
        <v/>
      </c>
      <c r="N4122" s="151" t="str">
        <f ca="1">IF(AND(ListType="RANDOM",LEN(L4122)&gt;0), RAND(),"")</f>
        <v/>
      </c>
    </row>
    <row r="4123" spans="8:14" x14ac:dyDescent="0.25">
      <c r="H4123" s="148" t="str">
        <f t="shared" ref="H4123:H4186" si="101">IF(ROW(H4123)-7&lt;$G$7,H4122+1,"")</f>
        <v/>
      </c>
      <c r="I4123" s="148" t="str">
        <f>IF(LEN(H4123)&gt;0,IF(INDEX($D$7:$E$13,WEEKDAY(H4123,2),2),IF($E$16=FALSE,
IF(
ISERROR(MATCH(H4123,Holidays!$B$6:$B$105,0)),H4123,""),H4123),""),"")</f>
        <v/>
      </c>
      <c r="J4123" s="154"/>
      <c r="L4123" s="148"/>
      <c r="M4123" s="148" t="str">
        <f>IF(AND(ListType="ORDERED",stepType="NUMBER OF DAYS"),IF(MOD(ROW(M4123)-7,stepNumber)=0,IF(LEN(L4123)&gt;0,L4123,""),""),IF(LEN(L4123)&gt;0,L4123,""))</f>
        <v/>
      </c>
      <c r="N4123" s="151" t="str">
        <f ca="1">IF(AND(ListType="RANDOM",LEN(L4123)&gt;0), RAND(),"")</f>
        <v/>
      </c>
    </row>
    <row r="4124" spans="8:14" x14ac:dyDescent="0.25">
      <c r="H4124" s="148" t="str">
        <f t="shared" si="101"/>
        <v/>
      </c>
      <c r="I4124" s="148" t="str">
        <f>IF(LEN(H4124)&gt;0,IF(INDEX($D$7:$E$13,WEEKDAY(H4124,2),2),IF($E$16=FALSE,
IF(
ISERROR(MATCH(H4124,Holidays!$B$6:$B$105,0)),H4124,""),H4124),""),"")</f>
        <v/>
      </c>
      <c r="J4124" s="154"/>
      <c r="L4124" s="148"/>
      <c r="M4124" s="148" t="str">
        <f>IF(AND(ListType="ORDERED",stepType="NUMBER OF DAYS"),IF(MOD(ROW(M4124)-7,stepNumber)=0,IF(LEN(L4124)&gt;0,L4124,""),""),IF(LEN(L4124)&gt;0,L4124,""))</f>
        <v/>
      </c>
      <c r="N4124" s="151" t="str">
        <f ca="1">IF(AND(ListType="RANDOM",LEN(L4124)&gt;0), RAND(),"")</f>
        <v/>
      </c>
    </row>
    <row r="4125" spans="8:14" x14ac:dyDescent="0.25">
      <c r="H4125" s="148" t="str">
        <f t="shared" si="101"/>
        <v/>
      </c>
      <c r="I4125" s="148" t="str">
        <f>IF(LEN(H4125)&gt;0,IF(INDEX($D$7:$E$13,WEEKDAY(H4125,2),2),IF($E$16=FALSE,
IF(
ISERROR(MATCH(H4125,Holidays!$B$6:$B$105,0)),H4125,""),H4125),""),"")</f>
        <v/>
      </c>
      <c r="J4125" s="154"/>
      <c r="L4125" s="148"/>
      <c r="M4125" s="148" t="str">
        <f>IF(AND(ListType="ORDERED",stepType="NUMBER OF DAYS"),IF(MOD(ROW(M4125)-7,stepNumber)=0,IF(LEN(L4125)&gt;0,L4125,""),""),IF(LEN(L4125)&gt;0,L4125,""))</f>
        <v/>
      </c>
      <c r="N4125" s="151" t="str">
        <f ca="1">IF(AND(ListType="RANDOM",LEN(L4125)&gt;0), RAND(),"")</f>
        <v/>
      </c>
    </row>
    <row r="4126" spans="8:14" x14ac:dyDescent="0.25">
      <c r="H4126" s="148" t="str">
        <f t="shared" si="101"/>
        <v/>
      </c>
      <c r="I4126" s="148" t="str">
        <f>IF(LEN(H4126)&gt;0,IF(INDEX($D$7:$E$13,WEEKDAY(H4126,2),2),IF($E$16=FALSE,
IF(
ISERROR(MATCH(H4126,Holidays!$B$6:$B$105,0)),H4126,""),H4126),""),"")</f>
        <v/>
      </c>
      <c r="J4126" s="154"/>
      <c r="L4126" s="148"/>
      <c r="M4126" s="148" t="str">
        <f>IF(AND(ListType="ORDERED",stepType="NUMBER OF DAYS"),IF(MOD(ROW(M4126)-7,stepNumber)=0,IF(LEN(L4126)&gt;0,L4126,""),""),IF(LEN(L4126)&gt;0,L4126,""))</f>
        <v/>
      </c>
      <c r="N4126" s="151" t="str">
        <f ca="1">IF(AND(ListType="RANDOM",LEN(L4126)&gt;0), RAND(),"")</f>
        <v/>
      </c>
    </row>
    <row r="4127" spans="8:14" x14ac:dyDescent="0.25">
      <c r="H4127" s="148" t="str">
        <f t="shared" si="101"/>
        <v/>
      </c>
      <c r="I4127" s="148" t="str">
        <f>IF(LEN(H4127)&gt;0,IF(INDEX($D$7:$E$13,WEEKDAY(H4127,2),2),IF($E$16=FALSE,
IF(
ISERROR(MATCH(H4127,Holidays!$B$6:$B$105,0)),H4127,""),H4127),""),"")</f>
        <v/>
      </c>
      <c r="J4127" s="154"/>
      <c r="L4127" s="148"/>
      <c r="M4127" s="148" t="str">
        <f>IF(AND(ListType="ORDERED",stepType="NUMBER OF DAYS"),IF(MOD(ROW(M4127)-7,stepNumber)=0,IF(LEN(L4127)&gt;0,L4127,""),""),IF(LEN(L4127)&gt;0,L4127,""))</f>
        <v/>
      </c>
      <c r="N4127" s="151" t="str">
        <f ca="1">IF(AND(ListType="RANDOM",LEN(L4127)&gt;0), RAND(),"")</f>
        <v/>
      </c>
    </row>
    <row r="4128" spans="8:14" x14ac:dyDescent="0.25">
      <c r="H4128" s="148" t="str">
        <f t="shared" si="101"/>
        <v/>
      </c>
      <c r="I4128" s="148" t="str">
        <f>IF(LEN(H4128)&gt;0,IF(INDEX($D$7:$E$13,WEEKDAY(H4128,2),2),IF($E$16=FALSE,
IF(
ISERROR(MATCH(H4128,Holidays!$B$6:$B$105,0)),H4128,""),H4128),""),"")</f>
        <v/>
      </c>
      <c r="J4128" s="154"/>
      <c r="L4128" s="148"/>
      <c r="M4128" s="148" t="str">
        <f>IF(AND(ListType="ORDERED",stepType="NUMBER OF DAYS"),IF(MOD(ROW(M4128)-7,stepNumber)=0,IF(LEN(L4128)&gt;0,L4128,""),""),IF(LEN(L4128)&gt;0,L4128,""))</f>
        <v/>
      </c>
      <c r="N4128" s="151" t="str">
        <f ca="1">IF(AND(ListType="RANDOM",LEN(L4128)&gt;0), RAND(),"")</f>
        <v/>
      </c>
    </row>
    <row r="4129" spans="8:14" x14ac:dyDescent="0.25">
      <c r="H4129" s="148" t="str">
        <f t="shared" si="101"/>
        <v/>
      </c>
      <c r="I4129" s="148" t="str">
        <f>IF(LEN(H4129)&gt;0,IF(INDEX($D$7:$E$13,WEEKDAY(H4129,2),2),IF($E$16=FALSE,
IF(
ISERROR(MATCH(H4129,Holidays!$B$6:$B$105,0)),H4129,""),H4129),""),"")</f>
        <v/>
      </c>
      <c r="J4129" s="154"/>
      <c r="L4129" s="148"/>
      <c r="M4129" s="148" t="str">
        <f>IF(AND(ListType="ORDERED",stepType="NUMBER OF DAYS"),IF(MOD(ROW(M4129)-7,stepNumber)=0,IF(LEN(L4129)&gt;0,L4129,""),""),IF(LEN(L4129)&gt;0,L4129,""))</f>
        <v/>
      </c>
      <c r="N4129" s="151" t="str">
        <f ca="1">IF(AND(ListType="RANDOM",LEN(L4129)&gt;0), RAND(),"")</f>
        <v/>
      </c>
    </row>
    <row r="4130" spans="8:14" x14ac:dyDescent="0.25">
      <c r="H4130" s="148" t="str">
        <f t="shared" si="101"/>
        <v/>
      </c>
      <c r="I4130" s="148" t="str">
        <f>IF(LEN(H4130)&gt;0,IF(INDEX($D$7:$E$13,WEEKDAY(H4130,2),2),IF($E$16=FALSE,
IF(
ISERROR(MATCH(H4130,Holidays!$B$6:$B$105,0)),H4130,""),H4130),""),"")</f>
        <v/>
      </c>
      <c r="J4130" s="154"/>
      <c r="L4130" s="148"/>
      <c r="M4130" s="148" t="str">
        <f>IF(AND(ListType="ORDERED",stepType="NUMBER OF DAYS"),IF(MOD(ROW(M4130)-7,stepNumber)=0,IF(LEN(L4130)&gt;0,L4130,""),""),IF(LEN(L4130)&gt;0,L4130,""))</f>
        <v/>
      </c>
      <c r="N4130" s="151" t="str">
        <f ca="1">IF(AND(ListType="RANDOM",LEN(L4130)&gt;0), RAND(),"")</f>
        <v/>
      </c>
    </row>
    <row r="4131" spans="8:14" x14ac:dyDescent="0.25">
      <c r="H4131" s="148" t="str">
        <f t="shared" si="101"/>
        <v/>
      </c>
      <c r="I4131" s="148" t="str">
        <f>IF(LEN(H4131)&gt;0,IF(INDEX($D$7:$E$13,WEEKDAY(H4131,2),2),IF($E$16=FALSE,
IF(
ISERROR(MATCH(H4131,Holidays!$B$6:$B$105,0)),H4131,""),H4131),""),"")</f>
        <v/>
      </c>
      <c r="J4131" s="154"/>
      <c r="L4131" s="148"/>
      <c r="M4131" s="148" t="str">
        <f>IF(AND(ListType="ORDERED",stepType="NUMBER OF DAYS"),IF(MOD(ROW(M4131)-7,stepNumber)=0,IF(LEN(L4131)&gt;0,L4131,""),""),IF(LEN(L4131)&gt;0,L4131,""))</f>
        <v/>
      </c>
      <c r="N4131" s="151" t="str">
        <f ca="1">IF(AND(ListType="RANDOM",LEN(L4131)&gt;0), RAND(),"")</f>
        <v/>
      </c>
    </row>
    <row r="4132" spans="8:14" x14ac:dyDescent="0.25">
      <c r="H4132" s="148" t="str">
        <f t="shared" si="101"/>
        <v/>
      </c>
      <c r="I4132" s="148" t="str">
        <f>IF(LEN(H4132)&gt;0,IF(INDEX($D$7:$E$13,WEEKDAY(H4132,2),2),IF($E$16=FALSE,
IF(
ISERROR(MATCH(H4132,Holidays!$B$6:$B$105,0)),H4132,""),H4132),""),"")</f>
        <v/>
      </c>
      <c r="J4132" s="154"/>
      <c r="L4132" s="148"/>
      <c r="M4132" s="148" t="str">
        <f>IF(AND(ListType="ORDERED",stepType="NUMBER OF DAYS"),IF(MOD(ROW(M4132)-7,stepNumber)=0,IF(LEN(L4132)&gt;0,L4132,""),""),IF(LEN(L4132)&gt;0,L4132,""))</f>
        <v/>
      </c>
      <c r="N4132" s="151" t="str">
        <f ca="1">IF(AND(ListType="RANDOM",LEN(L4132)&gt;0), RAND(),"")</f>
        <v/>
      </c>
    </row>
    <row r="4133" spans="8:14" x14ac:dyDescent="0.25">
      <c r="H4133" s="148" t="str">
        <f t="shared" si="101"/>
        <v/>
      </c>
      <c r="I4133" s="148" t="str">
        <f>IF(LEN(H4133)&gt;0,IF(INDEX($D$7:$E$13,WEEKDAY(H4133,2),2),IF($E$16=FALSE,
IF(
ISERROR(MATCH(H4133,Holidays!$B$6:$B$105,0)),H4133,""),H4133),""),"")</f>
        <v/>
      </c>
      <c r="J4133" s="154"/>
      <c r="L4133" s="148"/>
      <c r="M4133" s="148" t="str">
        <f>IF(AND(ListType="ORDERED",stepType="NUMBER OF DAYS"),IF(MOD(ROW(M4133)-7,stepNumber)=0,IF(LEN(L4133)&gt;0,L4133,""),""),IF(LEN(L4133)&gt;0,L4133,""))</f>
        <v/>
      </c>
      <c r="N4133" s="151" t="str">
        <f ca="1">IF(AND(ListType="RANDOM",LEN(L4133)&gt;0), RAND(),"")</f>
        <v/>
      </c>
    </row>
    <row r="4134" spans="8:14" x14ac:dyDescent="0.25">
      <c r="H4134" s="148" t="str">
        <f t="shared" si="101"/>
        <v/>
      </c>
      <c r="I4134" s="148" t="str">
        <f>IF(LEN(H4134)&gt;0,IF(INDEX($D$7:$E$13,WEEKDAY(H4134,2),2),IF($E$16=FALSE,
IF(
ISERROR(MATCH(H4134,Holidays!$B$6:$B$105,0)),H4134,""),H4134),""),"")</f>
        <v/>
      </c>
      <c r="J4134" s="154"/>
      <c r="L4134" s="148"/>
      <c r="M4134" s="148" t="str">
        <f>IF(AND(ListType="ORDERED",stepType="NUMBER OF DAYS"),IF(MOD(ROW(M4134)-7,stepNumber)=0,IF(LEN(L4134)&gt;0,L4134,""),""),IF(LEN(L4134)&gt;0,L4134,""))</f>
        <v/>
      </c>
      <c r="N4134" s="151" t="str">
        <f ca="1">IF(AND(ListType="RANDOM",LEN(L4134)&gt;0), RAND(),"")</f>
        <v/>
      </c>
    </row>
    <row r="4135" spans="8:14" x14ac:dyDescent="0.25">
      <c r="H4135" s="148" t="str">
        <f t="shared" si="101"/>
        <v/>
      </c>
      <c r="I4135" s="148" t="str">
        <f>IF(LEN(H4135)&gt;0,IF(INDEX($D$7:$E$13,WEEKDAY(H4135,2),2),IF($E$16=FALSE,
IF(
ISERROR(MATCH(H4135,Holidays!$B$6:$B$105,0)),H4135,""),H4135),""),"")</f>
        <v/>
      </c>
      <c r="J4135" s="154"/>
      <c r="L4135" s="148"/>
      <c r="M4135" s="148" t="str">
        <f>IF(AND(ListType="ORDERED",stepType="NUMBER OF DAYS"),IF(MOD(ROW(M4135)-7,stepNumber)=0,IF(LEN(L4135)&gt;0,L4135,""),""),IF(LEN(L4135)&gt;0,L4135,""))</f>
        <v/>
      </c>
      <c r="N4135" s="151" t="str">
        <f ca="1">IF(AND(ListType="RANDOM",LEN(L4135)&gt;0), RAND(),"")</f>
        <v/>
      </c>
    </row>
    <row r="4136" spans="8:14" x14ac:dyDescent="0.25">
      <c r="H4136" s="148" t="str">
        <f t="shared" si="101"/>
        <v/>
      </c>
      <c r="I4136" s="148" t="str">
        <f>IF(LEN(H4136)&gt;0,IF(INDEX($D$7:$E$13,WEEKDAY(H4136,2),2),IF($E$16=FALSE,
IF(
ISERROR(MATCH(H4136,Holidays!$B$6:$B$105,0)),H4136,""),H4136),""),"")</f>
        <v/>
      </c>
      <c r="J4136" s="154"/>
      <c r="L4136" s="148"/>
      <c r="M4136" s="148" t="str">
        <f>IF(AND(ListType="ORDERED",stepType="NUMBER OF DAYS"),IF(MOD(ROW(M4136)-7,stepNumber)=0,IF(LEN(L4136)&gt;0,L4136,""),""),IF(LEN(L4136)&gt;0,L4136,""))</f>
        <v/>
      </c>
      <c r="N4136" s="151" t="str">
        <f ca="1">IF(AND(ListType="RANDOM",LEN(L4136)&gt;0), RAND(),"")</f>
        <v/>
      </c>
    </row>
    <row r="4137" spans="8:14" x14ac:dyDescent="0.25">
      <c r="H4137" s="148" t="str">
        <f t="shared" si="101"/>
        <v/>
      </c>
      <c r="I4137" s="148" t="str">
        <f>IF(LEN(H4137)&gt;0,IF(INDEX($D$7:$E$13,WEEKDAY(H4137,2),2),IF($E$16=FALSE,
IF(
ISERROR(MATCH(H4137,Holidays!$B$6:$B$105,0)),H4137,""),H4137),""),"")</f>
        <v/>
      </c>
      <c r="J4137" s="154"/>
      <c r="L4137" s="148"/>
      <c r="M4137" s="148" t="str">
        <f>IF(AND(ListType="ORDERED",stepType="NUMBER OF DAYS"),IF(MOD(ROW(M4137)-7,stepNumber)=0,IF(LEN(L4137)&gt;0,L4137,""),""),IF(LEN(L4137)&gt;0,L4137,""))</f>
        <v/>
      </c>
      <c r="N4137" s="151" t="str">
        <f ca="1">IF(AND(ListType="RANDOM",LEN(L4137)&gt;0), RAND(),"")</f>
        <v/>
      </c>
    </row>
    <row r="4138" spans="8:14" x14ac:dyDescent="0.25">
      <c r="H4138" s="148" t="str">
        <f t="shared" si="101"/>
        <v/>
      </c>
      <c r="I4138" s="148" t="str">
        <f>IF(LEN(H4138)&gt;0,IF(INDEX($D$7:$E$13,WEEKDAY(H4138,2),2),IF($E$16=FALSE,
IF(
ISERROR(MATCH(H4138,Holidays!$B$6:$B$105,0)),H4138,""),H4138),""),"")</f>
        <v/>
      </c>
      <c r="J4138" s="154"/>
      <c r="L4138" s="148"/>
      <c r="M4138" s="148" t="str">
        <f>IF(AND(ListType="ORDERED",stepType="NUMBER OF DAYS"),IF(MOD(ROW(M4138)-7,stepNumber)=0,IF(LEN(L4138)&gt;0,L4138,""),""),IF(LEN(L4138)&gt;0,L4138,""))</f>
        <v/>
      </c>
      <c r="N4138" s="151" t="str">
        <f ca="1">IF(AND(ListType="RANDOM",LEN(L4138)&gt;0), RAND(),"")</f>
        <v/>
      </c>
    </row>
    <row r="4139" spans="8:14" x14ac:dyDescent="0.25">
      <c r="H4139" s="148" t="str">
        <f t="shared" si="101"/>
        <v/>
      </c>
      <c r="I4139" s="148" t="str">
        <f>IF(LEN(H4139)&gt;0,IF(INDEX($D$7:$E$13,WEEKDAY(H4139,2),2),IF($E$16=FALSE,
IF(
ISERROR(MATCH(H4139,Holidays!$B$6:$B$105,0)),H4139,""),H4139),""),"")</f>
        <v/>
      </c>
      <c r="J4139" s="154"/>
      <c r="L4139" s="148"/>
      <c r="M4139" s="148" t="str">
        <f>IF(AND(ListType="ORDERED",stepType="NUMBER OF DAYS"),IF(MOD(ROW(M4139)-7,stepNumber)=0,IF(LEN(L4139)&gt;0,L4139,""),""),IF(LEN(L4139)&gt;0,L4139,""))</f>
        <v/>
      </c>
      <c r="N4139" s="151" t="str">
        <f ca="1">IF(AND(ListType="RANDOM",LEN(L4139)&gt;0), RAND(),"")</f>
        <v/>
      </c>
    </row>
    <row r="4140" spans="8:14" x14ac:dyDescent="0.25">
      <c r="H4140" s="148" t="str">
        <f t="shared" si="101"/>
        <v/>
      </c>
      <c r="I4140" s="148" t="str">
        <f>IF(LEN(H4140)&gt;0,IF(INDEX($D$7:$E$13,WEEKDAY(H4140,2),2),IF($E$16=FALSE,
IF(
ISERROR(MATCH(H4140,Holidays!$B$6:$B$105,0)),H4140,""),H4140),""),"")</f>
        <v/>
      </c>
      <c r="J4140" s="154"/>
      <c r="L4140" s="148"/>
      <c r="M4140" s="148" t="str">
        <f>IF(AND(ListType="ORDERED",stepType="NUMBER OF DAYS"),IF(MOD(ROW(M4140)-7,stepNumber)=0,IF(LEN(L4140)&gt;0,L4140,""),""),IF(LEN(L4140)&gt;0,L4140,""))</f>
        <v/>
      </c>
      <c r="N4140" s="151" t="str">
        <f ca="1">IF(AND(ListType="RANDOM",LEN(L4140)&gt;0), RAND(),"")</f>
        <v/>
      </c>
    </row>
    <row r="4141" spans="8:14" x14ac:dyDescent="0.25">
      <c r="H4141" s="148" t="str">
        <f t="shared" si="101"/>
        <v/>
      </c>
      <c r="I4141" s="148" t="str">
        <f>IF(LEN(H4141)&gt;0,IF(INDEX($D$7:$E$13,WEEKDAY(H4141,2),2),IF($E$16=FALSE,
IF(
ISERROR(MATCH(H4141,Holidays!$B$6:$B$105,0)),H4141,""),H4141),""),"")</f>
        <v/>
      </c>
      <c r="J4141" s="154"/>
      <c r="L4141" s="148"/>
      <c r="M4141" s="148" t="str">
        <f>IF(AND(ListType="ORDERED",stepType="NUMBER OF DAYS"),IF(MOD(ROW(M4141)-7,stepNumber)=0,IF(LEN(L4141)&gt;0,L4141,""),""),IF(LEN(L4141)&gt;0,L4141,""))</f>
        <v/>
      </c>
      <c r="N4141" s="151" t="str">
        <f ca="1">IF(AND(ListType="RANDOM",LEN(L4141)&gt;0), RAND(),"")</f>
        <v/>
      </c>
    </row>
    <row r="4142" spans="8:14" x14ac:dyDescent="0.25">
      <c r="H4142" s="148" t="str">
        <f t="shared" si="101"/>
        <v/>
      </c>
      <c r="I4142" s="148" t="str">
        <f>IF(LEN(H4142)&gt;0,IF(INDEX($D$7:$E$13,WEEKDAY(H4142,2),2),IF($E$16=FALSE,
IF(
ISERROR(MATCH(H4142,Holidays!$B$6:$B$105,0)),H4142,""),H4142),""),"")</f>
        <v/>
      </c>
      <c r="J4142" s="154"/>
      <c r="L4142" s="148"/>
      <c r="M4142" s="148" t="str">
        <f>IF(AND(ListType="ORDERED",stepType="NUMBER OF DAYS"),IF(MOD(ROW(M4142)-7,stepNumber)=0,IF(LEN(L4142)&gt;0,L4142,""),""),IF(LEN(L4142)&gt;0,L4142,""))</f>
        <v/>
      </c>
      <c r="N4142" s="151" t="str">
        <f ca="1">IF(AND(ListType="RANDOM",LEN(L4142)&gt;0), RAND(),"")</f>
        <v/>
      </c>
    </row>
    <row r="4143" spans="8:14" x14ac:dyDescent="0.25">
      <c r="H4143" s="148" t="str">
        <f t="shared" si="101"/>
        <v/>
      </c>
      <c r="I4143" s="148" t="str">
        <f>IF(LEN(H4143)&gt;0,IF(INDEX($D$7:$E$13,WEEKDAY(H4143,2),2),IF($E$16=FALSE,
IF(
ISERROR(MATCH(H4143,Holidays!$B$6:$B$105,0)),H4143,""),H4143),""),"")</f>
        <v/>
      </c>
      <c r="J4143" s="154"/>
      <c r="L4143" s="148"/>
      <c r="M4143" s="148" t="str">
        <f>IF(AND(ListType="ORDERED",stepType="NUMBER OF DAYS"),IF(MOD(ROW(M4143)-7,stepNumber)=0,IF(LEN(L4143)&gt;0,L4143,""),""),IF(LEN(L4143)&gt;0,L4143,""))</f>
        <v/>
      </c>
      <c r="N4143" s="151" t="str">
        <f ca="1">IF(AND(ListType="RANDOM",LEN(L4143)&gt;0), RAND(),"")</f>
        <v/>
      </c>
    </row>
    <row r="4144" spans="8:14" x14ac:dyDescent="0.25">
      <c r="H4144" s="148" t="str">
        <f t="shared" si="101"/>
        <v/>
      </c>
      <c r="I4144" s="148" t="str">
        <f>IF(LEN(H4144)&gt;0,IF(INDEX($D$7:$E$13,WEEKDAY(H4144,2),2),IF($E$16=FALSE,
IF(
ISERROR(MATCH(H4144,Holidays!$B$6:$B$105,0)),H4144,""),H4144),""),"")</f>
        <v/>
      </c>
      <c r="J4144" s="154"/>
      <c r="L4144" s="148"/>
      <c r="M4144" s="148" t="str">
        <f>IF(AND(ListType="ORDERED",stepType="NUMBER OF DAYS"),IF(MOD(ROW(M4144)-7,stepNumber)=0,IF(LEN(L4144)&gt;0,L4144,""),""),IF(LEN(L4144)&gt;0,L4144,""))</f>
        <v/>
      </c>
      <c r="N4144" s="151" t="str">
        <f ca="1">IF(AND(ListType="RANDOM",LEN(L4144)&gt;0), RAND(),"")</f>
        <v/>
      </c>
    </row>
    <row r="4145" spans="8:14" x14ac:dyDescent="0.25">
      <c r="H4145" s="148" t="str">
        <f t="shared" si="101"/>
        <v/>
      </c>
      <c r="I4145" s="148" t="str">
        <f>IF(LEN(H4145)&gt;0,IF(INDEX($D$7:$E$13,WEEKDAY(H4145,2),2),IF($E$16=FALSE,
IF(
ISERROR(MATCH(H4145,Holidays!$B$6:$B$105,0)),H4145,""),H4145),""),"")</f>
        <v/>
      </c>
      <c r="J4145" s="154"/>
      <c r="L4145" s="148"/>
      <c r="M4145" s="148" t="str">
        <f>IF(AND(ListType="ORDERED",stepType="NUMBER OF DAYS"),IF(MOD(ROW(M4145)-7,stepNumber)=0,IF(LEN(L4145)&gt;0,L4145,""),""),IF(LEN(L4145)&gt;0,L4145,""))</f>
        <v/>
      </c>
      <c r="N4145" s="151" t="str">
        <f ca="1">IF(AND(ListType="RANDOM",LEN(L4145)&gt;0), RAND(),"")</f>
        <v/>
      </c>
    </row>
    <row r="4146" spans="8:14" x14ac:dyDescent="0.25">
      <c r="H4146" s="148" t="str">
        <f t="shared" si="101"/>
        <v/>
      </c>
      <c r="I4146" s="148" t="str">
        <f>IF(LEN(H4146)&gt;0,IF(INDEX($D$7:$E$13,WEEKDAY(H4146,2),2),IF($E$16=FALSE,
IF(
ISERROR(MATCH(H4146,Holidays!$B$6:$B$105,0)),H4146,""),H4146),""),"")</f>
        <v/>
      </c>
      <c r="J4146" s="154"/>
      <c r="L4146" s="148"/>
      <c r="M4146" s="148" t="str">
        <f>IF(AND(ListType="ORDERED",stepType="NUMBER OF DAYS"),IF(MOD(ROW(M4146)-7,stepNumber)=0,IF(LEN(L4146)&gt;0,L4146,""),""),IF(LEN(L4146)&gt;0,L4146,""))</f>
        <v/>
      </c>
      <c r="N4146" s="151" t="str">
        <f ca="1">IF(AND(ListType="RANDOM",LEN(L4146)&gt;0), RAND(),"")</f>
        <v/>
      </c>
    </row>
    <row r="4147" spans="8:14" x14ac:dyDescent="0.25">
      <c r="H4147" s="148" t="str">
        <f t="shared" si="101"/>
        <v/>
      </c>
      <c r="I4147" s="148" t="str">
        <f>IF(LEN(H4147)&gt;0,IF(INDEX($D$7:$E$13,WEEKDAY(H4147,2),2),IF($E$16=FALSE,
IF(
ISERROR(MATCH(H4147,Holidays!$B$6:$B$105,0)),H4147,""),H4147),""),"")</f>
        <v/>
      </c>
      <c r="J4147" s="154"/>
      <c r="L4147" s="148"/>
      <c r="M4147" s="148" t="str">
        <f>IF(AND(ListType="ORDERED",stepType="NUMBER OF DAYS"),IF(MOD(ROW(M4147)-7,stepNumber)=0,IF(LEN(L4147)&gt;0,L4147,""),""),IF(LEN(L4147)&gt;0,L4147,""))</f>
        <v/>
      </c>
      <c r="N4147" s="151" t="str">
        <f ca="1">IF(AND(ListType="RANDOM",LEN(L4147)&gt;0), RAND(),"")</f>
        <v/>
      </c>
    </row>
    <row r="4148" spans="8:14" x14ac:dyDescent="0.25">
      <c r="H4148" s="148" t="str">
        <f t="shared" si="101"/>
        <v/>
      </c>
      <c r="I4148" s="148" t="str">
        <f>IF(LEN(H4148)&gt;0,IF(INDEX($D$7:$E$13,WEEKDAY(H4148,2),2),IF($E$16=FALSE,
IF(
ISERROR(MATCH(H4148,Holidays!$B$6:$B$105,0)),H4148,""),H4148),""),"")</f>
        <v/>
      </c>
      <c r="J4148" s="154"/>
      <c r="L4148" s="148"/>
      <c r="M4148" s="148" t="str">
        <f>IF(AND(ListType="ORDERED",stepType="NUMBER OF DAYS"),IF(MOD(ROW(M4148)-7,stepNumber)=0,IF(LEN(L4148)&gt;0,L4148,""),""),IF(LEN(L4148)&gt;0,L4148,""))</f>
        <v/>
      </c>
      <c r="N4148" s="151" t="str">
        <f ca="1">IF(AND(ListType="RANDOM",LEN(L4148)&gt;0), RAND(),"")</f>
        <v/>
      </c>
    </row>
    <row r="4149" spans="8:14" x14ac:dyDescent="0.25">
      <c r="H4149" s="148" t="str">
        <f t="shared" si="101"/>
        <v/>
      </c>
      <c r="I4149" s="148" t="str">
        <f>IF(LEN(H4149)&gt;0,IF(INDEX($D$7:$E$13,WEEKDAY(H4149,2),2),IF($E$16=FALSE,
IF(
ISERROR(MATCH(H4149,Holidays!$B$6:$B$105,0)),H4149,""),H4149),""),"")</f>
        <v/>
      </c>
      <c r="J4149" s="154"/>
      <c r="L4149" s="148"/>
      <c r="M4149" s="148" t="str">
        <f>IF(AND(ListType="ORDERED",stepType="NUMBER OF DAYS"),IF(MOD(ROW(M4149)-7,stepNumber)=0,IF(LEN(L4149)&gt;0,L4149,""),""),IF(LEN(L4149)&gt;0,L4149,""))</f>
        <v/>
      </c>
      <c r="N4149" s="151" t="str">
        <f ca="1">IF(AND(ListType="RANDOM",LEN(L4149)&gt;0), RAND(),"")</f>
        <v/>
      </c>
    </row>
    <row r="4150" spans="8:14" x14ac:dyDescent="0.25">
      <c r="H4150" s="148" t="str">
        <f t="shared" si="101"/>
        <v/>
      </c>
      <c r="I4150" s="148" t="str">
        <f>IF(LEN(H4150)&gt;0,IF(INDEX($D$7:$E$13,WEEKDAY(H4150,2),2),IF($E$16=FALSE,
IF(
ISERROR(MATCH(H4150,Holidays!$B$6:$B$105,0)),H4150,""),H4150),""),"")</f>
        <v/>
      </c>
      <c r="J4150" s="154"/>
      <c r="L4150" s="148"/>
      <c r="M4150" s="148" t="str">
        <f>IF(AND(ListType="ORDERED",stepType="NUMBER OF DAYS"),IF(MOD(ROW(M4150)-7,stepNumber)=0,IF(LEN(L4150)&gt;0,L4150,""),""),IF(LEN(L4150)&gt;0,L4150,""))</f>
        <v/>
      </c>
      <c r="N4150" s="151" t="str">
        <f ca="1">IF(AND(ListType="RANDOM",LEN(L4150)&gt;0), RAND(),"")</f>
        <v/>
      </c>
    </row>
    <row r="4151" spans="8:14" x14ac:dyDescent="0.25">
      <c r="H4151" s="148" t="str">
        <f t="shared" si="101"/>
        <v/>
      </c>
      <c r="I4151" s="148" t="str">
        <f>IF(LEN(H4151)&gt;0,IF(INDEX($D$7:$E$13,WEEKDAY(H4151,2),2),IF($E$16=FALSE,
IF(
ISERROR(MATCH(H4151,Holidays!$B$6:$B$105,0)),H4151,""),H4151),""),"")</f>
        <v/>
      </c>
      <c r="J4151" s="154"/>
      <c r="L4151" s="148"/>
      <c r="M4151" s="148" t="str">
        <f>IF(AND(ListType="ORDERED",stepType="NUMBER OF DAYS"),IF(MOD(ROW(M4151)-7,stepNumber)=0,IF(LEN(L4151)&gt;0,L4151,""),""),IF(LEN(L4151)&gt;0,L4151,""))</f>
        <v/>
      </c>
      <c r="N4151" s="151" t="str">
        <f ca="1">IF(AND(ListType="RANDOM",LEN(L4151)&gt;0), RAND(),"")</f>
        <v/>
      </c>
    </row>
    <row r="4152" spans="8:14" x14ac:dyDescent="0.25">
      <c r="H4152" s="148" t="str">
        <f t="shared" si="101"/>
        <v/>
      </c>
      <c r="I4152" s="148" t="str">
        <f>IF(LEN(H4152)&gt;0,IF(INDEX($D$7:$E$13,WEEKDAY(H4152,2),2),IF($E$16=FALSE,
IF(
ISERROR(MATCH(H4152,Holidays!$B$6:$B$105,0)),H4152,""),H4152),""),"")</f>
        <v/>
      </c>
      <c r="J4152" s="154"/>
      <c r="L4152" s="148"/>
      <c r="M4152" s="148" t="str">
        <f>IF(AND(ListType="ORDERED",stepType="NUMBER OF DAYS"),IF(MOD(ROW(M4152)-7,stepNumber)=0,IF(LEN(L4152)&gt;0,L4152,""),""),IF(LEN(L4152)&gt;0,L4152,""))</f>
        <v/>
      </c>
      <c r="N4152" s="151" t="str">
        <f ca="1">IF(AND(ListType="RANDOM",LEN(L4152)&gt;0), RAND(),"")</f>
        <v/>
      </c>
    </row>
    <row r="4153" spans="8:14" x14ac:dyDescent="0.25">
      <c r="H4153" s="148" t="str">
        <f t="shared" si="101"/>
        <v/>
      </c>
      <c r="I4153" s="148" t="str">
        <f>IF(LEN(H4153)&gt;0,IF(INDEX($D$7:$E$13,WEEKDAY(H4153,2),2),IF($E$16=FALSE,
IF(
ISERROR(MATCH(H4153,Holidays!$B$6:$B$105,0)),H4153,""),H4153),""),"")</f>
        <v/>
      </c>
      <c r="J4153" s="154"/>
      <c r="L4153" s="148"/>
      <c r="M4153" s="148" t="str">
        <f>IF(AND(ListType="ORDERED",stepType="NUMBER OF DAYS"),IF(MOD(ROW(M4153)-7,stepNumber)=0,IF(LEN(L4153)&gt;0,L4153,""),""),IF(LEN(L4153)&gt;0,L4153,""))</f>
        <v/>
      </c>
      <c r="N4153" s="151" t="str">
        <f ca="1">IF(AND(ListType="RANDOM",LEN(L4153)&gt;0), RAND(),"")</f>
        <v/>
      </c>
    </row>
    <row r="4154" spans="8:14" x14ac:dyDescent="0.25">
      <c r="H4154" s="148" t="str">
        <f t="shared" si="101"/>
        <v/>
      </c>
      <c r="I4154" s="148" t="str">
        <f>IF(LEN(H4154)&gt;0,IF(INDEX($D$7:$E$13,WEEKDAY(H4154,2),2),IF($E$16=FALSE,
IF(
ISERROR(MATCH(H4154,Holidays!$B$6:$B$105,0)),H4154,""),H4154),""),"")</f>
        <v/>
      </c>
      <c r="J4154" s="154"/>
      <c r="L4154" s="148"/>
      <c r="M4154" s="148" t="str">
        <f>IF(AND(ListType="ORDERED",stepType="NUMBER OF DAYS"),IF(MOD(ROW(M4154)-7,stepNumber)=0,IF(LEN(L4154)&gt;0,L4154,""),""),IF(LEN(L4154)&gt;0,L4154,""))</f>
        <v/>
      </c>
      <c r="N4154" s="151" t="str">
        <f ca="1">IF(AND(ListType="RANDOM",LEN(L4154)&gt;0), RAND(),"")</f>
        <v/>
      </c>
    </row>
    <row r="4155" spans="8:14" x14ac:dyDescent="0.25">
      <c r="H4155" s="148" t="str">
        <f t="shared" si="101"/>
        <v/>
      </c>
      <c r="I4155" s="148" t="str">
        <f>IF(LEN(H4155)&gt;0,IF(INDEX($D$7:$E$13,WEEKDAY(H4155,2),2),IF($E$16=FALSE,
IF(
ISERROR(MATCH(H4155,Holidays!$B$6:$B$105,0)),H4155,""),H4155),""),"")</f>
        <v/>
      </c>
      <c r="J4155" s="154"/>
      <c r="L4155" s="148"/>
      <c r="M4155" s="148" t="str">
        <f>IF(AND(ListType="ORDERED",stepType="NUMBER OF DAYS"),IF(MOD(ROW(M4155)-7,stepNumber)=0,IF(LEN(L4155)&gt;0,L4155,""),""),IF(LEN(L4155)&gt;0,L4155,""))</f>
        <v/>
      </c>
      <c r="N4155" s="151" t="str">
        <f ca="1">IF(AND(ListType="RANDOM",LEN(L4155)&gt;0), RAND(),"")</f>
        <v/>
      </c>
    </row>
    <row r="4156" spans="8:14" x14ac:dyDescent="0.25">
      <c r="H4156" s="148" t="str">
        <f t="shared" si="101"/>
        <v/>
      </c>
      <c r="I4156" s="148" t="str">
        <f>IF(LEN(H4156)&gt;0,IF(INDEX($D$7:$E$13,WEEKDAY(H4156,2),2),IF($E$16=FALSE,
IF(
ISERROR(MATCH(H4156,Holidays!$B$6:$B$105,0)),H4156,""),H4156),""),"")</f>
        <v/>
      </c>
      <c r="J4156" s="154"/>
      <c r="L4156" s="148"/>
      <c r="M4156" s="148" t="str">
        <f>IF(AND(ListType="ORDERED",stepType="NUMBER OF DAYS"),IF(MOD(ROW(M4156)-7,stepNumber)=0,IF(LEN(L4156)&gt;0,L4156,""),""),IF(LEN(L4156)&gt;0,L4156,""))</f>
        <v/>
      </c>
      <c r="N4156" s="151" t="str">
        <f ca="1">IF(AND(ListType="RANDOM",LEN(L4156)&gt;0), RAND(),"")</f>
        <v/>
      </c>
    </row>
    <row r="4157" spans="8:14" x14ac:dyDescent="0.25">
      <c r="H4157" s="148" t="str">
        <f t="shared" si="101"/>
        <v/>
      </c>
      <c r="I4157" s="148" t="str">
        <f>IF(LEN(H4157)&gt;0,IF(INDEX($D$7:$E$13,WEEKDAY(H4157,2),2),IF($E$16=FALSE,
IF(
ISERROR(MATCH(H4157,Holidays!$B$6:$B$105,0)),H4157,""),H4157),""),"")</f>
        <v/>
      </c>
      <c r="J4157" s="154"/>
      <c r="L4157" s="148"/>
      <c r="M4157" s="148" t="str">
        <f>IF(AND(ListType="ORDERED",stepType="NUMBER OF DAYS"),IF(MOD(ROW(M4157)-7,stepNumber)=0,IF(LEN(L4157)&gt;0,L4157,""),""),IF(LEN(L4157)&gt;0,L4157,""))</f>
        <v/>
      </c>
      <c r="N4157" s="151" t="str">
        <f ca="1">IF(AND(ListType="RANDOM",LEN(L4157)&gt;0), RAND(),"")</f>
        <v/>
      </c>
    </row>
    <row r="4158" spans="8:14" x14ac:dyDescent="0.25">
      <c r="H4158" s="148" t="str">
        <f t="shared" si="101"/>
        <v/>
      </c>
      <c r="I4158" s="148" t="str">
        <f>IF(LEN(H4158)&gt;0,IF(INDEX($D$7:$E$13,WEEKDAY(H4158,2),2),IF($E$16=FALSE,
IF(
ISERROR(MATCH(H4158,Holidays!$B$6:$B$105,0)),H4158,""),H4158),""),"")</f>
        <v/>
      </c>
      <c r="J4158" s="154"/>
      <c r="L4158" s="148"/>
      <c r="M4158" s="148" t="str">
        <f>IF(AND(ListType="ORDERED",stepType="NUMBER OF DAYS"),IF(MOD(ROW(M4158)-7,stepNumber)=0,IF(LEN(L4158)&gt;0,L4158,""),""),IF(LEN(L4158)&gt;0,L4158,""))</f>
        <v/>
      </c>
      <c r="N4158" s="151" t="str">
        <f ca="1">IF(AND(ListType="RANDOM",LEN(L4158)&gt;0), RAND(),"")</f>
        <v/>
      </c>
    </row>
    <row r="4159" spans="8:14" x14ac:dyDescent="0.25">
      <c r="H4159" s="148" t="str">
        <f t="shared" si="101"/>
        <v/>
      </c>
      <c r="I4159" s="148" t="str">
        <f>IF(LEN(H4159)&gt;0,IF(INDEX($D$7:$E$13,WEEKDAY(H4159,2),2),IF($E$16=FALSE,
IF(
ISERROR(MATCH(H4159,Holidays!$B$6:$B$105,0)),H4159,""),H4159),""),"")</f>
        <v/>
      </c>
      <c r="J4159" s="154"/>
      <c r="L4159" s="148"/>
      <c r="M4159" s="148" t="str">
        <f>IF(AND(ListType="ORDERED",stepType="NUMBER OF DAYS"),IF(MOD(ROW(M4159)-7,stepNumber)=0,IF(LEN(L4159)&gt;0,L4159,""),""),IF(LEN(L4159)&gt;0,L4159,""))</f>
        <v/>
      </c>
      <c r="N4159" s="151" t="str">
        <f ca="1">IF(AND(ListType="RANDOM",LEN(L4159)&gt;0), RAND(),"")</f>
        <v/>
      </c>
    </row>
    <row r="4160" spans="8:14" x14ac:dyDescent="0.25">
      <c r="H4160" s="148" t="str">
        <f t="shared" si="101"/>
        <v/>
      </c>
      <c r="I4160" s="148" t="str">
        <f>IF(LEN(H4160)&gt;0,IF(INDEX($D$7:$E$13,WEEKDAY(H4160,2),2),IF($E$16=FALSE,
IF(
ISERROR(MATCH(H4160,Holidays!$B$6:$B$105,0)),H4160,""),H4160),""),"")</f>
        <v/>
      </c>
      <c r="J4160" s="154"/>
      <c r="L4160" s="148"/>
      <c r="M4160" s="148" t="str">
        <f>IF(AND(ListType="ORDERED",stepType="NUMBER OF DAYS"),IF(MOD(ROW(M4160)-7,stepNumber)=0,IF(LEN(L4160)&gt;0,L4160,""),""),IF(LEN(L4160)&gt;0,L4160,""))</f>
        <v/>
      </c>
      <c r="N4160" s="151" t="str">
        <f ca="1">IF(AND(ListType="RANDOM",LEN(L4160)&gt;0), RAND(),"")</f>
        <v/>
      </c>
    </row>
    <row r="4161" spans="8:14" x14ac:dyDescent="0.25">
      <c r="H4161" s="148" t="str">
        <f t="shared" si="101"/>
        <v/>
      </c>
      <c r="I4161" s="148" t="str">
        <f>IF(LEN(H4161)&gt;0,IF(INDEX($D$7:$E$13,WEEKDAY(H4161,2),2),IF($E$16=FALSE,
IF(
ISERROR(MATCH(H4161,Holidays!$B$6:$B$105,0)),H4161,""),H4161),""),"")</f>
        <v/>
      </c>
      <c r="J4161" s="154"/>
      <c r="L4161" s="148"/>
      <c r="M4161" s="148" t="str">
        <f>IF(AND(ListType="ORDERED",stepType="NUMBER OF DAYS"),IF(MOD(ROW(M4161)-7,stepNumber)=0,IF(LEN(L4161)&gt;0,L4161,""),""),IF(LEN(L4161)&gt;0,L4161,""))</f>
        <v/>
      </c>
      <c r="N4161" s="151" t="str">
        <f ca="1">IF(AND(ListType="RANDOM",LEN(L4161)&gt;0), RAND(),"")</f>
        <v/>
      </c>
    </row>
    <row r="4162" spans="8:14" x14ac:dyDescent="0.25">
      <c r="H4162" s="148" t="str">
        <f t="shared" si="101"/>
        <v/>
      </c>
      <c r="I4162" s="148" t="str">
        <f>IF(LEN(H4162)&gt;0,IF(INDEX($D$7:$E$13,WEEKDAY(H4162,2),2),IF($E$16=FALSE,
IF(
ISERROR(MATCH(H4162,Holidays!$B$6:$B$105,0)),H4162,""),H4162),""),"")</f>
        <v/>
      </c>
      <c r="J4162" s="154"/>
      <c r="L4162" s="148"/>
      <c r="M4162" s="148" t="str">
        <f>IF(AND(ListType="ORDERED",stepType="NUMBER OF DAYS"),IF(MOD(ROW(M4162)-7,stepNumber)=0,IF(LEN(L4162)&gt;0,L4162,""),""),IF(LEN(L4162)&gt;0,L4162,""))</f>
        <v/>
      </c>
      <c r="N4162" s="151" t="str">
        <f ca="1">IF(AND(ListType="RANDOM",LEN(L4162)&gt;0), RAND(),"")</f>
        <v/>
      </c>
    </row>
    <row r="4163" spans="8:14" x14ac:dyDescent="0.25">
      <c r="H4163" s="148" t="str">
        <f t="shared" si="101"/>
        <v/>
      </c>
      <c r="I4163" s="148" t="str">
        <f>IF(LEN(H4163)&gt;0,IF(INDEX($D$7:$E$13,WEEKDAY(H4163,2),2),IF($E$16=FALSE,
IF(
ISERROR(MATCH(H4163,Holidays!$B$6:$B$105,0)),H4163,""),H4163),""),"")</f>
        <v/>
      </c>
      <c r="J4163" s="154"/>
      <c r="L4163" s="148"/>
      <c r="M4163" s="148" t="str">
        <f>IF(AND(ListType="ORDERED",stepType="NUMBER OF DAYS"),IF(MOD(ROW(M4163)-7,stepNumber)=0,IF(LEN(L4163)&gt;0,L4163,""),""),IF(LEN(L4163)&gt;0,L4163,""))</f>
        <v/>
      </c>
      <c r="N4163" s="151" t="str">
        <f ca="1">IF(AND(ListType="RANDOM",LEN(L4163)&gt;0), RAND(),"")</f>
        <v/>
      </c>
    </row>
    <row r="4164" spans="8:14" x14ac:dyDescent="0.25">
      <c r="H4164" s="148" t="str">
        <f t="shared" si="101"/>
        <v/>
      </c>
      <c r="I4164" s="148" t="str">
        <f>IF(LEN(H4164)&gt;0,IF(INDEX($D$7:$E$13,WEEKDAY(H4164,2),2),IF($E$16=FALSE,
IF(
ISERROR(MATCH(H4164,Holidays!$B$6:$B$105,0)),H4164,""),H4164),""),"")</f>
        <v/>
      </c>
      <c r="J4164" s="154"/>
      <c r="L4164" s="148"/>
      <c r="M4164" s="148" t="str">
        <f>IF(AND(ListType="ORDERED",stepType="NUMBER OF DAYS"),IF(MOD(ROW(M4164)-7,stepNumber)=0,IF(LEN(L4164)&gt;0,L4164,""),""),IF(LEN(L4164)&gt;0,L4164,""))</f>
        <v/>
      </c>
      <c r="N4164" s="151" t="str">
        <f ca="1">IF(AND(ListType="RANDOM",LEN(L4164)&gt;0), RAND(),"")</f>
        <v/>
      </c>
    </row>
    <row r="4165" spans="8:14" x14ac:dyDescent="0.25">
      <c r="H4165" s="148" t="str">
        <f t="shared" si="101"/>
        <v/>
      </c>
      <c r="I4165" s="148" t="str">
        <f>IF(LEN(H4165)&gt;0,IF(INDEX($D$7:$E$13,WEEKDAY(H4165,2),2),IF($E$16=FALSE,
IF(
ISERROR(MATCH(H4165,Holidays!$B$6:$B$105,0)),H4165,""),H4165),""),"")</f>
        <v/>
      </c>
      <c r="J4165" s="154"/>
      <c r="L4165" s="148"/>
      <c r="M4165" s="148" t="str">
        <f>IF(AND(ListType="ORDERED",stepType="NUMBER OF DAYS"),IF(MOD(ROW(M4165)-7,stepNumber)=0,IF(LEN(L4165)&gt;0,L4165,""),""),IF(LEN(L4165)&gt;0,L4165,""))</f>
        <v/>
      </c>
      <c r="N4165" s="151" t="str">
        <f ca="1">IF(AND(ListType="RANDOM",LEN(L4165)&gt;0), RAND(),"")</f>
        <v/>
      </c>
    </row>
    <row r="4166" spans="8:14" x14ac:dyDescent="0.25">
      <c r="H4166" s="148" t="str">
        <f t="shared" si="101"/>
        <v/>
      </c>
      <c r="I4166" s="148" t="str">
        <f>IF(LEN(H4166)&gt;0,IF(INDEX($D$7:$E$13,WEEKDAY(H4166,2),2),IF($E$16=FALSE,
IF(
ISERROR(MATCH(H4166,Holidays!$B$6:$B$105,0)),H4166,""),H4166),""),"")</f>
        <v/>
      </c>
      <c r="J4166" s="154"/>
      <c r="L4166" s="148"/>
      <c r="M4166" s="148" t="str">
        <f>IF(AND(ListType="ORDERED",stepType="NUMBER OF DAYS"),IF(MOD(ROW(M4166)-7,stepNumber)=0,IF(LEN(L4166)&gt;0,L4166,""),""),IF(LEN(L4166)&gt;0,L4166,""))</f>
        <v/>
      </c>
      <c r="N4166" s="151" t="str">
        <f ca="1">IF(AND(ListType="RANDOM",LEN(L4166)&gt;0), RAND(),"")</f>
        <v/>
      </c>
    </row>
    <row r="4167" spans="8:14" x14ac:dyDescent="0.25">
      <c r="H4167" s="148" t="str">
        <f t="shared" si="101"/>
        <v/>
      </c>
      <c r="I4167" s="148" t="str">
        <f>IF(LEN(H4167)&gt;0,IF(INDEX($D$7:$E$13,WEEKDAY(H4167,2),2),IF($E$16=FALSE,
IF(
ISERROR(MATCH(H4167,Holidays!$B$6:$B$105,0)),H4167,""),H4167),""),"")</f>
        <v/>
      </c>
      <c r="J4167" s="154"/>
      <c r="L4167" s="148"/>
      <c r="M4167" s="148" t="str">
        <f>IF(AND(ListType="ORDERED",stepType="NUMBER OF DAYS"),IF(MOD(ROW(M4167)-7,stepNumber)=0,IF(LEN(L4167)&gt;0,L4167,""),""),IF(LEN(L4167)&gt;0,L4167,""))</f>
        <v/>
      </c>
      <c r="N4167" s="151" t="str">
        <f ca="1">IF(AND(ListType="RANDOM",LEN(L4167)&gt;0), RAND(),"")</f>
        <v/>
      </c>
    </row>
    <row r="4168" spans="8:14" x14ac:dyDescent="0.25">
      <c r="H4168" s="148" t="str">
        <f t="shared" si="101"/>
        <v/>
      </c>
      <c r="I4168" s="148" t="str">
        <f>IF(LEN(H4168)&gt;0,IF(INDEX($D$7:$E$13,WEEKDAY(H4168,2),2),IF($E$16=FALSE,
IF(
ISERROR(MATCH(H4168,Holidays!$B$6:$B$105,0)),H4168,""),H4168),""),"")</f>
        <v/>
      </c>
      <c r="J4168" s="154"/>
      <c r="L4168" s="148"/>
      <c r="M4168" s="148" t="str">
        <f>IF(AND(ListType="ORDERED",stepType="NUMBER OF DAYS"),IF(MOD(ROW(M4168)-7,stepNumber)=0,IF(LEN(L4168)&gt;0,L4168,""),""),IF(LEN(L4168)&gt;0,L4168,""))</f>
        <v/>
      </c>
      <c r="N4168" s="151" t="str">
        <f ca="1">IF(AND(ListType="RANDOM",LEN(L4168)&gt;0), RAND(),"")</f>
        <v/>
      </c>
    </row>
    <row r="4169" spans="8:14" x14ac:dyDescent="0.25">
      <c r="H4169" s="148" t="str">
        <f t="shared" si="101"/>
        <v/>
      </c>
      <c r="I4169" s="148" t="str">
        <f>IF(LEN(H4169)&gt;0,IF(INDEX($D$7:$E$13,WEEKDAY(H4169,2),2),IF($E$16=FALSE,
IF(
ISERROR(MATCH(H4169,Holidays!$B$6:$B$105,0)),H4169,""),H4169),""),"")</f>
        <v/>
      </c>
      <c r="J4169" s="154"/>
      <c r="L4169" s="148"/>
      <c r="M4169" s="148" t="str">
        <f>IF(AND(ListType="ORDERED",stepType="NUMBER OF DAYS"),IF(MOD(ROW(M4169)-7,stepNumber)=0,IF(LEN(L4169)&gt;0,L4169,""),""),IF(LEN(L4169)&gt;0,L4169,""))</f>
        <v/>
      </c>
      <c r="N4169" s="151" t="str">
        <f ca="1">IF(AND(ListType="RANDOM",LEN(L4169)&gt;0), RAND(),"")</f>
        <v/>
      </c>
    </row>
    <row r="4170" spans="8:14" x14ac:dyDescent="0.25">
      <c r="H4170" s="148" t="str">
        <f t="shared" si="101"/>
        <v/>
      </c>
      <c r="I4170" s="148" t="str">
        <f>IF(LEN(H4170)&gt;0,IF(INDEX($D$7:$E$13,WEEKDAY(H4170,2),2),IF($E$16=FALSE,
IF(
ISERROR(MATCH(H4170,Holidays!$B$6:$B$105,0)),H4170,""),H4170),""),"")</f>
        <v/>
      </c>
      <c r="J4170" s="154"/>
      <c r="L4170" s="148"/>
      <c r="M4170" s="148" t="str">
        <f>IF(AND(ListType="ORDERED",stepType="NUMBER OF DAYS"),IF(MOD(ROW(M4170)-7,stepNumber)=0,IF(LEN(L4170)&gt;0,L4170,""),""),IF(LEN(L4170)&gt;0,L4170,""))</f>
        <v/>
      </c>
      <c r="N4170" s="151" t="str">
        <f ca="1">IF(AND(ListType="RANDOM",LEN(L4170)&gt;0), RAND(),"")</f>
        <v/>
      </c>
    </row>
    <row r="4171" spans="8:14" x14ac:dyDescent="0.25">
      <c r="H4171" s="148" t="str">
        <f t="shared" si="101"/>
        <v/>
      </c>
      <c r="I4171" s="148" t="str">
        <f>IF(LEN(H4171)&gt;0,IF(INDEX($D$7:$E$13,WEEKDAY(H4171,2),2),IF($E$16=FALSE,
IF(
ISERROR(MATCH(H4171,Holidays!$B$6:$B$105,0)),H4171,""),H4171),""),"")</f>
        <v/>
      </c>
      <c r="J4171" s="154"/>
      <c r="L4171" s="148"/>
      <c r="M4171" s="148" t="str">
        <f>IF(AND(ListType="ORDERED",stepType="NUMBER OF DAYS"),IF(MOD(ROW(M4171)-7,stepNumber)=0,IF(LEN(L4171)&gt;0,L4171,""),""),IF(LEN(L4171)&gt;0,L4171,""))</f>
        <v/>
      </c>
      <c r="N4171" s="151" t="str">
        <f ca="1">IF(AND(ListType="RANDOM",LEN(L4171)&gt;0), RAND(),"")</f>
        <v/>
      </c>
    </row>
    <row r="4172" spans="8:14" x14ac:dyDescent="0.25">
      <c r="H4172" s="148" t="str">
        <f t="shared" si="101"/>
        <v/>
      </c>
      <c r="I4172" s="148" t="str">
        <f>IF(LEN(H4172)&gt;0,IF(INDEX($D$7:$E$13,WEEKDAY(H4172,2),2),IF($E$16=FALSE,
IF(
ISERROR(MATCH(H4172,Holidays!$B$6:$B$105,0)),H4172,""),H4172),""),"")</f>
        <v/>
      </c>
      <c r="J4172" s="154"/>
      <c r="L4172" s="148"/>
      <c r="M4172" s="148" t="str">
        <f>IF(AND(ListType="ORDERED",stepType="NUMBER OF DAYS"),IF(MOD(ROW(M4172)-7,stepNumber)=0,IF(LEN(L4172)&gt;0,L4172,""),""),IF(LEN(L4172)&gt;0,L4172,""))</f>
        <v/>
      </c>
      <c r="N4172" s="151" t="str">
        <f ca="1">IF(AND(ListType="RANDOM",LEN(L4172)&gt;0), RAND(),"")</f>
        <v/>
      </c>
    </row>
    <row r="4173" spans="8:14" x14ac:dyDescent="0.25">
      <c r="H4173" s="148" t="str">
        <f t="shared" si="101"/>
        <v/>
      </c>
      <c r="I4173" s="148" t="str">
        <f>IF(LEN(H4173)&gt;0,IF(INDEX($D$7:$E$13,WEEKDAY(H4173,2),2),IF($E$16=FALSE,
IF(
ISERROR(MATCH(H4173,Holidays!$B$6:$B$105,0)),H4173,""),H4173),""),"")</f>
        <v/>
      </c>
      <c r="J4173" s="154"/>
      <c r="L4173" s="148"/>
      <c r="M4173" s="148" t="str">
        <f>IF(AND(ListType="ORDERED",stepType="NUMBER OF DAYS"),IF(MOD(ROW(M4173)-7,stepNumber)=0,IF(LEN(L4173)&gt;0,L4173,""),""),IF(LEN(L4173)&gt;0,L4173,""))</f>
        <v/>
      </c>
      <c r="N4173" s="151" t="str">
        <f ca="1">IF(AND(ListType="RANDOM",LEN(L4173)&gt;0), RAND(),"")</f>
        <v/>
      </c>
    </row>
    <row r="4174" spans="8:14" x14ac:dyDescent="0.25">
      <c r="H4174" s="148" t="str">
        <f t="shared" si="101"/>
        <v/>
      </c>
      <c r="I4174" s="148" t="str">
        <f>IF(LEN(H4174)&gt;0,IF(INDEX($D$7:$E$13,WEEKDAY(H4174,2),2),IF($E$16=FALSE,
IF(
ISERROR(MATCH(H4174,Holidays!$B$6:$B$105,0)),H4174,""),H4174),""),"")</f>
        <v/>
      </c>
      <c r="J4174" s="154"/>
      <c r="L4174" s="148"/>
      <c r="M4174" s="148" t="str">
        <f>IF(AND(ListType="ORDERED",stepType="NUMBER OF DAYS"),IF(MOD(ROW(M4174)-7,stepNumber)=0,IF(LEN(L4174)&gt;0,L4174,""),""),IF(LEN(L4174)&gt;0,L4174,""))</f>
        <v/>
      </c>
      <c r="N4174" s="151" t="str">
        <f ca="1">IF(AND(ListType="RANDOM",LEN(L4174)&gt;0), RAND(),"")</f>
        <v/>
      </c>
    </row>
    <row r="4175" spans="8:14" x14ac:dyDescent="0.25">
      <c r="H4175" s="148" t="str">
        <f t="shared" si="101"/>
        <v/>
      </c>
      <c r="I4175" s="148" t="str">
        <f>IF(LEN(H4175)&gt;0,IF(INDEX($D$7:$E$13,WEEKDAY(H4175,2),2),IF($E$16=FALSE,
IF(
ISERROR(MATCH(H4175,Holidays!$B$6:$B$105,0)),H4175,""),H4175),""),"")</f>
        <v/>
      </c>
      <c r="J4175" s="154"/>
      <c r="L4175" s="148"/>
      <c r="M4175" s="148" t="str">
        <f>IF(AND(ListType="ORDERED",stepType="NUMBER OF DAYS"),IF(MOD(ROW(M4175)-7,stepNumber)=0,IF(LEN(L4175)&gt;0,L4175,""),""),IF(LEN(L4175)&gt;0,L4175,""))</f>
        <v/>
      </c>
      <c r="N4175" s="151" t="str">
        <f ca="1">IF(AND(ListType="RANDOM",LEN(L4175)&gt;0), RAND(),"")</f>
        <v/>
      </c>
    </row>
    <row r="4176" spans="8:14" x14ac:dyDescent="0.25">
      <c r="H4176" s="148" t="str">
        <f t="shared" si="101"/>
        <v/>
      </c>
      <c r="I4176" s="148" t="str">
        <f>IF(LEN(H4176)&gt;0,IF(INDEX($D$7:$E$13,WEEKDAY(H4176,2),2),IF($E$16=FALSE,
IF(
ISERROR(MATCH(H4176,Holidays!$B$6:$B$105,0)),H4176,""),H4176),""),"")</f>
        <v/>
      </c>
      <c r="J4176" s="154"/>
      <c r="L4176" s="148"/>
      <c r="M4176" s="148" t="str">
        <f>IF(AND(ListType="ORDERED",stepType="NUMBER OF DAYS"),IF(MOD(ROW(M4176)-7,stepNumber)=0,IF(LEN(L4176)&gt;0,L4176,""),""),IF(LEN(L4176)&gt;0,L4176,""))</f>
        <v/>
      </c>
      <c r="N4176" s="151" t="str">
        <f ca="1">IF(AND(ListType="RANDOM",LEN(L4176)&gt;0), RAND(),"")</f>
        <v/>
      </c>
    </row>
    <row r="4177" spans="8:14" x14ac:dyDescent="0.25">
      <c r="H4177" s="148" t="str">
        <f t="shared" si="101"/>
        <v/>
      </c>
      <c r="I4177" s="148" t="str">
        <f>IF(LEN(H4177)&gt;0,IF(INDEX($D$7:$E$13,WEEKDAY(H4177,2),2),IF($E$16=FALSE,
IF(
ISERROR(MATCH(H4177,Holidays!$B$6:$B$105,0)),H4177,""),H4177),""),"")</f>
        <v/>
      </c>
      <c r="J4177" s="154"/>
      <c r="L4177" s="148"/>
      <c r="M4177" s="148" t="str">
        <f>IF(AND(ListType="ORDERED",stepType="NUMBER OF DAYS"),IF(MOD(ROW(M4177)-7,stepNumber)=0,IF(LEN(L4177)&gt;0,L4177,""),""),IF(LEN(L4177)&gt;0,L4177,""))</f>
        <v/>
      </c>
      <c r="N4177" s="151" t="str">
        <f ca="1">IF(AND(ListType="RANDOM",LEN(L4177)&gt;0), RAND(),"")</f>
        <v/>
      </c>
    </row>
    <row r="4178" spans="8:14" x14ac:dyDescent="0.25">
      <c r="H4178" s="148" t="str">
        <f t="shared" si="101"/>
        <v/>
      </c>
      <c r="I4178" s="148" t="str">
        <f>IF(LEN(H4178)&gt;0,IF(INDEX($D$7:$E$13,WEEKDAY(H4178,2),2),IF($E$16=FALSE,
IF(
ISERROR(MATCH(H4178,Holidays!$B$6:$B$105,0)),H4178,""),H4178),""),"")</f>
        <v/>
      </c>
      <c r="J4178" s="154"/>
      <c r="L4178" s="148"/>
      <c r="M4178" s="148" t="str">
        <f>IF(AND(ListType="ORDERED",stepType="NUMBER OF DAYS"),IF(MOD(ROW(M4178)-7,stepNumber)=0,IF(LEN(L4178)&gt;0,L4178,""),""),IF(LEN(L4178)&gt;0,L4178,""))</f>
        <v/>
      </c>
      <c r="N4178" s="151" t="str">
        <f ca="1">IF(AND(ListType="RANDOM",LEN(L4178)&gt;0), RAND(),"")</f>
        <v/>
      </c>
    </row>
    <row r="4179" spans="8:14" x14ac:dyDescent="0.25">
      <c r="H4179" s="148" t="str">
        <f t="shared" si="101"/>
        <v/>
      </c>
      <c r="I4179" s="148" t="str">
        <f>IF(LEN(H4179)&gt;0,IF(INDEX($D$7:$E$13,WEEKDAY(H4179,2),2),IF($E$16=FALSE,
IF(
ISERROR(MATCH(H4179,Holidays!$B$6:$B$105,0)),H4179,""),H4179),""),"")</f>
        <v/>
      </c>
      <c r="J4179" s="154"/>
      <c r="L4179" s="148"/>
      <c r="M4179" s="148" t="str">
        <f>IF(AND(ListType="ORDERED",stepType="NUMBER OF DAYS"),IF(MOD(ROW(M4179)-7,stepNumber)=0,IF(LEN(L4179)&gt;0,L4179,""),""),IF(LEN(L4179)&gt;0,L4179,""))</f>
        <v/>
      </c>
      <c r="N4179" s="151" t="str">
        <f ca="1">IF(AND(ListType="RANDOM",LEN(L4179)&gt;0), RAND(),"")</f>
        <v/>
      </c>
    </row>
    <row r="4180" spans="8:14" x14ac:dyDescent="0.25">
      <c r="H4180" s="148" t="str">
        <f t="shared" si="101"/>
        <v/>
      </c>
      <c r="I4180" s="148" t="str">
        <f>IF(LEN(H4180)&gt;0,IF(INDEX($D$7:$E$13,WEEKDAY(H4180,2),2),IF($E$16=FALSE,
IF(
ISERROR(MATCH(H4180,Holidays!$B$6:$B$105,0)),H4180,""),H4180),""),"")</f>
        <v/>
      </c>
      <c r="J4180" s="154"/>
      <c r="L4180" s="148"/>
      <c r="M4180" s="148" t="str">
        <f>IF(AND(ListType="ORDERED",stepType="NUMBER OF DAYS"),IF(MOD(ROW(M4180)-7,stepNumber)=0,IF(LEN(L4180)&gt;0,L4180,""),""),IF(LEN(L4180)&gt;0,L4180,""))</f>
        <v/>
      </c>
      <c r="N4180" s="151" t="str">
        <f ca="1">IF(AND(ListType="RANDOM",LEN(L4180)&gt;0), RAND(),"")</f>
        <v/>
      </c>
    </row>
    <row r="4181" spans="8:14" x14ac:dyDescent="0.25">
      <c r="H4181" s="148" t="str">
        <f t="shared" si="101"/>
        <v/>
      </c>
      <c r="I4181" s="148" t="str">
        <f>IF(LEN(H4181)&gt;0,IF(INDEX($D$7:$E$13,WEEKDAY(H4181,2),2),IF($E$16=FALSE,
IF(
ISERROR(MATCH(H4181,Holidays!$B$6:$B$105,0)),H4181,""),H4181),""),"")</f>
        <v/>
      </c>
      <c r="J4181" s="154"/>
      <c r="L4181" s="148"/>
      <c r="M4181" s="148" t="str">
        <f>IF(AND(ListType="ORDERED",stepType="NUMBER OF DAYS"),IF(MOD(ROW(M4181)-7,stepNumber)=0,IF(LEN(L4181)&gt;0,L4181,""),""),IF(LEN(L4181)&gt;0,L4181,""))</f>
        <v/>
      </c>
      <c r="N4181" s="151" t="str">
        <f ca="1">IF(AND(ListType="RANDOM",LEN(L4181)&gt;0), RAND(),"")</f>
        <v/>
      </c>
    </row>
    <row r="4182" spans="8:14" x14ac:dyDescent="0.25">
      <c r="H4182" s="148" t="str">
        <f t="shared" si="101"/>
        <v/>
      </c>
      <c r="I4182" s="148" t="str">
        <f>IF(LEN(H4182)&gt;0,IF(INDEX($D$7:$E$13,WEEKDAY(H4182,2),2),IF($E$16=FALSE,
IF(
ISERROR(MATCH(H4182,Holidays!$B$6:$B$105,0)),H4182,""),H4182),""),"")</f>
        <v/>
      </c>
      <c r="J4182" s="154"/>
      <c r="L4182" s="148"/>
      <c r="M4182" s="148" t="str">
        <f>IF(AND(ListType="ORDERED",stepType="NUMBER OF DAYS"),IF(MOD(ROW(M4182)-7,stepNumber)=0,IF(LEN(L4182)&gt;0,L4182,""),""),IF(LEN(L4182)&gt;0,L4182,""))</f>
        <v/>
      </c>
      <c r="N4182" s="151" t="str">
        <f ca="1">IF(AND(ListType="RANDOM",LEN(L4182)&gt;0), RAND(),"")</f>
        <v/>
      </c>
    </row>
    <row r="4183" spans="8:14" x14ac:dyDescent="0.25">
      <c r="H4183" s="148" t="str">
        <f t="shared" si="101"/>
        <v/>
      </c>
      <c r="I4183" s="148" t="str">
        <f>IF(LEN(H4183)&gt;0,IF(INDEX($D$7:$E$13,WEEKDAY(H4183,2),2),IF($E$16=FALSE,
IF(
ISERROR(MATCH(H4183,Holidays!$B$6:$B$105,0)),H4183,""),H4183),""),"")</f>
        <v/>
      </c>
      <c r="J4183" s="154"/>
      <c r="L4183" s="148"/>
      <c r="M4183" s="148" t="str">
        <f>IF(AND(ListType="ORDERED",stepType="NUMBER OF DAYS"),IF(MOD(ROW(M4183)-7,stepNumber)=0,IF(LEN(L4183)&gt;0,L4183,""),""),IF(LEN(L4183)&gt;0,L4183,""))</f>
        <v/>
      </c>
      <c r="N4183" s="151" t="str">
        <f ca="1">IF(AND(ListType="RANDOM",LEN(L4183)&gt;0), RAND(),"")</f>
        <v/>
      </c>
    </row>
    <row r="4184" spans="8:14" x14ac:dyDescent="0.25">
      <c r="H4184" s="148" t="str">
        <f t="shared" si="101"/>
        <v/>
      </c>
      <c r="I4184" s="148" t="str">
        <f>IF(LEN(H4184)&gt;0,IF(INDEX($D$7:$E$13,WEEKDAY(H4184,2),2),IF($E$16=FALSE,
IF(
ISERROR(MATCH(H4184,Holidays!$B$6:$B$105,0)),H4184,""),H4184),""),"")</f>
        <v/>
      </c>
      <c r="J4184" s="154"/>
      <c r="L4184" s="148"/>
      <c r="M4184" s="148" t="str">
        <f>IF(AND(ListType="ORDERED",stepType="NUMBER OF DAYS"),IF(MOD(ROW(M4184)-7,stepNumber)=0,IF(LEN(L4184)&gt;0,L4184,""),""),IF(LEN(L4184)&gt;0,L4184,""))</f>
        <v/>
      </c>
      <c r="N4184" s="151" t="str">
        <f ca="1">IF(AND(ListType="RANDOM",LEN(L4184)&gt;0), RAND(),"")</f>
        <v/>
      </c>
    </row>
    <row r="4185" spans="8:14" x14ac:dyDescent="0.25">
      <c r="H4185" s="148" t="str">
        <f t="shared" si="101"/>
        <v/>
      </c>
      <c r="I4185" s="148" t="str">
        <f>IF(LEN(H4185)&gt;0,IF(INDEX($D$7:$E$13,WEEKDAY(H4185,2),2),IF($E$16=FALSE,
IF(
ISERROR(MATCH(H4185,Holidays!$B$6:$B$105,0)),H4185,""),H4185),""),"")</f>
        <v/>
      </c>
      <c r="J4185" s="154"/>
      <c r="L4185" s="148"/>
      <c r="M4185" s="148" t="str">
        <f>IF(AND(ListType="ORDERED",stepType="NUMBER OF DAYS"),IF(MOD(ROW(M4185)-7,stepNumber)=0,IF(LEN(L4185)&gt;0,L4185,""),""),IF(LEN(L4185)&gt;0,L4185,""))</f>
        <v/>
      </c>
      <c r="N4185" s="151" t="str">
        <f ca="1">IF(AND(ListType="RANDOM",LEN(L4185)&gt;0), RAND(),"")</f>
        <v/>
      </c>
    </row>
    <row r="4186" spans="8:14" x14ac:dyDescent="0.25">
      <c r="H4186" s="148" t="str">
        <f t="shared" si="101"/>
        <v/>
      </c>
      <c r="I4186" s="148" t="str">
        <f>IF(LEN(H4186)&gt;0,IF(INDEX($D$7:$E$13,WEEKDAY(H4186,2),2),IF($E$16=FALSE,
IF(
ISERROR(MATCH(H4186,Holidays!$B$6:$B$105,0)),H4186,""),H4186),""),"")</f>
        <v/>
      </c>
      <c r="J4186" s="154"/>
      <c r="L4186" s="148"/>
      <c r="M4186" s="148" t="str">
        <f>IF(AND(ListType="ORDERED",stepType="NUMBER OF DAYS"),IF(MOD(ROW(M4186)-7,stepNumber)=0,IF(LEN(L4186)&gt;0,L4186,""),""),IF(LEN(L4186)&gt;0,L4186,""))</f>
        <v/>
      </c>
      <c r="N4186" s="151" t="str">
        <f ca="1">IF(AND(ListType="RANDOM",LEN(L4186)&gt;0), RAND(),"")</f>
        <v/>
      </c>
    </row>
    <row r="4187" spans="8:14" x14ac:dyDescent="0.25">
      <c r="H4187" s="148" t="str">
        <f t="shared" ref="H4187:H4250" si="102">IF(ROW(H4187)-7&lt;$G$7,H4186+1,"")</f>
        <v/>
      </c>
      <c r="I4187" s="148" t="str">
        <f>IF(LEN(H4187)&gt;0,IF(INDEX($D$7:$E$13,WEEKDAY(H4187,2),2),IF($E$16=FALSE,
IF(
ISERROR(MATCH(H4187,Holidays!$B$6:$B$105,0)),H4187,""),H4187),""),"")</f>
        <v/>
      </c>
      <c r="J4187" s="154"/>
      <c r="L4187" s="148"/>
      <c r="M4187" s="148" t="str">
        <f>IF(AND(ListType="ORDERED",stepType="NUMBER OF DAYS"),IF(MOD(ROW(M4187)-7,stepNumber)=0,IF(LEN(L4187)&gt;0,L4187,""),""),IF(LEN(L4187)&gt;0,L4187,""))</f>
        <v/>
      </c>
      <c r="N4187" s="151" t="str">
        <f ca="1">IF(AND(ListType="RANDOM",LEN(L4187)&gt;0), RAND(),"")</f>
        <v/>
      </c>
    </row>
    <row r="4188" spans="8:14" x14ac:dyDescent="0.25">
      <c r="H4188" s="148" t="str">
        <f t="shared" si="102"/>
        <v/>
      </c>
      <c r="I4188" s="148" t="str">
        <f>IF(LEN(H4188)&gt;0,IF(INDEX($D$7:$E$13,WEEKDAY(H4188,2),2),IF($E$16=FALSE,
IF(
ISERROR(MATCH(H4188,Holidays!$B$6:$B$105,0)),H4188,""),H4188),""),"")</f>
        <v/>
      </c>
      <c r="J4188" s="154"/>
      <c r="L4188" s="148"/>
      <c r="M4188" s="148" t="str">
        <f>IF(AND(ListType="ORDERED",stepType="NUMBER OF DAYS"),IF(MOD(ROW(M4188)-7,stepNumber)=0,IF(LEN(L4188)&gt;0,L4188,""),""),IF(LEN(L4188)&gt;0,L4188,""))</f>
        <v/>
      </c>
      <c r="N4188" s="151" t="str">
        <f ca="1">IF(AND(ListType="RANDOM",LEN(L4188)&gt;0), RAND(),"")</f>
        <v/>
      </c>
    </row>
    <row r="4189" spans="8:14" x14ac:dyDescent="0.25">
      <c r="H4189" s="148" t="str">
        <f t="shared" si="102"/>
        <v/>
      </c>
      <c r="I4189" s="148" t="str">
        <f>IF(LEN(H4189)&gt;0,IF(INDEX($D$7:$E$13,WEEKDAY(H4189,2),2),IF($E$16=FALSE,
IF(
ISERROR(MATCH(H4189,Holidays!$B$6:$B$105,0)),H4189,""),H4189),""),"")</f>
        <v/>
      </c>
      <c r="J4189" s="154"/>
      <c r="L4189" s="148"/>
      <c r="M4189" s="148" t="str">
        <f>IF(AND(ListType="ORDERED",stepType="NUMBER OF DAYS"),IF(MOD(ROW(M4189)-7,stepNumber)=0,IF(LEN(L4189)&gt;0,L4189,""),""),IF(LEN(L4189)&gt;0,L4189,""))</f>
        <v/>
      </c>
      <c r="N4189" s="151" t="str">
        <f ca="1">IF(AND(ListType="RANDOM",LEN(L4189)&gt;0), RAND(),"")</f>
        <v/>
      </c>
    </row>
    <row r="4190" spans="8:14" x14ac:dyDescent="0.25">
      <c r="H4190" s="148" t="str">
        <f t="shared" si="102"/>
        <v/>
      </c>
      <c r="I4190" s="148" t="str">
        <f>IF(LEN(H4190)&gt;0,IF(INDEX($D$7:$E$13,WEEKDAY(H4190,2),2),IF($E$16=FALSE,
IF(
ISERROR(MATCH(H4190,Holidays!$B$6:$B$105,0)),H4190,""),H4190),""),"")</f>
        <v/>
      </c>
      <c r="J4190" s="154"/>
      <c r="L4190" s="148"/>
      <c r="M4190" s="148" t="str">
        <f>IF(AND(ListType="ORDERED",stepType="NUMBER OF DAYS"),IF(MOD(ROW(M4190)-7,stepNumber)=0,IF(LEN(L4190)&gt;0,L4190,""),""),IF(LEN(L4190)&gt;0,L4190,""))</f>
        <v/>
      </c>
      <c r="N4190" s="151" t="str">
        <f ca="1">IF(AND(ListType="RANDOM",LEN(L4190)&gt;0), RAND(),"")</f>
        <v/>
      </c>
    </row>
    <row r="4191" spans="8:14" x14ac:dyDescent="0.25">
      <c r="H4191" s="148" t="str">
        <f t="shared" si="102"/>
        <v/>
      </c>
      <c r="I4191" s="148" t="str">
        <f>IF(LEN(H4191)&gt;0,IF(INDEX($D$7:$E$13,WEEKDAY(H4191,2),2),IF($E$16=FALSE,
IF(
ISERROR(MATCH(H4191,Holidays!$B$6:$B$105,0)),H4191,""),H4191),""),"")</f>
        <v/>
      </c>
      <c r="J4191" s="154"/>
      <c r="L4191" s="148"/>
      <c r="M4191" s="148" t="str">
        <f>IF(AND(ListType="ORDERED",stepType="NUMBER OF DAYS"),IF(MOD(ROW(M4191)-7,stepNumber)=0,IF(LEN(L4191)&gt;0,L4191,""),""),IF(LEN(L4191)&gt;0,L4191,""))</f>
        <v/>
      </c>
      <c r="N4191" s="151" t="str">
        <f ca="1">IF(AND(ListType="RANDOM",LEN(L4191)&gt;0), RAND(),"")</f>
        <v/>
      </c>
    </row>
    <row r="4192" spans="8:14" x14ac:dyDescent="0.25">
      <c r="H4192" s="148" t="str">
        <f t="shared" si="102"/>
        <v/>
      </c>
      <c r="I4192" s="148" t="str">
        <f>IF(LEN(H4192)&gt;0,IF(INDEX($D$7:$E$13,WEEKDAY(H4192,2),2),IF($E$16=FALSE,
IF(
ISERROR(MATCH(H4192,Holidays!$B$6:$B$105,0)),H4192,""),H4192),""),"")</f>
        <v/>
      </c>
      <c r="J4192" s="154"/>
      <c r="L4192" s="148"/>
      <c r="M4192" s="148" t="str">
        <f>IF(AND(ListType="ORDERED",stepType="NUMBER OF DAYS"),IF(MOD(ROW(M4192)-7,stepNumber)=0,IF(LEN(L4192)&gt;0,L4192,""),""),IF(LEN(L4192)&gt;0,L4192,""))</f>
        <v/>
      </c>
      <c r="N4192" s="151" t="str">
        <f ca="1">IF(AND(ListType="RANDOM",LEN(L4192)&gt;0), RAND(),"")</f>
        <v/>
      </c>
    </row>
    <row r="4193" spans="8:14" x14ac:dyDescent="0.25">
      <c r="H4193" s="148" t="str">
        <f t="shared" si="102"/>
        <v/>
      </c>
      <c r="I4193" s="148" t="str">
        <f>IF(LEN(H4193)&gt;0,IF(INDEX($D$7:$E$13,WEEKDAY(H4193,2),2),IF($E$16=FALSE,
IF(
ISERROR(MATCH(H4193,Holidays!$B$6:$B$105,0)),H4193,""),H4193),""),"")</f>
        <v/>
      </c>
      <c r="J4193" s="154"/>
      <c r="L4193" s="148"/>
      <c r="M4193" s="148" t="str">
        <f>IF(AND(ListType="ORDERED",stepType="NUMBER OF DAYS"),IF(MOD(ROW(M4193)-7,stepNumber)=0,IF(LEN(L4193)&gt;0,L4193,""),""),IF(LEN(L4193)&gt;0,L4193,""))</f>
        <v/>
      </c>
      <c r="N4193" s="151" t="str">
        <f ca="1">IF(AND(ListType="RANDOM",LEN(L4193)&gt;0), RAND(),"")</f>
        <v/>
      </c>
    </row>
    <row r="4194" spans="8:14" x14ac:dyDescent="0.25">
      <c r="H4194" s="148" t="str">
        <f t="shared" si="102"/>
        <v/>
      </c>
      <c r="I4194" s="148" t="str">
        <f>IF(LEN(H4194)&gt;0,IF(INDEX($D$7:$E$13,WEEKDAY(H4194,2),2),IF($E$16=FALSE,
IF(
ISERROR(MATCH(H4194,Holidays!$B$6:$B$105,0)),H4194,""),H4194),""),"")</f>
        <v/>
      </c>
      <c r="J4194" s="154"/>
      <c r="L4194" s="148"/>
      <c r="M4194" s="148" t="str">
        <f>IF(AND(ListType="ORDERED",stepType="NUMBER OF DAYS"),IF(MOD(ROW(M4194)-7,stepNumber)=0,IF(LEN(L4194)&gt;0,L4194,""),""),IF(LEN(L4194)&gt;0,L4194,""))</f>
        <v/>
      </c>
      <c r="N4194" s="151" t="str">
        <f ca="1">IF(AND(ListType="RANDOM",LEN(L4194)&gt;0), RAND(),"")</f>
        <v/>
      </c>
    </row>
    <row r="4195" spans="8:14" x14ac:dyDescent="0.25">
      <c r="H4195" s="148" t="str">
        <f t="shared" si="102"/>
        <v/>
      </c>
      <c r="I4195" s="148" t="str">
        <f>IF(LEN(H4195)&gt;0,IF(INDEX($D$7:$E$13,WEEKDAY(H4195,2),2),IF($E$16=FALSE,
IF(
ISERROR(MATCH(H4195,Holidays!$B$6:$B$105,0)),H4195,""),H4195),""),"")</f>
        <v/>
      </c>
      <c r="J4195" s="154"/>
      <c r="L4195" s="148"/>
      <c r="M4195" s="148" t="str">
        <f>IF(AND(ListType="ORDERED",stepType="NUMBER OF DAYS"),IF(MOD(ROW(M4195)-7,stepNumber)=0,IF(LEN(L4195)&gt;0,L4195,""),""),IF(LEN(L4195)&gt;0,L4195,""))</f>
        <v/>
      </c>
      <c r="N4195" s="151" t="str">
        <f ca="1">IF(AND(ListType="RANDOM",LEN(L4195)&gt;0), RAND(),"")</f>
        <v/>
      </c>
    </row>
    <row r="4196" spans="8:14" x14ac:dyDescent="0.25">
      <c r="H4196" s="148" t="str">
        <f t="shared" si="102"/>
        <v/>
      </c>
      <c r="I4196" s="148" t="str">
        <f>IF(LEN(H4196)&gt;0,IF(INDEX($D$7:$E$13,WEEKDAY(H4196,2),2),IF($E$16=FALSE,
IF(
ISERROR(MATCH(H4196,Holidays!$B$6:$B$105,0)),H4196,""),H4196),""),"")</f>
        <v/>
      </c>
      <c r="J4196" s="154"/>
      <c r="L4196" s="148"/>
      <c r="M4196" s="148" t="str">
        <f>IF(AND(ListType="ORDERED",stepType="NUMBER OF DAYS"),IF(MOD(ROW(M4196)-7,stepNumber)=0,IF(LEN(L4196)&gt;0,L4196,""),""),IF(LEN(L4196)&gt;0,L4196,""))</f>
        <v/>
      </c>
      <c r="N4196" s="151" t="str">
        <f ca="1">IF(AND(ListType="RANDOM",LEN(L4196)&gt;0), RAND(),"")</f>
        <v/>
      </c>
    </row>
    <row r="4197" spans="8:14" x14ac:dyDescent="0.25">
      <c r="H4197" s="148" t="str">
        <f t="shared" si="102"/>
        <v/>
      </c>
      <c r="I4197" s="148" t="str">
        <f>IF(LEN(H4197)&gt;0,IF(INDEX($D$7:$E$13,WEEKDAY(H4197,2),2),IF($E$16=FALSE,
IF(
ISERROR(MATCH(H4197,Holidays!$B$6:$B$105,0)),H4197,""),H4197),""),"")</f>
        <v/>
      </c>
      <c r="J4197" s="154"/>
      <c r="L4197" s="148"/>
      <c r="M4197" s="148" t="str">
        <f>IF(AND(ListType="ORDERED",stepType="NUMBER OF DAYS"),IF(MOD(ROW(M4197)-7,stepNumber)=0,IF(LEN(L4197)&gt;0,L4197,""),""),IF(LEN(L4197)&gt;0,L4197,""))</f>
        <v/>
      </c>
      <c r="N4197" s="151" t="str">
        <f ca="1">IF(AND(ListType="RANDOM",LEN(L4197)&gt;0), RAND(),"")</f>
        <v/>
      </c>
    </row>
    <row r="4198" spans="8:14" x14ac:dyDescent="0.25">
      <c r="H4198" s="148" t="str">
        <f t="shared" si="102"/>
        <v/>
      </c>
      <c r="I4198" s="148" t="str">
        <f>IF(LEN(H4198)&gt;0,IF(INDEX($D$7:$E$13,WEEKDAY(H4198,2),2),IF($E$16=FALSE,
IF(
ISERROR(MATCH(H4198,Holidays!$B$6:$B$105,0)),H4198,""),H4198),""),"")</f>
        <v/>
      </c>
      <c r="J4198" s="154"/>
      <c r="L4198" s="148"/>
      <c r="M4198" s="148" t="str">
        <f>IF(AND(ListType="ORDERED",stepType="NUMBER OF DAYS"),IF(MOD(ROW(M4198)-7,stepNumber)=0,IF(LEN(L4198)&gt;0,L4198,""),""),IF(LEN(L4198)&gt;0,L4198,""))</f>
        <v/>
      </c>
      <c r="N4198" s="151" t="str">
        <f ca="1">IF(AND(ListType="RANDOM",LEN(L4198)&gt;0), RAND(),"")</f>
        <v/>
      </c>
    </row>
    <row r="4199" spans="8:14" x14ac:dyDescent="0.25">
      <c r="H4199" s="148" t="str">
        <f t="shared" si="102"/>
        <v/>
      </c>
      <c r="I4199" s="148" t="str">
        <f>IF(LEN(H4199)&gt;0,IF(INDEX($D$7:$E$13,WEEKDAY(H4199,2),2),IF($E$16=FALSE,
IF(
ISERROR(MATCH(H4199,Holidays!$B$6:$B$105,0)),H4199,""),H4199),""),"")</f>
        <v/>
      </c>
      <c r="J4199" s="154"/>
      <c r="L4199" s="148"/>
      <c r="M4199" s="148" t="str">
        <f>IF(AND(ListType="ORDERED",stepType="NUMBER OF DAYS"),IF(MOD(ROW(M4199)-7,stepNumber)=0,IF(LEN(L4199)&gt;0,L4199,""),""),IF(LEN(L4199)&gt;0,L4199,""))</f>
        <v/>
      </c>
      <c r="N4199" s="151" t="str">
        <f ca="1">IF(AND(ListType="RANDOM",LEN(L4199)&gt;0), RAND(),"")</f>
        <v/>
      </c>
    </row>
    <row r="4200" spans="8:14" x14ac:dyDescent="0.25">
      <c r="H4200" s="148" t="str">
        <f t="shared" si="102"/>
        <v/>
      </c>
      <c r="I4200" s="148" t="str">
        <f>IF(LEN(H4200)&gt;0,IF(INDEX($D$7:$E$13,WEEKDAY(H4200,2),2),IF($E$16=FALSE,
IF(
ISERROR(MATCH(H4200,Holidays!$B$6:$B$105,0)),H4200,""),H4200),""),"")</f>
        <v/>
      </c>
      <c r="J4200" s="154"/>
      <c r="L4200" s="148"/>
      <c r="M4200" s="148" t="str">
        <f>IF(AND(ListType="ORDERED",stepType="NUMBER OF DAYS"),IF(MOD(ROW(M4200)-7,stepNumber)=0,IF(LEN(L4200)&gt;0,L4200,""),""),IF(LEN(L4200)&gt;0,L4200,""))</f>
        <v/>
      </c>
      <c r="N4200" s="151" t="str">
        <f ca="1">IF(AND(ListType="RANDOM",LEN(L4200)&gt;0), RAND(),"")</f>
        <v/>
      </c>
    </row>
    <row r="4201" spans="8:14" x14ac:dyDescent="0.25">
      <c r="H4201" s="148" t="str">
        <f t="shared" si="102"/>
        <v/>
      </c>
      <c r="I4201" s="148" t="str">
        <f>IF(LEN(H4201)&gt;0,IF(INDEX($D$7:$E$13,WEEKDAY(H4201,2),2),IF($E$16=FALSE,
IF(
ISERROR(MATCH(H4201,Holidays!$B$6:$B$105,0)),H4201,""),H4201),""),"")</f>
        <v/>
      </c>
      <c r="J4201" s="154"/>
      <c r="L4201" s="148"/>
      <c r="M4201" s="148" t="str">
        <f>IF(AND(ListType="ORDERED",stepType="NUMBER OF DAYS"),IF(MOD(ROW(M4201)-7,stepNumber)=0,IF(LEN(L4201)&gt;0,L4201,""),""),IF(LEN(L4201)&gt;0,L4201,""))</f>
        <v/>
      </c>
      <c r="N4201" s="151" t="str">
        <f ca="1">IF(AND(ListType="RANDOM",LEN(L4201)&gt;0), RAND(),"")</f>
        <v/>
      </c>
    </row>
    <row r="4202" spans="8:14" x14ac:dyDescent="0.25">
      <c r="H4202" s="148" t="str">
        <f t="shared" si="102"/>
        <v/>
      </c>
      <c r="I4202" s="148" t="str">
        <f>IF(LEN(H4202)&gt;0,IF(INDEX($D$7:$E$13,WEEKDAY(H4202,2),2),IF($E$16=FALSE,
IF(
ISERROR(MATCH(H4202,Holidays!$B$6:$B$105,0)),H4202,""),H4202),""),"")</f>
        <v/>
      </c>
      <c r="J4202" s="154"/>
      <c r="L4202" s="148"/>
      <c r="M4202" s="148" t="str">
        <f>IF(AND(ListType="ORDERED",stepType="NUMBER OF DAYS"),IF(MOD(ROW(M4202)-7,stepNumber)=0,IF(LEN(L4202)&gt;0,L4202,""),""),IF(LEN(L4202)&gt;0,L4202,""))</f>
        <v/>
      </c>
      <c r="N4202" s="151" t="str">
        <f ca="1">IF(AND(ListType="RANDOM",LEN(L4202)&gt;0), RAND(),"")</f>
        <v/>
      </c>
    </row>
    <row r="4203" spans="8:14" x14ac:dyDescent="0.25">
      <c r="H4203" s="148" t="str">
        <f t="shared" si="102"/>
        <v/>
      </c>
      <c r="I4203" s="148" t="str">
        <f>IF(LEN(H4203)&gt;0,IF(INDEX($D$7:$E$13,WEEKDAY(H4203,2),2),IF($E$16=FALSE,
IF(
ISERROR(MATCH(H4203,Holidays!$B$6:$B$105,0)),H4203,""),H4203),""),"")</f>
        <v/>
      </c>
      <c r="J4203" s="154"/>
      <c r="L4203" s="148"/>
      <c r="M4203" s="148" t="str">
        <f>IF(AND(ListType="ORDERED",stepType="NUMBER OF DAYS"),IF(MOD(ROW(M4203)-7,stepNumber)=0,IF(LEN(L4203)&gt;0,L4203,""),""),IF(LEN(L4203)&gt;0,L4203,""))</f>
        <v/>
      </c>
      <c r="N4203" s="151" t="str">
        <f ca="1">IF(AND(ListType="RANDOM",LEN(L4203)&gt;0), RAND(),"")</f>
        <v/>
      </c>
    </row>
    <row r="4204" spans="8:14" x14ac:dyDescent="0.25">
      <c r="H4204" s="148" t="str">
        <f t="shared" si="102"/>
        <v/>
      </c>
      <c r="I4204" s="148" t="str">
        <f>IF(LEN(H4204)&gt;0,IF(INDEX($D$7:$E$13,WEEKDAY(H4204,2),2),IF($E$16=FALSE,
IF(
ISERROR(MATCH(H4204,Holidays!$B$6:$B$105,0)),H4204,""),H4204),""),"")</f>
        <v/>
      </c>
      <c r="J4204" s="154"/>
      <c r="L4204" s="148"/>
      <c r="M4204" s="148" t="str">
        <f>IF(AND(ListType="ORDERED",stepType="NUMBER OF DAYS"),IF(MOD(ROW(M4204)-7,stepNumber)=0,IF(LEN(L4204)&gt;0,L4204,""),""),IF(LEN(L4204)&gt;0,L4204,""))</f>
        <v/>
      </c>
      <c r="N4204" s="151" t="str">
        <f ca="1">IF(AND(ListType="RANDOM",LEN(L4204)&gt;0), RAND(),"")</f>
        <v/>
      </c>
    </row>
    <row r="4205" spans="8:14" x14ac:dyDescent="0.25">
      <c r="H4205" s="148" t="str">
        <f t="shared" si="102"/>
        <v/>
      </c>
      <c r="I4205" s="148" t="str">
        <f>IF(LEN(H4205)&gt;0,IF(INDEX($D$7:$E$13,WEEKDAY(H4205,2),2),IF($E$16=FALSE,
IF(
ISERROR(MATCH(H4205,Holidays!$B$6:$B$105,0)),H4205,""),H4205),""),"")</f>
        <v/>
      </c>
      <c r="J4205" s="154"/>
      <c r="L4205" s="148"/>
      <c r="M4205" s="148" t="str">
        <f>IF(AND(ListType="ORDERED",stepType="NUMBER OF DAYS"),IF(MOD(ROW(M4205)-7,stepNumber)=0,IF(LEN(L4205)&gt;0,L4205,""),""),IF(LEN(L4205)&gt;0,L4205,""))</f>
        <v/>
      </c>
      <c r="N4205" s="151" t="str">
        <f ca="1">IF(AND(ListType="RANDOM",LEN(L4205)&gt;0), RAND(),"")</f>
        <v/>
      </c>
    </row>
    <row r="4206" spans="8:14" x14ac:dyDescent="0.25">
      <c r="H4206" s="148" t="str">
        <f t="shared" si="102"/>
        <v/>
      </c>
      <c r="I4206" s="148" t="str">
        <f>IF(LEN(H4206)&gt;0,IF(INDEX($D$7:$E$13,WEEKDAY(H4206,2),2),IF($E$16=FALSE,
IF(
ISERROR(MATCH(H4206,Holidays!$B$6:$B$105,0)),H4206,""),H4206),""),"")</f>
        <v/>
      </c>
      <c r="J4206" s="154"/>
      <c r="L4206" s="148"/>
      <c r="M4206" s="148" t="str">
        <f>IF(AND(ListType="ORDERED",stepType="NUMBER OF DAYS"),IF(MOD(ROW(M4206)-7,stepNumber)=0,IF(LEN(L4206)&gt;0,L4206,""),""),IF(LEN(L4206)&gt;0,L4206,""))</f>
        <v/>
      </c>
      <c r="N4206" s="151" t="str">
        <f ca="1">IF(AND(ListType="RANDOM",LEN(L4206)&gt;0), RAND(),"")</f>
        <v/>
      </c>
    </row>
    <row r="4207" spans="8:14" x14ac:dyDescent="0.25">
      <c r="H4207" s="148" t="str">
        <f t="shared" si="102"/>
        <v/>
      </c>
      <c r="I4207" s="148" t="str">
        <f>IF(LEN(H4207)&gt;0,IF(INDEX($D$7:$E$13,WEEKDAY(H4207,2),2),IF($E$16=FALSE,
IF(
ISERROR(MATCH(H4207,Holidays!$B$6:$B$105,0)),H4207,""),H4207),""),"")</f>
        <v/>
      </c>
      <c r="J4207" s="154"/>
      <c r="L4207" s="148"/>
      <c r="M4207" s="148" t="str">
        <f>IF(AND(ListType="ORDERED",stepType="NUMBER OF DAYS"),IF(MOD(ROW(M4207)-7,stepNumber)=0,IF(LEN(L4207)&gt;0,L4207,""),""),IF(LEN(L4207)&gt;0,L4207,""))</f>
        <v/>
      </c>
      <c r="N4207" s="151" t="str">
        <f ca="1">IF(AND(ListType="RANDOM",LEN(L4207)&gt;0), RAND(),"")</f>
        <v/>
      </c>
    </row>
    <row r="4208" spans="8:14" x14ac:dyDescent="0.25">
      <c r="H4208" s="148" t="str">
        <f t="shared" si="102"/>
        <v/>
      </c>
      <c r="I4208" s="148" t="str">
        <f>IF(LEN(H4208)&gt;0,IF(INDEX($D$7:$E$13,WEEKDAY(H4208,2),2),IF($E$16=FALSE,
IF(
ISERROR(MATCH(H4208,Holidays!$B$6:$B$105,0)),H4208,""),H4208),""),"")</f>
        <v/>
      </c>
      <c r="J4208" s="154"/>
      <c r="L4208" s="148"/>
      <c r="M4208" s="148" t="str">
        <f>IF(AND(ListType="ORDERED",stepType="NUMBER OF DAYS"),IF(MOD(ROW(M4208)-7,stepNumber)=0,IF(LEN(L4208)&gt;0,L4208,""),""),IF(LEN(L4208)&gt;0,L4208,""))</f>
        <v/>
      </c>
      <c r="N4208" s="151" t="str">
        <f ca="1">IF(AND(ListType="RANDOM",LEN(L4208)&gt;0), RAND(),"")</f>
        <v/>
      </c>
    </row>
    <row r="4209" spans="8:14" x14ac:dyDescent="0.25">
      <c r="H4209" s="148" t="str">
        <f t="shared" si="102"/>
        <v/>
      </c>
      <c r="I4209" s="148" t="str">
        <f>IF(LEN(H4209)&gt;0,IF(INDEX($D$7:$E$13,WEEKDAY(H4209,2),2),IF($E$16=FALSE,
IF(
ISERROR(MATCH(H4209,Holidays!$B$6:$B$105,0)),H4209,""),H4209),""),"")</f>
        <v/>
      </c>
      <c r="J4209" s="154"/>
      <c r="L4209" s="148"/>
      <c r="M4209" s="148" t="str">
        <f>IF(AND(ListType="ORDERED",stepType="NUMBER OF DAYS"),IF(MOD(ROW(M4209)-7,stepNumber)=0,IF(LEN(L4209)&gt;0,L4209,""),""),IF(LEN(L4209)&gt;0,L4209,""))</f>
        <v/>
      </c>
      <c r="N4209" s="151" t="str">
        <f ca="1">IF(AND(ListType="RANDOM",LEN(L4209)&gt;0), RAND(),"")</f>
        <v/>
      </c>
    </row>
    <row r="4210" spans="8:14" x14ac:dyDescent="0.25">
      <c r="H4210" s="148" t="str">
        <f t="shared" si="102"/>
        <v/>
      </c>
      <c r="I4210" s="148" t="str">
        <f>IF(LEN(H4210)&gt;0,IF(INDEX($D$7:$E$13,WEEKDAY(H4210,2),2),IF($E$16=FALSE,
IF(
ISERROR(MATCH(H4210,Holidays!$B$6:$B$105,0)),H4210,""),H4210),""),"")</f>
        <v/>
      </c>
      <c r="J4210" s="154"/>
      <c r="L4210" s="148"/>
      <c r="M4210" s="148" t="str">
        <f>IF(AND(ListType="ORDERED",stepType="NUMBER OF DAYS"),IF(MOD(ROW(M4210)-7,stepNumber)=0,IF(LEN(L4210)&gt;0,L4210,""),""),IF(LEN(L4210)&gt;0,L4210,""))</f>
        <v/>
      </c>
      <c r="N4210" s="151" t="str">
        <f ca="1">IF(AND(ListType="RANDOM",LEN(L4210)&gt;0), RAND(),"")</f>
        <v/>
      </c>
    </row>
    <row r="4211" spans="8:14" x14ac:dyDescent="0.25">
      <c r="H4211" s="148" t="str">
        <f t="shared" si="102"/>
        <v/>
      </c>
      <c r="I4211" s="148" t="str">
        <f>IF(LEN(H4211)&gt;0,IF(INDEX($D$7:$E$13,WEEKDAY(H4211,2),2),IF($E$16=FALSE,
IF(
ISERROR(MATCH(H4211,Holidays!$B$6:$B$105,0)),H4211,""),H4211),""),"")</f>
        <v/>
      </c>
      <c r="J4211" s="154"/>
      <c r="L4211" s="148"/>
      <c r="M4211" s="148" t="str">
        <f>IF(AND(ListType="ORDERED",stepType="NUMBER OF DAYS"),IF(MOD(ROW(M4211)-7,stepNumber)=0,IF(LEN(L4211)&gt;0,L4211,""),""),IF(LEN(L4211)&gt;0,L4211,""))</f>
        <v/>
      </c>
      <c r="N4211" s="151" t="str">
        <f ca="1">IF(AND(ListType="RANDOM",LEN(L4211)&gt;0), RAND(),"")</f>
        <v/>
      </c>
    </row>
    <row r="4212" spans="8:14" x14ac:dyDescent="0.25">
      <c r="H4212" s="148" t="str">
        <f t="shared" si="102"/>
        <v/>
      </c>
      <c r="I4212" s="148" t="str">
        <f>IF(LEN(H4212)&gt;0,IF(INDEX($D$7:$E$13,WEEKDAY(H4212,2),2),IF($E$16=FALSE,
IF(
ISERROR(MATCH(H4212,Holidays!$B$6:$B$105,0)),H4212,""),H4212),""),"")</f>
        <v/>
      </c>
      <c r="J4212" s="154"/>
      <c r="L4212" s="148"/>
      <c r="M4212" s="148" t="str">
        <f>IF(AND(ListType="ORDERED",stepType="NUMBER OF DAYS"),IF(MOD(ROW(M4212)-7,stepNumber)=0,IF(LEN(L4212)&gt;0,L4212,""),""),IF(LEN(L4212)&gt;0,L4212,""))</f>
        <v/>
      </c>
      <c r="N4212" s="151" t="str">
        <f ca="1">IF(AND(ListType="RANDOM",LEN(L4212)&gt;0), RAND(),"")</f>
        <v/>
      </c>
    </row>
    <row r="4213" spans="8:14" x14ac:dyDescent="0.25">
      <c r="H4213" s="148" t="str">
        <f t="shared" si="102"/>
        <v/>
      </c>
      <c r="I4213" s="148" t="str">
        <f>IF(LEN(H4213)&gt;0,IF(INDEX($D$7:$E$13,WEEKDAY(H4213,2),2),IF($E$16=FALSE,
IF(
ISERROR(MATCH(H4213,Holidays!$B$6:$B$105,0)),H4213,""),H4213),""),"")</f>
        <v/>
      </c>
      <c r="J4213" s="154"/>
      <c r="L4213" s="148"/>
      <c r="M4213" s="148" t="str">
        <f>IF(AND(ListType="ORDERED",stepType="NUMBER OF DAYS"),IF(MOD(ROW(M4213)-7,stepNumber)=0,IF(LEN(L4213)&gt;0,L4213,""),""),IF(LEN(L4213)&gt;0,L4213,""))</f>
        <v/>
      </c>
      <c r="N4213" s="151" t="str">
        <f ca="1">IF(AND(ListType="RANDOM",LEN(L4213)&gt;0), RAND(),"")</f>
        <v/>
      </c>
    </row>
    <row r="4214" spans="8:14" x14ac:dyDescent="0.25">
      <c r="H4214" s="148" t="str">
        <f t="shared" si="102"/>
        <v/>
      </c>
      <c r="I4214" s="148" t="str">
        <f>IF(LEN(H4214)&gt;0,IF(INDEX($D$7:$E$13,WEEKDAY(H4214,2),2),IF($E$16=FALSE,
IF(
ISERROR(MATCH(H4214,Holidays!$B$6:$B$105,0)),H4214,""),H4214),""),"")</f>
        <v/>
      </c>
      <c r="J4214" s="154"/>
      <c r="L4214" s="148"/>
      <c r="M4214" s="148" t="str">
        <f>IF(AND(ListType="ORDERED",stepType="NUMBER OF DAYS"),IF(MOD(ROW(M4214)-7,stepNumber)=0,IF(LEN(L4214)&gt;0,L4214,""),""),IF(LEN(L4214)&gt;0,L4214,""))</f>
        <v/>
      </c>
      <c r="N4214" s="151" t="str">
        <f ca="1">IF(AND(ListType="RANDOM",LEN(L4214)&gt;0), RAND(),"")</f>
        <v/>
      </c>
    </row>
    <row r="4215" spans="8:14" x14ac:dyDescent="0.25">
      <c r="H4215" s="148" t="str">
        <f t="shared" si="102"/>
        <v/>
      </c>
      <c r="I4215" s="148" t="str">
        <f>IF(LEN(H4215)&gt;0,IF(INDEX($D$7:$E$13,WEEKDAY(H4215,2),2),IF($E$16=FALSE,
IF(
ISERROR(MATCH(H4215,Holidays!$B$6:$B$105,0)),H4215,""),H4215),""),"")</f>
        <v/>
      </c>
      <c r="J4215" s="154"/>
      <c r="L4215" s="148"/>
      <c r="M4215" s="148" t="str">
        <f>IF(AND(ListType="ORDERED",stepType="NUMBER OF DAYS"),IF(MOD(ROW(M4215)-7,stepNumber)=0,IF(LEN(L4215)&gt;0,L4215,""),""),IF(LEN(L4215)&gt;0,L4215,""))</f>
        <v/>
      </c>
      <c r="N4215" s="151" t="str">
        <f ca="1">IF(AND(ListType="RANDOM",LEN(L4215)&gt;0), RAND(),"")</f>
        <v/>
      </c>
    </row>
    <row r="4216" spans="8:14" x14ac:dyDescent="0.25">
      <c r="H4216" s="148" t="str">
        <f t="shared" si="102"/>
        <v/>
      </c>
      <c r="I4216" s="148" t="str">
        <f>IF(LEN(H4216)&gt;0,IF(INDEX($D$7:$E$13,WEEKDAY(H4216,2),2),IF($E$16=FALSE,
IF(
ISERROR(MATCH(H4216,Holidays!$B$6:$B$105,0)),H4216,""),H4216),""),"")</f>
        <v/>
      </c>
      <c r="J4216" s="154"/>
      <c r="L4216" s="148"/>
      <c r="M4216" s="148" t="str">
        <f>IF(AND(ListType="ORDERED",stepType="NUMBER OF DAYS"),IF(MOD(ROW(M4216)-7,stepNumber)=0,IF(LEN(L4216)&gt;0,L4216,""),""),IF(LEN(L4216)&gt;0,L4216,""))</f>
        <v/>
      </c>
      <c r="N4216" s="151" t="str">
        <f ca="1">IF(AND(ListType="RANDOM",LEN(L4216)&gt;0), RAND(),"")</f>
        <v/>
      </c>
    </row>
    <row r="4217" spans="8:14" x14ac:dyDescent="0.25">
      <c r="H4217" s="148" t="str">
        <f t="shared" si="102"/>
        <v/>
      </c>
      <c r="I4217" s="148" t="str">
        <f>IF(LEN(H4217)&gt;0,IF(INDEX($D$7:$E$13,WEEKDAY(H4217,2),2),IF($E$16=FALSE,
IF(
ISERROR(MATCH(H4217,Holidays!$B$6:$B$105,0)),H4217,""),H4217),""),"")</f>
        <v/>
      </c>
      <c r="J4217" s="154"/>
      <c r="L4217" s="148"/>
      <c r="M4217" s="148" t="str">
        <f>IF(AND(ListType="ORDERED",stepType="NUMBER OF DAYS"),IF(MOD(ROW(M4217)-7,stepNumber)=0,IF(LEN(L4217)&gt;0,L4217,""),""),IF(LEN(L4217)&gt;0,L4217,""))</f>
        <v/>
      </c>
      <c r="N4217" s="151" t="str">
        <f ca="1">IF(AND(ListType="RANDOM",LEN(L4217)&gt;0), RAND(),"")</f>
        <v/>
      </c>
    </row>
    <row r="4218" spans="8:14" x14ac:dyDescent="0.25">
      <c r="H4218" s="148" t="str">
        <f t="shared" si="102"/>
        <v/>
      </c>
      <c r="I4218" s="148" t="str">
        <f>IF(LEN(H4218)&gt;0,IF(INDEX($D$7:$E$13,WEEKDAY(H4218,2),2),IF($E$16=FALSE,
IF(
ISERROR(MATCH(H4218,Holidays!$B$6:$B$105,0)),H4218,""),H4218),""),"")</f>
        <v/>
      </c>
      <c r="J4218" s="154"/>
      <c r="L4218" s="148"/>
      <c r="M4218" s="148" t="str">
        <f>IF(AND(ListType="ORDERED",stepType="NUMBER OF DAYS"),IF(MOD(ROW(M4218)-7,stepNumber)=0,IF(LEN(L4218)&gt;0,L4218,""),""),IF(LEN(L4218)&gt;0,L4218,""))</f>
        <v/>
      </c>
      <c r="N4218" s="151" t="str">
        <f ca="1">IF(AND(ListType="RANDOM",LEN(L4218)&gt;0), RAND(),"")</f>
        <v/>
      </c>
    </row>
    <row r="4219" spans="8:14" x14ac:dyDescent="0.25">
      <c r="H4219" s="148" t="str">
        <f t="shared" si="102"/>
        <v/>
      </c>
      <c r="I4219" s="148" t="str">
        <f>IF(LEN(H4219)&gt;0,IF(INDEX($D$7:$E$13,WEEKDAY(H4219,2),2),IF($E$16=FALSE,
IF(
ISERROR(MATCH(H4219,Holidays!$B$6:$B$105,0)),H4219,""),H4219),""),"")</f>
        <v/>
      </c>
      <c r="J4219" s="154"/>
      <c r="L4219" s="148"/>
      <c r="M4219" s="148" t="str">
        <f>IF(AND(ListType="ORDERED",stepType="NUMBER OF DAYS"),IF(MOD(ROW(M4219)-7,stepNumber)=0,IF(LEN(L4219)&gt;0,L4219,""),""),IF(LEN(L4219)&gt;0,L4219,""))</f>
        <v/>
      </c>
      <c r="N4219" s="151" t="str">
        <f ca="1">IF(AND(ListType="RANDOM",LEN(L4219)&gt;0), RAND(),"")</f>
        <v/>
      </c>
    </row>
    <row r="4220" spans="8:14" x14ac:dyDescent="0.25">
      <c r="H4220" s="148" t="str">
        <f t="shared" si="102"/>
        <v/>
      </c>
      <c r="I4220" s="148" t="str">
        <f>IF(LEN(H4220)&gt;0,IF(INDEX($D$7:$E$13,WEEKDAY(H4220,2),2),IF($E$16=FALSE,
IF(
ISERROR(MATCH(H4220,Holidays!$B$6:$B$105,0)),H4220,""),H4220),""),"")</f>
        <v/>
      </c>
      <c r="J4220" s="154"/>
      <c r="L4220" s="148"/>
      <c r="M4220" s="148" t="str">
        <f>IF(AND(ListType="ORDERED",stepType="NUMBER OF DAYS"),IF(MOD(ROW(M4220)-7,stepNumber)=0,IF(LEN(L4220)&gt;0,L4220,""),""),IF(LEN(L4220)&gt;0,L4220,""))</f>
        <v/>
      </c>
      <c r="N4220" s="151" t="str">
        <f ca="1">IF(AND(ListType="RANDOM",LEN(L4220)&gt;0), RAND(),"")</f>
        <v/>
      </c>
    </row>
    <row r="4221" spans="8:14" x14ac:dyDescent="0.25">
      <c r="H4221" s="148" t="str">
        <f t="shared" si="102"/>
        <v/>
      </c>
      <c r="I4221" s="148" t="str">
        <f>IF(LEN(H4221)&gt;0,IF(INDEX($D$7:$E$13,WEEKDAY(H4221,2),2),IF($E$16=FALSE,
IF(
ISERROR(MATCH(H4221,Holidays!$B$6:$B$105,0)),H4221,""),H4221),""),"")</f>
        <v/>
      </c>
      <c r="J4221" s="154"/>
      <c r="L4221" s="148"/>
      <c r="M4221" s="148" t="str">
        <f>IF(AND(ListType="ORDERED",stepType="NUMBER OF DAYS"),IF(MOD(ROW(M4221)-7,stepNumber)=0,IF(LEN(L4221)&gt;0,L4221,""),""),IF(LEN(L4221)&gt;0,L4221,""))</f>
        <v/>
      </c>
      <c r="N4221" s="151" t="str">
        <f ca="1">IF(AND(ListType="RANDOM",LEN(L4221)&gt;0), RAND(),"")</f>
        <v/>
      </c>
    </row>
    <row r="4222" spans="8:14" x14ac:dyDescent="0.25">
      <c r="H4222" s="148" t="str">
        <f t="shared" si="102"/>
        <v/>
      </c>
      <c r="I4222" s="148" t="str">
        <f>IF(LEN(H4222)&gt;0,IF(INDEX($D$7:$E$13,WEEKDAY(H4222,2),2),IF($E$16=FALSE,
IF(
ISERROR(MATCH(H4222,Holidays!$B$6:$B$105,0)),H4222,""),H4222),""),"")</f>
        <v/>
      </c>
      <c r="J4222" s="154"/>
      <c r="L4222" s="148"/>
      <c r="M4222" s="148" t="str">
        <f>IF(AND(ListType="ORDERED",stepType="NUMBER OF DAYS"),IF(MOD(ROW(M4222)-7,stepNumber)=0,IF(LEN(L4222)&gt;0,L4222,""),""),IF(LEN(L4222)&gt;0,L4222,""))</f>
        <v/>
      </c>
      <c r="N4222" s="151" t="str">
        <f ca="1">IF(AND(ListType="RANDOM",LEN(L4222)&gt;0), RAND(),"")</f>
        <v/>
      </c>
    </row>
    <row r="4223" spans="8:14" x14ac:dyDescent="0.25">
      <c r="H4223" s="148" t="str">
        <f t="shared" si="102"/>
        <v/>
      </c>
      <c r="I4223" s="148" t="str">
        <f>IF(LEN(H4223)&gt;0,IF(INDEX($D$7:$E$13,WEEKDAY(H4223,2),2),IF($E$16=FALSE,
IF(
ISERROR(MATCH(H4223,Holidays!$B$6:$B$105,0)),H4223,""),H4223),""),"")</f>
        <v/>
      </c>
      <c r="J4223" s="154"/>
      <c r="L4223" s="148"/>
      <c r="M4223" s="148" t="str">
        <f>IF(AND(ListType="ORDERED",stepType="NUMBER OF DAYS"),IF(MOD(ROW(M4223)-7,stepNumber)=0,IF(LEN(L4223)&gt;0,L4223,""),""),IF(LEN(L4223)&gt;0,L4223,""))</f>
        <v/>
      </c>
      <c r="N4223" s="151" t="str">
        <f ca="1">IF(AND(ListType="RANDOM",LEN(L4223)&gt;0), RAND(),"")</f>
        <v/>
      </c>
    </row>
    <row r="4224" spans="8:14" x14ac:dyDescent="0.25">
      <c r="H4224" s="148" t="str">
        <f t="shared" si="102"/>
        <v/>
      </c>
      <c r="I4224" s="148" t="str">
        <f>IF(LEN(H4224)&gt;0,IF(INDEX($D$7:$E$13,WEEKDAY(H4224,2),2),IF($E$16=FALSE,
IF(
ISERROR(MATCH(H4224,Holidays!$B$6:$B$105,0)),H4224,""),H4224),""),"")</f>
        <v/>
      </c>
      <c r="J4224" s="154"/>
      <c r="L4224" s="148"/>
      <c r="M4224" s="148" t="str">
        <f>IF(AND(ListType="ORDERED",stepType="NUMBER OF DAYS"),IF(MOD(ROW(M4224)-7,stepNumber)=0,IF(LEN(L4224)&gt;0,L4224,""),""),IF(LEN(L4224)&gt;0,L4224,""))</f>
        <v/>
      </c>
      <c r="N4224" s="151" t="str">
        <f ca="1">IF(AND(ListType="RANDOM",LEN(L4224)&gt;0), RAND(),"")</f>
        <v/>
      </c>
    </row>
    <row r="4225" spans="8:14" x14ac:dyDescent="0.25">
      <c r="H4225" s="148" t="str">
        <f t="shared" si="102"/>
        <v/>
      </c>
      <c r="I4225" s="148" t="str">
        <f>IF(LEN(H4225)&gt;0,IF(INDEX($D$7:$E$13,WEEKDAY(H4225,2),2),IF($E$16=FALSE,
IF(
ISERROR(MATCH(H4225,Holidays!$B$6:$B$105,0)),H4225,""),H4225),""),"")</f>
        <v/>
      </c>
      <c r="J4225" s="154"/>
      <c r="L4225" s="148"/>
      <c r="M4225" s="148" t="str">
        <f>IF(AND(ListType="ORDERED",stepType="NUMBER OF DAYS"),IF(MOD(ROW(M4225)-7,stepNumber)=0,IF(LEN(L4225)&gt;0,L4225,""),""),IF(LEN(L4225)&gt;0,L4225,""))</f>
        <v/>
      </c>
      <c r="N4225" s="151" t="str">
        <f ca="1">IF(AND(ListType="RANDOM",LEN(L4225)&gt;0), RAND(),"")</f>
        <v/>
      </c>
    </row>
    <row r="4226" spans="8:14" x14ac:dyDescent="0.25">
      <c r="H4226" s="148" t="str">
        <f t="shared" si="102"/>
        <v/>
      </c>
      <c r="I4226" s="148" t="str">
        <f>IF(LEN(H4226)&gt;0,IF(INDEX($D$7:$E$13,WEEKDAY(H4226,2),2),IF($E$16=FALSE,
IF(
ISERROR(MATCH(H4226,Holidays!$B$6:$B$105,0)),H4226,""),H4226),""),"")</f>
        <v/>
      </c>
      <c r="J4226" s="154"/>
      <c r="L4226" s="148"/>
      <c r="M4226" s="148" t="str">
        <f>IF(AND(ListType="ORDERED",stepType="NUMBER OF DAYS"),IF(MOD(ROW(M4226)-7,stepNumber)=0,IF(LEN(L4226)&gt;0,L4226,""),""),IF(LEN(L4226)&gt;0,L4226,""))</f>
        <v/>
      </c>
      <c r="N4226" s="151" t="str">
        <f ca="1">IF(AND(ListType="RANDOM",LEN(L4226)&gt;0), RAND(),"")</f>
        <v/>
      </c>
    </row>
    <row r="4227" spans="8:14" x14ac:dyDescent="0.25">
      <c r="H4227" s="148" t="str">
        <f t="shared" si="102"/>
        <v/>
      </c>
      <c r="I4227" s="148" t="str">
        <f>IF(LEN(H4227)&gt;0,IF(INDEX($D$7:$E$13,WEEKDAY(H4227,2),2),IF($E$16=FALSE,
IF(
ISERROR(MATCH(H4227,Holidays!$B$6:$B$105,0)),H4227,""),H4227),""),"")</f>
        <v/>
      </c>
      <c r="J4227" s="154"/>
      <c r="L4227" s="148"/>
      <c r="M4227" s="148" t="str">
        <f>IF(AND(ListType="ORDERED",stepType="NUMBER OF DAYS"),IF(MOD(ROW(M4227)-7,stepNumber)=0,IF(LEN(L4227)&gt;0,L4227,""),""),IF(LEN(L4227)&gt;0,L4227,""))</f>
        <v/>
      </c>
      <c r="N4227" s="151" t="str">
        <f ca="1">IF(AND(ListType="RANDOM",LEN(L4227)&gt;0), RAND(),"")</f>
        <v/>
      </c>
    </row>
    <row r="4228" spans="8:14" x14ac:dyDescent="0.25">
      <c r="H4228" s="148" t="str">
        <f t="shared" si="102"/>
        <v/>
      </c>
      <c r="I4228" s="148" t="str">
        <f>IF(LEN(H4228)&gt;0,IF(INDEX($D$7:$E$13,WEEKDAY(H4228,2),2),IF($E$16=FALSE,
IF(
ISERROR(MATCH(H4228,Holidays!$B$6:$B$105,0)),H4228,""),H4228),""),"")</f>
        <v/>
      </c>
      <c r="J4228" s="154"/>
      <c r="L4228" s="148"/>
      <c r="M4228" s="148" t="str">
        <f>IF(AND(ListType="ORDERED",stepType="NUMBER OF DAYS"),IF(MOD(ROW(M4228)-7,stepNumber)=0,IF(LEN(L4228)&gt;0,L4228,""),""),IF(LEN(L4228)&gt;0,L4228,""))</f>
        <v/>
      </c>
      <c r="N4228" s="151" t="str">
        <f ca="1">IF(AND(ListType="RANDOM",LEN(L4228)&gt;0), RAND(),"")</f>
        <v/>
      </c>
    </row>
    <row r="4229" spans="8:14" x14ac:dyDescent="0.25">
      <c r="H4229" s="148" t="str">
        <f t="shared" si="102"/>
        <v/>
      </c>
      <c r="I4229" s="148" t="str">
        <f>IF(LEN(H4229)&gt;0,IF(INDEX($D$7:$E$13,WEEKDAY(H4229,2),2),IF($E$16=FALSE,
IF(
ISERROR(MATCH(H4229,Holidays!$B$6:$B$105,0)),H4229,""),H4229),""),"")</f>
        <v/>
      </c>
      <c r="J4229" s="154"/>
      <c r="L4229" s="148"/>
      <c r="M4229" s="148" t="str">
        <f>IF(AND(ListType="ORDERED",stepType="NUMBER OF DAYS"),IF(MOD(ROW(M4229)-7,stepNumber)=0,IF(LEN(L4229)&gt;0,L4229,""),""),IF(LEN(L4229)&gt;0,L4229,""))</f>
        <v/>
      </c>
      <c r="N4229" s="151" t="str">
        <f ca="1">IF(AND(ListType="RANDOM",LEN(L4229)&gt;0), RAND(),"")</f>
        <v/>
      </c>
    </row>
    <row r="4230" spans="8:14" x14ac:dyDescent="0.25">
      <c r="H4230" s="148" t="str">
        <f t="shared" si="102"/>
        <v/>
      </c>
      <c r="I4230" s="148" t="str">
        <f>IF(LEN(H4230)&gt;0,IF(INDEX($D$7:$E$13,WEEKDAY(H4230,2),2),IF($E$16=FALSE,
IF(
ISERROR(MATCH(H4230,Holidays!$B$6:$B$105,0)),H4230,""),H4230),""),"")</f>
        <v/>
      </c>
      <c r="J4230" s="154"/>
      <c r="L4230" s="148"/>
      <c r="M4230" s="148" t="str">
        <f>IF(AND(ListType="ORDERED",stepType="NUMBER OF DAYS"),IF(MOD(ROW(M4230)-7,stepNumber)=0,IF(LEN(L4230)&gt;0,L4230,""),""),IF(LEN(L4230)&gt;0,L4230,""))</f>
        <v/>
      </c>
      <c r="N4230" s="151" t="str">
        <f ca="1">IF(AND(ListType="RANDOM",LEN(L4230)&gt;0), RAND(),"")</f>
        <v/>
      </c>
    </row>
    <row r="4231" spans="8:14" x14ac:dyDescent="0.25">
      <c r="H4231" s="148" t="str">
        <f t="shared" si="102"/>
        <v/>
      </c>
      <c r="I4231" s="148" t="str">
        <f>IF(LEN(H4231)&gt;0,IF(INDEX($D$7:$E$13,WEEKDAY(H4231,2),2),IF($E$16=FALSE,
IF(
ISERROR(MATCH(H4231,Holidays!$B$6:$B$105,0)),H4231,""),H4231),""),"")</f>
        <v/>
      </c>
      <c r="J4231" s="154"/>
      <c r="L4231" s="148"/>
      <c r="M4231" s="148" t="str">
        <f>IF(AND(ListType="ORDERED",stepType="NUMBER OF DAYS"),IF(MOD(ROW(M4231)-7,stepNumber)=0,IF(LEN(L4231)&gt;0,L4231,""),""),IF(LEN(L4231)&gt;0,L4231,""))</f>
        <v/>
      </c>
      <c r="N4231" s="151" t="str">
        <f ca="1">IF(AND(ListType="RANDOM",LEN(L4231)&gt;0), RAND(),"")</f>
        <v/>
      </c>
    </row>
    <row r="4232" spans="8:14" x14ac:dyDescent="0.25">
      <c r="H4232" s="148" t="str">
        <f t="shared" si="102"/>
        <v/>
      </c>
      <c r="I4232" s="148" t="str">
        <f>IF(LEN(H4232)&gt;0,IF(INDEX($D$7:$E$13,WEEKDAY(H4232,2),2),IF($E$16=FALSE,
IF(
ISERROR(MATCH(H4232,Holidays!$B$6:$B$105,0)),H4232,""),H4232),""),"")</f>
        <v/>
      </c>
      <c r="J4232" s="154"/>
      <c r="L4232" s="148"/>
      <c r="M4232" s="148" t="str">
        <f>IF(AND(ListType="ORDERED",stepType="NUMBER OF DAYS"),IF(MOD(ROW(M4232)-7,stepNumber)=0,IF(LEN(L4232)&gt;0,L4232,""),""),IF(LEN(L4232)&gt;0,L4232,""))</f>
        <v/>
      </c>
      <c r="N4232" s="151" t="str">
        <f ca="1">IF(AND(ListType="RANDOM",LEN(L4232)&gt;0), RAND(),"")</f>
        <v/>
      </c>
    </row>
    <row r="4233" spans="8:14" x14ac:dyDescent="0.25">
      <c r="H4233" s="148" t="str">
        <f t="shared" si="102"/>
        <v/>
      </c>
      <c r="I4233" s="148" t="str">
        <f>IF(LEN(H4233)&gt;0,IF(INDEX($D$7:$E$13,WEEKDAY(H4233,2),2),IF($E$16=FALSE,
IF(
ISERROR(MATCH(H4233,Holidays!$B$6:$B$105,0)),H4233,""),H4233),""),"")</f>
        <v/>
      </c>
      <c r="J4233" s="154"/>
      <c r="L4233" s="148"/>
      <c r="M4233" s="148" t="str">
        <f>IF(AND(ListType="ORDERED",stepType="NUMBER OF DAYS"),IF(MOD(ROW(M4233)-7,stepNumber)=0,IF(LEN(L4233)&gt;0,L4233,""),""),IF(LEN(L4233)&gt;0,L4233,""))</f>
        <v/>
      </c>
      <c r="N4233" s="151" t="str">
        <f ca="1">IF(AND(ListType="RANDOM",LEN(L4233)&gt;0), RAND(),"")</f>
        <v/>
      </c>
    </row>
    <row r="4234" spans="8:14" x14ac:dyDescent="0.25">
      <c r="H4234" s="148" t="str">
        <f t="shared" si="102"/>
        <v/>
      </c>
      <c r="I4234" s="148" t="str">
        <f>IF(LEN(H4234)&gt;0,IF(INDEX($D$7:$E$13,WEEKDAY(H4234,2),2),IF($E$16=FALSE,
IF(
ISERROR(MATCH(H4234,Holidays!$B$6:$B$105,0)),H4234,""),H4234),""),"")</f>
        <v/>
      </c>
      <c r="J4234" s="154"/>
      <c r="L4234" s="148"/>
      <c r="M4234" s="148" t="str">
        <f>IF(AND(ListType="ORDERED",stepType="NUMBER OF DAYS"),IF(MOD(ROW(M4234)-7,stepNumber)=0,IF(LEN(L4234)&gt;0,L4234,""),""),IF(LEN(L4234)&gt;0,L4234,""))</f>
        <v/>
      </c>
      <c r="N4234" s="151" t="str">
        <f ca="1">IF(AND(ListType="RANDOM",LEN(L4234)&gt;0), RAND(),"")</f>
        <v/>
      </c>
    </row>
    <row r="4235" spans="8:14" x14ac:dyDescent="0.25">
      <c r="H4235" s="148" t="str">
        <f t="shared" si="102"/>
        <v/>
      </c>
      <c r="I4235" s="148" t="str">
        <f>IF(LEN(H4235)&gt;0,IF(INDEX($D$7:$E$13,WEEKDAY(H4235,2),2),IF($E$16=FALSE,
IF(
ISERROR(MATCH(H4235,Holidays!$B$6:$B$105,0)),H4235,""),H4235),""),"")</f>
        <v/>
      </c>
      <c r="J4235" s="154"/>
      <c r="L4235" s="148"/>
      <c r="M4235" s="148" t="str">
        <f>IF(AND(ListType="ORDERED",stepType="NUMBER OF DAYS"),IF(MOD(ROW(M4235)-7,stepNumber)=0,IF(LEN(L4235)&gt;0,L4235,""),""),IF(LEN(L4235)&gt;0,L4235,""))</f>
        <v/>
      </c>
      <c r="N4235" s="151" t="str">
        <f ca="1">IF(AND(ListType="RANDOM",LEN(L4235)&gt;0), RAND(),"")</f>
        <v/>
      </c>
    </row>
    <row r="4236" spans="8:14" x14ac:dyDescent="0.25">
      <c r="H4236" s="148" t="str">
        <f t="shared" si="102"/>
        <v/>
      </c>
      <c r="I4236" s="148" t="str">
        <f>IF(LEN(H4236)&gt;0,IF(INDEX($D$7:$E$13,WEEKDAY(H4236,2),2),IF($E$16=FALSE,
IF(
ISERROR(MATCH(H4236,Holidays!$B$6:$B$105,0)),H4236,""),H4236),""),"")</f>
        <v/>
      </c>
      <c r="J4236" s="154"/>
      <c r="L4236" s="148"/>
      <c r="M4236" s="148" t="str">
        <f>IF(AND(ListType="ORDERED",stepType="NUMBER OF DAYS"),IF(MOD(ROW(M4236)-7,stepNumber)=0,IF(LEN(L4236)&gt;0,L4236,""),""),IF(LEN(L4236)&gt;0,L4236,""))</f>
        <v/>
      </c>
      <c r="N4236" s="151" t="str">
        <f ca="1">IF(AND(ListType="RANDOM",LEN(L4236)&gt;0), RAND(),"")</f>
        <v/>
      </c>
    </row>
    <row r="4237" spans="8:14" x14ac:dyDescent="0.25">
      <c r="H4237" s="148" t="str">
        <f t="shared" si="102"/>
        <v/>
      </c>
      <c r="I4237" s="148" t="str">
        <f>IF(LEN(H4237)&gt;0,IF(INDEX($D$7:$E$13,WEEKDAY(H4237,2),2),IF($E$16=FALSE,
IF(
ISERROR(MATCH(H4237,Holidays!$B$6:$B$105,0)),H4237,""),H4237),""),"")</f>
        <v/>
      </c>
      <c r="J4237" s="154"/>
      <c r="L4237" s="148"/>
      <c r="M4237" s="148" t="str">
        <f>IF(AND(ListType="ORDERED",stepType="NUMBER OF DAYS"),IF(MOD(ROW(M4237)-7,stepNumber)=0,IF(LEN(L4237)&gt;0,L4237,""),""),IF(LEN(L4237)&gt;0,L4237,""))</f>
        <v/>
      </c>
      <c r="N4237" s="151" t="str">
        <f ca="1">IF(AND(ListType="RANDOM",LEN(L4237)&gt;0), RAND(),"")</f>
        <v/>
      </c>
    </row>
    <row r="4238" spans="8:14" x14ac:dyDescent="0.25">
      <c r="H4238" s="148" t="str">
        <f t="shared" si="102"/>
        <v/>
      </c>
      <c r="I4238" s="148" t="str">
        <f>IF(LEN(H4238)&gt;0,IF(INDEX($D$7:$E$13,WEEKDAY(H4238,2),2),IF($E$16=FALSE,
IF(
ISERROR(MATCH(H4238,Holidays!$B$6:$B$105,0)),H4238,""),H4238),""),"")</f>
        <v/>
      </c>
      <c r="J4238" s="154"/>
      <c r="L4238" s="148"/>
      <c r="M4238" s="148" t="str">
        <f>IF(AND(ListType="ORDERED",stepType="NUMBER OF DAYS"),IF(MOD(ROW(M4238)-7,stepNumber)=0,IF(LEN(L4238)&gt;0,L4238,""),""),IF(LEN(L4238)&gt;0,L4238,""))</f>
        <v/>
      </c>
      <c r="N4238" s="151" t="str">
        <f ca="1">IF(AND(ListType="RANDOM",LEN(L4238)&gt;0), RAND(),"")</f>
        <v/>
      </c>
    </row>
    <row r="4239" spans="8:14" x14ac:dyDescent="0.25">
      <c r="H4239" s="148" t="str">
        <f t="shared" si="102"/>
        <v/>
      </c>
      <c r="I4239" s="148" t="str">
        <f>IF(LEN(H4239)&gt;0,IF(INDEX($D$7:$E$13,WEEKDAY(H4239,2),2),IF($E$16=FALSE,
IF(
ISERROR(MATCH(H4239,Holidays!$B$6:$B$105,0)),H4239,""),H4239),""),"")</f>
        <v/>
      </c>
      <c r="J4239" s="154"/>
      <c r="L4239" s="148"/>
      <c r="M4239" s="148" t="str">
        <f>IF(AND(ListType="ORDERED",stepType="NUMBER OF DAYS"),IF(MOD(ROW(M4239)-7,stepNumber)=0,IF(LEN(L4239)&gt;0,L4239,""),""),IF(LEN(L4239)&gt;0,L4239,""))</f>
        <v/>
      </c>
      <c r="N4239" s="151" t="str">
        <f ca="1">IF(AND(ListType="RANDOM",LEN(L4239)&gt;0), RAND(),"")</f>
        <v/>
      </c>
    </row>
    <row r="4240" spans="8:14" x14ac:dyDescent="0.25">
      <c r="H4240" s="148" t="str">
        <f t="shared" si="102"/>
        <v/>
      </c>
      <c r="I4240" s="148" t="str">
        <f>IF(LEN(H4240)&gt;0,IF(INDEX($D$7:$E$13,WEEKDAY(H4240,2),2),IF($E$16=FALSE,
IF(
ISERROR(MATCH(H4240,Holidays!$B$6:$B$105,0)),H4240,""),H4240),""),"")</f>
        <v/>
      </c>
      <c r="J4240" s="154"/>
      <c r="L4240" s="148"/>
      <c r="M4240" s="148" t="str">
        <f>IF(AND(ListType="ORDERED",stepType="NUMBER OF DAYS"),IF(MOD(ROW(M4240)-7,stepNumber)=0,IF(LEN(L4240)&gt;0,L4240,""),""),IF(LEN(L4240)&gt;0,L4240,""))</f>
        <v/>
      </c>
      <c r="N4240" s="151" t="str">
        <f ca="1">IF(AND(ListType="RANDOM",LEN(L4240)&gt;0), RAND(),"")</f>
        <v/>
      </c>
    </row>
    <row r="4241" spans="8:14" x14ac:dyDescent="0.25">
      <c r="H4241" s="148" t="str">
        <f t="shared" si="102"/>
        <v/>
      </c>
      <c r="I4241" s="148" t="str">
        <f>IF(LEN(H4241)&gt;0,IF(INDEX($D$7:$E$13,WEEKDAY(H4241,2),2),IF($E$16=FALSE,
IF(
ISERROR(MATCH(H4241,Holidays!$B$6:$B$105,0)),H4241,""),H4241),""),"")</f>
        <v/>
      </c>
      <c r="J4241" s="154"/>
      <c r="L4241" s="148"/>
      <c r="M4241" s="148" t="str">
        <f>IF(AND(ListType="ORDERED",stepType="NUMBER OF DAYS"),IF(MOD(ROW(M4241)-7,stepNumber)=0,IF(LEN(L4241)&gt;0,L4241,""),""),IF(LEN(L4241)&gt;0,L4241,""))</f>
        <v/>
      </c>
      <c r="N4241" s="151" t="str">
        <f ca="1">IF(AND(ListType="RANDOM",LEN(L4241)&gt;0), RAND(),"")</f>
        <v/>
      </c>
    </row>
    <row r="4242" spans="8:14" x14ac:dyDescent="0.25">
      <c r="H4242" s="148" t="str">
        <f t="shared" si="102"/>
        <v/>
      </c>
      <c r="I4242" s="148" t="str">
        <f>IF(LEN(H4242)&gt;0,IF(INDEX($D$7:$E$13,WEEKDAY(H4242,2),2),IF($E$16=FALSE,
IF(
ISERROR(MATCH(H4242,Holidays!$B$6:$B$105,0)),H4242,""),H4242),""),"")</f>
        <v/>
      </c>
      <c r="J4242" s="154"/>
      <c r="L4242" s="148"/>
      <c r="M4242" s="148" t="str">
        <f>IF(AND(ListType="ORDERED",stepType="NUMBER OF DAYS"),IF(MOD(ROW(M4242)-7,stepNumber)=0,IF(LEN(L4242)&gt;0,L4242,""),""),IF(LEN(L4242)&gt;0,L4242,""))</f>
        <v/>
      </c>
      <c r="N4242" s="151" t="str">
        <f ca="1">IF(AND(ListType="RANDOM",LEN(L4242)&gt;0), RAND(),"")</f>
        <v/>
      </c>
    </row>
    <row r="4243" spans="8:14" x14ac:dyDescent="0.25">
      <c r="H4243" s="148" t="str">
        <f t="shared" si="102"/>
        <v/>
      </c>
      <c r="I4243" s="148" t="str">
        <f>IF(LEN(H4243)&gt;0,IF(INDEX($D$7:$E$13,WEEKDAY(H4243,2),2),IF($E$16=FALSE,
IF(
ISERROR(MATCH(H4243,Holidays!$B$6:$B$105,0)),H4243,""),H4243),""),"")</f>
        <v/>
      </c>
      <c r="J4243" s="154"/>
      <c r="L4243" s="148"/>
      <c r="M4243" s="148" t="str">
        <f>IF(AND(ListType="ORDERED",stepType="NUMBER OF DAYS"),IF(MOD(ROW(M4243)-7,stepNumber)=0,IF(LEN(L4243)&gt;0,L4243,""),""),IF(LEN(L4243)&gt;0,L4243,""))</f>
        <v/>
      </c>
      <c r="N4243" s="151" t="str">
        <f ca="1">IF(AND(ListType="RANDOM",LEN(L4243)&gt;0), RAND(),"")</f>
        <v/>
      </c>
    </row>
    <row r="4244" spans="8:14" x14ac:dyDescent="0.25">
      <c r="H4244" s="148" t="str">
        <f t="shared" si="102"/>
        <v/>
      </c>
      <c r="I4244" s="148" t="str">
        <f>IF(LEN(H4244)&gt;0,IF(INDEX($D$7:$E$13,WEEKDAY(H4244,2),2),IF($E$16=FALSE,
IF(
ISERROR(MATCH(H4244,Holidays!$B$6:$B$105,0)),H4244,""),H4244),""),"")</f>
        <v/>
      </c>
      <c r="J4244" s="154"/>
      <c r="L4244" s="148"/>
      <c r="M4244" s="148" t="str">
        <f>IF(AND(ListType="ORDERED",stepType="NUMBER OF DAYS"),IF(MOD(ROW(M4244)-7,stepNumber)=0,IF(LEN(L4244)&gt;0,L4244,""),""),IF(LEN(L4244)&gt;0,L4244,""))</f>
        <v/>
      </c>
      <c r="N4244" s="151" t="str">
        <f ca="1">IF(AND(ListType="RANDOM",LEN(L4244)&gt;0), RAND(),"")</f>
        <v/>
      </c>
    </row>
    <row r="4245" spans="8:14" x14ac:dyDescent="0.25">
      <c r="H4245" s="148" t="str">
        <f t="shared" si="102"/>
        <v/>
      </c>
      <c r="I4245" s="148" t="str">
        <f>IF(LEN(H4245)&gt;0,IF(INDEX($D$7:$E$13,WEEKDAY(H4245,2),2),IF($E$16=FALSE,
IF(
ISERROR(MATCH(H4245,Holidays!$B$6:$B$105,0)),H4245,""),H4245),""),"")</f>
        <v/>
      </c>
      <c r="J4245" s="154"/>
      <c r="L4245" s="148"/>
      <c r="M4245" s="148" t="str">
        <f>IF(AND(ListType="ORDERED",stepType="NUMBER OF DAYS"),IF(MOD(ROW(M4245)-7,stepNumber)=0,IF(LEN(L4245)&gt;0,L4245,""),""),IF(LEN(L4245)&gt;0,L4245,""))</f>
        <v/>
      </c>
      <c r="N4245" s="151" t="str">
        <f ca="1">IF(AND(ListType="RANDOM",LEN(L4245)&gt;0), RAND(),"")</f>
        <v/>
      </c>
    </row>
    <row r="4246" spans="8:14" x14ac:dyDescent="0.25">
      <c r="H4246" s="148" t="str">
        <f t="shared" si="102"/>
        <v/>
      </c>
      <c r="I4246" s="148" t="str">
        <f>IF(LEN(H4246)&gt;0,IF(INDEX($D$7:$E$13,WEEKDAY(H4246,2),2),IF($E$16=FALSE,
IF(
ISERROR(MATCH(H4246,Holidays!$B$6:$B$105,0)),H4246,""),H4246),""),"")</f>
        <v/>
      </c>
      <c r="J4246" s="154"/>
      <c r="L4246" s="148"/>
      <c r="M4246" s="148" t="str">
        <f>IF(AND(ListType="ORDERED",stepType="NUMBER OF DAYS"),IF(MOD(ROW(M4246)-7,stepNumber)=0,IF(LEN(L4246)&gt;0,L4246,""),""),IF(LEN(L4246)&gt;0,L4246,""))</f>
        <v/>
      </c>
      <c r="N4246" s="151" t="str">
        <f ca="1">IF(AND(ListType="RANDOM",LEN(L4246)&gt;0), RAND(),"")</f>
        <v/>
      </c>
    </row>
    <row r="4247" spans="8:14" x14ac:dyDescent="0.25">
      <c r="H4247" s="148" t="str">
        <f t="shared" si="102"/>
        <v/>
      </c>
      <c r="I4247" s="148" t="str">
        <f>IF(LEN(H4247)&gt;0,IF(INDEX($D$7:$E$13,WEEKDAY(H4247,2),2),IF($E$16=FALSE,
IF(
ISERROR(MATCH(H4247,Holidays!$B$6:$B$105,0)),H4247,""),H4247),""),"")</f>
        <v/>
      </c>
      <c r="J4247" s="154"/>
      <c r="L4247" s="148"/>
      <c r="M4247" s="148" t="str">
        <f>IF(AND(ListType="ORDERED",stepType="NUMBER OF DAYS"),IF(MOD(ROW(M4247)-7,stepNumber)=0,IF(LEN(L4247)&gt;0,L4247,""),""),IF(LEN(L4247)&gt;0,L4247,""))</f>
        <v/>
      </c>
      <c r="N4247" s="151" t="str">
        <f ca="1">IF(AND(ListType="RANDOM",LEN(L4247)&gt;0), RAND(),"")</f>
        <v/>
      </c>
    </row>
    <row r="4248" spans="8:14" x14ac:dyDescent="0.25">
      <c r="H4248" s="148" t="str">
        <f t="shared" si="102"/>
        <v/>
      </c>
      <c r="I4248" s="148" t="str">
        <f>IF(LEN(H4248)&gt;0,IF(INDEX($D$7:$E$13,WEEKDAY(H4248,2),2),IF($E$16=FALSE,
IF(
ISERROR(MATCH(H4248,Holidays!$B$6:$B$105,0)),H4248,""),H4248),""),"")</f>
        <v/>
      </c>
      <c r="J4248" s="154"/>
      <c r="L4248" s="148"/>
      <c r="M4248" s="148" t="str">
        <f>IF(AND(ListType="ORDERED",stepType="NUMBER OF DAYS"),IF(MOD(ROW(M4248)-7,stepNumber)=0,IF(LEN(L4248)&gt;0,L4248,""),""),IF(LEN(L4248)&gt;0,L4248,""))</f>
        <v/>
      </c>
      <c r="N4248" s="151" t="str">
        <f ca="1">IF(AND(ListType="RANDOM",LEN(L4248)&gt;0), RAND(),"")</f>
        <v/>
      </c>
    </row>
    <row r="4249" spans="8:14" x14ac:dyDescent="0.25">
      <c r="H4249" s="148" t="str">
        <f t="shared" si="102"/>
        <v/>
      </c>
      <c r="I4249" s="148" t="str">
        <f>IF(LEN(H4249)&gt;0,IF(INDEX($D$7:$E$13,WEEKDAY(H4249,2),2),IF($E$16=FALSE,
IF(
ISERROR(MATCH(H4249,Holidays!$B$6:$B$105,0)),H4249,""),H4249),""),"")</f>
        <v/>
      </c>
      <c r="J4249" s="154"/>
      <c r="L4249" s="148"/>
      <c r="M4249" s="148" t="str">
        <f>IF(AND(ListType="ORDERED",stepType="NUMBER OF DAYS"),IF(MOD(ROW(M4249)-7,stepNumber)=0,IF(LEN(L4249)&gt;0,L4249,""),""),IF(LEN(L4249)&gt;0,L4249,""))</f>
        <v/>
      </c>
      <c r="N4249" s="151" t="str">
        <f ca="1">IF(AND(ListType="RANDOM",LEN(L4249)&gt;0), RAND(),"")</f>
        <v/>
      </c>
    </row>
    <row r="4250" spans="8:14" x14ac:dyDescent="0.25">
      <c r="H4250" s="148" t="str">
        <f t="shared" si="102"/>
        <v/>
      </c>
      <c r="I4250" s="148" t="str">
        <f>IF(LEN(H4250)&gt;0,IF(INDEX($D$7:$E$13,WEEKDAY(H4250,2),2),IF($E$16=FALSE,
IF(
ISERROR(MATCH(H4250,Holidays!$B$6:$B$105,0)),H4250,""),H4250),""),"")</f>
        <v/>
      </c>
      <c r="J4250" s="154"/>
      <c r="L4250" s="148"/>
      <c r="M4250" s="148" t="str">
        <f>IF(AND(ListType="ORDERED",stepType="NUMBER OF DAYS"),IF(MOD(ROW(M4250)-7,stepNumber)=0,IF(LEN(L4250)&gt;0,L4250,""),""),IF(LEN(L4250)&gt;0,L4250,""))</f>
        <v/>
      </c>
      <c r="N4250" s="151" t="str">
        <f ca="1">IF(AND(ListType="RANDOM",LEN(L4250)&gt;0), RAND(),"")</f>
        <v/>
      </c>
    </row>
    <row r="4251" spans="8:14" x14ac:dyDescent="0.25">
      <c r="H4251" s="148" t="str">
        <f t="shared" ref="H4251:H4314" si="103">IF(ROW(H4251)-7&lt;$G$7,H4250+1,"")</f>
        <v/>
      </c>
      <c r="I4251" s="148" t="str">
        <f>IF(LEN(H4251)&gt;0,IF(INDEX($D$7:$E$13,WEEKDAY(H4251,2),2),IF($E$16=FALSE,
IF(
ISERROR(MATCH(H4251,Holidays!$B$6:$B$105,0)),H4251,""),H4251),""),"")</f>
        <v/>
      </c>
      <c r="J4251" s="154"/>
      <c r="L4251" s="148"/>
      <c r="M4251" s="148" t="str">
        <f>IF(AND(ListType="ORDERED",stepType="NUMBER OF DAYS"),IF(MOD(ROW(M4251)-7,stepNumber)=0,IF(LEN(L4251)&gt;0,L4251,""),""),IF(LEN(L4251)&gt;0,L4251,""))</f>
        <v/>
      </c>
      <c r="N4251" s="151" t="str">
        <f ca="1">IF(AND(ListType="RANDOM",LEN(L4251)&gt;0), RAND(),"")</f>
        <v/>
      </c>
    </row>
    <row r="4252" spans="8:14" x14ac:dyDescent="0.25">
      <c r="H4252" s="148" t="str">
        <f t="shared" si="103"/>
        <v/>
      </c>
      <c r="I4252" s="148" t="str">
        <f>IF(LEN(H4252)&gt;0,IF(INDEX($D$7:$E$13,WEEKDAY(H4252,2),2),IF($E$16=FALSE,
IF(
ISERROR(MATCH(H4252,Holidays!$B$6:$B$105,0)),H4252,""),H4252),""),"")</f>
        <v/>
      </c>
      <c r="J4252" s="154"/>
      <c r="L4252" s="148"/>
      <c r="M4252" s="148" t="str">
        <f>IF(AND(ListType="ORDERED",stepType="NUMBER OF DAYS"),IF(MOD(ROW(M4252)-7,stepNumber)=0,IF(LEN(L4252)&gt;0,L4252,""),""),IF(LEN(L4252)&gt;0,L4252,""))</f>
        <v/>
      </c>
      <c r="N4252" s="151" t="str">
        <f ca="1">IF(AND(ListType="RANDOM",LEN(L4252)&gt;0), RAND(),"")</f>
        <v/>
      </c>
    </row>
    <row r="4253" spans="8:14" x14ac:dyDescent="0.25">
      <c r="H4253" s="148" t="str">
        <f t="shared" si="103"/>
        <v/>
      </c>
      <c r="I4253" s="148" t="str">
        <f>IF(LEN(H4253)&gt;0,IF(INDEX($D$7:$E$13,WEEKDAY(H4253,2),2),IF($E$16=FALSE,
IF(
ISERROR(MATCH(H4253,Holidays!$B$6:$B$105,0)),H4253,""),H4253),""),"")</f>
        <v/>
      </c>
      <c r="J4253" s="154"/>
      <c r="L4253" s="148"/>
      <c r="M4253" s="148" t="str">
        <f>IF(AND(ListType="ORDERED",stepType="NUMBER OF DAYS"),IF(MOD(ROW(M4253)-7,stepNumber)=0,IF(LEN(L4253)&gt;0,L4253,""),""),IF(LEN(L4253)&gt;0,L4253,""))</f>
        <v/>
      </c>
      <c r="N4253" s="151" t="str">
        <f ca="1">IF(AND(ListType="RANDOM",LEN(L4253)&gt;0), RAND(),"")</f>
        <v/>
      </c>
    </row>
    <row r="4254" spans="8:14" x14ac:dyDescent="0.25">
      <c r="H4254" s="148" t="str">
        <f t="shared" si="103"/>
        <v/>
      </c>
      <c r="I4254" s="148" t="str">
        <f>IF(LEN(H4254)&gt;0,IF(INDEX($D$7:$E$13,WEEKDAY(H4254,2),2),IF($E$16=FALSE,
IF(
ISERROR(MATCH(H4254,Holidays!$B$6:$B$105,0)),H4254,""),H4254),""),"")</f>
        <v/>
      </c>
      <c r="J4254" s="154"/>
      <c r="L4254" s="148"/>
      <c r="M4254" s="148" t="str">
        <f>IF(AND(ListType="ORDERED",stepType="NUMBER OF DAYS"),IF(MOD(ROW(M4254)-7,stepNumber)=0,IF(LEN(L4254)&gt;0,L4254,""),""),IF(LEN(L4254)&gt;0,L4254,""))</f>
        <v/>
      </c>
      <c r="N4254" s="151" t="str">
        <f ca="1">IF(AND(ListType="RANDOM",LEN(L4254)&gt;0), RAND(),"")</f>
        <v/>
      </c>
    </row>
    <row r="4255" spans="8:14" x14ac:dyDescent="0.25">
      <c r="H4255" s="148" t="str">
        <f t="shared" si="103"/>
        <v/>
      </c>
      <c r="I4255" s="148" t="str">
        <f>IF(LEN(H4255)&gt;0,IF(INDEX($D$7:$E$13,WEEKDAY(H4255,2),2),IF($E$16=FALSE,
IF(
ISERROR(MATCH(H4255,Holidays!$B$6:$B$105,0)),H4255,""),H4255),""),"")</f>
        <v/>
      </c>
      <c r="J4255" s="154"/>
      <c r="L4255" s="151"/>
      <c r="M4255" s="148" t="str">
        <f>IF(AND(ListType="ORDERED",stepType="NUMBER OF DAYS"),IF(MOD(ROW(M4255)-7,stepNumber)=0,IF(LEN(L4255)&gt;0,L4255,""),""),IF(LEN(L4255)&gt;0,L4255,""))</f>
        <v/>
      </c>
      <c r="N4255" s="151" t="str">
        <f ca="1">IF(AND(ListType="RANDOM",LEN(L4255)&gt;0), RAND(),"")</f>
        <v/>
      </c>
    </row>
    <row r="4256" spans="8:14" x14ac:dyDescent="0.25">
      <c r="H4256" s="148" t="str">
        <f t="shared" si="103"/>
        <v/>
      </c>
      <c r="I4256" s="148" t="str">
        <f>IF(LEN(H4256)&gt;0,IF(INDEX($D$7:$E$13,WEEKDAY(H4256,2),2),IF($E$16=FALSE,
IF(
ISERROR(MATCH(H4256,Holidays!$B$6:$B$105,0)),H4256,""),H4256),""),"")</f>
        <v/>
      </c>
      <c r="J4256" s="154"/>
      <c r="L4256" s="148"/>
      <c r="M4256" s="148" t="str">
        <f>IF(AND(ListType="ORDERED",stepType="NUMBER OF DAYS"),IF(MOD(ROW(M4256)-7,stepNumber)=0,IF(LEN(L4256)&gt;0,L4256,""),""),IF(LEN(L4256)&gt;0,L4256,""))</f>
        <v/>
      </c>
      <c r="N4256" s="151" t="str">
        <f ca="1">IF(AND(ListType="RANDOM",LEN(L4256)&gt;0), RAND(),"")</f>
        <v/>
      </c>
    </row>
    <row r="4257" spans="8:14" x14ac:dyDescent="0.25">
      <c r="H4257" s="148" t="str">
        <f t="shared" si="103"/>
        <v/>
      </c>
      <c r="I4257" s="148" t="str">
        <f>IF(LEN(H4257)&gt;0,IF(INDEX($D$7:$E$13,WEEKDAY(H4257,2),2),IF($E$16=FALSE,
IF(
ISERROR(MATCH(H4257,Holidays!$B$6:$B$105,0)),H4257,""),H4257),""),"")</f>
        <v/>
      </c>
      <c r="J4257" s="154"/>
      <c r="L4257" s="148"/>
      <c r="M4257" s="148" t="str">
        <f>IF(AND(ListType="ORDERED",stepType="NUMBER OF DAYS"),IF(MOD(ROW(M4257)-7,stepNumber)=0,IF(LEN(L4257)&gt;0,L4257,""),""),IF(LEN(L4257)&gt;0,L4257,""))</f>
        <v/>
      </c>
      <c r="N4257" s="151" t="str">
        <f ca="1">IF(AND(ListType="RANDOM",LEN(L4257)&gt;0), RAND(),"")</f>
        <v/>
      </c>
    </row>
    <row r="4258" spans="8:14" x14ac:dyDescent="0.25">
      <c r="H4258" s="148" t="str">
        <f t="shared" si="103"/>
        <v/>
      </c>
      <c r="I4258" s="148" t="str">
        <f>IF(LEN(H4258)&gt;0,IF(INDEX($D$7:$E$13,WEEKDAY(H4258,2),2),IF($E$16=FALSE,
IF(
ISERROR(MATCH(H4258,Holidays!$B$6:$B$105,0)),H4258,""),H4258),""),"")</f>
        <v/>
      </c>
      <c r="J4258" s="154"/>
      <c r="L4258" s="148"/>
      <c r="M4258" s="148" t="str">
        <f>IF(AND(ListType="ORDERED",stepType="NUMBER OF DAYS"),IF(MOD(ROW(M4258)-7,stepNumber)=0,IF(LEN(L4258)&gt;0,L4258,""),""),IF(LEN(L4258)&gt;0,L4258,""))</f>
        <v/>
      </c>
      <c r="N4258" s="151" t="str">
        <f ca="1">IF(AND(ListType="RANDOM",LEN(L4258)&gt;0), RAND(),"")</f>
        <v/>
      </c>
    </row>
    <row r="4259" spans="8:14" x14ac:dyDescent="0.25">
      <c r="H4259" s="148" t="str">
        <f t="shared" si="103"/>
        <v/>
      </c>
      <c r="I4259" s="148" t="str">
        <f>IF(LEN(H4259)&gt;0,IF(INDEX($D$7:$E$13,WEEKDAY(H4259,2),2),IF($E$16=FALSE,
IF(
ISERROR(MATCH(H4259,Holidays!$B$6:$B$105,0)),H4259,""),H4259),""),"")</f>
        <v/>
      </c>
      <c r="J4259" s="154"/>
      <c r="L4259" s="148"/>
      <c r="M4259" s="148" t="str">
        <f>IF(AND(ListType="ORDERED",stepType="NUMBER OF DAYS"),IF(MOD(ROW(M4259)-7,stepNumber)=0,IF(LEN(L4259)&gt;0,L4259,""),""),IF(LEN(L4259)&gt;0,L4259,""))</f>
        <v/>
      </c>
      <c r="N4259" s="151" t="str">
        <f ca="1">IF(AND(ListType="RANDOM",LEN(L4259)&gt;0), RAND(),"")</f>
        <v/>
      </c>
    </row>
    <row r="4260" spans="8:14" x14ac:dyDescent="0.25">
      <c r="H4260" s="148" t="str">
        <f t="shared" si="103"/>
        <v/>
      </c>
      <c r="I4260" s="148" t="str">
        <f>IF(LEN(H4260)&gt;0,IF(INDEX($D$7:$E$13,WEEKDAY(H4260,2),2),IF($E$16=FALSE,
IF(
ISERROR(MATCH(H4260,Holidays!$B$6:$B$105,0)),H4260,""),H4260),""),"")</f>
        <v/>
      </c>
      <c r="J4260" s="154"/>
      <c r="L4260" s="148"/>
      <c r="M4260" s="148" t="str">
        <f>IF(AND(ListType="ORDERED",stepType="NUMBER OF DAYS"),IF(MOD(ROW(M4260)-7,stepNumber)=0,IF(LEN(L4260)&gt;0,L4260,""),""),IF(LEN(L4260)&gt;0,L4260,""))</f>
        <v/>
      </c>
      <c r="N4260" s="151" t="str">
        <f ca="1">IF(AND(ListType="RANDOM",LEN(L4260)&gt;0), RAND(),"")</f>
        <v/>
      </c>
    </row>
    <row r="4261" spans="8:14" x14ac:dyDescent="0.25">
      <c r="H4261" s="148" t="str">
        <f t="shared" si="103"/>
        <v/>
      </c>
      <c r="I4261" s="148" t="str">
        <f>IF(LEN(H4261)&gt;0,IF(INDEX($D$7:$E$13,WEEKDAY(H4261,2),2),IF($E$16=FALSE,
IF(
ISERROR(MATCH(H4261,Holidays!$B$6:$B$105,0)),H4261,""),H4261),""),"")</f>
        <v/>
      </c>
      <c r="J4261" s="154"/>
      <c r="L4261" s="148"/>
      <c r="M4261" s="148" t="str">
        <f>IF(AND(ListType="ORDERED",stepType="NUMBER OF DAYS"),IF(MOD(ROW(M4261)-7,stepNumber)=0,IF(LEN(L4261)&gt;0,L4261,""),""),IF(LEN(L4261)&gt;0,L4261,""))</f>
        <v/>
      </c>
      <c r="N4261" s="151" t="str">
        <f ca="1">IF(AND(ListType="RANDOM",LEN(L4261)&gt;0), RAND(),"")</f>
        <v/>
      </c>
    </row>
    <row r="4262" spans="8:14" x14ac:dyDescent="0.25">
      <c r="H4262" s="148" t="str">
        <f t="shared" si="103"/>
        <v/>
      </c>
      <c r="I4262" s="148" t="str">
        <f>IF(LEN(H4262)&gt;0,IF(INDEX($D$7:$E$13,WEEKDAY(H4262,2),2),IF($E$16=FALSE,
IF(
ISERROR(MATCH(H4262,Holidays!$B$6:$B$105,0)),H4262,""),H4262),""),"")</f>
        <v/>
      </c>
      <c r="J4262" s="154"/>
      <c r="L4262" s="148"/>
      <c r="M4262" s="148" t="str">
        <f>IF(AND(ListType="ORDERED",stepType="NUMBER OF DAYS"),IF(MOD(ROW(M4262)-7,stepNumber)=0,IF(LEN(L4262)&gt;0,L4262,""),""),IF(LEN(L4262)&gt;0,L4262,""))</f>
        <v/>
      </c>
      <c r="N4262" s="151" t="str">
        <f ca="1">IF(AND(ListType="RANDOM",LEN(L4262)&gt;0), RAND(),"")</f>
        <v/>
      </c>
    </row>
    <row r="4263" spans="8:14" x14ac:dyDescent="0.25">
      <c r="H4263" s="148" t="str">
        <f t="shared" si="103"/>
        <v/>
      </c>
      <c r="I4263" s="148" t="str">
        <f>IF(LEN(H4263)&gt;0,IF(INDEX($D$7:$E$13,WEEKDAY(H4263,2),2),IF($E$16=FALSE,
IF(
ISERROR(MATCH(H4263,Holidays!$B$6:$B$105,0)),H4263,""),H4263),""),"")</f>
        <v/>
      </c>
      <c r="J4263" s="154"/>
      <c r="L4263" s="148"/>
      <c r="M4263" s="148" t="str">
        <f>IF(AND(ListType="ORDERED",stepType="NUMBER OF DAYS"),IF(MOD(ROW(M4263)-7,stepNumber)=0,IF(LEN(L4263)&gt;0,L4263,""),""),IF(LEN(L4263)&gt;0,L4263,""))</f>
        <v/>
      </c>
      <c r="N4263" s="151" t="str">
        <f ca="1">IF(AND(ListType="RANDOM",LEN(L4263)&gt;0), RAND(),"")</f>
        <v/>
      </c>
    </row>
    <row r="4264" spans="8:14" x14ac:dyDescent="0.25">
      <c r="H4264" s="148" t="str">
        <f t="shared" si="103"/>
        <v/>
      </c>
      <c r="I4264" s="148" t="str">
        <f>IF(LEN(H4264)&gt;0,IF(INDEX($D$7:$E$13,WEEKDAY(H4264,2),2),IF($E$16=FALSE,
IF(
ISERROR(MATCH(H4264,Holidays!$B$6:$B$105,0)),H4264,""),H4264),""),"")</f>
        <v/>
      </c>
      <c r="J4264" s="154"/>
      <c r="L4264" s="148"/>
      <c r="M4264" s="148" t="str">
        <f>IF(AND(ListType="ORDERED",stepType="NUMBER OF DAYS"),IF(MOD(ROW(M4264)-7,stepNumber)=0,IF(LEN(L4264)&gt;0,L4264,""),""),IF(LEN(L4264)&gt;0,L4264,""))</f>
        <v/>
      </c>
      <c r="N4264" s="151" t="str">
        <f ca="1">IF(AND(ListType="RANDOM",LEN(L4264)&gt;0), RAND(),"")</f>
        <v/>
      </c>
    </row>
    <row r="4265" spans="8:14" x14ac:dyDescent="0.25">
      <c r="H4265" s="148" t="str">
        <f t="shared" si="103"/>
        <v/>
      </c>
      <c r="I4265" s="148" t="str">
        <f>IF(LEN(H4265)&gt;0,IF(INDEX($D$7:$E$13,WEEKDAY(H4265,2),2),IF($E$16=FALSE,
IF(
ISERROR(MATCH(H4265,Holidays!$B$6:$B$105,0)),H4265,""),H4265),""),"")</f>
        <v/>
      </c>
      <c r="J4265" s="154"/>
      <c r="L4265" s="148"/>
      <c r="M4265" s="148" t="str">
        <f>IF(AND(ListType="ORDERED",stepType="NUMBER OF DAYS"),IF(MOD(ROW(M4265)-7,stepNumber)=0,IF(LEN(L4265)&gt;0,L4265,""),""),IF(LEN(L4265)&gt;0,L4265,""))</f>
        <v/>
      </c>
      <c r="N4265" s="151" t="str">
        <f ca="1">IF(AND(ListType="RANDOM",LEN(L4265)&gt;0), RAND(),"")</f>
        <v/>
      </c>
    </row>
    <row r="4266" spans="8:14" x14ac:dyDescent="0.25">
      <c r="H4266" s="148" t="str">
        <f t="shared" si="103"/>
        <v/>
      </c>
      <c r="I4266" s="148" t="str">
        <f>IF(LEN(H4266)&gt;0,IF(INDEX($D$7:$E$13,WEEKDAY(H4266,2),2),IF($E$16=FALSE,
IF(
ISERROR(MATCH(H4266,Holidays!$B$6:$B$105,0)),H4266,""),H4266),""),"")</f>
        <v/>
      </c>
      <c r="J4266" s="154"/>
      <c r="L4266" s="148"/>
      <c r="M4266" s="148" t="str">
        <f>IF(AND(ListType="ORDERED",stepType="NUMBER OF DAYS"),IF(MOD(ROW(M4266)-7,stepNumber)=0,IF(LEN(L4266)&gt;0,L4266,""),""),IF(LEN(L4266)&gt;0,L4266,""))</f>
        <v/>
      </c>
      <c r="N4266" s="151" t="str">
        <f ca="1">IF(AND(ListType="RANDOM",LEN(L4266)&gt;0), RAND(),"")</f>
        <v/>
      </c>
    </row>
    <row r="4267" spans="8:14" x14ac:dyDescent="0.25">
      <c r="H4267" s="148" t="str">
        <f t="shared" si="103"/>
        <v/>
      </c>
      <c r="I4267" s="148" t="str">
        <f>IF(LEN(H4267)&gt;0,IF(INDEX($D$7:$E$13,WEEKDAY(H4267,2),2),IF($E$16=FALSE,
IF(
ISERROR(MATCH(H4267,Holidays!$B$6:$B$105,0)),H4267,""),H4267),""),"")</f>
        <v/>
      </c>
      <c r="J4267" s="154"/>
      <c r="L4267" s="148"/>
      <c r="M4267" s="148" t="str">
        <f>IF(AND(ListType="ORDERED",stepType="NUMBER OF DAYS"),IF(MOD(ROW(M4267)-7,stepNumber)=0,IF(LEN(L4267)&gt;0,L4267,""),""),IF(LEN(L4267)&gt;0,L4267,""))</f>
        <v/>
      </c>
      <c r="N4267" s="151" t="str">
        <f ca="1">IF(AND(ListType="RANDOM",LEN(L4267)&gt;0), RAND(),"")</f>
        <v/>
      </c>
    </row>
    <row r="4268" spans="8:14" x14ac:dyDescent="0.25">
      <c r="H4268" s="148" t="str">
        <f t="shared" si="103"/>
        <v/>
      </c>
      <c r="I4268" s="148" t="str">
        <f>IF(LEN(H4268)&gt;0,IF(INDEX($D$7:$E$13,WEEKDAY(H4268,2),2),IF($E$16=FALSE,
IF(
ISERROR(MATCH(H4268,Holidays!$B$6:$B$105,0)),H4268,""),H4268),""),"")</f>
        <v/>
      </c>
      <c r="J4268" s="154"/>
      <c r="L4268" s="148"/>
      <c r="M4268" s="148" t="str">
        <f>IF(AND(ListType="ORDERED",stepType="NUMBER OF DAYS"),IF(MOD(ROW(M4268)-7,stepNumber)=0,IF(LEN(L4268)&gt;0,L4268,""),""),IF(LEN(L4268)&gt;0,L4268,""))</f>
        <v/>
      </c>
      <c r="N4268" s="151" t="str">
        <f ca="1">IF(AND(ListType="RANDOM",LEN(L4268)&gt;0), RAND(),"")</f>
        <v/>
      </c>
    </row>
    <row r="4269" spans="8:14" x14ac:dyDescent="0.25">
      <c r="H4269" s="148" t="str">
        <f t="shared" si="103"/>
        <v/>
      </c>
      <c r="I4269" s="148" t="str">
        <f>IF(LEN(H4269)&gt;0,IF(INDEX($D$7:$E$13,WEEKDAY(H4269,2),2),IF($E$16=FALSE,
IF(
ISERROR(MATCH(H4269,Holidays!$B$6:$B$105,0)),H4269,""),H4269),""),"")</f>
        <v/>
      </c>
      <c r="J4269" s="154"/>
      <c r="L4269" s="148"/>
      <c r="M4269" s="148" t="str">
        <f>IF(AND(ListType="ORDERED",stepType="NUMBER OF DAYS"),IF(MOD(ROW(M4269)-7,stepNumber)=0,IF(LEN(L4269)&gt;0,L4269,""),""),IF(LEN(L4269)&gt;0,L4269,""))</f>
        <v/>
      </c>
      <c r="N4269" s="151" t="str">
        <f ca="1">IF(AND(ListType="RANDOM",LEN(L4269)&gt;0), RAND(),"")</f>
        <v/>
      </c>
    </row>
    <row r="4270" spans="8:14" x14ac:dyDescent="0.25">
      <c r="H4270" s="148" t="str">
        <f t="shared" si="103"/>
        <v/>
      </c>
      <c r="I4270" s="148" t="str">
        <f>IF(LEN(H4270)&gt;0,IF(INDEX($D$7:$E$13,WEEKDAY(H4270,2),2),IF($E$16=FALSE,
IF(
ISERROR(MATCH(H4270,Holidays!$B$6:$B$105,0)),H4270,""),H4270),""),"")</f>
        <v/>
      </c>
      <c r="J4270" s="154"/>
      <c r="L4270" s="148"/>
      <c r="M4270" s="148" t="str">
        <f>IF(AND(ListType="ORDERED",stepType="NUMBER OF DAYS"),IF(MOD(ROW(M4270)-7,stepNumber)=0,IF(LEN(L4270)&gt;0,L4270,""),""),IF(LEN(L4270)&gt;0,L4270,""))</f>
        <v/>
      </c>
      <c r="N4270" s="151" t="str">
        <f ca="1">IF(AND(ListType="RANDOM",LEN(L4270)&gt;0), RAND(),"")</f>
        <v/>
      </c>
    </row>
    <row r="4271" spans="8:14" x14ac:dyDescent="0.25">
      <c r="H4271" s="148" t="str">
        <f t="shared" si="103"/>
        <v/>
      </c>
      <c r="I4271" s="148" t="str">
        <f>IF(LEN(H4271)&gt;0,IF(INDEX($D$7:$E$13,WEEKDAY(H4271,2),2),IF($E$16=FALSE,
IF(
ISERROR(MATCH(H4271,Holidays!$B$6:$B$105,0)),H4271,""),H4271),""),"")</f>
        <v/>
      </c>
      <c r="J4271" s="154"/>
      <c r="L4271" s="148"/>
      <c r="M4271" s="148" t="str">
        <f>IF(AND(ListType="ORDERED",stepType="NUMBER OF DAYS"),IF(MOD(ROW(M4271)-7,stepNumber)=0,IF(LEN(L4271)&gt;0,L4271,""),""),IF(LEN(L4271)&gt;0,L4271,""))</f>
        <v/>
      </c>
      <c r="N4271" s="151" t="str">
        <f ca="1">IF(AND(ListType="RANDOM",LEN(L4271)&gt;0), RAND(),"")</f>
        <v/>
      </c>
    </row>
    <row r="4272" spans="8:14" x14ac:dyDescent="0.25">
      <c r="H4272" s="148" t="str">
        <f t="shared" si="103"/>
        <v/>
      </c>
      <c r="I4272" s="148" t="str">
        <f>IF(LEN(H4272)&gt;0,IF(INDEX($D$7:$E$13,WEEKDAY(H4272,2),2),IF($E$16=FALSE,
IF(
ISERROR(MATCH(H4272,Holidays!$B$6:$B$105,0)),H4272,""),H4272),""),"")</f>
        <v/>
      </c>
      <c r="J4272" s="154"/>
      <c r="L4272" s="148"/>
      <c r="M4272" s="148" t="str">
        <f>IF(AND(ListType="ORDERED",stepType="NUMBER OF DAYS"),IF(MOD(ROW(M4272)-7,stepNumber)=0,IF(LEN(L4272)&gt;0,L4272,""),""),IF(LEN(L4272)&gt;0,L4272,""))</f>
        <v/>
      </c>
      <c r="N4272" s="151" t="str">
        <f ca="1">IF(AND(ListType="RANDOM",LEN(L4272)&gt;0), RAND(),"")</f>
        <v/>
      </c>
    </row>
    <row r="4273" spans="8:14" x14ac:dyDescent="0.25">
      <c r="H4273" s="148" t="str">
        <f t="shared" si="103"/>
        <v/>
      </c>
      <c r="I4273" s="148" t="str">
        <f>IF(LEN(H4273)&gt;0,IF(INDEX($D$7:$E$13,WEEKDAY(H4273,2),2),IF($E$16=FALSE,
IF(
ISERROR(MATCH(H4273,Holidays!$B$6:$B$105,0)),H4273,""),H4273),""),"")</f>
        <v/>
      </c>
      <c r="J4273" s="154"/>
      <c r="L4273" s="148"/>
      <c r="M4273" s="148" t="str">
        <f>IF(AND(ListType="ORDERED",stepType="NUMBER OF DAYS"),IF(MOD(ROW(M4273)-7,stepNumber)=0,IF(LEN(L4273)&gt;0,L4273,""),""),IF(LEN(L4273)&gt;0,L4273,""))</f>
        <v/>
      </c>
      <c r="N4273" s="151" t="str">
        <f ca="1">IF(AND(ListType="RANDOM",LEN(L4273)&gt;0), RAND(),"")</f>
        <v/>
      </c>
    </row>
    <row r="4274" spans="8:14" x14ac:dyDescent="0.25">
      <c r="H4274" s="148" t="str">
        <f t="shared" si="103"/>
        <v/>
      </c>
      <c r="I4274" s="148" t="str">
        <f>IF(LEN(H4274)&gt;0,IF(INDEX($D$7:$E$13,WEEKDAY(H4274,2),2),IF($E$16=FALSE,
IF(
ISERROR(MATCH(H4274,Holidays!$B$6:$B$105,0)),H4274,""),H4274),""),"")</f>
        <v/>
      </c>
      <c r="J4274" s="154"/>
      <c r="L4274" s="148"/>
      <c r="M4274" s="148" t="str">
        <f>IF(AND(ListType="ORDERED",stepType="NUMBER OF DAYS"),IF(MOD(ROW(M4274)-7,stepNumber)=0,IF(LEN(L4274)&gt;0,L4274,""),""),IF(LEN(L4274)&gt;0,L4274,""))</f>
        <v/>
      </c>
      <c r="N4274" s="151" t="str">
        <f ca="1">IF(AND(ListType="RANDOM",LEN(L4274)&gt;0), RAND(),"")</f>
        <v/>
      </c>
    </row>
    <row r="4275" spans="8:14" x14ac:dyDescent="0.25">
      <c r="H4275" s="148" t="str">
        <f t="shared" si="103"/>
        <v/>
      </c>
      <c r="I4275" s="148" t="str">
        <f>IF(LEN(H4275)&gt;0,IF(INDEX($D$7:$E$13,WEEKDAY(H4275,2),2),IF($E$16=FALSE,
IF(
ISERROR(MATCH(H4275,Holidays!$B$6:$B$105,0)),H4275,""),H4275),""),"")</f>
        <v/>
      </c>
      <c r="J4275" s="154"/>
      <c r="L4275" s="148"/>
      <c r="M4275" s="148" t="str">
        <f>IF(AND(ListType="ORDERED",stepType="NUMBER OF DAYS"),IF(MOD(ROW(M4275)-7,stepNumber)=0,IF(LEN(L4275)&gt;0,L4275,""),""),IF(LEN(L4275)&gt;0,L4275,""))</f>
        <v/>
      </c>
      <c r="N4275" s="151" t="str">
        <f ca="1">IF(AND(ListType="RANDOM",LEN(L4275)&gt;0), RAND(),"")</f>
        <v/>
      </c>
    </row>
    <row r="4276" spans="8:14" x14ac:dyDescent="0.25">
      <c r="H4276" s="148" t="str">
        <f t="shared" si="103"/>
        <v/>
      </c>
      <c r="I4276" s="148" t="str">
        <f>IF(LEN(H4276)&gt;0,IF(INDEX($D$7:$E$13,WEEKDAY(H4276,2),2),IF($E$16=FALSE,
IF(
ISERROR(MATCH(H4276,Holidays!$B$6:$B$105,0)),H4276,""),H4276),""),"")</f>
        <v/>
      </c>
      <c r="J4276" s="154"/>
      <c r="L4276" s="148"/>
      <c r="M4276" s="148" t="str">
        <f>IF(AND(ListType="ORDERED",stepType="NUMBER OF DAYS"),IF(MOD(ROW(M4276)-7,stepNumber)=0,IF(LEN(L4276)&gt;0,L4276,""),""),IF(LEN(L4276)&gt;0,L4276,""))</f>
        <v/>
      </c>
      <c r="N4276" s="151" t="str">
        <f ca="1">IF(AND(ListType="RANDOM",LEN(L4276)&gt;0), RAND(),"")</f>
        <v/>
      </c>
    </row>
    <row r="4277" spans="8:14" x14ac:dyDescent="0.25">
      <c r="H4277" s="148" t="str">
        <f t="shared" si="103"/>
        <v/>
      </c>
      <c r="I4277" s="148" t="str">
        <f>IF(LEN(H4277)&gt;0,IF(INDEX($D$7:$E$13,WEEKDAY(H4277,2),2),IF($E$16=FALSE,
IF(
ISERROR(MATCH(H4277,Holidays!$B$6:$B$105,0)),H4277,""),H4277),""),"")</f>
        <v/>
      </c>
      <c r="J4277" s="154"/>
      <c r="L4277" s="148"/>
      <c r="M4277" s="148" t="str">
        <f>IF(AND(ListType="ORDERED",stepType="NUMBER OF DAYS"),IF(MOD(ROW(M4277)-7,stepNumber)=0,IF(LEN(L4277)&gt;0,L4277,""),""),IF(LEN(L4277)&gt;0,L4277,""))</f>
        <v/>
      </c>
      <c r="N4277" s="151" t="str">
        <f ca="1">IF(AND(ListType="RANDOM",LEN(L4277)&gt;0), RAND(),"")</f>
        <v/>
      </c>
    </row>
    <row r="4278" spans="8:14" x14ac:dyDescent="0.25">
      <c r="H4278" s="148" t="str">
        <f t="shared" si="103"/>
        <v/>
      </c>
      <c r="I4278" s="148" t="str">
        <f>IF(LEN(H4278)&gt;0,IF(INDEX($D$7:$E$13,WEEKDAY(H4278,2),2),IF($E$16=FALSE,
IF(
ISERROR(MATCH(H4278,Holidays!$B$6:$B$105,0)),H4278,""),H4278),""),"")</f>
        <v/>
      </c>
      <c r="J4278" s="154"/>
      <c r="L4278" s="148"/>
      <c r="M4278" s="148" t="str">
        <f>IF(AND(ListType="ORDERED",stepType="NUMBER OF DAYS"),IF(MOD(ROW(M4278)-7,stepNumber)=0,IF(LEN(L4278)&gt;0,L4278,""),""),IF(LEN(L4278)&gt;0,L4278,""))</f>
        <v/>
      </c>
      <c r="N4278" s="151" t="str">
        <f ca="1">IF(AND(ListType="RANDOM",LEN(L4278)&gt;0), RAND(),"")</f>
        <v/>
      </c>
    </row>
    <row r="4279" spans="8:14" x14ac:dyDescent="0.25">
      <c r="H4279" s="148" t="str">
        <f t="shared" si="103"/>
        <v/>
      </c>
      <c r="I4279" s="148" t="str">
        <f>IF(LEN(H4279)&gt;0,IF(INDEX($D$7:$E$13,WEEKDAY(H4279,2),2),IF($E$16=FALSE,
IF(
ISERROR(MATCH(H4279,Holidays!$B$6:$B$105,0)),H4279,""),H4279),""),"")</f>
        <v/>
      </c>
      <c r="J4279" s="154"/>
      <c r="L4279" s="148"/>
      <c r="M4279" s="148" t="str">
        <f>IF(AND(ListType="ORDERED",stepType="NUMBER OF DAYS"),IF(MOD(ROW(M4279)-7,stepNumber)=0,IF(LEN(L4279)&gt;0,L4279,""),""),IF(LEN(L4279)&gt;0,L4279,""))</f>
        <v/>
      </c>
      <c r="N4279" s="151" t="str">
        <f ca="1">IF(AND(ListType="RANDOM",LEN(L4279)&gt;0), RAND(),"")</f>
        <v/>
      </c>
    </row>
    <row r="4280" spans="8:14" x14ac:dyDescent="0.25">
      <c r="H4280" s="148" t="str">
        <f t="shared" si="103"/>
        <v/>
      </c>
      <c r="I4280" s="148" t="str">
        <f>IF(LEN(H4280)&gt;0,IF(INDEX($D$7:$E$13,WEEKDAY(H4280,2),2),IF($E$16=FALSE,
IF(
ISERROR(MATCH(H4280,Holidays!$B$6:$B$105,0)),H4280,""),H4280),""),"")</f>
        <v/>
      </c>
      <c r="J4280" s="154"/>
      <c r="L4280" s="148"/>
      <c r="M4280" s="148" t="str">
        <f>IF(AND(ListType="ORDERED",stepType="NUMBER OF DAYS"),IF(MOD(ROW(M4280)-7,stepNumber)=0,IF(LEN(L4280)&gt;0,L4280,""),""),IF(LEN(L4280)&gt;0,L4280,""))</f>
        <v/>
      </c>
      <c r="N4280" s="151" t="str">
        <f ca="1">IF(AND(ListType="RANDOM",LEN(L4280)&gt;0), RAND(),"")</f>
        <v/>
      </c>
    </row>
    <row r="4281" spans="8:14" x14ac:dyDescent="0.25">
      <c r="H4281" s="148" t="str">
        <f t="shared" si="103"/>
        <v/>
      </c>
      <c r="I4281" s="148" t="str">
        <f>IF(LEN(H4281)&gt;0,IF(INDEX($D$7:$E$13,WEEKDAY(H4281,2),2),IF($E$16=FALSE,
IF(
ISERROR(MATCH(H4281,Holidays!$B$6:$B$105,0)),H4281,""),H4281),""),"")</f>
        <v/>
      </c>
      <c r="J4281" s="154"/>
      <c r="L4281" s="148"/>
      <c r="M4281" s="148" t="str">
        <f>IF(AND(ListType="ORDERED",stepType="NUMBER OF DAYS"),IF(MOD(ROW(M4281)-7,stepNumber)=0,IF(LEN(L4281)&gt;0,L4281,""),""),IF(LEN(L4281)&gt;0,L4281,""))</f>
        <v/>
      </c>
      <c r="N4281" s="151" t="str">
        <f ca="1">IF(AND(ListType="RANDOM",LEN(L4281)&gt;0), RAND(),"")</f>
        <v/>
      </c>
    </row>
    <row r="4282" spans="8:14" x14ac:dyDescent="0.25">
      <c r="H4282" s="148" t="str">
        <f t="shared" si="103"/>
        <v/>
      </c>
      <c r="I4282" s="148" t="str">
        <f>IF(LEN(H4282)&gt;0,IF(INDEX($D$7:$E$13,WEEKDAY(H4282,2),2),IF($E$16=FALSE,
IF(
ISERROR(MATCH(H4282,Holidays!$B$6:$B$105,0)),H4282,""),H4282),""),"")</f>
        <v/>
      </c>
      <c r="J4282" s="154"/>
      <c r="L4282" s="148"/>
      <c r="M4282" s="148" t="str">
        <f>IF(AND(ListType="ORDERED",stepType="NUMBER OF DAYS"),IF(MOD(ROW(M4282)-7,stepNumber)=0,IF(LEN(L4282)&gt;0,L4282,""),""),IF(LEN(L4282)&gt;0,L4282,""))</f>
        <v/>
      </c>
      <c r="N4282" s="151" t="str">
        <f ca="1">IF(AND(ListType="RANDOM",LEN(L4282)&gt;0), RAND(),"")</f>
        <v/>
      </c>
    </row>
    <row r="4283" spans="8:14" x14ac:dyDescent="0.25">
      <c r="H4283" s="148" t="str">
        <f t="shared" si="103"/>
        <v/>
      </c>
      <c r="I4283" s="148" t="str">
        <f>IF(LEN(H4283)&gt;0,IF(INDEX($D$7:$E$13,WEEKDAY(H4283,2),2),IF($E$16=FALSE,
IF(
ISERROR(MATCH(H4283,Holidays!$B$6:$B$105,0)),H4283,""),H4283),""),"")</f>
        <v/>
      </c>
      <c r="J4283" s="154"/>
      <c r="L4283" s="148"/>
      <c r="M4283" s="148" t="str">
        <f>IF(AND(ListType="ORDERED",stepType="NUMBER OF DAYS"),IF(MOD(ROW(M4283)-7,stepNumber)=0,IF(LEN(L4283)&gt;0,L4283,""),""),IF(LEN(L4283)&gt;0,L4283,""))</f>
        <v/>
      </c>
      <c r="N4283" s="151" t="str">
        <f ca="1">IF(AND(ListType="RANDOM",LEN(L4283)&gt;0), RAND(),"")</f>
        <v/>
      </c>
    </row>
    <row r="4284" spans="8:14" x14ac:dyDescent="0.25">
      <c r="H4284" s="148" t="str">
        <f t="shared" si="103"/>
        <v/>
      </c>
      <c r="I4284" s="148" t="str">
        <f>IF(LEN(H4284)&gt;0,IF(INDEX($D$7:$E$13,WEEKDAY(H4284,2),2),IF($E$16=FALSE,
IF(
ISERROR(MATCH(H4284,Holidays!$B$6:$B$105,0)),H4284,""),H4284),""),"")</f>
        <v/>
      </c>
      <c r="J4284" s="154"/>
      <c r="L4284" s="148"/>
      <c r="M4284" s="148" t="str">
        <f>IF(AND(ListType="ORDERED",stepType="NUMBER OF DAYS"),IF(MOD(ROW(M4284)-7,stepNumber)=0,IF(LEN(L4284)&gt;0,L4284,""),""),IF(LEN(L4284)&gt;0,L4284,""))</f>
        <v/>
      </c>
      <c r="N4284" s="151" t="str">
        <f ca="1">IF(AND(ListType="RANDOM",LEN(L4284)&gt;0), RAND(),"")</f>
        <v/>
      </c>
    </row>
    <row r="4285" spans="8:14" x14ac:dyDescent="0.25">
      <c r="H4285" s="148" t="str">
        <f t="shared" si="103"/>
        <v/>
      </c>
      <c r="I4285" s="148" t="str">
        <f>IF(LEN(H4285)&gt;0,IF(INDEX($D$7:$E$13,WEEKDAY(H4285,2),2),IF($E$16=FALSE,
IF(
ISERROR(MATCH(H4285,Holidays!$B$6:$B$105,0)),H4285,""),H4285),""),"")</f>
        <v/>
      </c>
      <c r="J4285" s="154"/>
      <c r="L4285" s="148"/>
      <c r="M4285" s="148" t="str">
        <f>IF(AND(ListType="ORDERED",stepType="NUMBER OF DAYS"),IF(MOD(ROW(M4285)-7,stepNumber)=0,IF(LEN(L4285)&gt;0,L4285,""),""),IF(LEN(L4285)&gt;0,L4285,""))</f>
        <v/>
      </c>
      <c r="N4285" s="151" t="str">
        <f ca="1">IF(AND(ListType="RANDOM",LEN(L4285)&gt;0), RAND(),"")</f>
        <v/>
      </c>
    </row>
    <row r="4286" spans="8:14" x14ac:dyDescent="0.25">
      <c r="H4286" s="148" t="str">
        <f t="shared" si="103"/>
        <v/>
      </c>
      <c r="I4286" s="148" t="str">
        <f>IF(LEN(H4286)&gt;0,IF(INDEX($D$7:$E$13,WEEKDAY(H4286,2),2),IF($E$16=FALSE,
IF(
ISERROR(MATCH(H4286,Holidays!$B$6:$B$105,0)),H4286,""),H4286),""),"")</f>
        <v/>
      </c>
      <c r="J4286" s="154"/>
      <c r="L4286" s="148"/>
      <c r="M4286" s="148" t="str">
        <f>IF(AND(ListType="ORDERED",stepType="NUMBER OF DAYS"),IF(MOD(ROW(M4286)-7,stepNumber)=0,IF(LEN(L4286)&gt;0,L4286,""),""),IF(LEN(L4286)&gt;0,L4286,""))</f>
        <v/>
      </c>
      <c r="N4286" s="151" t="str">
        <f ca="1">IF(AND(ListType="RANDOM",LEN(L4286)&gt;0), RAND(),"")</f>
        <v/>
      </c>
    </row>
    <row r="4287" spans="8:14" x14ac:dyDescent="0.25">
      <c r="H4287" s="148" t="str">
        <f t="shared" si="103"/>
        <v/>
      </c>
      <c r="I4287" s="148" t="str">
        <f>IF(LEN(H4287)&gt;0,IF(INDEX($D$7:$E$13,WEEKDAY(H4287,2),2),IF($E$16=FALSE,
IF(
ISERROR(MATCH(H4287,Holidays!$B$6:$B$105,0)),H4287,""),H4287),""),"")</f>
        <v/>
      </c>
      <c r="J4287" s="154"/>
      <c r="L4287" s="148"/>
      <c r="M4287" s="148" t="str">
        <f>IF(AND(ListType="ORDERED",stepType="NUMBER OF DAYS"),IF(MOD(ROW(M4287)-7,stepNumber)=0,IF(LEN(L4287)&gt;0,L4287,""),""),IF(LEN(L4287)&gt;0,L4287,""))</f>
        <v/>
      </c>
      <c r="N4287" s="151" t="str">
        <f ca="1">IF(AND(ListType="RANDOM",LEN(L4287)&gt;0), RAND(),"")</f>
        <v/>
      </c>
    </row>
    <row r="4288" spans="8:14" x14ac:dyDescent="0.25">
      <c r="H4288" s="148" t="str">
        <f t="shared" si="103"/>
        <v/>
      </c>
      <c r="I4288" s="148" t="str">
        <f>IF(LEN(H4288)&gt;0,IF(INDEX($D$7:$E$13,WEEKDAY(H4288,2),2),IF($E$16=FALSE,
IF(
ISERROR(MATCH(H4288,Holidays!$B$6:$B$105,0)),H4288,""),H4288),""),"")</f>
        <v/>
      </c>
      <c r="J4288" s="154"/>
      <c r="L4288" s="148"/>
      <c r="M4288" s="148" t="str">
        <f>IF(AND(ListType="ORDERED",stepType="NUMBER OF DAYS"),IF(MOD(ROW(M4288)-7,stepNumber)=0,IF(LEN(L4288)&gt;0,L4288,""),""),IF(LEN(L4288)&gt;0,L4288,""))</f>
        <v/>
      </c>
      <c r="N4288" s="151" t="str">
        <f ca="1">IF(AND(ListType="RANDOM",LEN(L4288)&gt;0), RAND(),"")</f>
        <v/>
      </c>
    </row>
    <row r="4289" spans="8:14" x14ac:dyDescent="0.25">
      <c r="H4289" s="148" t="str">
        <f t="shared" si="103"/>
        <v/>
      </c>
      <c r="I4289" s="148" t="str">
        <f>IF(LEN(H4289)&gt;0,IF(INDEX($D$7:$E$13,WEEKDAY(H4289,2),2),IF($E$16=FALSE,
IF(
ISERROR(MATCH(H4289,Holidays!$B$6:$B$105,0)),H4289,""),H4289),""),"")</f>
        <v/>
      </c>
      <c r="J4289" s="154"/>
      <c r="L4289" s="148"/>
      <c r="M4289" s="148" t="str">
        <f>IF(AND(ListType="ORDERED",stepType="NUMBER OF DAYS"),IF(MOD(ROW(M4289)-7,stepNumber)=0,IF(LEN(L4289)&gt;0,L4289,""),""),IF(LEN(L4289)&gt;0,L4289,""))</f>
        <v/>
      </c>
      <c r="N4289" s="151" t="str">
        <f ca="1">IF(AND(ListType="RANDOM",LEN(L4289)&gt;0), RAND(),"")</f>
        <v/>
      </c>
    </row>
    <row r="4290" spans="8:14" x14ac:dyDescent="0.25">
      <c r="H4290" s="148" t="str">
        <f t="shared" si="103"/>
        <v/>
      </c>
      <c r="I4290" s="148" t="str">
        <f>IF(LEN(H4290)&gt;0,IF(INDEX($D$7:$E$13,WEEKDAY(H4290,2),2),IF($E$16=FALSE,
IF(
ISERROR(MATCH(H4290,Holidays!$B$6:$B$105,0)),H4290,""),H4290),""),"")</f>
        <v/>
      </c>
      <c r="J4290" s="154"/>
      <c r="L4290" s="148"/>
      <c r="M4290" s="148" t="str">
        <f>IF(AND(ListType="ORDERED",stepType="NUMBER OF DAYS"),IF(MOD(ROW(M4290)-7,stepNumber)=0,IF(LEN(L4290)&gt;0,L4290,""),""),IF(LEN(L4290)&gt;0,L4290,""))</f>
        <v/>
      </c>
      <c r="N4290" s="151" t="str">
        <f ca="1">IF(AND(ListType="RANDOM",LEN(L4290)&gt;0), RAND(),"")</f>
        <v/>
      </c>
    </row>
    <row r="4291" spans="8:14" x14ac:dyDescent="0.25">
      <c r="H4291" s="148" t="str">
        <f t="shared" si="103"/>
        <v/>
      </c>
      <c r="I4291" s="148" t="str">
        <f>IF(LEN(H4291)&gt;0,IF(INDEX($D$7:$E$13,WEEKDAY(H4291,2),2),IF($E$16=FALSE,
IF(
ISERROR(MATCH(H4291,Holidays!$B$6:$B$105,0)),H4291,""),H4291),""),"")</f>
        <v/>
      </c>
      <c r="J4291" s="154"/>
      <c r="L4291" s="148"/>
      <c r="M4291" s="148" t="str">
        <f>IF(AND(ListType="ORDERED",stepType="NUMBER OF DAYS"),IF(MOD(ROW(M4291)-7,stepNumber)=0,IF(LEN(L4291)&gt;0,L4291,""),""),IF(LEN(L4291)&gt;0,L4291,""))</f>
        <v/>
      </c>
      <c r="N4291" s="151" t="str">
        <f ca="1">IF(AND(ListType="RANDOM",LEN(L4291)&gt;0), RAND(),"")</f>
        <v/>
      </c>
    </row>
    <row r="4292" spans="8:14" x14ac:dyDescent="0.25">
      <c r="H4292" s="148" t="str">
        <f t="shared" si="103"/>
        <v/>
      </c>
      <c r="I4292" s="148" t="str">
        <f>IF(LEN(H4292)&gt;0,IF(INDEX($D$7:$E$13,WEEKDAY(H4292,2),2),IF($E$16=FALSE,
IF(
ISERROR(MATCH(H4292,Holidays!$B$6:$B$105,0)),H4292,""),H4292),""),"")</f>
        <v/>
      </c>
      <c r="J4292" s="154"/>
      <c r="L4292" s="148"/>
      <c r="M4292" s="148" t="str">
        <f>IF(AND(ListType="ORDERED",stepType="NUMBER OF DAYS"),IF(MOD(ROW(M4292)-7,stepNumber)=0,IF(LEN(L4292)&gt;0,L4292,""),""),IF(LEN(L4292)&gt;0,L4292,""))</f>
        <v/>
      </c>
      <c r="N4292" s="151" t="str">
        <f ca="1">IF(AND(ListType="RANDOM",LEN(L4292)&gt;0), RAND(),"")</f>
        <v/>
      </c>
    </row>
    <row r="4293" spans="8:14" x14ac:dyDescent="0.25">
      <c r="H4293" s="148" t="str">
        <f t="shared" si="103"/>
        <v/>
      </c>
      <c r="I4293" s="148" t="str">
        <f>IF(LEN(H4293)&gt;0,IF(INDEX($D$7:$E$13,WEEKDAY(H4293,2),2),IF($E$16=FALSE,
IF(
ISERROR(MATCH(H4293,Holidays!$B$6:$B$105,0)),H4293,""),H4293),""),"")</f>
        <v/>
      </c>
      <c r="J4293" s="154"/>
      <c r="L4293" s="148"/>
      <c r="M4293" s="148" t="str">
        <f>IF(AND(ListType="ORDERED",stepType="NUMBER OF DAYS"),IF(MOD(ROW(M4293)-7,stepNumber)=0,IF(LEN(L4293)&gt;0,L4293,""),""),IF(LEN(L4293)&gt;0,L4293,""))</f>
        <v/>
      </c>
      <c r="N4293" s="151" t="str">
        <f ca="1">IF(AND(ListType="RANDOM",LEN(L4293)&gt;0), RAND(),"")</f>
        <v/>
      </c>
    </row>
    <row r="4294" spans="8:14" x14ac:dyDescent="0.25">
      <c r="H4294" s="148" t="str">
        <f t="shared" si="103"/>
        <v/>
      </c>
      <c r="I4294" s="148" t="str">
        <f>IF(LEN(H4294)&gt;0,IF(INDEX($D$7:$E$13,WEEKDAY(H4294,2),2),IF($E$16=FALSE,
IF(
ISERROR(MATCH(H4294,Holidays!$B$6:$B$105,0)),H4294,""),H4294),""),"")</f>
        <v/>
      </c>
      <c r="J4294" s="154"/>
      <c r="L4294" s="148"/>
      <c r="M4294" s="148" t="str">
        <f>IF(AND(ListType="ORDERED",stepType="NUMBER OF DAYS"),IF(MOD(ROW(M4294)-7,stepNumber)=0,IF(LEN(L4294)&gt;0,L4294,""),""),IF(LEN(L4294)&gt;0,L4294,""))</f>
        <v/>
      </c>
      <c r="N4294" s="151" t="str">
        <f ca="1">IF(AND(ListType="RANDOM",LEN(L4294)&gt;0), RAND(),"")</f>
        <v/>
      </c>
    </row>
    <row r="4295" spans="8:14" x14ac:dyDescent="0.25">
      <c r="H4295" s="148" t="str">
        <f t="shared" si="103"/>
        <v/>
      </c>
      <c r="I4295" s="148" t="str">
        <f>IF(LEN(H4295)&gt;0,IF(INDEX($D$7:$E$13,WEEKDAY(H4295,2),2),IF($E$16=FALSE,
IF(
ISERROR(MATCH(H4295,Holidays!$B$6:$B$105,0)),H4295,""),H4295),""),"")</f>
        <v/>
      </c>
      <c r="J4295" s="154"/>
      <c r="L4295" s="148"/>
      <c r="M4295" s="148" t="str">
        <f>IF(AND(ListType="ORDERED",stepType="NUMBER OF DAYS"),IF(MOD(ROW(M4295)-7,stepNumber)=0,IF(LEN(L4295)&gt;0,L4295,""),""),IF(LEN(L4295)&gt;0,L4295,""))</f>
        <v/>
      </c>
      <c r="N4295" s="151" t="str">
        <f ca="1">IF(AND(ListType="RANDOM",LEN(L4295)&gt;0), RAND(),"")</f>
        <v/>
      </c>
    </row>
    <row r="4296" spans="8:14" x14ac:dyDescent="0.25">
      <c r="H4296" s="148" t="str">
        <f t="shared" si="103"/>
        <v/>
      </c>
      <c r="I4296" s="148" t="str">
        <f>IF(LEN(H4296)&gt;0,IF(INDEX($D$7:$E$13,WEEKDAY(H4296,2),2),IF($E$16=FALSE,
IF(
ISERROR(MATCH(H4296,Holidays!$B$6:$B$105,0)),H4296,""),H4296),""),"")</f>
        <v/>
      </c>
      <c r="J4296" s="154"/>
      <c r="L4296" s="148"/>
      <c r="M4296" s="148" t="str">
        <f>IF(AND(ListType="ORDERED",stepType="NUMBER OF DAYS"),IF(MOD(ROW(M4296)-7,stepNumber)=0,IF(LEN(L4296)&gt;0,L4296,""),""),IF(LEN(L4296)&gt;0,L4296,""))</f>
        <v/>
      </c>
      <c r="N4296" s="151" t="str">
        <f ca="1">IF(AND(ListType="RANDOM",LEN(L4296)&gt;0), RAND(),"")</f>
        <v/>
      </c>
    </row>
    <row r="4297" spans="8:14" x14ac:dyDescent="0.25">
      <c r="H4297" s="148" t="str">
        <f t="shared" si="103"/>
        <v/>
      </c>
      <c r="I4297" s="148" t="str">
        <f>IF(LEN(H4297)&gt;0,IF(INDEX($D$7:$E$13,WEEKDAY(H4297,2),2),IF($E$16=FALSE,
IF(
ISERROR(MATCH(H4297,Holidays!$B$6:$B$105,0)),H4297,""),H4297),""),"")</f>
        <v/>
      </c>
      <c r="J4297" s="154"/>
      <c r="L4297" s="148"/>
      <c r="M4297" s="148" t="str">
        <f>IF(AND(ListType="ORDERED",stepType="NUMBER OF DAYS"),IF(MOD(ROW(M4297)-7,stepNumber)=0,IF(LEN(L4297)&gt;0,L4297,""),""),IF(LEN(L4297)&gt;0,L4297,""))</f>
        <v/>
      </c>
      <c r="N4297" s="151" t="str">
        <f ca="1">IF(AND(ListType="RANDOM",LEN(L4297)&gt;0), RAND(),"")</f>
        <v/>
      </c>
    </row>
    <row r="4298" spans="8:14" x14ac:dyDescent="0.25">
      <c r="H4298" s="148" t="str">
        <f t="shared" si="103"/>
        <v/>
      </c>
      <c r="I4298" s="148" t="str">
        <f>IF(LEN(H4298)&gt;0,IF(INDEX($D$7:$E$13,WEEKDAY(H4298,2),2),IF($E$16=FALSE,
IF(
ISERROR(MATCH(H4298,Holidays!$B$6:$B$105,0)),H4298,""),H4298),""),"")</f>
        <v/>
      </c>
      <c r="J4298" s="154"/>
      <c r="L4298" s="148"/>
      <c r="M4298" s="148" t="str">
        <f>IF(AND(ListType="ORDERED",stepType="NUMBER OF DAYS"),IF(MOD(ROW(M4298)-7,stepNumber)=0,IF(LEN(L4298)&gt;0,L4298,""),""),IF(LEN(L4298)&gt;0,L4298,""))</f>
        <v/>
      </c>
      <c r="N4298" s="151" t="str">
        <f ca="1">IF(AND(ListType="RANDOM",LEN(L4298)&gt;0), RAND(),"")</f>
        <v/>
      </c>
    </row>
    <row r="4299" spans="8:14" x14ac:dyDescent="0.25">
      <c r="H4299" s="148" t="str">
        <f t="shared" si="103"/>
        <v/>
      </c>
      <c r="I4299" s="148" t="str">
        <f>IF(LEN(H4299)&gt;0,IF(INDEX($D$7:$E$13,WEEKDAY(H4299,2),2),IF($E$16=FALSE,
IF(
ISERROR(MATCH(H4299,Holidays!$B$6:$B$105,0)),H4299,""),H4299),""),"")</f>
        <v/>
      </c>
      <c r="J4299" s="154"/>
      <c r="L4299" s="148"/>
      <c r="M4299" s="148" t="str">
        <f>IF(AND(ListType="ORDERED",stepType="NUMBER OF DAYS"),IF(MOD(ROW(M4299)-7,stepNumber)=0,IF(LEN(L4299)&gt;0,L4299,""),""),IF(LEN(L4299)&gt;0,L4299,""))</f>
        <v/>
      </c>
      <c r="N4299" s="151" t="str">
        <f ca="1">IF(AND(ListType="RANDOM",LEN(L4299)&gt;0), RAND(),"")</f>
        <v/>
      </c>
    </row>
    <row r="4300" spans="8:14" x14ac:dyDescent="0.25">
      <c r="H4300" s="148" t="str">
        <f t="shared" si="103"/>
        <v/>
      </c>
      <c r="I4300" s="148" t="str">
        <f>IF(LEN(H4300)&gt;0,IF(INDEX($D$7:$E$13,WEEKDAY(H4300,2),2),IF($E$16=FALSE,
IF(
ISERROR(MATCH(H4300,Holidays!$B$6:$B$105,0)),H4300,""),H4300),""),"")</f>
        <v/>
      </c>
      <c r="J4300" s="154"/>
      <c r="L4300" s="148"/>
      <c r="M4300" s="148" t="str">
        <f>IF(AND(ListType="ORDERED",stepType="NUMBER OF DAYS"),IF(MOD(ROW(M4300)-7,stepNumber)=0,IF(LEN(L4300)&gt;0,L4300,""),""),IF(LEN(L4300)&gt;0,L4300,""))</f>
        <v/>
      </c>
      <c r="N4300" s="151" t="str">
        <f ca="1">IF(AND(ListType="RANDOM",LEN(L4300)&gt;0), RAND(),"")</f>
        <v/>
      </c>
    </row>
    <row r="4301" spans="8:14" x14ac:dyDescent="0.25">
      <c r="H4301" s="148" t="str">
        <f t="shared" si="103"/>
        <v/>
      </c>
      <c r="I4301" s="148" t="str">
        <f>IF(LEN(H4301)&gt;0,IF(INDEX($D$7:$E$13,WEEKDAY(H4301,2),2),IF($E$16=FALSE,
IF(
ISERROR(MATCH(H4301,Holidays!$B$6:$B$105,0)),H4301,""),H4301),""),"")</f>
        <v/>
      </c>
      <c r="J4301" s="154"/>
      <c r="L4301" s="148"/>
      <c r="M4301" s="148" t="str">
        <f>IF(AND(ListType="ORDERED",stepType="NUMBER OF DAYS"),IF(MOD(ROW(M4301)-7,stepNumber)=0,IF(LEN(L4301)&gt;0,L4301,""),""),IF(LEN(L4301)&gt;0,L4301,""))</f>
        <v/>
      </c>
      <c r="N4301" s="151" t="str">
        <f ca="1">IF(AND(ListType="RANDOM",LEN(L4301)&gt;0), RAND(),"")</f>
        <v/>
      </c>
    </row>
    <row r="4302" spans="8:14" x14ac:dyDescent="0.25">
      <c r="H4302" s="148" t="str">
        <f t="shared" si="103"/>
        <v/>
      </c>
      <c r="I4302" s="148" t="str">
        <f>IF(LEN(H4302)&gt;0,IF(INDEX($D$7:$E$13,WEEKDAY(H4302,2),2),IF($E$16=FALSE,
IF(
ISERROR(MATCH(H4302,Holidays!$B$6:$B$105,0)),H4302,""),H4302),""),"")</f>
        <v/>
      </c>
      <c r="J4302" s="154"/>
      <c r="L4302" s="148"/>
      <c r="M4302" s="148" t="str">
        <f>IF(AND(ListType="ORDERED",stepType="NUMBER OF DAYS"),IF(MOD(ROW(M4302)-7,stepNumber)=0,IF(LEN(L4302)&gt;0,L4302,""),""),IF(LEN(L4302)&gt;0,L4302,""))</f>
        <v/>
      </c>
      <c r="N4302" s="151" t="str">
        <f ca="1">IF(AND(ListType="RANDOM",LEN(L4302)&gt;0), RAND(),"")</f>
        <v/>
      </c>
    </row>
    <row r="4303" spans="8:14" x14ac:dyDescent="0.25">
      <c r="H4303" s="148" t="str">
        <f t="shared" si="103"/>
        <v/>
      </c>
      <c r="I4303" s="148" t="str">
        <f>IF(LEN(H4303)&gt;0,IF(INDEX($D$7:$E$13,WEEKDAY(H4303,2),2),IF($E$16=FALSE,
IF(
ISERROR(MATCH(H4303,Holidays!$B$6:$B$105,0)),H4303,""),H4303),""),"")</f>
        <v/>
      </c>
      <c r="J4303" s="154"/>
      <c r="L4303" s="148"/>
      <c r="M4303" s="148" t="str">
        <f>IF(AND(ListType="ORDERED",stepType="NUMBER OF DAYS"),IF(MOD(ROW(M4303)-7,stepNumber)=0,IF(LEN(L4303)&gt;0,L4303,""),""),IF(LEN(L4303)&gt;0,L4303,""))</f>
        <v/>
      </c>
      <c r="N4303" s="151" t="str">
        <f ca="1">IF(AND(ListType="RANDOM",LEN(L4303)&gt;0), RAND(),"")</f>
        <v/>
      </c>
    </row>
    <row r="4304" spans="8:14" x14ac:dyDescent="0.25">
      <c r="H4304" s="148" t="str">
        <f t="shared" si="103"/>
        <v/>
      </c>
      <c r="I4304" s="148" t="str">
        <f>IF(LEN(H4304)&gt;0,IF(INDEX($D$7:$E$13,WEEKDAY(H4304,2),2),IF($E$16=FALSE,
IF(
ISERROR(MATCH(H4304,Holidays!$B$6:$B$105,0)),H4304,""),H4304),""),"")</f>
        <v/>
      </c>
      <c r="J4304" s="154"/>
      <c r="L4304" s="148"/>
      <c r="M4304" s="148" t="str">
        <f>IF(AND(ListType="ORDERED",stepType="NUMBER OF DAYS"),IF(MOD(ROW(M4304)-7,stepNumber)=0,IF(LEN(L4304)&gt;0,L4304,""),""),IF(LEN(L4304)&gt;0,L4304,""))</f>
        <v/>
      </c>
      <c r="N4304" s="151" t="str">
        <f ca="1">IF(AND(ListType="RANDOM",LEN(L4304)&gt;0), RAND(),"")</f>
        <v/>
      </c>
    </row>
    <row r="4305" spans="8:14" x14ac:dyDescent="0.25">
      <c r="H4305" s="148" t="str">
        <f t="shared" si="103"/>
        <v/>
      </c>
      <c r="I4305" s="148" t="str">
        <f>IF(LEN(H4305)&gt;0,IF(INDEX($D$7:$E$13,WEEKDAY(H4305,2),2),IF($E$16=FALSE,
IF(
ISERROR(MATCH(H4305,Holidays!$B$6:$B$105,0)),H4305,""),H4305),""),"")</f>
        <v/>
      </c>
      <c r="J4305" s="154"/>
      <c r="L4305" s="148"/>
      <c r="M4305" s="148" t="str">
        <f>IF(AND(ListType="ORDERED",stepType="NUMBER OF DAYS"),IF(MOD(ROW(M4305)-7,stepNumber)=0,IF(LEN(L4305)&gt;0,L4305,""),""),IF(LEN(L4305)&gt;0,L4305,""))</f>
        <v/>
      </c>
      <c r="N4305" s="151" t="str">
        <f ca="1">IF(AND(ListType="RANDOM",LEN(L4305)&gt;0), RAND(),"")</f>
        <v/>
      </c>
    </row>
    <row r="4306" spans="8:14" x14ac:dyDescent="0.25">
      <c r="H4306" s="148" t="str">
        <f t="shared" si="103"/>
        <v/>
      </c>
      <c r="I4306" s="148" t="str">
        <f>IF(LEN(H4306)&gt;0,IF(INDEX($D$7:$E$13,WEEKDAY(H4306,2),2),IF($E$16=FALSE,
IF(
ISERROR(MATCH(H4306,Holidays!$B$6:$B$105,0)),H4306,""),H4306),""),"")</f>
        <v/>
      </c>
      <c r="J4306" s="154"/>
      <c r="L4306" s="148"/>
      <c r="M4306" s="148" t="str">
        <f>IF(AND(ListType="ORDERED",stepType="NUMBER OF DAYS"),IF(MOD(ROW(M4306)-7,stepNumber)=0,IF(LEN(L4306)&gt;0,L4306,""),""),IF(LEN(L4306)&gt;0,L4306,""))</f>
        <v/>
      </c>
      <c r="N4306" s="151" t="str">
        <f ca="1">IF(AND(ListType="RANDOM",LEN(L4306)&gt;0), RAND(),"")</f>
        <v/>
      </c>
    </row>
    <row r="4307" spans="8:14" x14ac:dyDescent="0.25">
      <c r="H4307" s="148" t="str">
        <f t="shared" si="103"/>
        <v/>
      </c>
      <c r="I4307" s="148" t="str">
        <f>IF(LEN(H4307)&gt;0,IF(INDEX($D$7:$E$13,WEEKDAY(H4307,2),2),IF($E$16=FALSE,
IF(
ISERROR(MATCH(H4307,Holidays!$B$6:$B$105,0)),H4307,""),H4307),""),"")</f>
        <v/>
      </c>
      <c r="J4307" s="154"/>
      <c r="L4307" s="148"/>
      <c r="M4307" s="148" t="str">
        <f>IF(AND(ListType="ORDERED",stepType="NUMBER OF DAYS"),IF(MOD(ROW(M4307)-7,stepNumber)=0,IF(LEN(L4307)&gt;0,L4307,""),""),IF(LEN(L4307)&gt;0,L4307,""))</f>
        <v/>
      </c>
      <c r="N4307" s="151" t="str">
        <f ca="1">IF(AND(ListType="RANDOM",LEN(L4307)&gt;0), RAND(),"")</f>
        <v/>
      </c>
    </row>
    <row r="4308" spans="8:14" x14ac:dyDescent="0.25">
      <c r="H4308" s="148" t="str">
        <f t="shared" si="103"/>
        <v/>
      </c>
      <c r="I4308" s="148" t="str">
        <f>IF(LEN(H4308)&gt;0,IF(INDEX($D$7:$E$13,WEEKDAY(H4308,2),2),IF($E$16=FALSE,
IF(
ISERROR(MATCH(H4308,Holidays!$B$6:$B$105,0)),H4308,""),H4308),""),"")</f>
        <v/>
      </c>
      <c r="J4308" s="154"/>
      <c r="L4308" s="148"/>
      <c r="M4308" s="148" t="str">
        <f>IF(AND(ListType="ORDERED",stepType="NUMBER OF DAYS"),IF(MOD(ROW(M4308)-7,stepNumber)=0,IF(LEN(L4308)&gt;0,L4308,""),""),IF(LEN(L4308)&gt;0,L4308,""))</f>
        <v/>
      </c>
      <c r="N4308" s="151" t="str">
        <f ca="1">IF(AND(ListType="RANDOM",LEN(L4308)&gt;0), RAND(),"")</f>
        <v/>
      </c>
    </row>
    <row r="4309" spans="8:14" x14ac:dyDescent="0.25">
      <c r="H4309" s="148" t="str">
        <f t="shared" si="103"/>
        <v/>
      </c>
      <c r="I4309" s="148" t="str">
        <f>IF(LEN(H4309)&gt;0,IF(INDEX($D$7:$E$13,WEEKDAY(H4309,2),2),IF($E$16=FALSE,
IF(
ISERROR(MATCH(H4309,Holidays!$B$6:$B$105,0)),H4309,""),H4309),""),"")</f>
        <v/>
      </c>
      <c r="J4309" s="154"/>
      <c r="L4309" s="148"/>
      <c r="M4309" s="148" t="str">
        <f>IF(AND(ListType="ORDERED",stepType="NUMBER OF DAYS"),IF(MOD(ROW(M4309)-7,stepNumber)=0,IF(LEN(L4309)&gt;0,L4309,""),""),IF(LEN(L4309)&gt;0,L4309,""))</f>
        <v/>
      </c>
      <c r="N4309" s="151" t="str">
        <f ca="1">IF(AND(ListType="RANDOM",LEN(L4309)&gt;0), RAND(),"")</f>
        <v/>
      </c>
    </row>
    <row r="4310" spans="8:14" x14ac:dyDescent="0.25">
      <c r="H4310" s="148" t="str">
        <f t="shared" si="103"/>
        <v/>
      </c>
      <c r="I4310" s="148" t="str">
        <f>IF(LEN(H4310)&gt;0,IF(INDEX($D$7:$E$13,WEEKDAY(H4310,2),2),IF($E$16=FALSE,
IF(
ISERROR(MATCH(H4310,Holidays!$B$6:$B$105,0)),H4310,""),H4310),""),"")</f>
        <v/>
      </c>
      <c r="J4310" s="154"/>
      <c r="L4310" s="148"/>
      <c r="M4310" s="148" t="str">
        <f>IF(AND(ListType="ORDERED",stepType="NUMBER OF DAYS"),IF(MOD(ROW(M4310)-7,stepNumber)=0,IF(LEN(L4310)&gt;0,L4310,""),""),IF(LEN(L4310)&gt;0,L4310,""))</f>
        <v/>
      </c>
      <c r="N4310" s="151" t="str">
        <f ca="1">IF(AND(ListType="RANDOM",LEN(L4310)&gt;0), RAND(),"")</f>
        <v/>
      </c>
    </row>
    <row r="4311" spans="8:14" x14ac:dyDescent="0.25">
      <c r="H4311" s="148" t="str">
        <f t="shared" si="103"/>
        <v/>
      </c>
      <c r="I4311" s="148" t="str">
        <f>IF(LEN(H4311)&gt;0,IF(INDEX($D$7:$E$13,WEEKDAY(H4311,2),2),IF($E$16=FALSE,
IF(
ISERROR(MATCH(H4311,Holidays!$B$6:$B$105,0)),H4311,""),H4311),""),"")</f>
        <v/>
      </c>
      <c r="J4311" s="154"/>
      <c r="L4311" s="148"/>
      <c r="M4311" s="148" t="str">
        <f>IF(AND(ListType="ORDERED",stepType="NUMBER OF DAYS"),IF(MOD(ROW(M4311)-7,stepNumber)=0,IF(LEN(L4311)&gt;0,L4311,""),""),IF(LEN(L4311)&gt;0,L4311,""))</f>
        <v/>
      </c>
      <c r="N4311" s="151" t="str">
        <f ca="1">IF(AND(ListType="RANDOM",LEN(L4311)&gt;0), RAND(),"")</f>
        <v/>
      </c>
    </row>
    <row r="4312" spans="8:14" x14ac:dyDescent="0.25">
      <c r="H4312" s="148" t="str">
        <f t="shared" si="103"/>
        <v/>
      </c>
      <c r="I4312" s="148" t="str">
        <f>IF(LEN(H4312)&gt;0,IF(INDEX($D$7:$E$13,WEEKDAY(H4312,2),2),IF($E$16=FALSE,
IF(
ISERROR(MATCH(H4312,Holidays!$B$6:$B$105,0)),H4312,""),H4312),""),"")</f>
        <v/>
      </c>
      <c r="J4312" s="154"/>
      <c r="L4312" s="148"/>
      <c r="M4312" s="148" t="str">
        <f>IF(AND(ListType="ORDERED",stepType="NUMBER OF DAYS"),IF(MOD(ROW(M4312)-7,stepNumber)=0,IF(LEN(L4312)&gt;0,L4312,""),""),IF(LEN(L4312)&gt;0,L4312,""))</f>
        <v/>
      </c>
      <c r="N4312" s="151" t="str">
        <f ca="1">IF(AND(ListType="RANDOM",LEN(L4312)&gt;0), RAND(),"")</f>
        <v/>
      </c>
    </row>
    <row r="4313" spans="8:14" x14ac:dyDescent="0.25">
      <c r="H4313" s="148" t="str">
        <f t="shared" si="103"/>
        <v/>
      </c>
      <c r="I4313" s="148" t="str">
        <f>IF(LEN(H4313)&gt;0,IF(INDEX($D$7:$E$13,WEEKDAY(H4313,2),2),IF($E$16=FALSE,
IF(
ISERROR(MATCH(H4313,Holidays!$B$6:$B$105,0)),H4313,""),H4313),""),"")</f>
        <v/>
      </c>
      <c r="J4313" s="154"/>
      <c r="L4313" s="148"/>
      <c r="M4313" s="148" t="str">
        <f>IF(AND(ListType="ORDERED",stepType="NUMBER OF DAYS"),IF(MOD(ROW(M4313)-7,stepNumber)=0,IF(LEN(L4313)&gt;0,L4313,""),""),IF(LEN(L4313)&gt;0,L4313,""))</f>
        <v/>
      </c>
      <c r="N4313" s="151" t="str">
        <f ca="1">IF(AND(ListType="RANDOM",LEN(L4313)&gt;0), RAND(),"")</f>
        <v/>
      </c>
    </row>
    <row r="4314" spans="8:14" x14ac:dyDescent="0.25">
      <c r="H4314" s="148" t="str">
        <f t="shared" si="103"/>
        <v/>
      </c>
      <c r="I4314" s="148" t="str">
        <f>IF(LEN(H4314)&gt;0,IF(INDEX($D$7:$E$13,WEEKDAY(H4314,2),2),IF($E$16=FALSE,
IF(
ISERROR(MATCH(H4314,Holidays!$B$6:$B$105,0)),H4314,""),H4314),""),"")</f>
        <v/>
      </c>
      <c r="J4314" s="154"/>
      <c r="L4314" s="148"/>
      <c r="M4314" s="148" t="str">
        <f>IF(AND(ListType="ORDERED",stepType="NUMBER OF DAYS"),IF(MOD(ROW(M4314)-7,stepNumber)=0,IF(LEN(L4314)&gt;0,L4314,""),""),IF(LEN(L4314)&gt;0,L4314,""))</f>
        <v/>
      </c>
      <c r="N4314" s="151" t="str">
        <f ca="1">IF(AND(ListType="RANDOM",LEN(L4314)&gt;0), RAND(),"")</f>
        <v/>
      </c>
    </row>
    <row r="4315" spans="8:14" x14ac:dyDescent="0.25">
      <c r="H4315" s="148" t="str">
        <f t="shared" ref="H4315:H4378" si="104">IF(ROW(H4315)-7&lt;$G$7,H4314+1,"")</f>
        <v/>
      </c>
      <c r="I4315" s="148" t="str">
        <f>IF(LEN(H4315)&gt;0,IF(INDEX($D$7:$E$13,WEEKDAY(H4315,2),2),IF($E$16=FALSE,
IF(
ISERROR(MATCH(H4315,Holidays!$B$6:$B$105,0)),H4315,""),H4315),""),"")</f>
        <v/>
      </c>
      <c r="J4315" s="154"/>
      <c r="L4315" s="148"/>
      <c r="M4315" s="148" t="str">
        <f>IF(AND(ListType="ORDERED",stepType="NUMBER OF DAYS"),IF(MOD(ROW(M4315)-7,stepNumber)=0,IF(LEN(L4315)&gt;0,L4315,""),""),IF(LEN(L4315)&gt;0,L4315,""))</f>
        <v/>
      </c>
      <c r="N4315" s="151" t="str">
        <f ca="1">IF(AND(ListType="RANDOM",LEN(L4315)&gt;0), RAND(),"")</f>
        <v/>
      </c>
    </row>
    <row r="4316" spans="8:14" x14ac:dyDescent="0.25">
      <c r="H4316" s="148" t="str">
        <f t="shared" si="104"/>
        <v/>
      </c>
      <c r="I4316" s="148" t="str">
        <f>IF(LEN(H4316)&gt;0,IF(INDEX($D$7:$E$13,WEEKDAY(H4316,2),2),IF($E$16=FALSE,
IF(
ISERROR(MATCH(H4316,Holidays!$B$6:$B$105,0)),H4316,""),H4316),""),"")</f>
        <v/>
      </c>
      <c r="J4316" s="154"/>
      <c r="L4316" s="148"/>
      <c r="M4316" s="148" t="str">
        <f>IF(AND(ListType="ORDERED",stepType="NUMBER OF DAYS"),IF(MOD(ROW(M4316)-7,stepNumber)=0,IF(LEN(L4316)&gt;0,L4316,""),""),IF(LEN(L4316)&gt;0,L4316,""))</f>
        <v/>
      </c>
      <c r="N4316" s="151" t="str">
        <f ca="1">IF(AND(ListType="RANDOM",LEN(L4316)&gt;0), RAND(),"")</f>
        <v/>
      </c>
    </row>
    <row r="4317" spans="8:14" x14ac:dyDescent="0.25">
      <c r="H4317" s="148" t="str">
        <f t="shared" si="104"/>
        <v/>
      </c>
      <c r="I4317" s="148" t="str">
        <f>IF(LEN(H4317)&gt;0,IF(INDEX($D$7:$E$13,WEEKDAY(H4317,2),2),IF($E$16=FALSE,
IF(
ISERROR(MATCH(H4317,Holidays!$B$6:$B$105,0)),H4317,""),H4317),""),"")</f>
        <v/>
      </c>
      <c r="J4317" s="154"/>
      <c r="L4317" s="148"/>
      <c r="M4317" s="148" t="str">
        <f>IF(AND(ListType="ORDERED",stepType="NUMBER OF DAYS"),IF(MOD(ROW(M4317)-7,stepNumber)=0,IF(LEN(L4317)&gt;0,L4317,""),""),IF(LEN(L4317)&gt;0,L4317,""))</f>
        <v/>
      </c>
      <c r="N4317" s="151" t="str">
        <f ca="1">IF(AND(ListType="RANDOM",LEN(L4317)&gt;0), RAND(),"")</f>
        <v/>
      </c>
    </row>
    <row r="4318" spans="8:14" x14ac:dyDescent="0.25">
      <c r="H4318" s="148" t="str">
        <f t="shared" si="104"/>
        <v/>
      </c>
      <c r="I4318" s="148" t="str">
        <f>IF(LEN(H4318)&gt;0,IF(INDEX($D$7:$E$13,WEEKDAY(H4318,2),2),IF($E$16=FALSE,
IF(
ISERROR(MATCH(H4318,Holidays!$B$6:$B$105,0)),H4318,""),H4318),""),"")</f>
        <v/>
      </c>
      <c r="J4318" s="154"/>
      <c r="L4318" s="148"/>
      <c r="M4318" s="148" t="str">
        <f>IF(AND(ListType="ORDERED",stepType="NUMBER OF DAYS"),IF(MOD(ROW(M4318)-7,stepNumber)=0,IF(LEN(L4318)&gt;0,L4318,""),""),IF(LEN(L4318)&gt;0,L4318,""))</f>
        <v/>
      </c>
      <c r="N4318" s="151" t="str">
        <f ca="1">IF(AND(ListType="RANDOM",LEN(L4318)&gt;0), RAND(),"")</f>
        <v/>
      </c>
    </row>
    <row r="4319" spans="8:14" x14ac:dyDescent="0.25">
      <c r="H4319" s="148" t="str">
        <f t="shared" si="104"/>
        <v/>
      </c>
      <c r="I4319" s="148" t="str">
        <f>IF(LEN(H4319)&gt;0,IF(INDEX($D$7:$E$13,WEEKDAY(H4319,2),2),IF($E$16=FALSE,
IF(
ISERROR(MATCH(H4319,Holidays!$B$6:$B$105,0)),H4319,""),H4319),""),"")</f>
        <v/>
      </c>
      <c r="J4319" s="154"/>
      <c r="L4319" s="148"/>
      <c r="M4319" s="148" t="str">
        <f>IF(AND(ListType="ORDERED",stepType="NUMBER OF DAYS"),IF(MOD(ROW(M4319)-7,stepNumber)=0,IF(LEN(L4319)&gt;0,L4319,""),""),IF(LEN(L4319)&gt;0,L4319,""))</f>
        <v/>
      </c>
      <c r="N4319" s="151" t="str">
        <f ca="1">IF(AND(ListType="RANDOM",LEN(L4319)&gt;0), RAND(),"")</f>
        <v/>
      </c>
    </row>
    <row r="4320" spans="8:14" x14ac:dyDescent="0.25">
      <c r="H4320" s="148" t="str">
        <f t="shared" si="104"/>
        <v/>
      </c>
      <c r="I4320" s="148" t="str">
        <f>IF(LEN(H4320)&gt;0,IF(INDEX($D$7:$E$13,WEEKDAY(H4320,2),2),IF($E$16=FALSE,
IF(
ISERROR(MATCH(H4320,Holidays!$B$6:$B$105,0)),H4320,""),H4320),""),"")</f>
        <v/>
      </c>
      <c r="J4320" s="154"/>
      <c r="L4320" s="148"/>
      <c r="M4320" s="148" t="str">
        <f>IF(AND(ListType="ORDERED",stepType="NUMBER OF DAYS"),IF(MOD(ROW(M4320)-7,stepNumber)=0,IF(LEN(L4320)&gt;0,L4320,""),""),IF(LEN(L4320)&gt;0,L4320,""))</f>
        <v/>
      </c>
      <c r="N4320" s="151" t="str">
        <f ca="1">IF(AND(ListType="RANDOM",LEN(L4320)&gt;0), RAND(),"")</f>
        <v/>
      </c>
    </row>
    <row r="4321" spans="8:14" x14ac:dyDescent="0.25">
      <c r="H4321" s="148" t="str">
        <f t="shared" si="104"/>
        <v/>
      </c>
      <c r="I4321" s="148" t="str">
        <f>IF(LEN(H4321)&gt;0,IF(INDEX($D$7:$E$13,WEEKDAY(H4321,2),2),IF($E$16=FALSE,
IF(
ISERROR(MATCH(H4321,Holidays!$B$6:$B$105,0)),H4321,""),H4321),""),"")</f>
        <v/>
      </c>
      <c r="J4321" s="154"/>
      <c r="L4321" s="148"/>
      <c r="M4321" s="148" t="str">
        <f>IF(AND(ListType="ORDERED",stepType="NUMBER OF DAYS"),IF(MOD(ROW(M4321)-7,stepNumber)=0,IF(LEN(L4321)&gt;0,L4321,""),""),IF(LEN(L4321)&gt;0,L4321,""))</f>
        <v/>
      </c>
      <c r="N4321" s="151" t="str">
        <f ca="1">IF(AND(ListType="RANDOM",LEN(L4321)&gt;0), RAND(),"")</f>
        <v/>
      </c>
    </row>
    <row r="4322" spans="8:14" x14ac:dyDescent="0.25">
      <c r="H4322" s="148" t="str">
        <f t="shared" si="104"/>
        <v/>
      </c>
      <c r="I4322" s="148" t="str">
        <f>IF(LEN(H4322)&gt;0,IF(INDEX($D$7:$E$13,WEEKDAY(H4322,2),2),IF($E$16=FALSE,
IF(
ISERROR(MATCH(H4322,Holidays!$B$6:$B$105,0)),H4322,""),H4322),""),"")</f>
        <v/>
      </c>
      <c r="J4322" s="154"/>
      <c r="L4322" s="148"/>
      <c r="M4322" s="148" t="str">
        <f>IF(AND(ListType="ORDERED",stepType="NUMBER OF DAYS"),IF(MOD(ROW(M4322)-7,stepNumber)=0,IF(LEN(L4322)&gt;0,L4322,""),""),IF(LEN(L4322)&gt;0,L4322,""))</f>
        <v/>
      </c>
      <c r="N4322" s="151" t="str">
        <f ca="1">IF(AND(ListType="RANDOM",LEN(L4322)&gt;0), RAND(),"")</f>
        <v/>
      </c>
    </row>
    <row r="4323" spans="8:14" x14ac:dyDescent="0.25">
      <c r="H4323" s="148" t="str">
        <f t="shared" si="104"/>
        <v/>
      </c>
      <c r="I4323" s="148" t="str">
        <f>IF(LEN(H4323)&gt;0,IF(INDEX($D$7:$E$13,WEEKDAY(H4323,2),2),IF($E$16=FALSE,
IF(
ISERROR(MATCH(H4323,Holidays!$B$6:$B$105,0)),H4323,""),H4323),""),"")</f>
        <v/>
      </c>
      <c r="J4323" s="154"/>
      <c r="L4323" s="148"/>
      <c r="M4323" s="148" t="str">
        <f>IF(AND(ListType="ORDERED",stepType="NUMBER OF DAYS"),IF(MOD(ROW(M4323)-7,stepNumber)=0,IF(LEN(L4323)&gt;0,L4323,""),""),IF(LEN(L4323)&gt;0,L4323,""))</f>
        <v/>
      </c>
      <c r="N4323" s="151" t="str">
        <f ca="1">IF(AND(ListType="RANDOM",LEN(L4323)&gt;0), RAND(),"")</f>
        <v/>
      </c>
    </row>
    <row r="4324" spans="8:14" x14ac:dyDescent="0.25">
      <c r="H4324" s="148" t="str">
        <f t="shared" si="104"/>
        <v/>
      </c>
      <c r="I4324" s="148" t="str">
        <f>IF(LEN(H4324)&gt;0,IF(INDEX($D$7:$E$13,WEEKDAY(H4324,2),2),IF($E$16=FALSE,
IF(
ISERROR(MATCH(H4324,Holidays!$B$6:$B$105,0)),H4324,""),H4324),""),"")</f>
        <v/>
      </c>
      <c r="J4324" s="154"/>
      <c r="L4324" s="148"/>
      <c r="M4324" s="148" t="str">
        <f>IF(AND(ListType="ORDERED",stepType="NUMBER OF DAYS"),IF(MOD(ROW(M4324)-7,stepNumber)=0,IF(LEN(L4324)&gt;0,L4324,""),""),IF(LEN(L4324)&gt;0,L4324,""))</f>
        <v/>
      </c>
      <c r="N4324" s="151" t="str">
        <f ca="1">IF(AND(ListType="RANDOM",LEN(L4324)&gt;0), RAND(),"")</f>
        <v/>
      </c>
    </row>
    <row r="4325" spans="8:14" x14ac:dyDescent="0.25">
      <c r="H4325" s="148" t="str">
        <f t="shared" si="104"/>
        <v/>
      </c>
      <c r="I4325" s="148" t="str">
        <f>IF(LEN(H4325)&gt;0,IF(INDEX($D$7:$E$13,WEEKDAY(H4325,2),2),IF($E$16=FALSE,
IF(
ISERROR(MATCH(H4325,Holidays!$B$6:$B$105,0)),H4325,""),H4325),""),"")</f>
        <v/>
      </c>
      <c r="J4325" s="154"/>
      <c r="L4325" s="148"/>
      <c r="M4325" s="148" t="str">
        <f>IF(AND(ListType="ORDERED",stepType="NUMBER OF DAYS"),IF(MOD(ROW(M4325)-7,stepNumber)=0,IF(LEN(L4325)&gt;0,L4325,""),""),IF(LEN(L4325)&gt;0,L4325,""))</f>
        <v/>
      </c>
      <c r="N4325" s="151" t="str">
        <f ca="1">IF(AND(ListType="RANDOM",LEN(L4325)&gt;0), RAND(),"")</f>
        <v/>
      </c>
    </row>
    <row r="4326" spans="8:14" x14ac:dyDescent="0.25">
      <c r="H4326" s="148" t="str">
        <f t="shared" si="104"/>
        <v/>
      </c>
      <c r="I4326" s="148" t="str">
        <f>IF(LEN(H4326)&gt;0,IF(INDEX($D$7:$E$13,WEEKDAY(H4326,2),2),IF($E$16=FALSE,
IF(
ISERROR(MATCH(H4326,Holidays!$B$6:$B$105,0)),H4326,""),H4326),""),"")</f>
        <v/>
      </c>
      <c r="J4326" s="154"/>
      <c r="L4326" s="148"/>
      <c r="M4326" s="148" t="str">
        <f>IF(AND(ListType="ORDERED",stepType="NUMBER OF DAYS"),IF(MOD(ROW(M4326)-7,stepNumber)=0,IF(LEN(L4326)&gt;0,L4326,""),""),IF(LEN(L4326)&gt;0,L4326,""))</f>
        <v/>
      </c>
      <c r="N4326" s="151" t="str">
        <f ca="1">IF(AND(ListType="RANDOM",LEN(L4326)&gt;0), RAND(),"")</f>
        <v/>
      </c>
    </row>
    <row r="4327" spans="8:14" x14ac:dyDescent="0.25">
      <c r="H4327" s="148" t="str">
        <f t="shared" si="104"/>
        <v/>
      </c>
      <c r="I4327" s="148" t="str">
        <f>IF(LEN(H4327)&gt;0,IF(INDEX($D$7:$E$13,WEEKDAY(H4327,2),2),IF($E$16=FALSE,
IF(
ISERROR(MATCH(H4327,Holidays!$B$6:$B$105,0)),H4327,""),H4327),""),"")</f>
        <v/>
      </c>
      <c r="J4327" s="154"/>
      <c r="L4327" s="148"/>
      <c r="M4327" s="148" t="str">
        <f>IF(AND(ListType="ORDERED",stepType="NUMBER OF DAYS"),IF(MOD(ROW(M4327)-7,stepNumber)=0,IF(LEN(L4327)&gt;0,L4327,""),""),IF(LEN(L4327)&gt;0,L4327,""))</f>
        <v/>
      </c>
      <c r="N4327" s="151" t="str">
        <f ca="1">IF(AND(ListType="RANDOM",LEN(L4327)&gt;0), RAND(),"")</f>
        <v/>
      </c>
    </row>
    <row r="4328" spans="8:14" x14ac:dyDescent="0.25">
      <c r="H4328" s="148" t="str">
        <f t="shared" si="104"/>
        <v/>
      </c>
      <c r="I4328" s="148" t="str">
        <f>IF(LEN(H4328)&gt;0,IF(INDEX($D$7:$E$13,WEEKDAY(H4328,2),2),IF($E$16=FALSE,
IF(
ISERROR(MATCH(H4328,Holidays!$B$6:$B$105,0)),H4328,""),H4328),""),"")</f>
        <v/>
      </c>
      <c r="J4328" s="154"/>
      <c r="L4328" s="148"/>
      <c r="M4328" s="148" t="str">
        <f>IF(AND(ListType="ORDERED",stepType="NUMBER OF DAYS"),IF(MOD(ROW(M4328)-7,stepNumber)=0,IF(LEN(L4328)&gt;0,L4328,""),""),IF(LEN(L4328)&gt;0,L4328,""))</f>
        <v/>
      </c>
      <c r="N4328" s="151" t="str">
        <f ca="1">IF(AND(ListType="RANDOM",LEN(L4328)&gt;0), RAND(),"")</f>
        <v/>
      </c>
    </row>
    <row r="4329" spans="8:14" x14ac:dyDescent="0.25">
      <c r="H4329" s="148" t="str">
        <f t="shared" si="104"/>
        <v/>
      </c>
      <c r="I4329" s="148" t="str">
        <f>IF(LEN(H4329)&gt;0,IF(INDEX($D$7:$E$13,WEEKDAY(H4329,2),2),IF($E$16=FALSE,
IF(
ISERROR(MATCH(H4329,Holidays!$B$6:$B$105,0)),H4329,""),H4329),""),"")</f>
        <v/>
      </c>
      <c r="J4329" s="154"/>
      <c r="L4329" s="148"/>
      <c r="M4329" s="148" t="str">
        <f>IF(AND(ListType="ORDERED",stepType="NUMBER OF DAYS"),IF(MOD(ROW(M4329)-7,stepNumber)=0,IF(LEN(L4329)&gt;0,L4329,""),""),IF(LEN(L4329)&gt;0,L4329,""))</f>
        <v/>
      </c>
      <c r="N4329" s="151" t="str">
        <f ca="1">IF(AND(ListType="RANDOM",LEN(L4329)&gt;0), RAND(),"")</f>
        <v/>
      </c>
    </row>
    <row r="4330" spans="8:14" x14ac:dyDescent="0.25">
      <c r="H4330" s="148" t="str">
        <f t="shared" si="104"/>
        <v/>
      </c>
      <c r="I4330" s="148" t="str">
        <f>IF(LEN(H4330)&gt;0,IF(INDEX($D$7:$E$13,WEEKDAY(H4330,2),2),IF($E$16=FALSE,
IF(
ISERROR(MATCH(H4330,Holidays!$B$6:$B$105,0)),H4330,""),H4330),""),"")</f>
        <v/>
      </c>
      <c r="J4330" s="154"/>
      <c r="L4330" s="148"/>
      <c r="M4330" s="148" t="str">
        <f>IF(AND(ListType="ORDERED",stepType="NUMBER OF DAYS"),IF(MOD(ROW(M4330)-7,stepNumber)=0,IF(LEN(L4330)&gt;0,L4330,""),""),IF(LEN(L4330)&gt;0,L4330,""))</f>
        <v/>
      </c>
      <c r="N4330" s="151" t="str">
        <f ca="1">IF(AND(ListType="RANDOM",LEN(L4330)&gt;0), RAND(),"")</f>
        <v/>
      </c>
    </row>
    <row r="4331" spans="8:14" x14ac:dyDescent="0.25">
      <c r="H4331" s="148" t="str">
        <f t="shared" si="104"/>
        <v/>
      </c>
      <c r="I4331" s="148" t="str">
        <f>IF(LEN(H4331)&gt;0,IF(INDEX($D$7:$E$13,WEEKDAY(H4331,2),2),IF($E$16=FALSE,
IF(
ISERROR(MATCH(H4331,Holidays!$B$6:$B$105,0)),H4331,""),H4331),""),"")</f>
        <v/>
      </c>
      <c r="J4331" s="154"/>
      <c r="L4331" s="148"/>
      <c r="M4331" s="148" t="str">
        <f>IF(AND(ListType="ORDERED",stepType="NUMBER OF DAYS"),IF(MOD(ROW(M4331)-7,stepNumber)=0,IF(LEN(L4331)&gt;0,L4331,""),""),IF(LEN(L4331)&gt;0,L4331,""))</f>
        <v/>
      </c>
      <c r="N4331" s="151" t="str">
        <f ca="1">IF(AND(ListType="RANDOM",LEN(L4331)&gt;0), RAND(),"")</f>
        <v/>
      </c>
    </row>
    <row r="4332" spans="8:14" x14ac:dyDescent="0.25">
      <c r="H4332" s="148" t="str">
        <f t="shared" si="104"/>
        <v/>
      </c>
      <c r="I4332" s="148" t="str">
        <f>IF(LEN(H4332)&gt;0,IF(INDEX($D$7:$E$13,WEEKDAY(H4332,2),2),IF($E$16=FALSE,
IF(
ISERROR(MATCH(H4332,Holidays!$B$6:$B$105,0)),H4332,""),H4332),""),"")</f>
        <v/>
      </c>
      <c r="J4332" s="154"/>
      <c r="L4332" s="148"/>
      <c r="M4332" s="148" t="str">
        <f>IF(AND(ListType="ORDERED",stepType="NUMBER OF DAYS"),IF(MOD(ROW(M4332)-7,stepNumber)=0,IF(LEN(L4332)&gt;0,L4332,""),""),IF(LEN(L4332)&gt;0,L4332,""))</f>
        <v/>
      </c>
      <c r="N4332" s="151" t="str">
        <f ca="1">IF(AND(ListType="RANDOM",LEN(L4332)&gt;0), RAND(),"")</f>
        <v/>
      </c>
    </row>
    <row r="4333" spans="8:14" x14ac:dyDescent="0.25">
      <c r="H4333" s="148" t="str">
        <f t="shared" si="104"/>
        <v/>
      </c>
      <c r="I4333" s="148" t="str">
        <f>IF(LEN(H4333)&gt;0,IF(INDEX($D$7:$E$13,WEEKDAY(H4333,2),2),IF($E$16=FALSE,
IF(
ISERROR(MATCH(H4333,Holidays!$B$6:$B$105,0)),H4333,""),H4333),""),"")</f>
        <v/>
      </c>
      <c r="J4333" s="154"/>
      <c r="L4333" s="148"/>
      <c r="M4333" s="148" t="str">
        <f>IF(AND(ListType="ORDERED",stepType="NUMBER OF DAYS"),IF(MOD(ROW(M4333)-7,stepNumber)=0,IF(LEN(L4333)&gt;0,L4333,""),""),IF(LEN(L4333)&gt;0,L4333,""))</f>
        <v/>
      </c>
      <c r="N4333" s="151" t="str">
        <f ca="1">IF(AND(ListType="RANDOM",LEN(L4333)&gt;0), RAND(),"")</f>
        <v/>
      </c>
    </row>
    <row r="4334" spans="8:14" x14ac:dyDescent="0.25">
      <c r="H4334" s="148" t="str">
        <f t="shared" si="104"/>
        <v/>
      </c>
      <c r="I4334" s="148" t="str">
        <f>IF(LEN(H4334)&gt;0,IF(INDEX($D$7:$E$13,WEEKDAY(H4334,2),2),IF($E$16=FALSE,
IF(
ISERROR(MATCH(H4334,Holidays!$B$6:$B$105,0)),H4334,""),H4334),""),"")</f>
        <v/>
      </c>
      <c r="J4334" s="154"/>
      <c r="L4334" s="148"/>
      <c r="M4334" s="148" t="str">
        <f>IF(AND(ListType="ORDERED",stepType="NUMBER OF DAYS"),IF(MOD(ROW(M4334)-7,stepNumber)=0,IF(LEN(L4334)&gt;0,L4334,""),""),IF(LEN(L4334)&gt;0,L4334,""))</f>
        <v/>
      </c>
      <c r="N4334" s="151" t="str">
        <f ca="1">IF(AND(ListType="RANDOM",LEN(L4334)&gt;0), RAND(),"")</f>
        <v/>
      </c>
    </row>
    <row r="4335" spans="8:14" x14ac:dyDescent="0.25">
      <c r="H4335" s="148" t="str">
        <f t="shared" si="104"/>
        <v/>
      </c>
      <c r="I4335" s="148" t="str">
        <f>IF(LEN(H4335)&gt;0,IF(INDEX($D$7:$E$13,WEEKDAY(H4335,2),2),IF($E$16=FALSE,
IF(
ISERROR(MATCH(H4335,Holidays!$B$6:$B$105,0)),H4335,""),H4335),""),"")</f>
        <v/>
      </c>
      <c r="J4335" s="154"/>
      <c r="L4335" s="148"/>
      <c r="M4335" s="148" t="str">
        <f>IF(AND(ListType="ORDERED",stepType="NUMBER OF DAYS"),IF(MOD(ROW(M4335)-7,stepNumber)=0,IF(LEN(L4335)&gt;0,L4335,""),""),IF(LEN(L4335)&gt;0,L4335,""))</f>
        <v/>
      </c>
      <c r="N4335" s="151" t="str">
        <f ca="1">IF(AND(ListType="RANDOM",LEN(L4335)&gt;0), RAND(),"")</f>
        <v/>
      </c>
    </row>
    <row r="4336" spans="8:14" x14ac:dyDescent="0.25">
      <c r="H4336" s="148" t="str">
        <f t="shared" si="104"/>
        <v/>
      </c>
      <c r="I4336" s="148" t="str">
        <f>IF(LEN(H4336)&gt;0,IF(INDEX($D$7:$E$13,WEEKDAY(H4336,2),2),IF($E$16=FALSE,
IF(
ISERROR(MATCH(H4336,Holidays!$B$6:$B$105,0)),H4336,""),H4336),""),"")</f>
        <v/>
      </c>
      <c r="J4336" s="154"/>
      <c r="L4336" s="148"/>
      <c r="M4336" s="148" t="str">
        <f>IF(AND(ListType="ORDERED",stepType="NUMBER OF DAYS"),IF(MOD(ROW(M4336)-7,stepNumber)=0,IF(LEN(L4336)&gt;0,L4336,""),""),IF(LEN(L4336)&gt;0,L4336,""))</f>
        <v/>
      </c>
      <c r="N4336" s="151" t="str">
        <f ca="1">IF(AND(ListType="RANDOM",LEN(L4336)&gt;0), RAND(),"")</f>
        <v/>
      </c>
    </row>
    <row r="4337" spans="8:14" x14ac:dyDescent="0.25">
      <c r="H4337" s="148" t="str">
        <f t="shared" si="104"/>
        <v/>
      </c>
      <c r="I4337" s="148" t="str">
        <f>IF(LEN(H4337)&gt;0,IF(INDEX($D$7:$E$13,WEEKDAY(H4337,2),2),IF($E$16=FALSE,
IF(
ISERROR(MATCH(H4337,Holidays!$B$6:$B$105,0)),H4337,""),H4337),""),"")</f>
        <v/>
      </c>
      <c r="J4337" s="154"/>
      <c r="L4337" s="148"/>
      <c r="M4337" s="148" t="str">
        <f>IF(AND(ListType="ORDERED",stepType="NUMBER OF DAYS"),IF(MOD(ROW(M4337)-7,stepNumber)=0,IF(LEN(L4337)&gt;0,L4337,""),""),IF(LEN(L4337)&gt;0,L4337,""))</f>
        <v/>
      </c>
      <c r="N4337" s="151" t="str">
        <f ca="1">IF(AND(ListType="RANDOM",LEN(L4337)&gt;0), RAND(),"")</f>
        <v/>
      </c>
    </row>
    <row r="4338" spans="8:14" x14ac:dyDescent="0.25">
      <c r="H4338" s="148" t="str">
        <f t="shared" si="104"/>
        <v/>
      </c>
      <c r="I4338" s="148" t="str">
        <f>IF(LEN(H4338)&gt;0,IF(INDEX($D$7:$E$13,WEEKDAY(H4338,2),2),IF($E$16=FALSE,
IF(
ISERROR(MATCH(H4338,Holidays!$B$6:$B$105,0)),H4338,""),H4338),""),"")</f>
        <v/>
      </c>
      <c r="J4338" s="154"/>
      <c r="L4338" s="148"/>
      <c r="M4338" s="148" t="str">
        <f>IF(AND(ListType="ORDERED",stepType="NUMBER OF DAYS"),IF(MOD(ROW(M4338)-7,stepNumber)=0,IF(LEN(L4338)&gt;0,L4338,""),""),IF(LEN(L4338)&gt;0,L4338,""))</f>
        <v/>
      </c>
      <c r="N4338" s="151" t="str">
        <f ca="1">IF(AND(ListType="RANDOM",LEN(L4338)&gt;0), RAND(),"")</f>
        <v/>
      </c>
    </row>
    <row r="4339" spans="8:14" x14ac:dyDescent="0.25">
      <c r="H4339" s="148" t="str">
        <f t="shared" si="104"/>
        <v/>
      </c>
      <c r="I4339" s="148" t="str">
        <f>IF(LEN(H4339)&gt;0,IF(INDEX($D$7:$E$13,WEEKDAY(H4339,2),2),IF($E$16=FALSE,
IF(
ISERROR(MATCH(H4339,Holidays!$B$6:$B$105,0)),H4339,""),H4339),""),"")</f>
        <v/>
      </c>
      <c r="J4339" s="154"/>
      <c r="L4339" s="148"/>
      <c r="M4339" s="148" t="str">
        <f>IF(AND(ListType="ORDERED",stepType="NUMBER OF DAYS"),IF(MOD(ROW(M4339)-7,stepNumber)=0,IF(LEN(L4339)&gt;0,L4339,""),""),IF(LEN(L4339)&gt;0,L4339,""))</f>
        <v/>
      </c>
      <c r="N4339" s="151" t="str">
        <f ca="1">IF(AND(ListType="RANDOM",LEN(L4339)&gt;0), RAND(),"")</f>
        <v/>
      </c>
    </row>
    <row r="4340" spans="8:14" x14ac:dyDescent="0.25">
      <c r="H4340" s="148" t="str">
        <f t="shared" si="104"/>
        <v/>
      </c>
      <c r="I4340" s="148" t="str">
        <f>IF(LEN(H4340)&gt;0,IF(INDEX($D$7:$E$13,WEEKDAY(H4340,2),2),IF($E$16=FALSE,
IF(
ISERROR(MATCH(H4340,Holidays!$B$6:$B$105,0)),H4340,""),H4340),""),"")</f>
        <v/>
      </c>
      <c r="J4340" s="154"/>
      <c r="L4340" s="148"/>
      <c r="M4340" s="148" t="str">
        <f>IF(AND(ListType="ORDERED",stepType="NUMBER OF DAYS"),IF(MOD(ROW(M4340)-7,stepNumber)=0,IF(LEN(L4340)&gt;0,L4340,""),""),IF(LEN(L4340)&gt;0,L4340,""))</f>
        <v/>
      </c>
      <c r="N4340" s="151" t="str">
        <f ca="1">IF(AND(ListType="RANDOM",LEN(L4340)&gt;0), RAND(),"")</f>
        <v/>
      </c>
    </row>
    <row r="4341" spans="8:14" x14ac:dyDescent="0.25">
      <c r="H4341" s="148" t="str">
        <f t="shared" si="104"/>
        <v/>
      </c>
      <c r="I4341" s="148" t="str">
        <f>IF(LEN(H4341)&gt;0,IF(INDEX($D$7:$E$13,WEEKDAY(H4341,2),2),IF($E$16=FALSE,
IF(
ISERROR(MATCH(H4341,Holidays!$B$6:$B$105,0)),H4341,""),H4341),""),"")</f>
        <v/>
      </c>
      <c r="J4341" s="154"/>
      <c r="L4341" s="148"/>
      <c r="M4341" s="148" t="str">
        <f>IF(AND(ListType="ORDERED",stepType="NUMBER OF DAYS"),IF(MOD(ROW(M4341)-7,stepNumber)=0,IF(LEN(L4341)&gt;0,L4341,""),""),IF(LEN(L4341)&gt;0,L4341,""))</f>
        <v/>
      </c>
      <c r="N4341" s="151" t="str">
        <f ca="1">IF(AND(ListType="RANDOM",LEN(L4341)&gt;0), RAND(),"")</f>
        <v/>
      </c>
    </row>
    <row r="4342" spans="8:14" x14ac:dyDescent="0.25">
      <c r="H4342" s="148" t="str">
        <f t="shared" si="104"/>
        <v/>
      </c>
      <c r="I4342" s="148" t="str">
        <f>IF(LEN(H4342)&gt;0,IF(INDEX($D$7:$E$13,WEEKDAY(H4342,2),2),IF($E$16=FALSE,
IF(
ISERROR(MATCH(H4342,Holidays!$B$6:$B$105,0)),H4342,""),H4342),""),"")</f>
        <v/>
      </c>
      <c r="J4342" s="154"/>
      <c r="L4342" s="148"/>
      <c r="M4342" s="148" t="str">
        <f>IF(AND(ListType="ORDERED",stepType="NUMBER OF DAYS"),IF(MOD(ROW(M4342)-7,stepNumber)=0,IF(LEN(L4342)&gt;0,L4342,""),""),IF(LEN(L4342)&gt;0,L4342,""))</f>
        <v/>
      </c>
      <c r="N4342" s="151" t="str">
        <f ca="1">IF(AND(ListType="RANDOM",LEN(L4342)&gt;0), RAND(),"")</f>
        <v/>
      </c>
    </row>
    <row r="4343" spans="8:14" x14ac:dyDescent="0.25">
      <c r="H4343" s="148" t="str">
        <f t="shared" si="104"/>
        <v/>
      </c>
      <c r="I4343" s="148" t="str">
        <f>IF(LEN(H4343)&gt;0,IF(INDEX($D$7:$E$13,WEEKDAY(H4343,2),2),IF($E$16=FALSE,
IF(
ISERROR(MATCH(H4343,Holidays!$B$6:$B$105,0)),H4343,""),H4343),""),"")</f>
        <v/>
      </c>
      <c r="J4343" s="154"/>
      <c r="L4343" s="148"/>
      <c r="M4343" s="148" t="str">
        <f>IF(AND(ListType="ORDERED",stepType="NUMBER OF DAYS"),IF(MOD(ROW(M4343)-7,stepNumber)=0,IF(LEN(L4343)&gt;0,L4343,""),""),IF(LEN(L4343)&gt;0,L4343,""))</f>
        <v/>
      </c>
      <c r="N4343" s="151" t="str">
        <f ca="1">IF(AND(ListType="RANDOM",LEN(L4343)&gt;0), RAND(),"")</f>
        <v/>
      </c>
    </row>
    <row r="4344" spans="8:14" x14ac:dyDescent="0.25">
      <c r="H4344" s="148" t="str">
        <f t="shared" si="104"/>
        <v/>
      </c>
      <c r="I4344" s="148" t="str">
        <f>IF(LEN(H4344)&gt;0,IF(INDEX($D$7:$E$13,WEEKDAY(H4344,2),2),IF($E$16=FALSE,
IF(
ISERROR(MATCH(H4344,Holidays!$B$6:$B$105,0)),H4344,""),H4344),""),"")</f>
        <v/>
      </c>
      <c r="J4344" s="154"/>
      <c r="L4344" s="148"/>
      <c r="M4344" s="148" t="str">
        <f>IF(AND(ListType="ORDERED",stepType="NUMBER OF DAYS"),IF(MOD(ROW(M4344)-7,stepNumber)=0,IF(LEN(L4344)&gt;0,L4344,""),""),IF(LEN(L4344)&gt;0,L4344,""))</f>
        <v/>
      </c>
      <c r="N4344" s="151" t="str">
        <f ca="1">IF(AND(ListType="RANDOM",LEN(L4344)&gt;0), RAND(),"")</f>
        <v/>
      </c>
    </row>
    <row r="4345" spans="8:14" x14ac:dyDescent="0.25">
      <c r="H4345" s="148" t="str">
        <f t="shared" si="104"/>
        <v/>
      </c>
      <c r="I4345" s="148" t="str">
        <f>IF(LEN(H4345)&gt;0,IF(INDEX($D$7:$E$13,WEEKDAY(H4345,2),2),IF($E$16=FALSE,
IF(
ISERROR(MATCH(H4345,Holidays!$B$6:$B$105,0)),H4345,""),H4345),""),"")</f>
        <v/>
      </c>
      <c r="J4345" s="154"/>
      <c r="L4345" s="148"/>
      <c r="M4345" s="148" t="str">
        <f>IF(AND(ListType="ORDERED",stepType="NUMBER OF DAYS"),IF(MOD(ROW(M4345)-7,stepNumber)=0,IF(LEN(L4345)&gt;0,L4345,""),""),IF(LEN(L4345)&gt;0,L4345,""))</f>
        <v/>
      </c>
      <c r="N4345" s="151" t="str">
        <f ca="1">IF(AND(ListType="RANDOM",LEN(L4345)&gt;0), RAND(),"")</f>
        <v/>
      </c>
    </row>
    <row r="4346" spans="8:14" x14ac:dyDescent="0.25">
      <c r="H4346" s="148" t="str">
        <f t="shared" si="104"/>
        <v/>
      </c>
      <c r="I4346" s="148" t="str">
        <f>IF(LEN(H4346)&gt;0,IF(INDEX($D$7:$E$13,WEEKDAY(H4346,2),2),IF($E$16=FALSE,
IF(
ISERROR(MATCH(H4346,Holidays!$B$6:$B$105,0)),H4346,""),H4346),""),"")</f>
        <v/>
      </c>
      <c r="J4346" s="154"/>
      <c r="L4346" s="148"/>
      <c r="M4346" s="148" t="str">
        <f>IF(AND(ListType="ORDERED",stepType="NUMBER OF DAYS"),IF(MOD(ROW(M4346)-7,stepNumber)=0,IF(LEN(L4346)&gt;0,L4346,""),""),IF(LEN(L4346)&gt;0,L4346,""))</f>
        <v/>
      </c>
      <c r="N4346" s="151" t="str">
        <f ca="1">IF(AND(ListType="RANDOM",LEN(L4346)&gt;0), RAND(),"")</f>
        <v/>
      </c>
    </row>
    <row r="4347" spans="8:14" x14ac:dyDescent="0.25">
      <c r="H4347" s="148" t="str">
        <f t="shared" si="104"/>
        <v/>
      </c>
      <c r="I4347" s="148" t="str">
        <f>IF(LEN(H4347)&gt;0,IF(INDEX($D$7:$E$13,WEEKDAY(H4347,2),2),IF($E$16=FALSE,
IF(
ISERROR(MATCH(H4347,Holidays!$B$6:$B$105,0)),H4347,""),H4347),""),"")</f>
        <v/>
      </c>
      <c r="J4347" s="154"/>
      <c r="L4347" s="148"/>
      <c r="M4347" s="148" t="str">
        <f>IF(AND(ListType="ORDERED",stepType="NUMBER OF DAYS"),IF(MOD(ROW(M4347)-7,stepNumber)=0,IF(LEN(L4347)&gt;0,L4347,""),""),IF(LEN(L4347)&gt;0,L4347,""))</f>
        <v/>
      </c>
      <c r="N4347" s="151" t="str">
        <f ca="1">IF(AND(ListType="RANDOM",LEN(L4347)&gt;0), RAND(),"")</f>
        <v/>
      </c>
    </row>
    <row r="4348" spans="8:14" x14ac:dyDescent="0.25">
      <c r="H4348" s="148" t="str">
        <f t="shared" si="104"/>
        <v/>
      </c>
      <c r="I4348" s="148" t="str">
        <f>IF(LEN(H4348)&gt;0,IF(INDEX($D$7:$E$13,WEEKDAY(H4348,2),2),IF($E$16=FALSE,
IF(
ISERROR(MATCH(H4348,Holidays!$B$6:$B$105,0)),H4348,""),H4348),""),"")</f>
        <v/>
      </c>
      <c r="J4348" s="154"/>
      <c r="L4348" s="148"/>
      <c r="M4348" s="148" t="str">
        <f>IF(AND(ListType="ORDERED",stepType="NUMBER OF DAYS"),IF(MOD(ROW(M4348)-7,stepNumber)=0,IF(LEN(L4348)&gt;0,L4348,""),""),IF(LEN(L4348)&gt;0,L4348,""))</f>
        <v/>
      </c>
      <c r="N4348" s="151" t="str">
        <f ca="1">IF(AND(ListType="RANDOM",LEN(L4348)&gt;0), RAND(),"")</f>
        <v/>
      </c>
    </row>
    <row r="4349" spans="8:14" x14ac:dyDescent="0.25">
      <c r="H4349" s="148" t="str">
        <f t="shared" si="104"/>
        <v/>
      </c>
      <c r="I4349" s="148" t="str">
        <f>IF(LEN(H4349)&gt;0,IF(INDEX($D$7:$E$13,WEEKDAY(H4349,2),2),IF($E$16=FALSE,
IF(
ISERROR(MATCH(H4349,Holidays!$B$6:$B$105,0)),H4349,""),H4349),""),"")</f>
        <v/>
      </c>
      <c r="J4349" s="154"/>
      <c r="L4349" s="148"/>
      <c r="M4349" s="148" t="str">
        <f>IF(AND(ListType="ORDERED",stepType="NUMBER OF DAYS"),IF(MOD(ROW(M4349)-7,stepNumber)=0,IF(LEN(L4349)&gt;0,L4349,""),""),IF(LEN(L4349)&gt;0,L4349,""))</f>
        <v/>
      </c>
      <c r="N4349" s="151" t="str">
        <f ca="1">IF(AND(ListType="RANDOM",LEN(L4349)&gt;0), RAND(),"")</f>
        <v/>
      </c>
    </row>
    <row r="4350" spans="8:14" x14ac:dyDescent="0.25">
      <c r="H4350" s="148" t="str">
        <f t="shared" si="104"/>
        <v/>
      </c>
      <c r="I4350" s="148" t="str">
        <f>IF(LEN(H4350)&gt;0,IF(INDEX($D$7:$E$13,WEEKDAY(H4350,2),2),IF($E$16=FALSE,
IF(
ISERROR(MATCH(H4350,Holidays!$B$6:$B$105,0)),H4350,""),H4350),""),"")</f>
        <v/>
      </c>
      <c r="J4350" s="154"/>
      <c r="L4350" s="148"/>
      <c r="M4350" s="148" t="str">
        <f>IF(AND(ListType="ORDERED",stepType="NUMBER OF DAYS"),IF(MOD(ROW(M4350)-7,stepNumber)=0,IF(LEN(L4350)&gt;0,L4350,""),""),IF(LEN(L4350)&gt;0,L4350,""))</f>
        <v/>
      </c>
      <c r="N4350" s="151" t="str">
        <f ca="1">IF(AND(ListType="RANDOM",LEN(L4350)&gt;0), RAND(),"")</f>
        <v/>
      </c>
    </row>
    <row r="4351" spans="8:14" x14ac:dyDescent="0.25">
      <c r="H4351" s="148" t="str">
        <f t="shared" si="104"/>
        <v/>
      </c>
      <c r="I4351" s="148" t="str">
        <f>IF(LEN(H4351)&gt;0,IF(INDEX($D$7:$E$13,WEEKDAY(H4351,2),2),IF($E$16=FALSE,
IF(
ISERROR(MATCH(H4351,Holidays!$B$6:$B$105,0)),H4351,""),H4351),""),"")</f>
        <v/>
      </c>
      <c r="J4351" s="154"/>
      <c r="L4351" s="148"/>
      <c r="M4351" s="148" t="str">
        <f>IF(AND(ListType="ORDERED",stepType="NUMBER OF DAYS"),IF(MOD(ROW(M4351)-7,stepNumber)=0,IF(LEN(L4351)&gt;0,L4351,""),""),IF(LEN(L4351)&gt;0,L4351,""))</f>
        <v/>
      </c>
      <c r="N4351" s="151" t="str">
        <f ca="1">IF(AND(ListType="RANDOM",LEN(L4351)&gt;0), RAND(),"")</f>
        <v/>
      </c>
    </row>
    <row r="4352" spans="8:14" x14ac:dyDescent="0.25">
      <c r="H4352" s="148" t="str">
        <f t="shared" si="104"/>
        <v/>
      </c>
      <c r="I4352" s="148" t="str">
        <f>IF(LEN(H4352)&gt;0,IF(INDEX($D$7:$E$13,WEEKDAY(H4352,2),2),IF($E$16=FALSE,
IF(
ISERROR(MATCH(H4352,Holidays!$B$6:$B$105,0)),H4352,""),H4352),""),"")</f>
        <v/>
      </c>
      <c r="J4352" s="154"/>
      <c r="L4352" s="148"/>
      <c r="M4352" s="148" t="str">
        <f>IF(AND(ListType="ORDERED",stepType="NUMBER OF DAYS"),IF(MOD(ROW(M4352)-7,stepNumber)=0,IF(LEN(L4352)&gt;0,L4352,""),""),IF(LEN(L4352)&gt;0,L4352,""))</f>
        <v/>
      </c>
      <c r="N4352" s="151" t="str">
        <f ca="1">IF(AND(ListType="RANDOM",LEN(L4352)&gt;0), RAND(),"")</f>
        <v/>
      </c>
    </row>
    <row r="4353" spans="8:14" x14ac:dyDescent="0.25">
      <c r="H4353" s="148" t="str">
        <f t="shared" si="104"/>
        <v/>
      </c>
      <c r="I4353" s="148" t="str">
        <f>IF(LEN(H4353)&gt;0,IF(INDEX($D$7:$E$13,WEEKDAY(H4353,2),2),IF($E$16=FALSE,
IF(
ISERROR(MATCH(H4353,Holidays!$B$6:$B$105,0)),H4353,""),H4353),""),"")</f>
        <v/>
      </c>
      <c r="J4353" s="154"/>
      <c r="L4353" s="148"/>
      <c r="M4353" s="148" t="str">
        <f>IF(AND(ListType="ORDERED",stepType="NUMBER OF DAYS"),IF(MOD(ROW(M4353)-7,stepNumber)=0,IF(LEN(L4353)&gt;0,L4353,""),""),IF(LEN(L4353)&gt;0,L4353,""))</f>
        <v/>
      </c>
      <c r="N4353" s="151" t="str">
        <f ca="1">IF(AND(ListType="RANDOM",LEN(L4353)&gt;0), RAND(),"")</f>
        <v/>
      </c>
    </row>
    <row r="4354" spans="8:14" x14ac:dyDescent="0.25">
      <c r="H4354" s="148" t="str">
        <f t="shared" si="104"/>
        <v/>
      </c>
      <c r="I4354" s="148" t="str">
        <f>IF(LEN(H4354)&gt;0,IF(INDEX($D$7:$E$13,WEEKDAY(H4354,2),2),IF($E$16=FALSE,
IF(
ISERROR(MATCH(H4354,Holidays!$B$6:$B$105,0)),H4354,""),H4354),""),"")</f>
        <v/>
      </c>
      <c r="J4354" s="154"/>
      <c r="L4354" s="148"/>
      <c r="M4354" s="148" t="str">
        <f>IF(AND(ListType="ORDERED",stepType="NUMBER OF DAYS"),IF(MOD(ROW(M4354)-7,stepNumber)=0,IF(LEN(L4354)&gt;0,L4354,""),""),IF(LEN(L4354)&gt;0,L4354,""))</f>
        <v/>
      </c>
      <c r="N4354" s="151" t="str">
        <f ca="1">IF(AND(ListType="RANDOM",LEN(L4354)&gt;0), RAND(),"")</f>
        <v/>
      </c>
    </row>
    <row r="4355" spans="8:14" x14ac:dyDescent="0.25">
      <c r="H4355" s="148" t="str">
        <f t="shared" si="104"/>
        <v/>
      </c>
      <c r="I4355" s="148" t="str">
        <f>IF(LEN(H4355)&gt;0,IF(INDEX($D$7:$E$13,WEEKDAY(H4355,2),2),IF($E$16=FALSE,
IF(
ISERROR(MATCH(H4355,Holidays!$B$6:$B$105,0)),H4355,""),H4355),""),"")</f>
        <v/>
      </c>
      <c r="J4355" s="154"/>
      <c r="L4355" s="148"/>
      <c r="M4355" s="148" t="str">
        <f>IF(AND(ListType="ORDERED",stepType="NUMBER OF DAYS"),IF(MOD(ROW(M4355)-7,stepNumber)=0,IF(LEN(L4355)&gt;0,L4355,""),""),IF(LEN(L4355)&gt;0,L4355,""))</f>
        <v/>
      </c>
      <c r="N4355" s="151" t="str">
        <f ca="1">IF(AND(ListType="RANDOM",LEN(L4355)&gt;0), RAND(),"")</f>
        <v/>
      </c>
    </row>
    <row r="4356" spans="8:14" x14ac:dyDescent="0.25">
      <c r="H4356" s="148" t="str">
        <f t="shared" si="104"/>
        <v/>
      </c>
      <c r="I4356" s="148" t="str">
        <f>IF(LEN(H4356)&gt;0,IF(INDEX($D$7:$E$13,WEEKDAY(H4356,2),2),IF($E$16=FALSE,
IF(
ISERROR(MATCH(H4356,Holidays!$B$6:$B$105,0)),H4356,""),H4356),""),"")</f>
        <v/>
      </c>
      <c r="J4356" s="154"/>
      <c r="L4356" s="148"/>
      <c r="M4356" s="148" t="str">
        <f>IF(AND(ListType="ORDERED",stepType="NUMBER OF DAYS"),IF(MOD(ROW(M4356)-7,stepNumber)=0,IF(LEN(L4356)&gt;0,L4356,""),""),IF(LEN(L4356)&gt;0,L4356,""))</f>
        <v/>
      </c>
      <c r="N4356" s="151" t="str">
        <f ca="1">IF(AND(ListType="RANDOM",LEN(L4356)&gt;0), RAND(),"")</f>
        <v/>
      </c>
    </row>
    <row r="4357" spans="8:14" x14ac:dyDescent="0.25">
      <c r="H4357" s="148" t="str">
        <f t="shared" si="104"/>
        <v/>
      </c>
      <c r="I4357" s="148" t="str">
        <f>IF(LEN(H4357)&gt;0,IF(INDEX($D$7:$E$13,WEEKDAY(H4357,2),2),IF($E$16=FALSE,
IF(
ISERROR(MATCH(H4357,Holidays!$B$6:$B$105,0)),H4357,""),H4357),""),"")</f>
        <v/>
      </c>
      <c r="J4357" s="154"/>
      <c r="L4357" s="148"/>
      <c r="M4357" s="148" t="str">
        <f>IF(AND(ListType="ORDERED",stepType="NUMBER OF DAYS"),IF(MOD(ROW(M4357)-7,stepNumber)=0,IF(LEN(L4357)&gt;0,L4357,""),""),IF(LEN(L4357)&gt;0,L4357,""))</f>
        <v/>
      </c>
      <c r="N4357" s="151" t="str">
        <f ca="1">IF(AND(ListType="RANDOM",LEN(L4357)&gt;0), RAND(),"")</f>
        <v/>
      </c>
    </row>
    <row r="4358" spans="8:14" x14ac:dyDescent="0.25">
      <c r="H4358" s="148" t="str">
        <f t="shared" si="104"/>
        <v/>
      </c>
      <c r="I4358" s="148" t="str">
        <f>IF(LEN(H4358)&gt;0,IF(INDEX($D$7:$E$13,WEEKDAY(H4358,2),2),IF($E$16=FALSE,
IF(
ISERROR(MATCH(H4358,Holidays!$B$6:$B$105,0)),H4358,""),H4358),""),"")</f>
        <v/>
      </c>
      <c r="J4358" s="154"/>
      <c r="L4358" s="148"/>
      <c r="M4358" s="148" t="str">
        <f>IF(AND(ListType="ORDERED",stepType="NUMBER OF DAYS"),IF(MOD(ROW(M4358)-7,stepNumber)=0,IF(LEN(L4358)&gt;0,L4358,""),""),IF(LEN(L4358)&gt;0,L4358,""))</f>
        <v/>
      </c>
      <c r="N4358" s="151" t="str">
        <f ca="1">IF(AND(ListType="RANDOM",LEN(L4358)&gt;0), RAND(),"")</f>
        <v/>
      </c>
    </row>
    <row r="4359" spans="8:14" x14ac:dyDescent="0.25">
      <c r="H4359" s="148" t="str">
        <f t="shared" si="104"/>
        <v/>
      </c>
      <c r="I4359" s="148" t="str">
        <f>IF(LEN(H4359)&gt;0,IF(INDEX($D$7:$E$13,WEEKDAY(H4359,2),2),IF($E$16=FALSE,
IF(
ISERROR(MATCH(H4359,Holidays!$B$6:$B$105,0)),H4359,""),H4359),""),"")</f>
        <v/>
      </c>
      <c r="J4359" s="154"/>
      <c r="L4359" s="148"/>
      <c r="M4359" s="148" t="str">
        <f>IF(AND(ListType="ORDERED",stepType="NUMBER OF DAYS"),IF(MOD(ROW(M4359)-7,stepNumber)=0,IF(LEN(L4359)&gt;0,L4359,""),""),IF(LEN(L4359)&gt;0,L4359,""))</f>
        <v/>
      </c>
      <c r="N4359" s="151" t="str">
        <f ca="1">IF(AND(ListType="RANDOM",LEN(L4359)&gt;0), RAND(),"")</f>
        <v/>
      </c>
    </row>
    <row r="4360" spans="8:14" x14ac:dyDescent="0.25">
      <c r="H4360" s="148" t="str">
        <f t="shared" si="104"/>
        <v/>
      </c>
      <c r="I4360" s="148" t="str">
        <f>IF(LEN(H4360)&gt;0,IF(INDEX($D$7:$E$13,WEEKDAY(H4360,2),2),IF($E$16=FALSE,
IF(
ISERROR(MATCH(H4360,Holidays!$B$6:$B$105,0)),H4360,""),H4360),""),"")</f>
        <v/>
      </c>
      <c r="J4360" s="154"/>
      <c r="L4360" s="148"/>
      <c r="M4360" s="148" t="str">
        <f>IF(AND(ListType="ORDERED",stepType="NUMBER OF DAYS"),IF(MOD(ROW(M4360)-7,stepNumber)=0,IF(LEN(L4360)&gt;0,L4360,""),""),IF(LEN(L4360)&gt;0,L4360,""))</f>
        <v/>
      </c>
      <c r="N4360" s="151" t="str">
        <f ca="1">IF(AND(ListType="RANDOM",LEN(L4360)&gt;0), RAND(),"")</f>
        <v/>
      </c>
    </row>
    <row r="4361" spans="8:14" x14ac:dyDescent="0.25">
      <c r="H4361" s="148" t="str">
        <f t="shared" si="104"/>
        <v/>
      </c>
      <c r="I4361" s="148" t="str">
        <f>IF(LEN(H4361)&gt;0,IF(INDEX($D$7:$E$13,WEEKDAY(H4361,2),2),IF($E$16=FALSE,
IF(
ISERROR(MATCH(H4361,Holidays!$B$6:$B$105,0)),H4361,""),H4361),""),"")</f>
        <v/>
      </c>
      <c r="J4361" s="154"/>
      <c r="L4361" s="148"/>
      <c r="M4361" s="148" t="str">
        <f>IF(AND(ListType="ORDERED",stepType="NUMBER OF DAYS"),IF(MOD(ROW(M4361)-7,stepNumber)=0,IF(LEN(L4361)&gt;0,L4361,""),""),IF(LEN(L4361)&gt;0,L4361,""))</f>
        <v/>
      </c>
      <c r="N4361" s="151" t="str">
        <f ca="1">IF(AND(ListType="RANDOM",LEN(L4361)&gt;0), RAND(),"")</f>
        <v/>
      </c>
    </row>
    <row r="4362" spans="8:14" x14ac:dyDescent="0.25">
      <c r="H4362" s="148" t="str">
        <f t="shared" si="104"/>
        <v/>
      </c>
      <c r="I4362" s="148" t="str">
        <f>IF(LEN(H4362)&gt;0,IF(INDEX($D$7:$E$13,WEEKDAY(H4362,2),2),IF($E$16=FALSE,
IF(
ISERROR(MATCH(H4362,Holidays!$B$6:$B$105,0)),H4362,""),H4362),""),"")</f>
        <v/>
      </c>
      <c r="J4362" s="154"/>
      <c r="L4362" s="148"/>
      <c r="M4362" s="148" t="str">
        <f>IF(AND(ListType="ORDERED",stepType="NUMBER OF DAYS"),IF(MOD(ROW(M4362)-7,stepNumber)=0,IF(LEN(L4362)&gt;0,L4362,""),""),IF(LEN(L4362)&gt;0,L4362,""))</f>
        <v/>
      </c>
      <c r="N4362" s="151" t="str">
        <f ca="1">IF(AND(ListType="RANDOM",LEN(L4362)&gt;0), RAND(),"")</f>
        <v/>
      </c>
    </row>
    <row r="4363" spans="8:14" x14ac:dyDescent="0.25">
      <c r="H4363" s="148" t="str">
        <f t="shared" si="104"/>
        <v/>
      </c>
      <c r="I4363" s="148" t="str">
        <f>IF(LEN(H4363)&gt;0,IF(INDEX($D$7:$E$13,WEEKDAY(H4363,2),2),IF($E$16=FALSE,
IF(
ISERROR(MATCH(H4363,Holidays!$B$6:$B$105,0)),H4363,""),H4363),""),"")</f>
        <v/>
      </c>
      <c r="J4363" s="154"/>
      <c r="L4363" s="148"/>
      <c r="M4363" s="148" t="str">
        <f>IF(AND(ListType="ORDERED",stepType="NUMBER OF DAYS"),IF(MOD(ROW(M4363)-7,stepNumber)=0,IF(LEN(L4363)&gt;0,L4363,""),""),IF(LEN(L4363)&gt;0,L4363,""))</f>
        <v/>
      </c>
      <c r="N4363" s="151" t="str">
        <f ca="1">IF(AND(ListType="RANDOM",LEN(L4363)&gt;0), RAND(),"")</f>
        <v/>
      </c>
    </row>
    <row r="4364" spans="8:14" x14ac:dyDescent="0.25">
      <c r="H4364" s="148" t="str">
        <f t="shared" si="104"/>
        <v/>
      </c>
      <c r="I4364" s="148" t="str">
        <f>IF(LEN(H4364)&gt;0,IF(INDEX($D$7:$E$13,WEEKDAY(H4364,2),2),IF($E$16=FALSE,
IF(
ISERROR(MATCH(H4364,Holidays!$B$6:$B$105,0)),H4364,""),H4364),""),"")</f>
        <v/>
      </c>
      <c r="J4364" s="154"/>
      <c r="L4364" s="148"/>
      <c r="M4364" s="148" t="str">
        <f>IF(AND(ListType="ORDERED",stepType="NUMBER OF DAYS"),IF(MOD(ROW(M4364)-7,stepNumber)=0,IF(LEN(L4364)&gt;0,L4364,""),""),IF(LEN(L4364)&gt;0,L4364,""))</f>
        <v/>
      </c>
      <c r="N4364" s="151" t="str">
        <f ca="1">IF(AND(ListType="RANDOM",LEN(L4364)&gt;0), RAND(),"")</f>
        <v/>
      </c>
    </row>
    <row r="4365" spans="8:14" x14ac:dyDescent="0.25">
      <c r="H4365" s="148" t="str">
        <f t="shared" si="104"/>
        <v/>
      </c>
      <c r="I4365" s="148" t="str">
        <f>IF(LEN(H4365)&gt;0,IF(INDEX($D$7:$E$13,WEEKDAY(H4365,2),2),IF($E$16=FALSE,
IF(
ISERROR(MATCH(H4365,Holidays!$B$6:$B$105,0)),H4365,""),H4365),""),"")</f>
        <v/>
      </c>
      <c r="J4365" s="154"/>
      <c r="L4365" s="148"/>
      <c r="M4365" s="148" t="str">
        <f>IF(AND(ListType="ORDERED",stepType="NUMBER OF DAYS"),IF(MOD(ROW(M4365)-7,stepNumber)=0,IF(LEN(L4365)&gt;0,L4365,""),""),IF(LEN(L4365)&gt;0,L4365,""))</f>
        <v/>
      </c>
      <c r="N4365" s="151" t="str">
        <f ca="1">IF(AND(ListType="RANDOM",LEN(L4365)&gt;0), RAND(),"")</f>
        <v/>
      </c>
    </row>
    <row r="4366" spans="8:14" x14ac:dyDescent="0.25">
      <c r="H4366" s="148" t="str">
        <f t="shared" si="104"/>
        <v/>
      </c>
      <c r="I4366" s="148" t="str">
        <f>IF(LEN(H4366)&gt;0,IF(INDEX($D$7:$E$13,WEEKDAY(H4366,2),2),IF($E$16=FALSE,
IF(
ISERROR(MATCH(H4366,Holidays!$B$6:$B$105,0)),H4366,""),H4366),""),"")</f>
        <v/>
      </c>
      <c r="J4366" s="154"/>
      <c r="L4366" s="148"/>
      <c r="M4366" s="148" t="str">
        <f>IF(AND(ListType="ORDERED",stepType="NUMBER OF DAYS"),IF(MOD(ROW(M4366)-7,stepNumber)=0,IF(LEN(L4366)&gt;0,L4366,""),""),IF(LEN(L4366)&gt;0,L4366,""))</f>
        <v/>
      </c>
      <c r="N4366" s="151" t="str">
        <f ca="1">IF(AND(ListType="RANDOM",LEN(L4366)&gt;0), RAND(),"")</f>
        <v/>
      </c>
    </row>
    <row r="4367" spans="8:14" x14ac:dyDescent="0.25">
      <c r="H4367" s="148" t="str">
        <f t="shared" si="104"/>
        <v/>
      </c>
      <c r="I4367" s="148" t="str">
        <f>IF(LEN(H4367)&gt;0,IF(INDEX($D$7:$E$13,WEEKDAY(H4367,2),2),IF($E$16=FALSE,
IF(
ISERROR(MATCH(H4367,Holidays!$B$6:$B$105,0)),H4367,""),H4367),""),"")</f>
        <v/>
      </c>
      <c r="J4367" s="154"/>
      <c r="L4367" s="148"/>
      <c r="M4367" s="148" t="str">
        <f>IF(AND(ListType="ORDERED",stepType="NUMBER OF DAYS"),IF(MOD(ROW(M4367)-7,stepNumber)=0,IF(LEN(L4367)&gt;0,L4367,""),""),IF(LEN(L4367)&gt;0,L4367,""))</f>
        <v/>
      </c>
      <c r="N4367" s="151" t="str">
        <f ca="1">IF(AND(ListType="RANDOM",LEN(L4367)&gt;0), RAND(),"")</f>
        <v/>
      </c>
    </row>
    <row r="4368" spans="8:14" x14ac:dyDescent="0.25">
      <c r="H4368" s="148" t="str">
        <f t="shared" si="104"/>
        <v/>
      </c>
      <c r="I4368" s="148" t="str">
        <f>IF(LEN(H4368)&gt;0,IF(INDEX($D$7:$E$13,WEEKDAY(H4368,2),2),IF($E$16=FALSE,
IF(
ISERROR(MATCH(H4368,Holidays!$B$6:$B$105,0)),H4368,""),H4368),""),"")</f>
        <v/>
      </c>
      <c r="J4368" s="154"/>
      <c r="L4368" s="148"/>
      <c r="M4368" s="148" t="str">
        <f>IF(AND(ListType="ORDERED",stepType="NUMBER OF DAYS"),IF(MOD(ROW(M4368)-7,stepNumber)=0,IF(LEN(L4368)&gt;0,L4368,""),""),IF(LEN(L4368)&gt;0,L4368,""))</f>
        <v/>
      </c>
      <c r="N4368" s="151" t="str">
        <f ca="1">IF(AND(ListType="RANDOM",LEN(L4368)&gt;0), RAND(),"")</f>
        <v/>
      </c>
    </row>
    <row r="4369" spans="8:14" x14ac:dyDescent="0.25">
      <c r="H4369" s="148" t="str">
        <f t="shared" si="104"/>
        <v/>
      </c>
      <c r="I4369" s="148" t="str">
        <f>IF(LEN(H4369)&gt;0,IF(INDEX($D$7:$E$13,WEEKDAY(H4369,2),2),IF($E$16=FALSE,
IF(
ISERROR(MATCH(H4369,Holidays!$B$6:$B$105,0)),H4369,""),H4369),""),"")</f>
        <v/>
      </c>
      <c r="J4369" s="154"/>
      <c r="L4369" s="148"/>
      <c r="M4369" s="148" t="str">
        <f>IF(AND(ListType="ORDERED",stepType="NUMBER OF DAYS"),IF(MOD(ROW(M4369)-7,stepNumber)=0,IF(LEN(L4369)&gt;0,L4369,""),""),IF(LEN(L4369)&gt;0,L4369,""))</f>
        <v/>
      </c>
      <c r="N4369" s="151" t="str">
        <f ca="1">IF(AND(ListType="RANDOM",LEN(L4369)&gt;0), RAND(),"")</f>
        <v/>
      </c>
    </row>
    <row r="4370" spans="8:14" x14ac:dyDescent="0.25">
      <c r="H4370" s="148" t="str">
        <f t="shared" si="104"/>
        <v/>
      </c>
      <c r="I4370" s="148" t="str">
        <f>IF(LEN(H4370)&gt;0,IF(INDEX($D$7:$E$13,WEEKDAY(H4370,2),2),IF($E$16=FALSE,
IF(
ISERROR(MATCH(H4370,Holidays!$B$6:$B$105,0)),H4370,""),H4370),""),"")</f>
        <v/>
      </c>
      <c r="J4370" s="154"/>
      <c r="L4370" s="148"/>
      <c r="M4370" s="148" t="str">
        <f>IF(AND(ListType="ORDERED",stepType="NUMBER OF DAYS"),IF(MOD(ROW(M4370)-7,stepNumber)=0,IF(LEN(L4370)&gt;0,L4370,""),""),IF(LEN(L4370)&gt;0,L4370,""))</f>
        <v/>
      </c>
      <c r="N4370" s="151" t="str">
        <f ca="1">IF(AND(ListType="RANDOM",LEN(L4370)&gt;0), RAND(),"")</f>
        <v/>
      </c>
    </row>
    <row r="4371" spans="8:14" x14ac:dyDescent="0.25">
      <c r="H4371" s="148" t="str">
        <f t="shared" si="104"/>
        <v/>
      </c>
      <c r="I4371" s="148" t="str">
        <f>IF(LEN(H4371)&gt;0,IF(INDEX($D$7:$E$13,WEEKDAY(H4371,2),2),IF($E$16=FALSE,
IF(
ISERROR(MATCH(H4371,Holidays!$B$6:$B$105,0)),H4371,""),H4371),""),"")</f>
        <v/>
      </c>
      <c r="J4371" s="154"/>
      <c r="L4371" s="148"/>
      <c r="M4371" s="148" t="str">
        <f>IF(AND(ListType="ORDERED",stepType="NUMBER OF DAYS"),IF(MOD(ROW(M4371)-7,stepNumber)=0,IF(LEN(L4371)&gt;0,L4371,""),""),IF(LEN(L4371)&gt;0,L4371,""))</f>
        <v/>
      </c>
      <c r="N4371" s="151" t="str">
        <f ca="1">IF(AND(ListType="RANDOM",LEN(L4371)&gt;0), RAND(),"")</f>
        <v/>
      </c>
    </row>
    <row r="4372" spans="8:14" x14ac:dyDescent="0.25">
      <c r="H4372" s="148" t="str">
        <f t="shared" si="104"/>
        <v/>
      </c>
      <c r="I4372" s="148" t="str">
        <f>IF(LEN(H4372)&gt;0,IF(INDEX($D$7:$E$13,WEEKDAY(H4372,2),2),IF($E$16=FALSE,
IF(
ISERROR(MATCH(H4372,Holidays!$B$6:$B$105,0)),H4372,""),H4372),""),"")</f>
        <v/>
      </c>
      <c r="J4372" s="154"/>
      <c r="L4372" s="148"/>
      <c r="M4372" s="148" t="str">
        <f>IF(AND(ListType="ORDERED",stepType="NUMBER OF DAYS"),IF(MOD(ROW(M4372)-7,stepNumber)=0,IF(LEN(L4372)&gt;0,L4372,""),""),IF(LEN(L4372)&gt;0,L4372,""))</f>
        <v/>
      </c>
      <c r="N4372" s="151" t="str">
        <f ca="1">IF(AND(ListType="RANDOM",LEN(L4372)&gt;0), RAND(),"")</f>
        <v/>
      </c>
    </row>
    <row r="4373" spans="8:14" x14ac:dyDescent="0.25">
      <c r="H4373" s="148" t="str">
        <f t="shared" si="104"/>
        <v/>
      </c>
      <c r="I4373" s="148" t="str">
        <f>IF(LEN(H4373)&gt;0,IF(INDEX($D$7:$E$13,WEEKDAY(H4373,2),2),IF($E$16=FALSE,
IF(
ISERROR(MATCH(H4373,Holidays!$B$6:$B$105,0)),H4373,""),H4373),""),"")</f>
        <v/>
      </c>
      <c r="J4373" s="154"/>
      <c r="L4373" s="148"/>
      <c r="M4373" s="148" t="str">
        <f>IF(AND(ListType="ORDERED",stepType="NUMBER OF DAYS"),IF(MOD(ROW(M4373)-7,stepNumber)=0,IF(LEN(L4373)&gt;0,L4373,""),""),IF(LEN(L4373)&gt;0,L4373,""))</f>
        <v/>
      </c>
      <c r="N4373" s="151" t="str">
        <f ca="1">IF(AND(ListType="RANDOM",LEN(L4373)&gt;0), RAND(),"")</f>
        <v/>
      </c>
    </row>
    <row r="4374" spans="8:14" x14ac:dyDescent="0.25">
      <c r="H4374" s="148" t="str">
        <f t="shared" si="104"/>
        <v/>
      </c>
      <c r="I4374" s="148" t="str">
        <f>IF(LEN(H4374)&gt;0,IF(INDEX($D$7:$E$13,WEEKDAY(H4374,2),2),IF($E$16=FALSE,
IF(
ISERROR(MATCH(H4374,Holidays!$B$6:$B$105,0)),H4374,""),H4374),""),"")</f>
        <v/>
      </c>
      <c r="J4374" s="154"/>
      <c r="L4374" s="148"/>
      <c r="M4374" s="148" t="str">
        <f>IF(AND(ListType="ORDERED",stepType="NUMBER OF DAYS"),IF(MOD(ROW(M4374)-7,stepNumber)=0,IF(LEN(L4374)&gt;0,L4374,""),""),IF(LEN(L4374)&gt;0,L4374,""))</f>
        <v/>
      </c>
      <c r="N4374" s="151" t="str">
        <f ca="1">IF(AND(ListType="RANDOM",LEN(L4374)&gt;0), RAND(),"")</f>
        <v/>
      </c>
    </row>
    <row r="4375" spans="8:14" x14ac:dyDescent="0.25">
      <c r="H4375" s="148" t="str">
        <f t="shared" si="104"/>
        <v/>
      </c>
      <c r="I4375" s="148" t="str">
        <f>IF(LEN(H4375)&gt;0,IF(INDEX($D$7:$E$13,WEEKDAY(H4375,2),2),IF($E$16=FALSE,
IF(
ISERROR(MATCH(H4375,Holidays!$B$6:$B$105,0)),H4375,""),H4375),""),"")</f>
        <v/>
      </c>
      <c r="J4375" s="154"/>
      <c r="L4375" s="148"/>
      <c r="M4375" s="148" t="str">
        <f>IF(AND(ListType="ORDERED",stepType="NUMBER OF DAYS"),IF(MOD(ROW(M4375)-7,stepNumber)=0,IF(LEN(L4375)&gt;0,L4375,""),""),IF(LEN(L4375)&gt;0,L4375,""))</f>
        <v/>
      </c>
      <c r="N4375" s="151" t="str">
        <f ca="1">IF(AND(ListType="RANDOM",LEN(L4375)&gt;0), RAND(),"")</f>
        <v/>
      </c>
    </row>
    <row r="4376" spans="8:14" x14ac:dyDescent="0.25">
      <c r="H4376" s="148" t="str">
        <f t="shared" si="104"/>
        <v/>
      </c>
      <c r="I4376" s="148" t="str">
        <f>IF(LEN(H4376)&gt;0,IF(INDEX($D$7:$E$13,WEEKDAY(H4376,2),2),IF($E$16=FALSE,
IF(
ISERROR(MATCH(H4376,Holidays!$B$6:$B$105,0)),H4376,""),H4376),""),"")</f>
        <v/>
      </c>
      <c r="J4376" s="154"/>
      <c r="L4376" s="148"/>
      <c r="M4376" s="148" t="str">
        <f>IF(AND(ListType="ORDERED",stepType="NUMBER OF DAYS"),IF(MOD(ROW(M4376)-7,stepNumber)=0,IF(LEN(L4376)&gt;0,L4376,""),""),IF(LEN(L4376)&gt;0,L4376,""))</f>
        <v/>
      </c>
      <c r="N4376" s="151" t="str">
        <f ca="1">IF(AND(ListType="RANDOM",LEN(L4376)&gt;0), RAND(),"")</f>
        <v/>
      </c>
    </row>
    <row r="4377" spans="8:14" x14ac:dyDescent="0.25">
      <c r="H4377" s="148" t="str">
        <f t="shared" si="104"/>
        <v/>
      </c>
      <c r="I4377" s="148" t="str">
        <f>IF(LEN(H4377)&gt;0,IF(INDEX($D$7:$E$13,WEEKDAY(H4377,2),2),IF($E$16=FALSE,
IF(
ISERROR(MATCH(H4377,Holidays!$B$6:$B$105,0)),H4377,""),H4377),""),"")</f>
        <v/>
      </c>
      <c r="J4377" s="154"/>
      <c r="L4377" s="148"/>
      <c r="M4377" s="148" t="str">
        <f>IF(AND(ListType="ORDERED",stepType="NUMBER OF DAYS"),IF(MOD(ROW(M4377)-7,stepNumber)=0,IF(LEN(L4377)&gt;0,L4377,""),""),IF(LEN(L4377)&gt;0,L4377,""))</f>
        <v/>
      </c>
      <c r="N4377" s="151" t="str">
        <f ca="1">IF(AND(ListType="RANDOM",LEN(L4377)&gt;0), RAND(),"")</f>
        <v/>
      </c>
    </row>
    <row r="4378" spans="8:14" x14ac:dyDescent="0.25">
      <c r="H4378" s="148" t="str">
        <f t="shared" si="104"/>
        <v/>
      </c>
      <c r="I4378" s="148" t="str">
        <f>IF(LEN(H4378)&gt;0,IF(INDEX($D$7:$E$13,WEEKDAY(H4378,2),2),IF($E$16=FALSE,
IF(
ISERROR(MATCH(H4378,Holidays!$B$6:$B$105,0)),H4378,""),H4378),""),"")</f>
        <v/>
      </c>
      <c r="J4378" s="154"/>
      <c r="L4378" s="148"/>
      <c r="M4378" s="148" t="str">
        <f>IF(AND(ListType="ORDERED",stepType="NUMBER OF DAYS"),IF(MOD(ROW(M4378)-7,stepNumber)=0,IF(LEN(L4378)&gt;0,L4378,""),""),IF(LEN(L4378)&gt;0,L4378,""))</f>
        <v/>
      </c>
      <c r="N4378" s="151" t="str">
        <f ca="1">IF(AND(ListType="RANDOM",LEN(L4378)&gt;0), RAND(),"")</f>
        <v/>
      </c>
    </row>
    <row r="4379" spans="8:14" x14ac:dyDescent="0.25">
      <c r="H4379" s="148" t="str">
        <f t="shared" ref="H4379:H4442" si="105">IF(ROW(H4379)-7&lt;$G$7,H4378+1,"")</f>
        <v/>
      </c>
      <c r="I4379" s="148" t="str">
        <f>IF(LEN(H4379)&gt;0,IF(INDEX($D$7:$E$13,WEEKDAY(H4379,2),2),IF($E$16=FALSE,
IF(
ISERROR(MATCH(H4379,Holidays!$B$6:$B$105,0)),H4379,""),H4379),""),"")</f>
        <v/>
      </c>
      <c r="J4379" s="154"/>
      <c r="L4379" s="148"/>
      <c r="M4379" s="148" t="str">
        <f>IF(AND(ListType="ORDERED",stepType="NUMBER OF DAYS"),IF(MOD(ROW(M4379)-7,stepNumber)=0,IF(LEN(L4379)&gt;0,L4379,""),""),IF(LEN(L4379)&gt;0,L4379,""))</f>
        <v/>
      </c>
      <c r="N4379" s="151" t="str">
        <f ca="1">IF(AND(ListType="RANDOM",LEN(L4379)&gt;0), RAND(),"")</f>
        <v/>
      </c>
    </row>
    <row r="4380" spans="8:14" x14ac:dyDescent="0.25">
      <c r="H4380" s="148" t="str">
        <f t="shared" si="105"/>
        <v/>
      </c>
      <c r="I4380" s="148" t="str">
        <f>IF(LEN(H4380)&gt;0,IF(INDEX($D$7:$E$13,WEEKDAY(H4380,2),2),IF($E$16=FALSE,
IF(
ISERROR(MATCH(H4380,Holidays!$B$6:$B$105,0)),H4380,""),H4380),""),"")</f>
        <v/>
      </c>
      <c r="J4380" s="154"/>
      <c r="L4380" s="148"/>
      <c r="M4380" s="148" t="str">
        <f>IF(AND(ListType="ORDERED",stepType="NUMBER OF DAYS"),IF(MOD(ROW(M4380)-7,stepNumber)=0,IF(LEN(L4380)&gt;0,L4380,""),""),IF(LEN(L4380)&gt;0,L4380,""))</f>
        <v/>
      </c>
      <c r="N4380" s="151" t="str">
        <f ca="1">IF(AND(ListType="RANDOM",LEN(L4380)&gt;0), RAND(),"")</f>
        <v/>
      </c>
    </row>
    <row r="4381" spans="8:14" x14ac:dyDescent="0.25">
      <c r="H4381" s="148" t="str">
        <f t="shared" si="105"/>
        <v/>
      </c>
      <c r="I4381" s="148" t="str">
        <f>IF(LEN(H4381)&gt;0,IF(INDEX($D$7:$E$13,WEEKDAY(H4381,2),2),IF($E$16=FALSE,
IF(
ISERROR(MATCH(H4381,Holidays!$B$6:$B$105,0)),H4381,""),H4381),""),"")</f>
        <v/>
      </c>
      <c r="J4381" s="154"/>
      <c r="L4381" s="148"/>
      <c r="M4381" s="148" t="str">
        <f>IF(AND(ListType="ORDERED",stepType="NUMBER OF DAYS"),IF(MOD(ROW(M4381)-7,stepNumber)=0,IF(LEN(L4381)&gt;0,L4381,""),""),IF(LEN(L4381)&gt;0,L4381,""))</f>
        <v/>
      </c>
      <c r="N4381" s="151" t="str">
        <f ca="1">IF(AND(ListType="RANDOM",LEN(L4381)&gt;0), RAND(),"")</f>
        <v/>
      </c>
    </row>
    <row r="4382" spans="8:14" x14ac:dyDescent="0.25">
      <c r="H4382" s="148" t="str">
        <f t="shared" si="105"/>
        <v/>
      </c>
      <c r="I4382" s="148" t="str">
        <f>IF(LEN(H4382)&gt;0,IF(INDEX($D$7:$E$13,WEEKDAY(H4382,2),2),IF($E$16=FALSE,
IF(
ISERROR(MATCH(H4382,Holidays!$B$6:$B$105,0)),H4382,""),H4382),""),"")</f>
        <v/>
      </c>
      <c r="J4382" s="154"/>
      <c r="L4382" s="148"/>
      <c r="M4382" s="148" t="str">
        <f>IF(AND(ListType="ORDERED",stepType="NUMBER OF DAYS"),IF(MOD(ROW(M4382)-7,stepNumber)=0,IF(LEN(L4382)&gt;0,L4382,""),""),IF(LEN(L4382)&gt;0,L4382,""))</f>
        <v/>
      </c>
      <c r="N4382" s="151" t="str">
        <f ca="1">IF(AND(ListType="RANDOM",LEN(L4382)&gt;0), RAND(),"")</f>
        <v/>
      </c>
    </row>
    <row r="4383" spans="8:14" x14ac:dyDescent="0.25">
      <c r="H4383" s="148" t="str">
        <f t="shared" si="105"/>
        <v/>
      </c>
      <c r="I4383" s="148" t="str">
        <f>IF(LEN(H4383)&gt;0,IF(INDEX($D$7:$E$13,WEEKDAY(H4383,2),2),IF($E$16=FALSE,
IF(
ISERROR(MATCH(H4383,Holidays!$B$6:$B$105,0)),H4383,""),H4383),""),"")</f>
        <v/>
      </c>
      <c r="J4383" s="154"/>
      <c r="L4383" s="148"/>
      <c r="M4383" s="148" t="str">
        <f>IF(AND(ListType="ORDERED",stepType="NUMBER OF DAYS"),IF(MOD(ROW(M4383)-7,stepNumber)=0,IF(LEN(L4383)&gt;0,L4383,""),""),IF(LEN(L4383)&gt;0,L4383,""))</f>
        <v/>
      </c>
      <c r="N4383" s="151" t="str">
        <f ca="1">IF(AND(ListType="RANDOM",LEN(L4383)&gt;0), RAND(),"")</f>
        <v/>
      </c>
    </row>
    <row r="4384" spans="8:14" x14ac:dyDescent="0.25">
      <c r="H4384" s="148" t="str">
        <f t="shared" si="105"/>
        <v/>
      </c>
      <c r="I4384" s="148" t="str">
        <f>IF(LEN(H4384)&gt;0,IF(INDEX($D$7:$E$13,WEEKDAY(H4384,2),2),IF($E$16=FALSE,
IF(
ISERROR(MATCH(H4384,Holidays!$B$6:$B$105,0)),H4384,""),H4384),""),"")</f>
        <v/>
      </c>
      <c r="J4384" s="154"/>
      <c r="L4384" s="148"/>
      <c r="M4384" s="148" t="str">
        <f>IF(AND(ListType="ORDERED",stepType="NUMBER OF DAYS"),IF(MOD(ROW(M4384)-7,stepNumber)=0,IF(LEN(L4384)&gt;0,L4384,""),""),IF(LEN(L4384)&gt;0,L4384,""))</f>
        <v/>
      </c>
      <c r="N4384" s="151" t="str">
        <f ca="1">IF(AND(ListType="RANDOM",LEN(L4384)&gt;0), RAND(),"")</f>
        <v/>
      </c>
    </row>
    <row r="4385" spans="8:14" x14ac:dyDescent="0.25">
      <c r="H4385" s="148" t="str">
        <f t="shared" si="105"/>
        <v/>
      </c>
      <c r="I4385" s="148" t="str">
        <f>IF(LEN(H4385)&gt;0,IF(INDEX($D$7:$E$13,WEEKDAY(H4385,2),2),IF($E$16=FALSE,
IF(
ISERROR(MATCH(H4385,Holidays!$B$6:$B$105,0)),H4385,""),H4385),""),"")</f>
        <v/>
      </c>
      <c r="J4385" s="154"/>
      <c r="L4385" s="148"/>
      <c r="M4385" s="148" t="str">
        <f>IF(AND(ListType="ORDERED",stepType="NUMBER OF DAYS"),IF(MOD(ROW(M4385)-7,stepNumber)=0,IF(LEN(L4385)&gt;0,L4385,""),""),IF(LEN(L4385)&gt;0,L4385,""))</f>
        <v/>
      </c>
      <c r="N4385" s="151" t="str">
        <f ca="1">IF(AND(ListType="RANDOM",LEN(L4385)&gt;0), RAND(),"")</f>
        <v/>
      </c>
    </row>
    <row r="4386" spans="8:14" x14ac:dyDescent="0.25">
      <c r="H4386" s="148" t="str">
        <f t="shared" si="105"/>
        <v/>
      </c>
      <c r="I4386" s="148" t="str">
        <f>IF(LEN(H4386)&gt;0,IF(INDEX($D$7:$E$13,WEEKDAY(H4386,2),2),IF($E$16=FALSE,
IF(
ISERROR(MATCH(H4386,Holidays!$B$6:$B$105,0)),H4386,""),H4386),""),"")</f>
        <v/>
      </c>
      <c r="J4386" s="154"/>
      <c r="L4386" s="148"/>
      <c r="M4386" s="148" t="str">
        <f>IF(AND(ListType="ORDERED",stepType="NUMBER OF DAYS"),IF(MOD(ROW(M4386)-7,stepNumber)=0,IF(LEN(L4386)&gt;0,L4386,""),""),IF(LEN(L4386)&gt;0,L4386,""))</f>
        <v/>
      </c>
      <c r="N4386" s="151" t="str">
        <f ca="1">IF(AND(ListType="RANDOM",LEN(L4386)&gt;0), RAND(),"")</f>
        <v/>
      </c>
    </row>
    <row r="4387" spans="8:14" x14ac:dyDescent="0.25">
      <c r="H4387" s="148" t="str">
        <f t="shared" si="105"/>
        <v/>
      </c>
      <c r="I4387" s="148" t="str">
        <f>IF(LEN(H4387)&gt;0,IF(INDEX($D$7:$E$13,WEEKDAY(H4387,2),2),IF($E$16=FALSE,
IF(
ISERROR(MATCH(H4387,Holidays!$B$6:$B$105,0)),H4387,""),H4387),""),"")</f>
        <v/>
      </c>
      <c r="J4387" s="154"/>
      <c r="L4387" s="148"/>
      <c r="M4387" s="148" t="str">
        <f>IF(AND(ListType="ORDERED",stepType="NUMBER OF DAYS"),IF(MOD(ROW(M4387)-7,stepNumber)=0,IF(LEN(L4387)&gt;0,L4387,""),""),IF(LEN(L4387)&gt;0,L4387,""))</f>
        <v/>
      </c>
      <c r="N4387" s="151" t="str">
        <f ca="1">IF(AND(ListType="RANDOM",LEN(L4387)&gt;0), RAND(),"")</f>
        <v/>
      </c>
    </row>
    <row r="4388" spans="8:14" x14ac:dyDescent="0.25">
      <c r="H4388" s="148" t="str">
        <f t="shared" si="105"/>
        <v/>
      </c>
      <c r="I4388" s="148" t="str">
        <f>IF(LEN(H4388)&gt;0,IF(INDEX($D$7:$E$13,WEEKDAY(H4388,2),2),IF($E$16=FALSE,
IF(
ISERROR(MATCH(H4388,Holidays!$B$6:$B$105,0)),H4388,""),H4388),""),"")</f>
        <v/>
      </c>
      <c r="J4388" s="154"/>
      <c r="L4388" s="148"/>
      <c r="M4388" s="148" t="str">
        <f>IF(AND(ListType="ORDERED",stepType="NUMBER OF DAYS"),IF(MOD(ROW(M4388)-7,stepNumber)=0,IF(LEN(L4388)&gt;0,L4388,""),""),IF(LEN(L4388)&gt;0,L4388,""))</f>
        <v/>
      </c>
      <c r="N4388" s="151" t="str">
        <f ca="1">IF(AND(ListType="RANDOM",LEN(L4388)&gt;0), RAND(),"")</f>
        <v/>
      </c>
    </row>
    <row r="4389" spans="8:14" x14ac:dyDescent="0.25">
      <c r="H4389" s="148" t="str">
        <f t="shared" si="105"/>
        <v/>
      </c>
      <c r="I4389" s="148" t="str">
        <f>IF(LEN(H4389)&gt;0,IF(INDEX($D$7:$E$13,WEEKDAY(H4389,2),2),IF($E$16=FALSE,
IF(
ISERROR(MATCH(H4389,Holidays!$B$6:$B$105,0)),H4389,""),H4389),""),"")</f>
        <v/>
      </c>
      <c r="J4389" s="154"/>
      <c r="L4389" s="148"/>
      <c r="M4389" s="148" t="str">
        <f>IF(AND(ListType="ORDERED",stepType="NUMBER OF DAYS"),IF(MOD(ROW(M4389)-7,stepNumber)=0,IF(LEN(L4389)&gt;0,L4389,""),""),IF(LEN(L4389)&gt;0,L4389,""))</f>
        <v/>
      </c>
      <c r="N4389" s="151" t="str">
        <f ca="1">IF(AND(ListType="RANDOM",LEN(L4389)&gt;0), RAND(),"")</f>
        <v/>
      </c>
    </row>
    <row r="4390" spans="8:14" x14ac:dyDescent="0.25">
      <c r="H4390" s="148" t="str">
        <f t="shared" si="105"/>
        <v/>
      </c>
      <c r="I4390" s="148" t="str">
        <f>IF(LEN(H4390)&gt;0,IF(INDEX($D$7:$E$13,WEEKDAY(H4390,2),2),IF($E$16=FALSE,
IF(
ISERROR(MATCH(H4390,Holidays!$B$6:$B$105,0)),H4390,""),H4390),""),"")</f>
        <v/>
      </c>
      <c r="J4390" s="154"/>
      <c r="L4390" s="148"/>
      <c r="M4390" s="148" t="str">
        <f>IF(AND(ListType="ORDERED",stepType="NUMBER OF DAYS"),IF(MOD(ROW(M4390)-7,stepNumber)=0,IF(LEN(L4390)&gt;0,L4390,""),""),IF(LEN(L4390)&gt;0,L4390,""))</f>
        <v/>
      </c>
      <c r="N4390" s="151" t="str">
        <f ca="1">IF(AND(ListType="RANDOM",LEN(L4390)&gt;0), RAND(),"")</f>
        <v/>
      </c>
    </row>
    <row r="4391" spans="8:14" x14ac:dyDescent="0.25">
      <c r="H4391" s="148" t="str">
        <f t="shared" si="105"/>
        <v/>
      </c>
      <c r="I4391" s="148" t="str">
        <f>IF(LEN(H4391)&gt;0,IF(INDEX($D$7:$E$13,WEEKDAY(H4391,2),2),IF($E$16=FALSE,
IF(
ISERROR(MATCH(H4391,Holidays!$B$6:$B$105,0)),H4391,""),H4391),""),"")</f>
        <v/>
      </c>
      <c r="J4391" s="154"/>
      <c r="L4391" s="148"/>
      <c r="M4391" s="148" t="str">
        <f>IF(AND(ListType="ORDERED",stepType="NUMBER OF DAYS"),IF(MOD(ROW(M4391)-7,stepNumber)=0,IF(LEN(L4391)&gt;0,L4391,""),""),IF(LEN(L4391)&gt;0,L4391,""))</f>
        <v/>
      </c>
      <c r="N4391" s="151" t="str">
        <f ca="1">IF(AND(ListType="RANDOM",LEN(L4391)&gt;0), RAND(),"")</f>
        <v/>
      </c>
    </row>
    <row r="4392" spans="8:14" x14ac:dyDescent="0.25">
      <c r="H4392" s="148" t="str">
        <f t="shared" si="105"/>
        <v/>
      </c>
      <c r="I4392" s="148" t="str">
        <f>IF(LEN(H4392)&gt;0,IF(INDEX($D$7:$E$13,WEEKDAY(H4392,2),2),IF($E$16=FALSE,
IF(
ISERROR(MATCH(H4392,Holidays!$B$6:$B$105,0)),H4392,""),H4392),""),"")</f>
        <v/>
      </c>
      <c r="J4392" s="154"/>
      <c r="L4392" s="148"/>
      <c r="M4392" s="148" t="str">
        <f>IF(AND(ListType="ORDERED",stepType="NUMBER OF DAYS"),IF(MOD(ROW(M4392)-7,stepNumber)=0,IF(LEN(L4392)&gt;0,L4392,""),""),IF(LEN(L4392)&gt;0,L4392,""))</f>
        <v/>
      </c>
      <c r="N4392" s="151" t="str">
        <f ca="1">IF(AND(ListType="RANDOM",LEN(L4392)&gt;0), RAND(),"")</f>
        <v/>
      </c>
    </row>
    <row r="4393" spans="8:14" x14ac:dyDescent="0.25">
      <c r="H4393" s="148" t="str">
        <f t="shared" si="105"/>
        <v/>
      </c>
      <c r="I4393" s="148" t="str">
        <f>IF(LEN(H4393)&gt;0,IF(INDEX($D$7:$E$13,WEEKDAY(H4393,2),2),IF($E$16=FALSE,
IF(
ISERROR(MATCH(H4393,Holidays!$B$6:$B$105,0)),H4393,""),H4393),""),"")</f>
        <v/>
      </c>
      <c r="J4393" s="154"/>
      <c r="L4393" s="148"/>
      <c r="M4393" s="148" t="str">
        <f>IF(AND(ListType="ORDERED",stepType="NUMBER OF DAYS"),IF(MOD(ROW(M4393)-7,stepNumber)=0,IF(LEN(L4393)&gt;0,L4393,""),""),IF(LEN(L4393)&gt;0,L4393,""))</f>
        <v/>
      </c>
      <c r="N4393" s="151" t="str">
        <f ca="1">IF(AND(ListType="RANDOM",LEN(L4393)&gt;0), RAND(),"")</f>
        <v/>
      </c>
    </row>
    <row r="4394" spans="8:14" x14ac:dyDescent="0.25">
      <c r="H4394" s="148" t="str">
        <f t="shared" si="105"/>
        <v/>
      </c>
      <c r="I4394" s="148" t="str">
        <f>IF(LEN(H4394)&gt;0,IF(INDEX($D$7:$E$13,WEEKDAY(H4394,2),2),IF($E$16=FALSE,
IF(
ISERROR(MATCH(H4394,Holidays!$B$6:$B$105,0)),H4394,""),H4394),""),"")</f>
        <v/>
      </c>
      <c r="J4394" s="154"/>
      <c r="L4394" s="148"/>
      <c r="M4394" s="148" t="str">
        <f>IF(AND(ListType="ORDERED",stepType="NUMBER OF DAYS"),IF(MOD(ROW(M4394)-7,stepNumber)=0,IF(LEN(L4394)&gt;0,L4394,""),""),IF(LEN(L4394)&gt;0,L4394,""))</f>
        <v/>
      </c>
      <c r="N4394" s="151" t="str">
        <f ca="1">IF(AND(ListType="RANDOM",LEN(L4394)&gt;0), RAND(),"")</f>
        <v/>
      </c>
    </row>
    <row r="4395" spans="8:14" x14ac:dyDescent="0.25">
      <c r="H4395" s="148" t="str">
        <f t="shared" si="105"/>
        <v/>
      </c>
      <c r="I4395" s="148" t="str">
        <f>IF(LEN(H4395)&gt;0,IF(INDEX($D$7:$E$13,WEEKDAY(H4395,2),2),IF($E$16=FALSE,
IF(
ISERROR(MATCH(H4395,Holidays!$B$6:$B$105,0)),H4395,""),H4395),""),"")</f>
        <v/>
      </c>
      <c r="J4395" s="154"/>
      <c r="L4395" s="148"/>
      <c r="M4395" s="148" t="str">
        <f>IF(AND(ListType="ORDERED",stepType="NUMBER OF DAYS"),IF(MOD(ROW(M4395)-7,stepNumber)=0,IF(LEN(L4395)&gt;0,L4395,""),""),IF(LEN(L4395)&gt;0,L4395,""))</f>
        <v/>
      </c>
      <c r="N4395" s="151" t="str">
        <f ca="1">IF(AND(ListType="RANDOM",LEN(L4395)&gt;0), RAND(),"")</f>
        <v/>
      </c>
    </row>
    <row r="4396" spans="8:14" x14ac:dyDescent="0.25">
      <c r="H4396" s="148" t="str">
        <f t="shared" si="105"/>
        <v/>
      </c>
      <c r="I4396" s="148" t="str">
        <f>IF(LEN(H4396)&gt;0,IF(INDEX($D$7:$E$13,WEEKDAY(H4396,2),2),IF($E$16=FALSE,
IF(
ISERROR(MATCH(H4396,Holidays!$B$6:$B$105,0)),H4396,""),H4396),""),"")</f>
        <v/>
      </c>
      <c r="J4396" s="154"/>
      <c r="L4396" s="148"/>
      <c r="M4396" s="148" t="str">
        <f>IF(AND(ListType="ORDERED",stepType="NUMBER OF DAYS"),IF(MOD(ROW(M4396)-7,stepNumber)=0,IF(LEN(L4396)&gt;0,L4396,""),""),IF(LEN(L4396)&gt;0,L4396,""))</f>
        <v/>
      </c>
      <c r="N4396" s="151" t="str">
        <f ca="1">IF(AND(ListType="RANDOM",LEN(L4396)&gt;0), RAND(),"")</f>
        <v/>
      </c>
    </row>
    <row r="4397" spans="8:14" x14ac:dyDescent="0.25">
      <c r="H4397" s="148" t="str">
        <f t="shared" si="105"/>
        <v/>
      </c>
      <c r="I4397" s="148" t="str">
        <f>IF(LEN(H4397)&gt;0,IF(INDEX($D$7:$E$13,WEEKDAY(H4397,2),2),IF($E$16=FALSE,
IF(
ISERROR(MATCH(H4397,Holidays!$B$6:$B$105,0)),H4397,""),H4397),""),"")</f>
        <v/>
      </c>
      <c r="J4397" s="154"/>
      <c r="L4397" s="148"/>
      <c r="M4397" s="148" t="str">
        <f>IF(AND(ListType="ORDERED",stepType="NUMBER OF DAYS"),IF(MOD(ROW(M4397)-7,stepNumber)=0,IF(LEN(L4397)&gt;0,L4397,""),""),IF(LEN(L4397)&gt;0,L4397,""))</f>
        <v/>
      </c>
      <c r="N4397" s="151" t="str">
        <f ca="1">IF(AND(ListType="RANDOM",LEN(L4397)&gt;0), RAND(),"")</f>
        <v/>
      </c>
    </row>
    <row r="4398" spans="8:14" x14ac:dyDescent="0.25">
      <c r="H4398" s="148" t="str">
        <f t="shared" si="105"/>
        <v/>
      </c>
      <c r="I4398" s="148" t="str">
        <f>IF(LEN(H4398)&gt;0,IF(INDEX($D$7:$E$13,WEEKDAY(H4398,2),2),IF($E$16=FALSE,
IF(
ISERROR(MATCH(H4398,Holidays!$B$6:$B$105,0)),H4398,""),H4398),""),"")</f>
        <v/>
      </c>
      <c r="J4398" s="154"/>
      <c r="L4398" s="148"/>
      <c r="M4398" s="148" t="str">
        <f>IF(AND(ListType="ORDERED",stepType="NUMBER OF DAYS"),IF(MOD(ROW(M4398)-7,stepNumber)=0,IF(LEN(L4398)&gt;0,L4398,""),""),IF(LEN(L4398)&gt;0,L4398,""))</f>
        <v/>
      </c>
      <c r="N4398" s="151" t="str">
        <f ca="1">IF(AND(ListType="RANDOM",LEN(L4398)&gt;0), RAND(),"")</f>
        <v/>
      </c>
    </row>
    <row r="4399" spans="8:14" x14ac:dyDescent="0.25">
      <c r="H4399" s="148" t="str">
        <f t="shared" si="105"/>
        <v/>
      </c>
      <c r="I4399" s="148" t="str">
        <f>IF(LEN(H4399)&gt;0,IF(INDEX($D$7:$E$13,WEEKDAY(H4399,2),2),IF($E$16=FALSE,
IF(
ISERROR(MATCH(H4399,Holidays!$B$6:$B$105,0)),H4399,""),H4399),""),"")</f>
        <v/>
      </c>
      <c r="J4399" s="154"/>
      <c r="L4399" s="148"/>
      <c r="M4399" s="148" t="str">
        <f>IF(AND(ListType="ORDERED",stepType="NUMBER OF DAYS"),IF(MOD(ROW(M4399)-7,stepNumber)=0,IF(LEN(L4399)&gt;0,L4399,""),""),IF(LEN(L4399)&gt;0,L4399,""))</f>
        <v/>
      </c>
      <c r="N4399" s="151" t="str">
        <f ca="1">IF(AND(ListType="RANDOM",LEN(L4399)&gt;0), RAND(),"")</f>
        <v/>
      </c>
    </row>
    <row r="4400" spans="8:14" x14ac:dyDescent="0.25">
      <c r="H4400" s="148" t="str">
        <f t="shared" si="105"/>
        <v/>
      </c>
      <c r="I4400" s="148" t="str">
        <f>IF(LEN(H4400)&gt;0,IF(INDEX($D$7:$E$13,WEEKDAY(H4400,2),2),IF($E$16=FALSE,
IF(
ISERROR(MATCH(H4400,Holidays!$B$6:$B$105,0)),H4400,""),H4400),""),"")</f>
        <v/>
      </c>
      <c r="J4400" s="154"/>
      <c r="L4400" s="148"/>
      <c r="M4400" s="148" t="str">
        <f>IF(AND(ListType="ORDERED",stepType="NUMBER OF DAYS"),IF(MOD(ROW(M4400)-7,stepNumber)=0,IF(LEN(L4400)&gt;0,L4400,""),""),IF(LEN(L4400)&gt;0,L4400,""))</f>
        <v/>
      </c>
      <c r="N4400" s="151" t="str">
        <f ca="1">IF(AND(ListType="RANDOM",LEN(L4400)&gt;0), RAND(),"")</f>
        <v/>
      </c>
    </row>
    <row r="4401" spans="8:14" x14ac:dyDescent="0.25">
      <c r="H4401" s="148" t="str">
        <f t="shared" si="105"/>
        <v/>
      </c>
      <c r="I4401" s="148" t="str">
        <f>IF(LEN(H4401)&gt;0,IF(INDEX($D$7:$E$13,WEEKDAY(H4401,2),2),IF($E$16=FALSE,
IF(
ISERROR(MATCH(H4401,Holidays!$B$6:$B$105,0)),H4401,""),H4401),""),"")</f>
        <v/>
      </c>
      <c r="J4401" s="154"/>
      <c r="L4401" s="148"/>
      <c r="M4401" s="148" t="str">
        <f>IF(AND(ListType="ORDERED",stepType="NUMBER OF DAYS"),IF(MOD(ROW(M4401)-7,stepNumber)=0,IF(LEN(L4401)&gt;0,L4401,""),""),IF(LEN(L4401)&gt;0,L4401,""))</f>
        <v/>
      </c>
      <c r="N4401" s="151" t="str">
        <f ca="1">IF(AND(ListType="RANDOM",LEN(L4401)&gt;0), RAND(),"")</f>
        <v/>
      </c>
    </row>
    <row r="4402" spans="8:14" x14ac:dyDescent="0.25">
      <c r="H4402" s="148" t="str">
        <f t="shared" si="105"/>
        <v/>
      </c>
      <c r="I4402" s="148" t="str">
        <f>IF(LEN(H4402)&gt;0,IF(INDEX($D$7:$E$13,WEEKDAY(H4402,2),2),IF($E$16=FALSE,
IF(
ISERROR(MATCH(H4402,Holidays!$B$6:$B$105,0)),H4402,""),H4402),""),"")</f>
        <v/>
      </c>
      <c r="J4402" s="154"/>
      <c r="L4402" s="148"/>
      <c r="M4402" s="148" t="str">
        <f>IF(AND(ListType="ORDERED",stepType="NUMBER OF DAYS"),IF(MOD(ROW(M4402)-7,stepNumber)=0,IF(LEN(L4402)&gt;0,L4402,""),""),IF(LEN(L4402)&gt;0,L4402,""))</f>
        <v/>
      </c>
      <c r="N4402" s="151" t="str">
        <f ca="1">IF(AND(ListType="RANDOM",LEN(L4402)&gt;0), RAND(),"")</f>
        <v/>
      </c>
    </row>
    <row r="4403" spans="8:14" x14ac:dyDescent="0.25">
      <c r="H4403" s="148" t="str">
        <f t="shared" si="105"/>
        <v/>
      </c>
      <c r="I4403" s="148" t="str">
        <f>IF(LEN(H4403)&gt;0,IF(INDEX($D$7:$E$13,WEEKDAY(H4403,2),2),IF($E$16=FALSE,
IF(
ISERROR(MATCH(H4403,Holidays!$B$6:$B$105,0)),H4403,""),H4403),""),"")</f>
        <v/>
      </c>
      <c r="J4403" s="154"/>
      <c r="L4403" s="148"/>
      <c r="M4403" s="148" t="str">
        <f>IF(AND(ListType="ORDERED",stepType="NUMBER OF DAYS"),IF(MOD(ROW(M4403)-7,stepNumber)=0,IF(LEN(L4403)&gt;0,L4403,""),""),IF(LEN(L4403)&gt;0,L4403,""))</f>
        <v/>
      </c>
      <c r="N4403" s="151" t="str">
        <f ca="1">IF(AND(ListType="RANDOM",LEN(L4403)&gt;0), RAND(),"")</f>
        <v/>
      </c>
    </row>
    <row r="4404" spans="8:14" x14ac:dyDescent="0.25">
      <c r="H4404" s="148" t="str">
        <f t="shared" si="105"/>
        <v/>
      </c>
      <c r="I4404" s="148" t="str">
        <f>IF(LEN(H4404)&gt;0,IF(INDEX($D$7:$E$13,WEEKDAY(H4404,2),2),IF($E$16=FALSE,
IF(
ISERROR(MATCH(H4404,Holidays!$B$6:$B$105,0)),H4404,""),H4404),""),"")</f>
        <v/>
      </c>
      <c r="J4404" s="154"/>
      <c r="L4404" s="148"/>
      <c r="M4404" s="148" t="str">
        <f>IF(AND(ListType="ORDERED",stepType="NUMBER OF DAYS"),IF(MOD(ROW(M4404)-7,stepNumber)=0,IF(LEN(L4404)&gt;0,L4404,""),""),IF(LEN(L4404)&gt;0,L4404,""))</f>
        <v/>
      </c>
      <c r="N4404" s="151" t="str">
        <f ca="1">IF(AND(ListType="RANDOM",LEN(L4404)&gt;0), RAND(),"")</f>
        <v/>
      </c>
    </row>
    <row r="4405" spans="8:14" x14ac:dyDescent="0.25">
      <c r="H4405" s="148" t="str">
        <f t="shared" si="105"/>
        <v/>
      </c>
      <c r="I4405" s="148" t="str">
        <f>IF(LEN(H4405)&gt;0,IF(INDEX($D$7:$E$13,WEEKDAY(H4405,2),2),IF($E$16=FALSE,
IF(
ISERROR(MATCH(H4405,Holidays!$B$6:$B$105,0)),H4405,""),H4405),""),"")</f>
        <v/>
      </c>
      <c r="J4405" s="154"/>
      <c r="L4405" s="148"/>
      <c r="M4405" s="148" t="str">
        <f>IF(AND(ListType="ORDERED",stepType="NUMBER OF DAYS"),IF(MOD(ROW(M4405)-7,stepNumber)=0,IF(LEN(L4405)&gt;0,L4405,""),""),IF(LEN(L4405)&gt;0,L4405,""))</f>
        <v/>
      </c>
      <c r="N4405" s="151" t="str">
        <f ca="1">IF(AND(ListType="RANDOM",LEN(L4405)&gt;0), RAND(),"")</f>
        <v/>
      </c>
    </row>
    <row r="4406" spans="8:14" x14ac:dyDescent="0.25">
      <c r="H4406" s="148" t="str">
        <f t="shared" si="105"/>
        <v/>
      </c>
      <c r="I4406" s="148" t="str">
        <f>IF(LEN(H4406)&gt;0,IF(INDEX($D$7:$E$13,WEEKDAY(H4406,2),2),IF($E$16=FALSE,
IF(
ISERROR(MATCH(H4406,Holidays!$B$6:$B$105,0)),H4406,""),H4406),""),"")</f>
        <v/>
      </c>
      <c r="J4406" s="154"/>
      <c r="L4406" s="148"/>
      <c r="M4406" s="148" t="str">
        <f>IF(AND(ListType="ORDERED",stepType="NUMBER OF DAYS"),IF(MOD(ROW(M4406)-7,stepNumber)=0,IF(LEN(L4406)&gt;0,L4406,""),""),IF(LEN(L4406)&gt;0,L4406,""))</f>
        <v/>
      </c>
      <c r="N4406" s="151" t="str">
        <f ca="1">IF(AND(ListType="RANDOM",LEN(L4406)&gt;0), RAND(),"")</f>
        <v/>
      </c>
    </row>
    <row r="4407" spans="8:14" x14ac:dyDescent="0.25">
      <c r="H4407" s="148" t="str">
        <f t="shared" si="105"/>
        <v/>
      </c>
      <c r="I4407" s="148" t="str">
        <f>IF(LEN(H4407)&gt;0,IF(INDEX($D$7:$E$13,WEEKDAY(H4407,2),2),IF($E$16=FALSE,
IF(
ISERROR(MATCH(H4407,Holidays!$B$6:$B$105,0)),H4407,""),H4407),""),"")</f>
        <v/>
      </c>
      <c r="J4407" s="154"/>
      <c r="L4407" s="148"/>
      <c r="M4407" s="148" t="str">
        <f>IF(AND(ListType="ORDERED",stepType="NUMBER OF DAYS"),IF(MOD(ROW(M4407)-7,stepNumber)=0,IF(LEN(L4407)&gt;0,L4407,""),""),IF(LEN(L4407)&gt;0,L4407,""))</f>
        <v/>
      </c>
      <c r="N4407" s="151" t="str">
        <f ca="1">IF(AND(ListType="RANDOM",LEN(L4407)&gt;0), RAND(),"")</f>
        <v/>
      </c>
    </row>
    <row r="4408" spans="8:14" x14ac:dyDescent="0.25">
      <c r="H4408" s="148" t="str">
        <f t="shared" si="105"/>
        <v/>
      </c>
      <c r="I4408" s="148" t="str">
        <f>IF(LEN(H4408)&gt;0,IF(INDEX($D$7:$E$13,WEEKDAY(H4408,2),2),IF($E$16=FALSE,
IF(
ISERROR(MATCH(H4408,Holidays!$B$6:$B$105,0)),H4408,""),H4408),""),"")</f>
        <v/>
      </c>
      <c r="J4408" s="154"/>
      <c r="L4408" s="148"/>
      <c r="M4408" s="148" t="str">
        <f>IF(AND(ListType="ORDERED",stepType="NUMBER OF DAYS"),IF(MOD(ROW(M4408)-7,stepNumber)=0,IF(LEN(L4408)&gt;0,L4408,""),""),IF(LEN(L4408)&gt;0,L4408,""))</f>
        <v/>
      </c>
      <c r="N4408" s="151" t="str">
        <f ca="1">IF(AND(ListType="RANDOM",LEN(L4408)&gt;0), RAND(),"")</f>
        <v/>
      </c>
    </row>
    <row r="4409" spans="8:14" x14ac:dyDescent="0.25">
      <c r="H4409" s="148" t="str">
        <f t="shared" si="105"/>
        <v/>
      </c>
      <c r="I4409" s="148" t="str">
        <f>IF(LEN(H4409)&gt;0,IF(INDEX($D$7:$E$13,WEEKDAY(H4409,2),2),IF($E$16=FALSE,
IF(
ISERROR(MATCH(H4409,Holidays!$B$6:$B$105,0)),H4409,""),H4409),""),"")</f>
        <v/>
      </c>
      <c r="J4409" s="154"/>
      <c r="L4409" s="148"/>
      <c r="M4409" s="148" t="str">
        <f>IF(AND(ListType="ORDERED",stepType="NUMBER OF DAYS"),IF(MOD(ROW(M4409)-7,stepNumber)=0,IF(LEN(L4409)&gt;0,L4409,""),""),IF(LEN(L4409)&gt;0,L4409,""))</f>
        <v/>
      </c>
      <c r="N4409" s="151" t="str">
        <f ca="1">IF(AND(ListType="RANDOM",LEN(L4409)&gt;0), RAND(),"")</f>
        <v/>
      </c>
    </row>
    <row r="4410" spans="8:14" x14ac:dyDescent="0.25">
      <c r="H4410" s="148" t="str">
        <f t="shared" si="105"/>
        <v/>
      </c>
      <c r="I4410" s="148" t="str">
        <f>IF(LEN(H4410)&gt;0,IF(INDEX($D$7:$E$13,WEEKDAY(H4410,2),2),IF($E$16=FALSE,
IF(
ISERROR(MATCH(H4410,Holidays!$B$6:$B$105,0)),H4410,""),H4410),""),"")</f>
        <v/>
      </c>
      <c r="J4410" s="154"/>
      <c r="L4410" s="148"/>
      <c r="M4410" s="148" t="str">
        <f>IF(AND(ListType="ORDERED",stepType="NUMBER OF DAYS"),IF(MOD(ROW(M4410)-7,stepNumber)=0,IF(LEN(L4410)&gt;0,L4410,""),""),IF(LEN(L4410)&gt;0,L4410,""))</f>
        <v/>
      </c>
      <c r="N4410" s="151" t="str">
        <f ca="1">IF(AND(ListType="RANDOM",LEN(L4410)&gt;0), RAND(),"")</f>
        <v/>
      </c>
    </row>
    <row r="4411" spans="8:14" x14ac:dyDescent="0.25">
      <c r="H4411" s="148" t="str">
        <f t="shared" si="105"/>
        <v/>
      </c>
      <c r="I4411" s="148" t="str">
        <f>IF(LEN(H4411)&gt;0,IF(INDEX($D$7:$E$13,WEEKDAY(H4411,2),2),IF($E$16=FALSE,
IF(
ISERROR(MATCH(H4411,Holidays!$B$6:$B$105,0)),H4411,""),H4411),""),"")</f>
        <v/>
      </c>
      <c r="J4411" s="154"/>
      <c r="L4411" s="148"/>
      <c r="M4411" s="148" t="str">
        <f>IF(AND(ListType="ORDERED",stepType="NUMBER OF DAYS"),IF(MOD(ROW(M4411)-7,stepNumber)=0,IF(LEN(L4411)&gt;0,L4411,""),""),IF(LEN(L4411)&gt;0,L4411,""))</f>
        <v/>
      </c>
      <c r="N4411" s="151" t="str">
        <f ca="1">IF(AND(ListType="RANDOM",LEN(L4411)&gt;0), RAND(),"")</f>
        <v/>
      </c>
    </row>
    <row r="4412" spans="8:14" x14ac:dyDescent="0.25">
      <c r="H4412" s="148" t="str">
        <f t="shared" si="105"/>
        <v/>
      </c>
      <c r="I4412" s="148" t="str">
        <f>IF(LEN(H4412)&gt;0,IF(INDEX($D$7:$E$13,WEEKDAY(H4412,2),2),IF($E$16=FALSE,
IF(
ISERROR(MATCH(H4412,Holidays!$B$6:$B$105,0)),H4412,""),H4412),""),"")</f>
        <v/>
      </c>
      <c r="J4412" s="154"/>
      <c r="L4412" s="148"/>
      <c r="M4412" s="148" t="str">
        <f>IF(AND(ListType="ORDERED",stepType="NUMBER OF DAYS"),IF(MOD(ROW(M4412)-7,stepNumber)=0,IF(LEN(L4412)&gt;0,L4412,""),""),IF(LEN(L4412)&gt;0,L4412,""))</f>
        <v/>
      </c>
      <c r="N4412" s="151" t="str">
        <f ca="1">IF(AND(ListType="RANDOM",LEN(L4412)&gt;0), RAND(),"")</f>
        <v/>
      </c>
    </row>
    <row r="4413" spans="8:14" x14ac:dyDescent="0.25">
      <c r="H4413" s="148" t="str">
        <f t="shared" si="105"/>
        <v/>
      </c>
      <c r="I4413" s="148" t="str">
        <f>IF(LEN(H4413)&gt;0,IF(INDEX($D$7:$E$13,WEEKDAY(H4413,2),2),IF($E$16=FALSE,
IF(
ISERROR(MATCH(H4413,Holidays!$B$6:$B$105,0)),H4413,""),H4413),""),"")</f>
        <v/>
      </c>
      <c r="J4413" s="154"/>
      <c r="L4413" s="148"/>
      <c r="M4413" s="148" t="str">
        <f>IF(AND(ListType="ORDERED",stepType="NUMBER OF DAYS"),IF(MOD(ROW(M4413)-7,stepNumber)=0,IF(LEN(L4413)&gt;0,L4413,""),""),IF(LEN(L4413)&gt;0,L4413,""))</f>
        <v/>
      </c>
      <c r="N4413" s="151" t="str">
        <f ca="1">IF(AND(ListType="RANDOM",LEN(L4413)&gt;0), RAND(),"")</f>
        <v/>
      </c>
    </row>
    <row r="4414" spans="8:14" x14ac:dyDescent="0.25">
      <c r="H4414" s="148" t="str">
        <f t="shared" si="105"/>
        <v/>
      </c>
      <c r="I4414" s="148" t="str">
        <f>IF(LEN(H4414)&gt;0,IF(INDEX($D$7:$E$13,WEEKDAY(H4414,2),2),IF($E$16=FALSE,
IF(
ISERROR(MATCH(H4414,Holidays!$B$6:$B$105,0)),H4414,""),H4414),""),"")</f>
        <v/>
      </c>
      <c r="J4414" s="154"/>
      <c r="L4414" s="148"/>
      <c r="M4414" s="148" t="str">
        <f>IF(AND(ListType="ORDERED",stepType="NUMBER OF DAYS"),IF(MOD(ROW(M4414)-7,stepNumber)=0,IF(LEN(L4414)&gt;0,L4414,""),""),IF(LEN(L4414)&gt;0,L4414,""))</f>
        <v/>
      </c>
      <c r="N4414" s="151" t="str">
        <f ca="1">IF(AND(ListType="RANDOM",LEN(L4414)&gt;0), RAND(),"")</f>
        <v/>
      </c>
    </row>
    <row r="4415" spans="8:14" x14ac:dyDescent="0.25">
      <c r="H4415" s="148" t="str">
        <f t="shared" si="105"/>
        <v/>
      </c>
      <c r="I4415" s="148" t="str">
        <f>IF(LEN(H4415)&gt;0,IF(INDEX($D$7:$E$13,WEEKDAY(H4415,2),2),IF($E$16=FALSE,
IF(
ISERROR(MATCH(H4415,Holidays!$B$6:$B$105,0)),H4415,""),H4415),""),"")</f>
        <v/>
      </c>
      <c r="J4415" s="154"/>
      <c r="L4415" s="148"/>
      <c r="M4415" s="148" t="str">
        <f>IF(AND(ListType="ORDERED",stepType="NUMBER OF DAYS"),IF(MOD(ROW(M4415)-7,stepNumber)=0,IF(LEN(L4415)&gt;0,L4415,""),""),IF(LEN(L4415)&gt;0,L4415,""))</f>
        <v/>
      </c>
      <c r="N4415" s="151" t="str">
        <f ca="1">IF(AND(ListType="RANDOM",LEN(L4415)&gt;0), RAND(),"")</f>
        <v/>
      </c>
    </row>
    <row r="4416" spans="8:14" x14ac:dyDescent="0.25">
      <c r="H4416" s="148" t="str">
        <f t="shared" si="105"/>
        <v/>
      </c>
      <c r="I4416" s="148" t="str">
        <f>IF(LEN(H4416)&gt;0,IF(INDEX($D$7:$E$13,WEEKDAY(H4416,2),2),IF($E$16=FALSE,
IF(
ISERROR(MATCH(H4416,Holidays!$B$6:$B$105,0)),H4416,""),H4416),""),"")</f>
        <v/>
      </c>
      <c r="J4416" s="154"/>
      <c r="L4416" s="148"/>
      <c r="M4416" s="148" t="str">
        <f>IF(AND(ListType="ORDERED",stepType="NUMBER OF DAYS"),IF(MOD(ROW(M4416)-7,stepNumber)=0,IF(LEN(L4416)&gt;0,L4416,""),""),IF(LEN(L4416)&gt;0,L4416,""))</f>
        <v/>
      </c>
      <c r="N4416" s="151" t="str">
        <f ca="1">IF(AND(ListType="RANDOM",LEN(L4416)&gt;0), RAND(),"")</f>
        <v/>
      </c>
    </row>
    <row r="4417" spans="8:14" x14ac:dyDescent="0.25">
      <c r="H4417" s="148" t="str">
        <f t="shared" si="105"/>
        <v/>
      </c>
      <c r="I4417" s="148" t="str">
        <f>IF(LEN(H4417)&gt;0,IF(INDEX($D$7:$E$13,WEEKDAY(H4417,2),2),IF($E$16=FALSE,
IF(
ISERROR(MATCH(H4417,Holidays!$B$6:$B$105,0)),H4417,""),H4417),""),"")</f>
        <v/>
      </c>
      <c r="J4417" s="154"/>
      <c r="L4417" s="148"/>
      <c r="M4417" s="148" t="str">
        <f>IF(AND(ListType="ORDERED",stepType="NUMBER OF DAYS"),IF(MOD(ROW(M4417)-7,stepNumber)=0,IF(LEN(L4417)&gt;0,L4417,""),""),IF(LEN(L4417)&gt;0,L4417,""))</f>
        <v/>
      </c>
      <c r="N4417" s="151" t="str">
        <f ca="1">IF(AND(ListType="RANDOM",LEN(L4417)&gt;0), RAND(),"")</f>
        <v/>
      </c>
    </row>
    <row r="4418" spans="8:14" x14ac:dyDescent="0.25">
      <c r="H4418" s="148" t="str">
        <f t="shared" si="105"/>
        <v/>
      </c>
      <c r="I4418" s="148" t="str">
        <f>IF(LEN(H4418)&gt;0,IF(INDEX($D$7:$E$13,WEEKDAY(H4418,2),2),IF($E$16=FALSE,
IF(
ISERROR(MATCH(H4418,Holidays!$B$6:$B$105,0)),H4418,""),H4418),""),"")</f>
        <v/>
      </c>
      <c r="J4418" s="154"/>
      <c r="L4418" s="148"/>
      <c r="M4418" s="148" t="str">
        <f>IF(AND(ListType="ORDERED",stepType="NUMBER OF DAYS"),IF(MOD(ROW(M4418)-7,stepNumber)=0,IF(LEN(L4418)&gt;0,L4418,""),""),IF(LEN(L4418)&gt;0,L4418,""))</f>
        <v/>
      </c>
      <c r="N4418" s="151" t="str">
        <f ca="1">IF(AND(ListType="RANDOM",LEN(L4418)&gt;0), RAND(),"")</f>
        <v/>
      </c>
    </row>
    <row r="4419" spans="8:14" x14ac:dyDescent="0.25">
      <c r="H4419" s="148" t="str">
        <f t="shared" si="105"/>
        <v/>
      </c>
      <c r="I4419" s="148" t="str">
        <f>IF(LEN(H4419)&gt;0,IF(INDEX($D$7:$E$13,WEEKDAY(H4419,2),2),IF($E$16=FALSE,
IF(
ISERROR(MATCH(H4419,Holidays!$B$6:$B$105,0)),H4419,""),H4419),""),"")</f>
        <v/>
      </c>
      <c r="J4419" s="154"/>
      <c r="L4419" s="148"/>
      <c r="M4419" s="148" t="str">
        <f>IF(AND(ListType="ORDERED",stepType="NUMBER OF DAYS"),IF(MOD(ROW(M4419)-7,stepNumber)=0,IF(LEN(L4419)&gt;0,L4419,""),""),IF(LEN(L4419)&gt;0,L4419,""))</f>
        <v/>
      </c>
      <c r="N4419" s="151" t="str">
        <f ca="1">IF(AND(ListType="RANDOM",LEN(L4419)&gt;0), RAND(),"")</f>
        <v/>
      </c>
    </row>
    <row r="4420" spans="8:14" x14ac:dyDescent="0.25">
      <c r="H4420" s="148" t="str">
        <f t="shared" si="105"/>
        <v/>
      </c>
      <c r="I4420" s="148" t="str">
        <f>IF(LEN(H4420)&gt;0,IF(INDEX($D$7:$E$13,WEEKDAY(H4420,2),2),IF($E$16=FALSE,
IF(
ISERROR(MATCH(H4420,Holidays!$B$6:$B$105,0)),H4420,""),H4420),""),"")</f>
        <v/>
      </c>
      <c r="J4420" s="154"/>
      <c r="L4420" s="148"/>
      <c r="M4420" s="148" t="str">
        <f>IF(AND(ListType="ORDERED",stepType="NUMBER OF DAYS"),IF(MOD(ROW(M4420)-7,stepNumber)=0,IF(LEN(L4420)&gt;0,L4420,""),""),IF(LEN(L4420)&gt;0,L4420,""))</f>
        <v/>
      </c>
      <c r="N4420" s="151" t="str">
        <f ca="1">IF(AND(ListType="RANDOM",LEN(L4420)&gt;0), RAND(),"")</f>
        <v/>
      </c>
    </row>
    <row r="4421" spans="8:14" x14ac:dyDescent="0.25">
      <c r="H4421" s="148" t="str">
        <f t="shared" si="105"/>
        <v/>
      </c>
      <c r="I4421" s="148" t="str">
        <f>IF(LEN(H4421)&gt;0,IF(INDEX($D$7:$E$13,WEEKDAY(H4421,2),2),IF($E$16=FALSE,
IF(
ISERROR(MATCH(H4421,Holidays!$B$6:$B$105,0)),H4421,""),H4421),""),"")</f>
        <v/>
      </c>
      <c r="J4421" s="154"/>
      <c r="L4421" s="148"/>
      <c r="M4421" s="148" t="str">
        <f>IF(AND(ListType="ORDERED",stepType="NUMBER OF DAYS"),IF(MOD(ROW(M4421)-7,stepNumber)=0,IF(LEN(L4421)&gt;0,L4421,""),""),IF(LEN(L4421)&gt;0,L4421,""))</f>
        <v/>
      </c>
      <c r="N4421" s="151" t="str">
        <f ca="1">IF(AND(ListType="RANDOM",LEN(L4421)&gt;0), RAND(),"")</f>
        <v/>
      </c>
    </row>
    <row r="4422" spans="8:14" x14ac:dyDescent="0.25">
      <c r="H4422" s="148" t="str">
        <f t="shared" si="105"/>
        <v/>
      </c>
      <c r="I4422" s="148" t="str">
        <f>IF(LEN(H4422)&gt;0,IF(INDEX($D$7:$E$13,WEEKDAY(H4422,2),2),IF($E$16=FALSE,
IF(
ISERROR(MATCH(H4422,Holidays!$B$6:$B$105,0)),H4422,""),H4422),""),"")</f>
        <v/>
      </c>
      <c r="J4422" s="154"/>
      <c r="L4422" s="148"/>
      <c r="M4422" s="148" t="str">
        <f>IF(AND(ListType="ORDERED",stepType="NUMBER OF DAYS"),IF(MOD(ROW(M4422)-7,stepNumber)=0,IF(LEN(L4422)&gt;0,L4422,""),""),IF(LEN(L4422)&gt;0,L4422,""))</f>
        <v/>
      </c>
      <c r="N4422" s="151" t="str">
        <f ca="1">IF(AND(ListType="RANDOM",LEN(L4422)&gt;0), RAND(),"")</f>
        <v/>
      </c>
    </row>
    <row r="4423" spans="8:14" x14ac:dyDescent="0.25">
      <c r="H4423" s="148" t="str">
        <f t="shared" si="105"/>
        <v/>
      </c>
      <c r="I4423" s="148" t="str">
        <f>IF(LEN(H4423)&gt;0,IF(INDEX($D$7:$E$13,WEEKDAY(H4423,2),2),IF($E$16=FALSE,
IF(
ISERROR(MATCH(H4423,Holidays!$B$6:$B$105,0)),H4423,""),H4423),""),"")</f>
        <v/>
      </c>
      <c r="J4423" s="154"/>
      <c r="L4423" s="148"/>
      <c r="M4423" s="148" t="str">
        <f>IF(AND(ListType="ORDERED",stepType="NUMBER OF DAYS"),IF(MOD(ROW(M4423)-7,stepNumber)=0,IF(LEN(L4423)&gt;0,L4423,""),""),IF(LEN(L4423)&gt;0,L4423,""))</f>
        <v/>
      </c>
      <c r="N4423" s="151" t="str">
        <f ca="1">IF(AND(ListType="RANDOM",LEN(L4423)&gt;0), RAND(),"")</f>
        <v/>
      </c>
    </row>
    <row r="4424" spans="8:14" x14ac:dyDescent="0.25">
      <c r="H4424" s="148" t="str">
        <f t="shared" si="105"/>
        <v/>
      </c>
      <c r="I4424" s="148" t="str">
        <f>IF(LEN(H4424)&gt;0,IF(INDEX($D$7:$E$13,WEEKDAY(H4424,2),2),IF($E$16=FALSE,
IF(
ISERROR(MATCH(H4424,Holidays!$B$6:$B$105,0)),H4424,""),H4424),""),"")</f>
        <v/>
      </c>
      <c r="J4424" s="154"/>
      <c r="L4424" s="148"/>
      <c r="M4424" s="148" t="str">
        <f>IF(AND(ListType="ORDERED",stepType="NUMBER OF DAYS"),IF(MOD(ROW(M4424)-7,stepNumber)=0,IF(LEN(L4424)&gt;0,L4424,""),""),IF(LEN(L4424)&gt;0,L4424,""))</f>
        <v/>
      </c>
      <c r="N4424" s="151" t="str">
        <f ca="1">IF(AND(ListType="RANDOM",LEN(L4424)&gt;0), RAND(),"")</f>
        <v/>
      </c>
    </row>
    <row r="4425" spans="8:14" x14ac:dyDescent="0.25">
      <c r="H4425" s="148" t="str">
        <f t="shared" si="105"/>
        <v/>
      </c>
      <c r="I4425" s="148" t="str">
        <f>IF(LEN(H4425)&gt;0,IF(INDEX($D$7:$E$13,WEEKDAY(H4425,2),2),IF($E$16=FALSE,
IF(
ISERROR(MATCH(H4425,Holidays!$B$6:$B$105,0)),H4425,""),H4425),""),"")</f>
        <v/>
      </c>
      <c r="J4425" s="154"/>
      <c r="L4425" s="148"/>
      <c r="M4425" s="148" t="str">
        <f>IF(AND(ListType="ORDERED",stepType="NUMBER OF DAYS"),IF(MOD(ROW(M4425)-7,stepNumber)=0,IF(LEN(L4425)&gt;0,L4425,""),""),IF(LEN(L4425)&gt;0,L4425,""))</f>
        <v/>
      </c>
      <c r="N4425" s="151" t="str">
        <f ca="1">IF(AND(ListType="RANDOM",LEN(L4425)&gt;0), RAND(),"")</f>
        <v/>
      </c>
    </row>
    <row r="4426" spans="8:14" x14ac:dyDescent="0.25">
      <c r="H4426" s="148" t="str">
        <f t="shared" si="105"/>
        <v/>
      </c>
      <c r="I4426" s="148" t="str">
        <f>IF(LEN(H4426)&gt;0,IF(INDEX($D$7:$E$13,WEEKDAY(H4426,2),2),IF($E$16=FALSE,
IF(
ISERROR(MATCH(H4426,Holidays!$B$6:$B$105,0)),H4426,""),H4426),""),"")</f>
        <v/>
      </c>
      <c r="J4426" s="154"/>
      <c r="L4426" s="148"/>
      <c r="M4426" s="148" t="str">
        <f>IF(AND(ListType="ORDERED",stepType="NUMBER OF DAYS"),IF(MOD(ROW(M4426)-7,stepNumber)=0,IF(LEN(L4426)&gt;0,L4426,""),""),IF(LEN(L4426)&gt;0,L4426,""))</f>
        <v/>
      </c>
      <c r="N4426" s="151" t="str">
        <f ca="1">IF(AND(ListType="RANDOM",LEN(L4426)&gt;0), RAND(),"")</f>
        <v/>
      </c>
    </row>
    <row r="4427" spans="8:14" x14ac:dyDescent="0.25">
      <c r="H4427" s="148" t="str">
        <f t="shared" si="105"/>
        <v/>
      </c>
      <c r="I4427" s="148" t="str">
        <f>IF(LEN(H4427)&gt;0,IF(INDEX($D$7:$E$13,WEEKDAY(H4427,2),2),IF($E$16=FALSE,
IF(
ISERROR(MATCH(H4427,Holidays!$B$6:$B$105,0)),H4427,""),H4427),""),"")</f>
        <v/>
      </c>
      <c r="J4427" s="154"/>
      <c r="L4427" s="148"/>
      <c r="M4427" s="148" t="str">
        <f>IF(AND(ListType="ORDERED",stepType="NUMBER OF DAYS"),IF(MOD(ROW(M4427)-7,stepNumber)=0,IF(LEN(L4427)&gt;0,L4427,""),""),IF(LEN(L4427)&gt;0,L4427,""))</f>
        <v/>
      </c>
      <c r="N4427" s="151" t="str">
        <f ca="1">IF(AND(ListType="RANDOM",LEN(L4427)&gt;0), RAND(),"")</f>
        <v/>
      </c>
    </row>
    <row r="4428" spans="8:14" x14ac:dyDescent="0.25">
      <c r="H4428" s="148" t="str">
        <f t="shared" si="105"/>
        <v/>
      </c>
      <c r="I4428" s="148" t="str">
        <f>IF(LEN(H4428)&gt;0,IF(INDEX($D$7:$E$13,WEEKDAY(H4428,2),2),IF($E$16=FALSE,
IF(
ISERROR(MATCH(H4428,Holidays!$B$6:$B$105,0)),H4428,""),H4428),""),"")</f>
        <v/>
      </c>
      <c r="J4428" s="154"/>
      <c r="L4428" s="148"/>
      <c r="M4428" s="148" t="str">
        <f>IF(AND(ListType="ORDERED",stepType="NUMBER OF DAYS"),IF(MOD(ROW(M4428)-7,stepNumber)=0,IF(LEN(L4428)&gt;0,L4428,""),""),IF(LEN(L4428)&gt;0,L4428,""))</f>
        <v/>
      </c>
      <c r="N4428" s="151" t="str">
        <f ca="1">IF(AND(ListType="RANDOM",LEN(L4428)&gt;0), RAND(),"")</f>
        <v/>
      </c>
    </row>
    <row r="4429" spans="8:14" x14ac:dyDescent="0.25">
      <c r="H4429" s="148" t="str">
        <f t="shared" si="105"/>
        <v/>
      </c>
      <c r="I4429" s="148" t="str">
        <f>IF(LEN(H4429)&gt;0,IF(INDEX($D$7:$E$13,WEEKDAY(H4429,2),2),IF($E$16=FALSE,
IF(
ISERROR(MATCH(H4429,Holidays!$B$6:$B$105,0)),H4429,""),H4429),""),"")</f>
        <v/>
      </c>
      <c r="J4429" s="154"/>
      <c r="L4429" s="148"/>
      <c r="M4429" s="148" t="str">
        <f>IF(AND(ListType="ORDERED",stepType="NUMBER OF DAYS"),IF(MOD(ROW(M4429)-7,stepNumber)=0,IF(LEN(L4429)&gt;0,L4429,""),""),IF(LEN(L4429)&gt;0,L4429,""))</f>
        <v/>
      </c>
      <c r="N4429" s="151" t="str">
        <f ca="1">IF(AND(ListType="RANDOM",LEN(L4429)&gt;0), RAND(),"")</f>
        <v/>
      </c>
    </row>
    <row r="4430" spans="8:14" x14ac:dyDescent="0.25">
      <c r="H4430" s="148" t="str">
        <f t="shared" si="105"/>
        <v/>
      </c>
      <c r="I4430" s="148" t="str">
        <f>IF(LEN(H4430)&gt;0,IF(INDEX($D$7:$E$13,WEEKDAY(H4430,2),2),IF($E$16=FALSE,
IF(
ISERROR(MATCH(H4430,Holidays!$B$6:$B$105,0)),H4430,""),H4430),""),"")</f>
        <v/>
      </c>
      <c r="J4430" s="154"/>
      <c r="L4430" s="148"/>
      <c r="M4430" s="148" t="str">
        <f>IF(AND(ListType="ORDERED",stepType="NUMBER OF DAYS"),IF(MOD(ROW(M4430)-7,stepNumber)=0,IF(LEN(L4430)&gt;0,L4430,""),""),IF(LEN(L4430)&gt;0,L4430,""))</f>
        <v/>
      </c>
      <c r="N4430" s="151" t="str">
        <f ca="1">IF(AND(ListType="RANDOM",LEN(L4430)&gt;0), RAND(),"")</f>
        <v/>
      </c>
    </row>
    <row r="4431" spans="8:14" x14ac:dyDescent="0.25">
      <c r="H4431" s="148" t="str">
        <f t="shared" si="105"/>
        <v/>
      </c>
      <c r="I4431" s="148" t="str">
        <f>IF(LEN(H4431)&gt;0,IF(INDEX($D$7:$E$13,WEEKDAY(H4431,2),2),IF($E$16=FALSE,
IF(
ISERROR(MATCH(H4431,Holidays!$B$6:$B$105,0)),H4431,""),H4431),""),"")</f>
        <v/>
      </c>
      <c r="J4431" s="154"/>
      <c r="L4431" s="148"/>
      <c r="M4431" s="148" t="str">
        <f>IF(AND(ListType="ORDERED",stepType="NUMBER OF DAYS"),IF(MOD(ROW(M4431)-7,stepNumber)=0,IF(LEN(L4431)&gt;0,L4431,""),""),IF(LEN(L4431)&gt;0,L4431,""))</f>
        <v/>
      </c>
      <c r="N4431" s="151" t="str">
        <f ca="1">IF(AND(ListType="RANDOM",LEN(L4431)&gt;0), RAND(),"")</f>
        <v/>
      </c>
    </row>
    <row r="4432" spans="8:14" x14ac:dyDescent="0.25">
      <c r="H4432" s="148" t="str">
        <f t="shared" si="105"/>
        <v/>
      </c>
      <c r="I4432" s="148" t="str">
        <f>IF(LEN(H4432)&gt;0,IF(INDEX($D$7:$E$13,WEEKDAY(H4432,2),2),IF($E$16=FALSE,
IF(
ISERROR(MATCH(H4432,Holidays!$B$6:$B$105,0)),H4432,""),H4432),""),"")</f>
        <v/>
      </c>
      <c r="J4432" s="154"/>
      <c r="L4432" s="148"/>
      <c r="M4432" s="148" t="str">
        <f>IF(AND(ListType="ORDERED",stepType="NUMBER OF DAYS"),IF(MOD(ROW(M4432)-7,stepNumber)=0,IF(LEN(L4432)&gt;0,L4432,""),""),IF(LEN(L4432)&gt;0,L4432,""))</f>
        <v/>
      </c>
      <c r="N4432" s="151" t="str">
        <f ca="1">IF(AND(ListType="RANDOM",LEN(L4432)&gt;0), RAND(),"")</f>
        <v/>
      </c>
    </row>
    <row r="4433" spans="8:14" x14ac:dyDescent="0.25">
      <c r="H4433" s="148" t="str">
        <f t="shared" si="105"/>
        <v/>
      </c>
      <c r="I4433" s="148" t="str">
        <f>IF(LEN(H4433)&gt;0,IF(INDEX($D$7:$E$13,WEEKDAY(H4433,2),2),IF($E$16=FALSE,
IF(
ISERROR(MATCH(H4433,Holidays!$B$6:$B$105,0)),H4433,""),H4433),""),"")</f>
        <v/>
      </c>
      <c r="J4433" s="154"/>
      <c r="L4433" s="148"/>
      <c r="M4433" s="148" t="str">
        <f>IF(AND(ListType="ORDERED",stepType="NUMBER OF DAYS"),IF(MOD(ROW(M4433)-7,stepNumber)=0,IF(LEN(L4433)&gt;0,L4433,""),""),IF(LEN(L4433)&gt;0,L4433,""))</f>
        <v/>
      </c>
      <c r="N4433" s="151" t="str">
        <f ca="1">IF(AND(ListType="RANDOM",LEN(L4433)&gt;0), RAND(),"")</f>
        <v/>
      </c>
    </row>
    <row r="4434" spans="8:14" x14ac:dyDescent="0.25">
      <c r="H4434" s="148" t="str">
        <f t="shared" si="105"/>
        <v/>
      </c>
      <c r="I4434" s="148" t="str">
        <f>IF(LEN(H4434)&gt;0,IF(INDEX($D$7:$E$13,WEEKDAY(H4434,2),2),IF($E$16=FALSE,
IF(
ISERROR(MATCH(H4434,Holidays!$B$6:$B$105,0)),H4434,""),H4434),""),"")</f>
        <v/>
      </c>
      <c r="J4434" s="154"/>
      <c r="L4434" s="148"/>
      <c r="M4434" s="148" t="str">
        <f>IF(AND(ListType="ORDERED",stepType="NUMBER OF DAYS"),IF(MOD(ROW(M4434)-7,stepNumber)=0,IF(LEN(L4434)&gt;0,L4434,""),""),IF(LEN(L4434)&gt;0,L4434,""))</f>
        <v/>
      </c>
      <c r="N4434" s="151" t="str">
        <f ca="1">IF(AND(ListType="RANDOM",LEN(L4434)&gt;0), RAND(),"")</f>
        <v/>
      </c>
    </row>
    <row r="4435" spans="8:14" x14ac:dyDescent="0.25">
      <c r="H4435" s="148" t="str">
        <f t="shared" si="105"/>
        <v/>
      </c>
      <c r="I4435" s="148" t="str">
        <f>IF(LEN(H4435)&gt;0,IF(INDEX($D$7:$E$13,WEEKDAY(H4435,2),2),IF($E$16=FALSE,
IF(
ISERROR(MATCH(H4435,Holidays!$B$6:$B$105,0)),H4435,""),H4435),""),"")</f>
        <v/>
      </c>
      <c r="J4435" s="154"/>
      <c r="L4435" s="148"/>
      <c r="M4435" s="148" t="str">
        <f>IF(AND(ListType="ORDERED",stepType="NUMBER OF DAYS"),IF(MOD(ROW(M4435)-7,stepNumber)=0,IF(LEN(L4435)&gt;0,L4435,""),""),IF(LEN(L4435)&gt;0,L4435,""))</f>
        <v/>
      </c>
      <c r="N4435" s="151" t="str">
        <f ca="1">IF(AND(ListType="RANDOM",LEN(L4435)&gt;0), RAND(),"")</f>
        <v/>
      </c>
    </row>
    <row r="4436" spans="8:14" x14ac:dyDescent="0.25">
      <c r="H4436" s="148" t="str">
        <f t="shared" si="105"/>
        <v/>
      </c>
      <c r="I4436" s="148" t="str">
        <f>IF(LEN(H4436)&gt;0,IF(INDEX($D$7:$E$13,WEEKDAY(H4436,2),2),IF($E$16=FALSE,
IF(
ISERROR(MATCH(H4436,Holidays!$B$6:$B$105,0)),H4436,""),H4436),""),"")</f>
        <v/>
      </c>
      <c r="J4436" s="154"/>
      <c r="L4436" s="148"/>
      <c r="M4436" s="148" t="str">
        <f>IF(AND(ListType="ORDERED",stepType="NUMBER OF DAYS"),IF(MOD(ROW(M4436)-7,stepNumber)=0,IF(LEN(L4436)&gt;0,L4436,""),""),IF(LEN(L4436)&gt;0,L4436,""))</f>
        <v/>
      </c>
      <c r="N4436" s="151" t="str">
        <f ca="1">IF(AND(ListType="RANDOM",LEN(L4436)&gt;0), RAND(),"")</f>
        <v/>
      </c>
    </row>
    <row r="4437" spans="8:14" x14ac:dyDescent="0.25">
      <c r="H4437" s="148" t="str">
        <f t="shared" si="105"/>
        <v/>
      </c>
      <c r="I4437" s="148" t="str">
        <f>IF(LEN(H4437)&gt;0,IF(INDEX($D$7:$E$13,WEEKDAY(H4437,2),2),IF($E$16=FALSE,
IF(
ISERROR(MATCH(H4437,Holidays!$B$6:$B$105,0)),H4437,""),H4437),""),"")</f>
        <v/>
      </c>
      <c r="J4437" s="154"/>
      <c r="L4437" s="148"/>
      <c r="M4437" s="148" t="str">
        <f>IF(AND(ListType="ORDERED",stepType="NUMBER OF DAYS"),IF(MOD(ROW(M4437)-7,stepNumber)=0,IF(LEN(L4437)&gt;0,L4437,""),""),IF(LEN(L4437)&gt;0,L4437,""))</f>
        <v/>
      </c>
      <c r="N4437" s="151" t="str">
        <f ca="1">IF(AND(ListType="RANDOM",LEN(L4437)&gt;0), RAND(),"")</f>
        <v/>
      </c>
    </row>
    <row r="4438" spans="8:14" x14ac:dyDescent="0.25">
      <c r="H4438" s="148" t="str">
        <f t="shared" si="105"/>
        <v/>
      </c>
      <c r="I4438" s="148" t="str">
        <f>IF(LEN(H4438)&gt;0,IF(INDEX($D$7:$E$13,WEEKDAY(H4438,2),2),IF($E$16=FALSE,
IF(
ISERROR(MATCH(H4438,Holidays!$B$6:$B$105,0)),H4438,""),H4438),""),"")</f>
        <v/>
      </c>
      <c r="J4438" s="154"/>
      <c r="L4438" s="148"/>
      <c r="M4438" s="148" t="str">
        <f>IF(AND(ListType="ORDERED",stepType="NUMBER OF DAYS"),IF(MOD(ROW(M4438)-7,stepNumber)=0,IF(LEN(L4438)&gt;0,L4438,""),""),IF(LEN(L4438)&gt;0,L4438,""))</f>
        <v/>
      </c>
      <c r="N4438" s="151" t="str">
        <f ca="1">IF(AND(ListType="RANDOM",LEN(L4438)&gt;0), RAND(),"")</f>
        <v/>
      </c>
    </row>
    <row r="4439" spans="8:14" x14ac:dyDescent="0.25">
      <c r="H4439" s="148" t="str">
        <f t="shared" si="105"/>
        <v/>
      </c>
      <c r="I4439" s="148" t="str">
        <f>IF(LEN(H4439)&gt;0,IF(INDEX($D$7:$E$13,WEEKDAY(H4439,2),2),IF($E$16=FALSE,
IF(
ISERROR(MATCH(H4439,Holidays!$B$6:$B$105,0)),H4439,""),H4439),""),"")</f>
        <v/>
      </c>
      <c r="J4439" s="154"/>
      <c r="L4439" s="148"/>
      <c r="M4439" s="148" t="str">
        <f>IF(AND(ListType="ORDERED",stepType="NUMBER OF DAYS"),IF(MOD(ROW(M4439)-7,stepNumber)=0,IF(LEN(L4439)&gt;0,L4439,""),""),IF(LEN(L4439)&gt;0,L4439,""))</f>
        <v/>
      </c>
      <c r="N4439" s="151" t="str">
        <f ca="1">IF(AND(ListType="RANDOM",LEN(L4439)&gt;0), RAND(),"")</f>
        <v/>
      </c>
    </row>
    <row r="4440" spans="8:14" x14ac:dyDescent="0.25">
      <c r="H4440" s="148" t="str">
        <f t="shared" si="105"/>
        <v/>
      </c>
      <c r="I4440" s="148" t="str">
        <f>IF(LEN(H4440)&gt;0,IF(INDEX($D$7:$E$13,WEEKDAY(H4440,2),2),IF($E$16=FALSE,
IF(
ISERROR(MATCH(H4440,Holidays!$B$6:$B$105,0)),H4440,""),H4440),""),"")</f>
        <v/>
      </c>
      <c r="J4440" s="154"/>
      <c r="L4440" s="148"/>
      <c r="M4440" s="148" t="str">
        <f>IF(AND(ListType="ORDERED",stepType="NUMBER OF DAYS"),IF(MOD(ROW(M4440)-7,stepNumber)=0,IF(LEN(L4440)&gt;0,L4440,""),""),IF(LEN(L4440)&gt;0,L4440,""))</f>
        <v/>
      </c>
      <c r="N4440" s="151" t="str">
        <f ca="1">IF(AND(ListType="RANDOM",LEN(L4440)&gt;0), RAND(),"")</f>
        <v/>
      </c>
    </row>
    <row r="4441" spans="8:14" x14ac:dyDescent="0.25">
      <c r="H4441" s="148" t="str">
        <f t="shared" si="105"/>
        <v/>
      </c>
      <c r="I4441" s="148" t="str">
        <f>IF(LEN(H4441)&gt;0,IF(INDEX($D$7:$E$13,WEEKDAY(H4441,2),2),IF($E$16=FALSE,
IF(
ISERROR(MATCH(H4441,Holidays!$B$6:$B$105,0)),H4441,""),H4441),""),"")</f>
        <v/>
      </c>
      <c r="J4441" s="154"/>
      <c r="L4441" s="148"/>
      <c r="M4441" s="148" t="str">
        <f>IF(AND(ListType="ORDERED",stepType="NUMBER OF DAYS"),IF(MOD(ROW(M4441)-7,stepNumber)=0,IF(LEN(L4441)&gt;0,L4441,""),""),IF(LEN(L4441)&gt;0,L4441,""))</f>
        <v/>
      </c>
      <c r="N4441" s="151" t="str">
        <f ca="1">IF(AND(ListType="RANDOM",LEN(L4441)&gt;0), RAND(),"")</f>
        <v/>
      </c>
    </row>
    <row r="4442" spans="8:14" x14ac:dyDescent="0.25">
      <c r="H4442" s="148" t="str">
        <f t="shared" si="105"/>
        <v/>
      </c>
      <c r="I4442" s="148" t="str">
        <f>IF(LEN(H4442)&gt;0,IF(INDEX($D$7:$E$13,WEEKDAY(H4442,2),2),IF($E$16=FALSE,
IF(
ISERROR(MATCH(H4442,Holidays!$B$6:$B$105,0)),H4442,""),H4442),""),"")</f>
        <v/>
      </c>
      <c r="J4442" s="154"/>
      <c r="L4442" s="148"/>
      <c r="M4442" s="148" t="str">
        <f>IF(AND(ListType="ORDERED",stepType="NUMBER OF DAYS"),IF(MOD(ROW(M4442)-7,stepNumber)=0,IF(LEN(L4442)&gt;0,L4442,""),""),IF(LEN(L4442)&gt;0,L4442,""))</f>
        <v/>
      </c>
      <c r="N4442" s="151" t="str">
        <f ca="1">IF(AND(ListType="RANDOM",LEN(L4442)&gt;0), RAND(),"")</f>
        <v/>
      </c>
    </row>
    <row r="4443" spans="8:14" x14ac:dyDescent="0.25">
      <c r="H4443" s="148" t="str">
        <f t="shared" ref="H4443:H4506" si="106">IF(ROW(H4443)-7&lt;$G$7,H4442+1,"")</f>
        <v/>
      </c>
      <c r="I4443" s="148" t="str">
        <f>IF(LEN(H4443)&gt;0,IF(INDEX($D$7:$E$13,WEEKDAY(H4443,2),2),IF($E$16=FALSE,
IF(
ISERROR(MATCH(H4443,Holidays!$B$6:$B$105,0)),H4443,""),H4443),""),"")</f>
        <v/>
      </c>
      <c r="J4443" s="154"/>
      <c r="L4443" s="148"/>
      <c r="M4443" s="148" t="str">
        <f>IF(AND(ListType="ORDERED",stepType="NUMBER OF DAYS"),IF(MOD(ROW(M4443)-7,stepNumber)=0,IF(LEN(L4443)&gt;0,L4443,""),""),IF(LEN(L4443)&gt;0,L4443,""))</f>
        <v/>
      </c>
      <c r="N4443" s="151" t="str">
        <f ca="1">IF(AND(ListType="RANDOM",LEN(L4443)&gt;0), RAND(),"")</f>
        <v/>
      </c>
    </row>
    <row r="4444" spans="8:14" x14ac:dyDescent="0.25">
      <c r="H4444" s="148" t="str">
        <f t="shared" si="106"/>
        <v/>
      </c>
      <c r="I4444" s="148" t="str">
        <f>IF(LEN(H4444)&gt;0,IF(INDEX($D$7:$E$13,WEEKDAY(H4444,2),2),IF($E$16=FALSE,
IF(
ISERROR(MATCH(H4444,Holidays!$B$6:$B$105,0)),H4444,""),H4444),""),"")</f>
        <v/>
      </c>
      <c r="J4444" s="154"/>
      <c r="L4444" s="148"/>
      <c r="M4444" s="148" t="str">
        <f>IF(AND(ListType="ORDERED",stepType="NUMBER OF DAYS"),IF(MOD(ROW(M4444)-7,stepNumber)=0,IF(LEN(L4444)&gt;0,L4444,""),""),IF(LEN(L4444)&gt;0,L4444,""))</f>
        <v/>
      </c>
      <c r="N4444" s="151" t="str">
        <f ca="1">IF(AND(ListType="RANDOM",LEN(L4444)&gt;0), RAND(),"")</f>
        <v/>
      </c>
    </row>
    <row r="4445" spans="8:14" x14ac:dyDescent="0.25">
      <c r="H4445" s="148" t="str">
        <f t="shared" si="106"/>
        <v/>
      </c>
      <c r="I4445" s="148" t="str">
        <f>IF(LEN(H4445)&gt;0,IF(INDEX($D$7:$E$13,WEEKDAY(H4445,2),2),IF($E$16=FALSE,
IF(
ISERROR(MATCH(H4445,Holidays!$B$6:$B$105,0)),H4445,""),H4445),""),"")</f>
        <v/>
      </c>
      <c r="J4445" s="154"/>
      <c r="L4445" s="148"/>
      <c r="M4445" s="148" t="str">
        <f>IF(AND(ListType="ORDERED",stepType="NUMBER OF DAYS"),IF(MOD(ROW(M4445)-7,stepNumber)=0,IF(LEN(L4445)&gt;0,L4445,""),""),IF(LEN(L4445)&gt;0,L4445,""))</f>
        <v/>
      </c>
      <c r="N4445" s="151" t="str">
        <f ca="1">IF(AND(ListType="RANDOM",LEN(L4445)&gt;0), RAND(),"")</f>
        <v/>
      </c>
    </row>
    <row r="4446" spans="8:14" x14ac:dyDescent="0.25">
      <c r="H4446" s="148" t="str">
        <f t="shared" si="106"/>
        <v/>
      </c>
      <c r="I4446" s="148" t="str">
        <f>IF(LEN(H4446)&gt;0,IF(INDEX($D$7:$E$13,WEEKDAY(H4446,2),2),IF($E$16=FALSE,
IF(
ISERROR(MATCH(H4446,Holidays!$B$6:$B$105,0)),H4446,""),H4446),""),"")</f>
        <v/>
      </c>
      <c r="J4446" s="154"/>
      <c r="L4446" s="148"/>
      <c r="M4446" s="148" t="str">
        <f>IF(AND(ListType="ORDERED",stepType="NUMBER OF DAYS"),IF(MOD(ROW(M4446)-7,stepNumber)=0,IF(LEN(L4446)&gt;0,L4446,""),""),IF(LEN(L4446)&gt;0,L4446,""))</f>
        <v/>
      </c>
      <c r="N4446" s="151" t="str">
        <f ca="1">IF(AND(ListType="RANDOM",LEN(L4446)&gt;0), RAND(),"")</f>
        <v/>
      </c>
    </row>
    <row r="4447" spans="8:14" x14ac:dyDescent="0.25">
      <c r="H4447" s="148" t="str">
        <f t="shared" si="106"/>
        <v/>
      </c>
      <c r="I4447" s="148" t="str">
        <f>IF(LEN(H4447)&gt;0,IF(INDEX($D$7:$E$13,WEEKDAY(H4447,2),2),IF($E$16=FALSE,
IF(
ISERROR(MATCH(H4447,Holidays!$B$6:$B$105,0)),H4447,""),H4447),""),"")</f>
        <v/>
      </c>
      <c r="J4447" s="154"/>
      <c r="L4447" s="148"/>
      <c r="M4447" s="148" t="str">
        <f>IF(AND(ListType="ORDERED",stepType="NUMBER OF DAYS"),IF(MOD(ROW(M4447)-7,stepNumber)=0,IF(LEN(L4447)&gt;0,L4447,""),""),IF(LEN(L4447)&gt;0,L4447,""))</f>
        <v/>
      </c>
      <c r="N4447" s="151" t="str">
        <f ca="1">IF(AND(ListType="RANDOM",LEN(L4447)&gt;0), RAND(),"")</f>
        <v/>
      </c>
    </row>
    <row r="4448" spans="8:14" x14ac:dyDescent="0.25">
      <c r="H4448" s="148" t="str">
        <f t="shared" si="106"/>
        <v/>
      </c>
      <c r="I4448" s="148" t="str">
        <f>IF(LEN(H4448)&gt;0,IF(INDEX($D$7:$E$13,WEEKDAY(H4448,2),2),IF($E$16=FALSE,
IF(
ISERROR(MATCH(H4448,Holidays!$B$6:$B$105,0)),H4448,""),H4448),""),"")</f>
        <v/>
      </c>
      <c r="J4448" s="154"/>
      <c r="L4448" s="148"/>
      <c r="M4448" s="148" t="str">
        <f>IF(AND(ListType="ORDERED",stepType="NUMBER OF DAYS"),IF(MOD(ROW(M4448)-7,stepNumber)=0,IF(LEN(L4448)&gt;0,L4448,""),""),IF(LEN(L4448)&gt;0,L4448,""))</f>
        <v/>
      </c>
      <c r="N4448" s="151" t="str">
        <f ca="1">IF(AND(ListType="RANDOM",LEN(L4448)&gt;0), RAND(),"")</f>
        <v/>
      </c>
    </row>
    <row r="4449" spans="8:14" x14ac:dyDescent="0.25">
      <c r="H4449" s="148" t="str">
        <f t="shared" si="106"/>
        <v/>
      </c>
      <c r="I4449" s="148" t="str">
        <f>IF(LEN(H4449)&gt;0,IF(INDEX($D$7:$E$13,WEEKDAY(H4449,2),2),IF($E$16=FALSE,
IF(
ISERROR(MATCH(H4449,Holidays!$B$6:$B$105,0)),H4449,""),H4449),""),"")</f>
        <v/>
      </c>
      <c r="J4449" s="154"/>
      <c r="L4449" s="148"/>
      <c r="M4449" s="148" t="str">
        <f>IF(AND(ListType="ORDERED",stepType="NUMBER OF DAYS"),IF(MOD(ROW(M4449)-7,stepNumber)=0,IF(LEN(L4449)&gt;0,L4449,""),""),IF(LEN(L4449)&gt;0,L4449,""))</f>
        <v/>
      </c>
      <c r="N4449" s="151" t="str">
        <f ca="1">IF(AND(ListType="RANDOM",LEN(L4449)&gt;0), RAND(),"")</f>
        <v/>
      </c>
    </row>
    <row r="4450" spans="8:14" x14ac:dyDescent="0.25">
      <c r="H4450" s="148" t="str">
        <f t="shared" si="106"/>
        <v/>
      </c>
      <c r="I4450" s="148" t="str">
        <f>IF(LEN(H4450)&gt;0,IF(INDEX($D$7:$E$13,WEEKDAY(H4450,2),2),IF($E$16=FALSE,
IF(
ISERROR(MATCH(H4450,Holidays!$B$6:$B$105,0)),H4450,""),H4450),""),"")</f>
        <v/>
      </c>
      <c r="J4450" s="154"/>
      <c r="L4450" s="148"/>
      <c r="M4450" s="148" t="str">
        <f>IF(AND(ListType="ORDERED",stepType="NUMBER OF DAYS"),IF(MOD(ROW(M4450)-7,stepNumber)=0,IF(LEN(L4450)&gt;0,L4450,""),""),IF(LEN(L4450)&gt;0,L4450,""))</f>
        <v/>
      </c>
      <c r="N4450" s="151" t="str">
        <f ca="1">IF(AND(ListType="RANDOM",LEN(L4450)&gt;0), RAND(),"")</f>
        <v/>
      </c>
    </row>
    <row r="4451" spans="8:14" x14ac:dyDescent="0.25">
      <c r="H4451" s="148" t="str">
        <f t="shared" si="106"/>
        <v/>
      </c>
      <c r="I4451" s="148" t="str">
        <f>IF(LEN(H4451)&gt;0,IF(INDEX($D$7:$E$13,WEEKDAY(H4451,2),2),IF($E$16=FALSE,
IF(
ISERROR(MATCH(H4451,Holidays!$B$6:$B$105,0)),H4451,""),H4451),""),"")</f>
        <v/>
      </c>
      <c r="J4451" s="154"/>
      <c r="L4451" s="148"/>
      <c r="M4451" s="148" t="str">
        <f>IF(AND(ListType="ORDERED",stepType="NUMBER OF DAYS"),IF(MOD(ROW(M4451)-7,stepNumber)=0,IF(LEN(L4451)&gt;0,L4451,""),""),IF(LEN(L4451)&gt;0,L4451,""))</f>
        <v/>
      </c>
      <c r="N4451" s="151" t="str">
        <f ca="1">IF(AND(ListType="RANDOM",LEN(L4451)&gt;0), RAND(),"")</f>
        <v/>
      </c>
    </row>
    <row r="4452" spans="8:14" x14ac:dyDescent="0.25">
      <c r="H4452" s="148" t="str">
        <f t="shared" si="106"/>
        <v/>
      </c>
      <c r="I4452" s="148" t="str">
        <f>IF(LEN(H4452)&gt;0,IF(INDEX($D$7:$E$13,WEEKDAY(H4452,2),2),IF($E$16=FALSE,
IF(
ISERROR(MATCH(H4452,Holidays!$B$6:$B$105,0)),H4452,""),H4452),""),"")</f>
        <v/>
      </c>
      <c r="J4452" s="154"/>
      <c r="L4452" s="148"/>
      <c r="M4452" s="148" t="str">
        <f>IF(AND(ListType="ORDERED",stepType="NUMBER OF DAYS"),IF(MOD(ROW(M4452)-7,stepNumber)=0,IF(LEN(L4452)&gt;0,L4452,""),""),IF(LEN(L4452)&gt;0,L4452,""))</f>
        <v/>
      </c>
      <c r="N4452" s="151" t="str">
        <f ca="1">IF(AND(ListType="RANDOM",LEN(L4452)&gt;0), RAND(),"")</f>
        <v/>
      </c>
    </row>
    <row r="4453" spans="8:14" x14ac:dyDescent="0.25">
      <c r="H4453" s="148" t="str">
        <f t="shared" si="106"/>
        <v/>
      </c>
      <c r="I4453" s="148" t="str">
        <f>IF(LEN(H4453)&gt;0,IF(INDEX($D$7:$E$13,WEEKDAY(H4453,2),2),IF($E$16=FALSE,
IF(
ISERROR(MATCH(H4453,Holidays!$B$6:$B$105,0)),H4453,""),H4453),""),"")</f>
        <v/>
      </c>
      <c r="J4453" s="154"/>
      <c r="L4453" s="148"/>
      <c r="M4453" s="148" t="str">
        <f>IF(AND(ListType="ORDERED",stepType="NUMBER OF DAYS"),IF(MOD(ROW(M4453)-7,stepNumber)=0,IF(LEN(L4453)&gt;0,L4453,""),""),IF(LEN(L4453)&gt;0,L4453,""))</f>
        <v/>
      </c>
      <c r="N4453" s="151" t="str">
        <f ca="1">IF(AND(ListType="RANDOM",LEN(L4453)&gt;0), RAND(),"")</f>
        <v/>
      </c>
    </row>
    <row r="4454" spans="8:14" x14ac:dyDescent="0.25">
      <c r="H4454" s="148" t="str">
        <f t="shared" si="106"/>
        <v/>
      </c>
      <c r="I4454" s="148" t="str">
        <f>IF(LEN(H4454)&gt;0,IF(INDEX($D$7:$E$13,WEEKDAY(H4454,2),2),IF($E$16=FALSE,
IF(
ISERROR(MATCH(H4454,Holidays!$B$6:$B$105,0)),H4454,""),H4454),""),"")</f>
        <v/>
      </c>
      <c r="J4454" s="154"/>
      <c r="L4454" s="148"/>
      <c r="M4454" s="148" t="str">
        <f>IF(AND(ListType="ORDERED",stepType="NUMBER OF DAYS"),IF(MOD(ROW(M4454)-7,stepNumber)=0,IF(LEN(L4454)&gt;0,L4454,""),""),IF(LEN(L4454)&gt;0,L4454,""))</f>
        <v/>
      </c>
      <c r="N4454" s="151" t="str">
        <f ca="1">IF(AND(ListType="RANDOM",LEN(L4454)&gt;0), RAND(),"")</f>
        <v/>
      </c>
    </row>
    <row r="4455" spans="8:14" x14ac:dyDescent="0.25">
      <c r="H4455" s="148" t="str">
        <f t="shared" si="106"/>
        <v/>
      </c>
      <c r="I4455" s="148" t="str">
        <f>IF(LEN(H4455)&gt;0,IF(INDEX($D$7:$E$13,WEEKDAY(H4455,2),2),IF($E$16=FALSE,
IF(
ISERROR(MATCH(H4455,Holidays!$B$6:$B$105,0)),H4455,""),H4455),""),"")</f>
        <v/>
      </c>
      <c r="J4455" s="154"/>
      <c r="L4455" s="148"/>
      <c r="M4455" s="148" t="str">
        <f>IF(AND(ListType="ORDERED",stepType="NUMBER OF DAYS"),IF(MOD(ROW(M4455)-7,stepNumber)=0,IF(LEN(L4455)&gt;0,L4455,""),""),IF(LEN(L4455)&gt;0,L4455,""))</f>
        <v/>
      </c>
      <c r="N4455" s="151" t="str">
        <f ca="1">IF(AND(ListType="RANDOM",LEN(L4455)&gt;0), RAND(),"")</f>
        <v/>
      </c>
    </row>
    <row r="4456" spans="8:14" x14ac:dyDescent="0.25">
      <c r="H4456" s="148" t="str">
        <f t="shared" si="106"/>
        <v/>
      </c>
      <c r="I4456" s="148" t="str">
        <f>IF(LEN(H4456)&gt;0,IF(INDEX($D$7:$E$13,WEEKDAY(H4456,2),2),IF($E$16=FALSE,
IF(
ISERROR(MATCH(H4456,Holidays!$B$6:$B$105,0)),H4456,""),H4456),""),"")</f>
        <v/>
      </c>
      <c r="J4456" s="154"/>
      <c r="L4456" s="148"/>
      <c r="M4456" s="148" t="str">
        <f>IF(AND(ListType="ORDERED",stepType="NUMBER OF DAYS"),IF(MOD(ROW(M4456)-7,stepNumber)=0,IF(LEN(L4456)&gt;0,L4456,""),""),IF(LEN(L4456)&gt;0,L4456,""))</f>
        <v/>
      </c>
      <c r="N4456" s="151" t="str">
        <f ca="1">IF(AND(ListType="RANDOM",LEN(L4456)&gt;0), RAND(),"")</f>
        <v/>
      </c>
    </row>
    <row r="4457" spans="8:14" x14ac:dyDescent="0.25">
      <c r="H4457" s="148" t="str">
        <f t="shared" si="106"/>
        <v/>
      </c>
      <c r="I4457" s="148" t="str">
        <f>IF(LEN(H4457)&gt;0,IF(INDEX($D$7:$E$13,WEEKDAY(H4457,2),2),IF($E$16=FALSE,
IF(
ISERROR(MATCH(H4457,Holidays!$B$6:$B$105,0)),H4457,""),H4457),""),"")</f>
        <v/>
      </c>
      <c r="J4457" s="154"/>
      <c r="L4457" s="148"/>
      <c r="M4457" s="148" t="str">
        <f>IF(AND(ListType="ORDERED",stepType="NUMBER OF DAYS"),IF(MOD(ROW(M4457)-7,stepNumber)=0,IF(LEN(L4457)&gt;0,L4457,""),""),IF(LEN(L4457)&gt;0,L4457,""))</f>
        <v/>
      </c>
      <c r="N4457" s="151" t="str">
        <f ca="1">IF(AND(ListType="RANDOM",LEN(L4457)&gt;0), RAND(),"")</f>
        <v/>
      </c>
    </row>
    <row r="4458" spans="8:14" x14ac:dyDescent="0.25">
      <c r="H4458" s="148" t="str">
        <f t="shared" si="106"/>
        <v/>
      </c>
      <c r="I4458" s="148" t="str">
        <f>IF(LEN(H4458)&gt;0,IF(INDEX($D$7:$E$13,WEEKDAY(H4458,2),2),IF($E$16=FALSE,
IF(
ISERROR(MATCH(H4458,Holidays!$B$6:$B$105,0)),H4458,""),H4458),""),"")</f>
        <v/>
      </c>
      <c r="J4458" s="154"/>
      <c r="L4458" s="148"/>
      <c r="M4458" s="148" t="str">
        <f>IF(AND(ListType="ORDERED",stepType="NUMBER OF DAYS"),IF(MOD(ROW(M4458)-7,stepNumber)=0,IF(LEN(L4458)&gt;0,L4458,""),""),IF(LEN(L4458)&gt;0,L4458,""))</f>
        <v/>
      </c>
      <c r="N4458" s="151" t="str">
        <f ca="1">IF(AND(ListType="RANDOM",LEN(L4458)&gt;0), RAND(),"")</f>
        <v/>
      </c>
    </row>
    <row r="4459" spans="8:14" x14ac:dyDescent="0.25">
      <c r="H4459" s="148" t="str">
        <f t="shared" si="106"/>
        <v/>
      </c>
      <c r="I4459" s="148" t="str">
        <f>IF(LEN(H4459)&gt;0,IF(INDEX($D$7:$E$13,WEEKDAY(H4459,2),2),IF($E$16=FALSE,
IF(
ISERROR(MATCH(H4459,Holidays!$B$6:$B$105,0)),H4459,""),H4459),""),"")</f>
        <v/>
      </c>
      <c r="J4459" s="154"/>
      <c r="L4459" s="148"/>
      <c r="M4459" s="148" t="str">
        <f>IF(AND(ListType="ORDERED",stepType="NUMBER OF DAYS"),IF(MOD(ROW(M4459)-7,stepNumber)=0,IF(LEN(L4459)&gt;0,L4459,""),""),IF(LEN(L4459)&gt;0,L4459,""))</f>
        <v/>
      </c>
      <c r="N4459" s="151" t="str">
        <f ca="1">IF(AND(ListType="RANDOM",LEN(L4459)&gt;0), RAND(),"")</f>
        <v/>
      </c>
    </row>
    <row r="4460" spans="8:14" x14ac:dyDescent="0.25">
      <c r="H4460" s="148" t="str">
        <f t="shared" si="106"/>
        <v/>
      </c>
      <c r="I4460" s="148" t="str">
        <f>IF(LEN(H4460)&gt;0,IF(INDEX($D$7:$E$13,WEEKDAY(H4460,2),2),IF($E$16=FALSE,
IF(
ISERROR(MATCH(H4460,Holidays!$B$6:$B$105,0)),H4460,""),H4460),""),"")</f>
        <v/>
      </c>
      <c r="J4460" s="154"/>
      <c r="L4460" s="148"/>
      <c r="M4460" s="148" t="str">
        <f>IF(AND(ListType="ORDERED",stepType="NUMBER OF DAYS"),IF(MOD(ROW(M4460)-7,stepNumber)=0,IF(LEN(L4460)&gt;0,L4460,""),""),IF(LEN(L4460)&gt;0,L4460,""))</f>
        <v/>
      </c>
      <c r="N4460" s="151" t="str">
        <f ca="1">IF(AND(ListType="RANDOM",LEN(L4460)&gt;0), RAND(),"")</f>
        <v/>
      </c>
    </row>
    <row r="4461" spans="8:14" x14ac:dyDescent="0.25">
      <c r="H4461" s="148" t="str">
        <f t="shared" si="106"/>
        <v/>
      </c>
      <c r="I4461" s="148" t="str">
        <f>IF(LEN(H4461)&gt;0,IF(INDEX($D$7:$E$13,WEEKDAY(H4461,2),2),IF($E$16=FALSE,
IF(
ISERROR(MATCH(H4461,Holidays!$B$6:$B$105,0)),H4461,""),H4461),""),"")</f>
        <v/>
      </c>
      <c r="J4461" s="154"/>
      <c r="L4461" s="148"/>
      <c r="M4461" s="148" t="str">
        <f>IF(AND(ListType="ORDERED",stepType="NUMBER OF DAYS"),IF(MOD(ROW(M4461)-7,stepNumber)=0,IF(LEN(L4461)&gt;0,L4461,""),""),IF(LEN(L4461)&gt;0,L4461,""))</f>
        <v/>
      </c>
      <c r="N4461" s="151" t="str">
        <f ca="1">IF(AND(ListType="RANDOM",LEN(L4461)&gt;0), RAND(),"")</f>
        <v/>
      </c>
    </row>
    <row r="4462" spans="8:14" x14ac:dyDescent="0.25">
      <c r="H4462" s="148" t="str">
        <f t="shared" si="106"/>
        <v/>
      </c>
      <c r="I4462" s="148" t="str">
        <f>IF(LEN(H4462)&gt;0,IF(INDEX($D$7:$E$13,WEEKDAY(H4462,2),2),IF($E$16=FALSE,
IF(
ISERROR(MATCH(H4462,Holidays!$B$6:$B$105,0)),H4462,""),H4462),""),"")</f>
        <v/>
      </c>
      <c r="J4462" s="154"/>
      <c r="L4462" s="148"/>
      <c r="M4462" s="148" t="str">
        <f>IF(AND(ListType="ORDERED",stepType="NUMBER OF DAYS"),IF(MOD(ROW(M4462)-7,stepNumber)=0,IF(LEN(L4462)&gt;0,L4462,""),""),IF(LEN(L4462)&gt;0,L4462,""))</f>
        <v/>
      </c>
      <c r="N4462" s="151" t="str">
        <f ca="1">IF(AND(ListType="RANDOM",LEN(L4462)&gt;0), RAND(),"")</f>
        <v/>
      </c>
    </row>
    <row r="4463" spans="8:14" x14ac:dyDescent="0.25">
      <c r="H4463" s="148" t="str">
        <f t="shared" si="106"/>
        <v/>
      </c>
      <c r="I4463" s="148" t="str">
        <f>IF(LEN(H4463)&gt;0,IF(INDEX($D$7:$E$13,WEEKDAY(H4463,2),2),IF($E$16=FALSE,
IF(
ISERROR(MATCH(H4463,Holidays!$B$6:$B$105,0)),H4463,""),H4463),""),"")</f>
        <v/>
      </c>
      <c r="J4463" s="154"/>
      <c r="L4463" s="148"/>
      <c r="M4463" s="148" t="str">
        <f>IF(AND(ListType="ORDERED",stepType="NUMBER OF DAYS"),IF(MOD(ROW(M4463)-7,stepNumber)=0,IF(LEN(L4463)&gt;0,L4463,""),""),IF(LEN(L4463)&gt;0,L4463,""))</f>
        <v/>
      </c>
      <c r="N4463" s="151" t="str">
        <f ca="1">IF(AND(ListType="RANDOM",LEN(L4463)&gt;0), RAND(),"")</f>
        <v/>
      </c>
    </row>
    <row r="4464" spans="8:14" x14ac:dyDescent="0.25">
      <c r="H4464" s="148" t="str">
        <f t="shared" si="106"/>
        <v/>
      </c>
      <c r="I4464" s="148" t="str">
        <f>IF(LEN(H4464)&gt;0,IF(INDEX($D$7:$E$13,WEEKDAY(H4464,2),2),IF($E$16=FALSE,
IF(
ISERROR(MATCH(H4464,Holidays!$B$6:$B$105,0)),H4464,""),H4464),""),"")</f>
        <v/>
      </c>
      <c r="J4464" s="154"/>
      <c r="L4464" s="148"/>
      <c r="M4464" s="148" t="str">
        <f>IF(AND(ListType="ORDERED",stepType="NUMBER OF DAYS"),IF(MOD(ROW(M4464)-7,stepNumber)=0,IF(LEN(L4464)&gt;0,L4464,""),""),IF(LEN(L4464)&gt;0,L4464,""))</f>
        <v/>
      </c>
      <c r="N4464" s="151" t="str">
        <f ca="1">IF(AND(ListType="RANDOM",LEN(L4464)&gt;0), RAND(),"")</f>
        <v/>
      </c>
    </row>
    <row r="4465" spans="8:14" x14ac:dyDescent="0.25">
      <c r="H4465" s="148" t="str">
        <f t="shared" si="106"/>
        <v/>
      </c>
      <c r="I4465" s="148" t="str">
        <f>IF(LEN(H4465)&gt;0,IF(INDEX($D$7:$E$13,WEEKDAY(H4465,2),2),IF($E$16=FALSE,
IF(
ISERROR(MATCH(H4465,Holidays!$B$6:$B$105,0)),H4465,""),H4465),""),"")</f>
        <v/>
      </c>
      <c r="J4465" s="154"/>
      <c r="L4465" s="148"/>
      <c r="M4465" s="148" t="str">
        <f>IF(AND(ListType="ORDERED",stepType="NUMBER OF DAYS"),IF(MOD(ROW(M4465)-7,stepNumber)=0,IF(LEN(L4465)&gt;0,L4465,""),""),IF(LEN(L4465)&gt;0,L4465,""))</f>
        <v/>
      </c>
      <c r="N4465" s="151" t="str">
        <f ca="1">IF(AND(ListType="RANDOM",LEN(L4465)&gt;0), RAND(),"")</f>
        <v/>
      </c>
    </row>
    <row r="4466" spans="8:14" x14ac:dyDescent="0.25">
      <c r="H4466" s="148" t="str">
        <f t="shared" si="106"/>
        <v/>
      </c>
      <c r="I4466" s="148" t="str">
        <f>IF(LEN(H4466)&gt;0,IF(INDEX($D$7:$E$13,WEEKDAY(H4466,2),2),IF($E$16=FALSE,
IF(
ISERROR(MATCH(H4466,Holidays!$B$6:$B$105,0)),H4466,""),H4466),""),"")</f>
        <v/>
      </c>
      <c r="J4466" s="154"/>
      <c r="L4466" s="148"/>
      <c r="M4466" s="148" t="str">
        <f>IF(AND(ListType="ORDERED",stepType="NUMBER OF DAYS"),IF(MOD(ROW(M4466)-7,stepNumber)=0,IF(LEN(L4466)&gt;0,L4466,""),""),IF(LEN(L4466)&gt;0,L4466,""))</f>
        <v/>
      </c>
      <c r="N4466" s="151" t="str">
        <f ca="1">IF(AND(ListType="RANDOM",LEN(L4466)&gt;0), RAND(),"")</f>
        <v/>
      </c>
    </row>
    <row r="4467" spans="8:14" x14ac:dyDescent="0.25">
      <c r="H4467" s="148" t="str">
        <f t="shared" si="106"/>
        <v/>
      </c>
      <c r="I4467" s="148" t="str">
        <f>IF(LEN(H4467)&gt;0,IF(INDEX($D$7:$E$13,WEEKDAY(H4467,2),2),IF($E$16=FALSE,
IF(
ISERROR(MATCH(H4467,Holidays!$B$6:$B$105,0)),H4467,""),H4467),""),"")</f>
        <v/>
      </c>
      <c r="J4467" s="154"/>
      <c r="L4467" s="148"/>
      <c r="M4467" s="148" t="str">
        <f>IF(AND(ListType="ORDERED",stepType="NUMBER OF DAYS"),IF(MOD(ROW(M4467)-7,stepNumber)=0,IF(LEN(L4467)&gt;0,L4467,""),""),IF(LEN(L4467)&gt;0,L4467,""))</f>
        <v/>
      </c>
      <c r="N4467" s="151" t="str">
        <f ca="1">IF(AND(ListType="RANDOM",LEN(L4467)&gt;0), RAND(),"")</f>
        <v/>
      </c>
    </row>
    <row r="4468" spans="8:14" x14ac:dyDescent="0.25">
      <c r="H4468" s="148" t="str">
        <f t="shared" si="106"/>
        <v/>
      </c>
      <c r="I4468" s="148" t="str">
        <f>IF(LEN(H4468)&gt;0,IF(INDEX($D$7:$E$13,WEEKDAY(H4468,2),2),IF($E$16=FALSE,
IF(
ISERROR(MATCH(H4468,Holidays!$B$6:$B$105,0)),H4468,""),H4468),""),"")</f>
        <v/>
      </c>
      <c r="J4468" s="154"/>
      <c r="L4468" s="148"/>
      <c r="M4468" s="148" t="str">
        <f>IF(AND(ListType="ORDERED",stepType="NUMBER OF DAYS"),IF(MOD(ROW(M4468)-7,stepNumber)=0,IF(LEN(L4468)&gt;0,L4468,""),""),IF(LEN(L4468)&gt;0,L4468,""))</f>
        <v/>
      </c>
      <c r="N4468" s="151" t="str">
        <f ca="1">IF(AND(ListType="RANDOM",LEN(L4468)&gt;0), RAND(),"")</f>
        <v/>
      </c>
    </row>
    <row r="4469" spans="8:14" x14ac:dyDescent="0.25">
      <c r="H4469" s="148" t="str">
        <f t="shared" si="106"/>
        <v/>
      </c>
      <c r="I4469" s="148" t="str">
        <f>IF(LEN(H4469)&gt;0,IF(INDEX($D$7:$E$13,WEEKDAY(H4469,2),2),IF($E$16=FALSE,
IF(
ISERROR(MATCH(H4469,Holidays!$B$6:$B$105,0)),H4469,""),H4469),""),"")</f>
        <v/>
      </c>
      <c r="J4469" s="154"/>
      <c r="L4469" s="148"/>
      <c r="M4469" s="148" t="str">
        <f>IF(AND(ListType="ORDERED",stepType="NUMBER OF DAYS"),IF(MOD(ROW(M4469)-7,stepNumber)=0,IF(LEN(L4469)&gt;0,L4469,""),""),IF(LEN(L4469)&gt;0,L4469,""))</f>
        <v/>
      </c>
      <c r="N4469" s="151" t="str">
        <f ca="1">IF(AND(ListType="RANDOM",LEN(L4469)&gt;0), RAND(),"")</f>
        <v/>
      </c>
    </row>
    <row r="4470" spans="8:14" x14ac:dyDescent="0.25">
      <c r="H4470" s="148" t="str">
        <f t="shared" si="106"/>
        <v/>
      </c>
      <c r="I4470" s="148" t="str">
        <f>IF(LEN(H4470)&gt;0,IF(INDEX($D$7:$E$13,WEEKDAY(H4470,2),2),IF($E$16=FALSE,
IF(
ISERROR(MATCH(H4470,Holidays!$B$6:$B$105,0)),H4470,""),H4470),""),"")</f>
        <v/>
      </c>
      <c r="J4470" s="154"/>
      <c r="L4470" s="148"/>
      <c r="M4470" s="148" t="str">
        <f>IF(AND(ListType="ORDERED",stepType="NUMBER OF DAYS"),IF(MOD(ROW(M4470)-7,stepNumber)=0,IF(LEN(L4470)&gt;0,L4470,""),""),IF(LEN(L4470)&gt;0,L4470,""))</f>
        <v/>
      </c>
      <c r="N4470" s="151" t="str">
        <f ca="1">IF(AND(ListType="RANDOM",LEN(L4470)&gt;0), RAND(),"")</f>
        <v/>
      </c>
    </row>
    <row r="4471" spans="8:14" x14ac:dyDescent="0.25">
      <c r="H4471" s="148" t="str">
        <f t="shared" si="106"/>
        <v/>
      </c>
      <c r="I4471" s="148" t="str">
        <f>IF(LEN(H4471)&gt;0,IF(INDEX($D$7:$E$13,WEEKDAY(H4471,2),2),IF($E$16=FALSE,
IF(
ISERROR(MATCH(H4471,Holidays!$B$6:$B$105,0)),H4471,""),H4471),""),"")</f>
        <v/>
      </c>
      <c r="J4471" s="154"/>
      <c r="L4471" s="148"/>
      <c r="M4471" s="148" t="str">
        <f>IF(AND(ListType="ORDERED",stepType="NUMBER OF DAYS"),IF(MOD(ROW(M4471)-7,stepNumber)=0,IF(LEN(L4471)&gt;0,L4471,""),""),IF(LEN(L4471)&gt;0,L4471,""))</f>
        <v/>
      </c>
      <c r="N4471" s="151" t="str">
        <f ca="1">IF(AND(ListType="RANDOM",LEN(L4471)&gt;0), RAND(),"")</f>
        <v/>
      </c>
    </row>
    <row r="4472" spans="8:14" x14ac:dyDescent="0.25">
      <c r="H4472" s="148" t="str">
        <f t="shared" si="106"/>
        <v/>
      </c>
      <c r="I4472" s="148" t="str">
        <f>IF(LEN(H4472)&gt;0,IF(INDEX($D$7:$E$13,WEEKDAY(H4472,2),2),IF($E$16=FALSE,
IF(
ISERROR(MATCH(H4472,Holidays!$B$6:$B$105,0)),H4472,""),H4472),""),"")</f>
        <v/>
      </c>
      <c r="J4472" s="154"/>
      <c r="L4472" s="148"/>
      <c r="M4472" s="148" t="str">
        <f>IF(AND(ListType="ORDERED",stepType="NUMBER OF DAYS"),IF(MOD(ROW(M4472)-7,stepNumber)=0,IF(LEN(L4472)&gt;0,L4472,""),""),IF(LEN(L4472)&gt;0,L4472,""))</f>
        <v/>
      </c>
      <c r="N4472" s="151" t="str">
        <f ca="1">IF(AND(ListType="RANDOM",LEN(L4472)&gt;0), RAND(),"")</f>
        <v/>
      </c>
    </row>
    <row r="4473" spans="8:14" x14ac:dyDescent="0.25">
      <c r="H4473" s="148" t="str">
        <f t="shared" si="106"/>
        <v/>
      </c>
      <c r="I4473" s="148" t="str">
        <f>IF(LEN(H4473)&gt;0,IF(INDEX($D$7:$E$13,WEEKDAY(H4473,2),2),IF($E$16=FALSE,
IF(
ISERROR(MATCH(H4473,Holidays!$B$6:$B$105,0)),H4473,""),H4473),""),"")</f>
        <v/>
      </c>
      <c r="J4473" s="154"/>
      <c r="L4473" s="148"/>
      <c r="M4473" s="148" t="str">
        <f>IF(AND(ListType="ORDERED",stepType="NUMBER OF DAYS"),IF(MOD(ROW(M4473)-7,stepNumber)=0,IF(LEN(L4473)&gt;0,L4473,""),""),IF(LEN(L4473)&gt;0,L4473,""))</f>
        <v/>
      </c>
      <c r="N4473" s="151" t="str">
        <f ca="1">IF(AND(ListType="RANDOM",LEN(L4473)&gt;0), RAND(),"")</f>
        <v/>
      </c>
    </row>
    <row r="4474" spans="8:14" x14ac:dyDescent="0.25">
      <c r="H4474" s="148" t="str">
        <f t="shared" si="106"/>
        <v/>
      </c>
      <c r="I4474" s="148" t="str">
        <f>IF(LEN(H4474)&gt;0,IF(INDEX($D$7:$E$13,WEEKDAY(H4474,2),2),IF($E$16=FALSE,
IF(
ISERROR(MATCH(H4474,Holidays!$B$6:$B$105,0)),H4474,""),H4474),""),"")</f>
        <v/>
      </c>
      <c r="J4474" s="154"/>
      <c r="L4474" s="148"/>
      <c r="M4474" s="148" t="str">
        <f>IF(AND(ListType="ORDERED",stepType="NUMBER OF DAYS"),IF(MOD(ROW(M4474)-7,stepNumber)=0,IF(LEN(L4474)&gt;0,L4474,""),""),IF(LEN(L4474)&gt;0,L4474,""))</f>
        <v/>
      </c>
      <c r="N4474" s="151" t="str">
        <f ca="1">IF(AND(ListType="RANDOM",LEN(L4474)&gt;0), RAND(),"")</f>
        <v/>
      </c>
    </row>
    <row r="4475" spans="8:14" x14ac:dyDescent="0.25">
      <c r="H4475" s="148" t="str">
        <f t="shared" si="106"/>
        <v/>
      </c>
      <c r="I4475" s="148" t="str">
        <f>IF(LEN(H4475)&gt;0,IF(INDEX($D$7:$E$13,WEEKDAY(H4475,2),2),IF($E$16=FALSE,
IF(
ISERROR(MATCH(H4475,Holidays!$B$6:$B$105,0)),H4475,""),H4475),""),"")</f>
        <v/>
      </c>
      <c r="J4475" s="154"/>
      <c r="L4475" s="148"/>
      <c r="M4475" s="148" t="str">
        <f>IF(AND(ListType="ORDERED",stepType="NUMBER OF DAYS"),IF(MOD(ROW(M4475)-7,stepNumber)=0,IF(LEN(L4475)&gt;0,L4475,""),""),IF(LEN(L4475)&gt;0,L4475,""))</f>
        <v/>
      </c>
      <c r="N4475" s="151" t="str">
        <f ca="1">IF(AND(ListType="RANDOM",LEN(L4475)&gt;0), RAND(),"")</f>
        <v/>
      </c>
    </row>
    <row r="4476" spans="8:14" x14ac:dyDescent="0.25">
      <c r="H4476" s="148" t="str">
        <f t="shared" si="106"/>
        <v/>
      </c>
      <c r="I4476" s="148" t="str">
        <f>IF(LEN(H4476)&gt;0,IF(INDEX($D$7:$E$13,WEEKDAY(H4476,2),2),IF($E$16=FALSE,
IF(
ISERROR(MATCH(H4476,Holidays!$B$6:$B$105,0)),H4476,""),H4476),""),"")</f>
        <v/>
      </c>
      <c r="J4476" s="154"/>
      <c r="L4476" s="148"/>
      <c r="M4476" s="148" t="str">
        <f>IF(AND(ListType="ORDERED",stepType="NUMBER OF DAYS"),IF(MOD(ROW(M4476)-7,stepNumber)=0,IF(LEN(L4476)&gt;0,L4476,""),""),IF(LEN(L4476)&gt;0,L4476,""))</f>
        <v/>
      </c>
      <c r="N4476" s="151" t="str">
        <f ca="1">IF(AND(ListType="RANDOM",LEN(L4476)&gt;0), RAND(),"")</f>
        <v/>
      </c>
    </row>
    <row r="4477" spans="8:14" x14ac:dyDescent="0.25">
      <c r="H4477" s="148" t="str">
        <f t="shared" si="106"/>
        <v/>
      </c>
      <c r="I4477" s="148" t="str">
        <f>IF(LEN(H4477)&gt;0,IF(INDEX($D$7:$E$13,WEEKDAY(H4477,2),2),IF($E$16=FALSE,
IF(
ISERROR(MATCH(H4477,Holidays!$B$6:$B$105,0)),H4477,""),H4477),""),"")</f>
        <v/>
      </c>
      <c r="J4477" s="154"/>
      <c r="L4477" s="148"/>
      <c r="M4477" s="148" t="str">
        <f>IF(AND(ListType="ORDERED",stepType="NUMBER OF DAYS"),IF(MOD(ROW(M4477)-7,stepNumber)=0,IF(LEN(L4477)&gt;0,L4477,""),""),IF(LEN(L4477)&gt;0,L4477,""))</f>
        <v/>
      </c>
      <c r="N4477" s="151" t="str">
        <f ca="1">IF(AND(ListType="RANDOM",LEN(L4477)&gt;0), RAND(),"")</f>
        <v/>
      </c>
    </row>
    <row r="4478" spans="8:14" x14ac:dyDescent="0.25">
      <c r="H4478" s="148" t="str">
        <f t="shared" si="106"/>
        <v/>
      </c>
      <c r="I4478" s="148" t="str">
        <f>IF(LEN(H4478)&gt;0,IF(INDEX($D$7:$E$13,WEEKDAY(H4478,2),2),IF($E$16=FALSE,
IF(
ISERROR(MATCH(H4478,Holidays!$B$6:$B$105,0)),H4478,""),H4478),""),"")</f>
        <v/>
      </c>
      <c r="J4478" s="154"/>
      <c r="L4478" s="148"/>
      <c r="M4478" s="148" t="str">
        <f>IF(AND(ListType="ORDERED",stepType="NUMBER OF DAYS"),IF(MOD(ROW(M4478)-7,stepNumber)=0,IF(LEN(L4478)&gt;0,L4478,""),""),IF(LEN(L4478)&gt;0,L4478,""))</f>
        <v/>
      </c>
      <c r="N4478" s="151" t="str">
        <f ca="1">IF(AND(ListType="RANDOM",LEN(L4478)&gt;0), RAND(),"")</f>
        <v/>
      </c>
    </row>
    <row r="4479" spans="8:14" x14ac:dyDescent="0.25">
      <c r="H4479" s="148" t="str">
        <f t="shared" si="106"/>
        <v/>
      </c>
      <c r="I4479" s="148" t="str">
        <f>IF(LEN(H4479)&gt;0,IF(INDEX($D$7:$E$13,WEEKDAY(H4479,2),2),IF($E$16=FALSE,
IF(
ISERROR(MATCH(H4479,Holidays!$B$6:$B$105,0)),H4479,""),H4479),""),"")</f>
        <v/>
      </c>
      <c r="J4479" s="154"/>
      <c r="L4479" s="148"/>
      <c r="M4479" s="148" t="str">
        <f>IF(AND(ListType="ORDERED",stepType="NUMBER OF DAYS"),IF(MOD(ROW(M4479)-7,stepNumber)=0,IF(LEN(L4479)&gt;0,L4479,""),""),IF(LEN(L4479)&gt;0,L4479,""))</f>
        <v/>
      </c>
      <c r="N4479" s="151" t="str">
        <f ca="1">IF(AND(ListType="RANDOM",LEN(L4479)&gt;0), RAND(),"")</f>
        <v/>
      </c>
    </row>
    <row r="4480" spans="8:14" x14ac:dyDescent="0.25">
      <c r="H4480" s="148" t="str">
        <f t="shared" si="106"/>
        <v/>
      </c>
      <c r="I4480" s="148" t="str">
        <f>IF(LEN(H4480)&gt;0,IF(INDEX($D$7:$E$13,WEEKDAY(H4480,2),2),IF($E$16=FALSE,
IF(
ISERROR(MATCH(H4480,Holidays!$B$6:$B$105,0)),H4480,""),H4480),""),"")</f>
        <v/>
      </c>
      <c r="J4480" s="154"/>
      <c r="L4480" s="148"/>
      <c r="M4480" s="148" t="str">
        <f>IF(AND(ListType="ORDERED",stepType="NUMBER OF DAYS"),IF(MOD(ROW(M4480)-7,stepNumber)=0,IF(LEN(L4480)&gt;0,L4480,""),""),IF(LEN(L4480)&gt;0,L4480,""))</f>
        <v/>
      </c>
      <c r="N4480" s="151" t="str">
        <f ca="1">IF(AND(ListType="RANDOM",LEN(L4480)&gt;0), RAND(),"")</f>
        <v/>
      </c>
    </row>
    <row r="4481" spans="8:14" x14ac:dyDescent="0.25">
      <c r="H4481" s="148" t="str">
        <f t="shared" si="106"/>
        <v/>
      </c>
      <c r="I4481" s="148" t="str">
        <f>IF(LEN(H4481)&gt;0,IF(INDEX($D$7:$E$13,WEEKDAY(H4481,2),2),IF($E$16=FALSE,
IF(
ISERROR(MATCH(H4481,Holidays!$B$6:$B$105,0)),H4481,""),H4481),""),"")</f>
        <v/>
      </c>
      <c r="J4481" s="154"/>
      <c r="L4481" s="148"/>
      <c r="M4481" s="148" t="str">
        <f>IF(AND(ListType="ORDERED",stepType="NUMBER OF DAYS"),IF(MOD(ROW(M4481)-7,stepNumber)=0,IF(LEN(L4481)&gt;0,L4481,""),""),IF(LEN(L4481)&gt;0,L4481,""))</f>
        <v/>
      </c>
      <c r="N4481" s="151" t="str">
        <f ca="1">IF(AND(ListType="RANDOM",LEN(L4481)&gt;0), RAND(),"")</f>
        <v/>
      </c>
    </row>
    <row r="4482" spans="8:14" x14ac:dyDescent="0.25">
      <c r="H4482" s="148" t="str">
        <f t="shared" si="106"/>
        <v/>
      </c>
      <c r="I4482" s="148" t="str">
        <f>IF(LEN(H4482)&gt;0,IF(INDEX($D$7:$E$13,WEEKDAY(H4482,2),2),IF($E$16=FALSE,
IF(
ISERROR(MATCH(H4482,Holidays!$B$6:$B$105,0)),H4482,""),H4482),""),"")</f>
        <v/>
      </c>
      <c r="J4482" s="154"/>
      <c r="L4482" s="148"/>
      <c r="M4482" s="148" t="str">
        <f>IF(AND(ListType="ORDERED",stepType="NUMBER OF DAYS"),IF(MOD(ROW(M4482)-7,stepNumber)=0,IF(LEN(L4482)&gt;0,L4482,""),""),IF(LEN(L4482)&gt;0,L4482,""))</f>
        <v/>
      </c>
      <c r="N4482" s="151" t="str">
        <f ca="1">IF(AND(ListType="RANDOM",LEN(L4482)&gt;0), RAND(),"")</f>
        <v/>
      </c>
    </row>
    <row r="4483" spans="8:14" x14ac:dyDescent="0.25">
      <c r="H4483" s="148" t="str">
        <f t="shared" si="106"/>
        <v/>
      </c>
      <c r="I4483" s="148" t="str">
        <f>IF(LEN(H4483)&gt;0,IF(INDEX($D$7:$E$13,WEEKDAY(H4483,2),2),IF($E$16=FALSE,
IF(
ISERROR(MATCH(H4483,Holidays!$B$6:$B$105,0)),H4483,""),H4483),""),"")</f>
        <v/>
      </c>
      <c r="J4483" s="154"/>
      <c r="L4483" s="148"/>
      <c r="M4483" s="148" t="str">
        <f>IF(AND(ListType="ORDERED",stepType="NUMBER OF DAYS"),IF(MOD(ROW(M4483)-7,stepNumber)=0,IF(LEN(L4483)&gt;0,L4483,""),""),IF(LEN(L4483)&gt;0,L4483,""))</f>
        <v/>
      </c>
      <c r="N4483" s="151" t="str">
        <f ca="1">IF(AND(ListType="RANDOM",LEN(L4483)&gt;0), RAND(),"")</f>
        <v/>
      </c>
    </row>
    <row r="4484" spans="8:14" x14ac:dyDescent="0.25">
      <c r="H4484" s="148" t="str">
        <f t="shared" si="106"/>
        <v/>
      </c>
      <c r="I4484" s="148" t="str">
        <f>IF(LEN(H4484)&gt;0,IF(INDEX($D$7:$E$13,WEEKDAY(H4484,2),2),IF($E$16=FALSE,
IF(
ISERROR(MATCH(H4484,Holidays!$B$6:$B$105,0)),H4484,""),H4484),""),"")</f>
        <v/>
      </c>
      <c r="J4484" s="154"/>
      <c r="L4484" s="148"/>
      <c r="M4484" s="148" t="str">
        <f>IF(AND(ListType="ORDERED",stepType="NUMBER OF DAYS"),IF(MOD(ROW(M4484)-7,stepNumber)=0,IF(LEN(L4484)&gt;0,L4484,""),""),IF(LEN(L4484)&gt;0,L4484,""))</f>
        <v/>
      </c>
      <c r="N4484" s="151" t="str">
        <f ca="1">IF(AND(ListType="RANDOM",LEN(L4484)&gt;0), RAND(),"")</f>
        <v/>
      </c>
    </row>
    <row r="4485" spans="8:14" x14ac:dyDescent="0.25">
      <c r="H4485" s="148" t="str">
        <f t="shared" si="106"/>
        <v/>
      </c>
      <c r="I4485" s="148" t="str">
        <f>IF(LEN(H4485)&gt;0,IF(INDEX($D$7:$E$13,WEEKDAY(H4485,2),2),IF($E$16=FALSE,
IF(
ISERROR(MATCH(H4485,Holidays!$B$6:$B$105,0)),H4485,""),H4485),""),"")</f>
        <v/>
      </c>
      <c r="J4485" s="154"/>
      <c r="L4485" s="148"/>
      <c r="M4485" s="148" t="str">
        <f>IF(AND(ListType="ORDERED",stepType="NUMBER OF DAYS"),IF(MOD(ROW(M4485)-7,stepNumber)=0,IF(LEN(L4485)&gt;0,L4485,""),""),IF(LEN(L4485)&gt;0,L4485,""))</f>
        <v/>
      </c>
      <c r="N4485" s="151" t="str">
        <f ca="1">IF(AND(ListType="RANDOM",LEN(L4485)&gt;0), RAND(),"")</f>
        <v/>
      </c>
    </row>
    <row r="4486" spans="8:14" x14ac:dyDescent="0.25">
      <c r="H4486" s="148" t="str">
        <f t="shared" si="106"/>
        <v/>
      </c>
      <c r="I4486" s="148" t="str">
        <f>IF(LEN(H4486)&gt;0,IF(INDEX($D$7:$E$13,WEEKDAY(H4486,2),2),IF($E$16=FALSE,
IF(
ISERROR(MATCH(H4486,Holidays!$B$6:$B$105,0)),H4486,""),H4486),""),"")</f>
        <v/>
      </c>
      <c r="J4486" s="154"/>
      <c r="L4486" s="148"/>
      <c r="M4486" s="148" t="str">
        <f>IF(AND(ListType="ORDERED",stepType="NUMBER OF DAYS"),IF(MOD(ROW(M4486)-7,stepNumber)=0,IF(LEN(L4486)&gt;0,L4486,""),""),IF(LEN(L4486)&gt;0,L4486,""))</f>
        <v/>
      </c>
      <c r="N4486" s="151" t="str">
        <f ca="1">IF(AND(ListType="RANDOM",LEN(L4486)&gt;0), RAND(),"")</f>
        <v/>
      </c>
    </row>
    <row r="4487" spans="8:14" x14ac:dyDescent="0.25">
      <c r="H4487" s="148" t="str">
        <f t="shared" si="106"/>
        <v/>
      </c>
      <c r="I4487" s="148" t="str">
        <f>IF(LEN(H4487)&gt;0,IF(INDEX($D$7:$E$13,WEEKDAY(H4487,2),2),IF($E$16=FALSE,
IF(
ISERROR(MATCH(H4487,Holidays!$B$6:$B$105,0)),H4487,""),H4487),""),"")</f>
        <v/>
      </c>
      <c r="J4487" s="154"/>
      <c r="L4487" s="148"/>
      <c r="M4487" s="148" t="str">
        <f>IF(AND(ListType="ORDERED",stepType="NUMBER OF DAYS"),IF(MOD(ROW(M4487)-7,stepNumber)=0,IF(LEN(L4487)&gt;0,L4487,""),""),IF(LEN(L4487)&gt;0,L4487,""))</f>
        <v/>
      </c>
      <c r="N4487" s="151" t="str">
        <f ca="1">IF(AND(ListType="RANDOM",LEN(L4487)&gt;0), RAND(),"")</f>
        <v/>
      </c>
    </row>
    <row r="4488" spans="8:14" x14ac:dyDescent="0.25">
      <c r="H4488" s="148" t="str">
        <f t="shared" si="106"/>
        <v/>
      </c>
      <c r="I4488" s="148" t="str">
        <f>IF(LEN(H4488)&gt;0,IF(INDEX($D$7:$E$13,WEEKDAY(H4488,2),2),IF($E$16=FALSE,
IF(
ISERROR(MATCH(H4488,Holidays!$B$6:$B$105,0)),H4488,""),H4488),""),"")</f>
        <v/>
      </c>
      <c r="J4488" s="154"/>
      <c r="L4488" s="148"/>
      <c r="M4488" s="148" t="str">
        <f>IF(AND(ListType="ORDERED",stepType="NUMBER OF DAYS"),IF(MOD(ROW(M4488)-7,stepNumber)=0,IF(LEN(L4488)&gt;0,L4488,""),""),IF(LEN(L4488)&gt;0,L4488,""))</f>
        <v/>
      </c>
      <c r="N4488" s="151" t="str">
        <f ca="1">IF(AND(ListType="RANDOM",LEN(L4488)&gt;0), RAND(),"")</f>
        <v/>
      </c>
    </row>
    <row r="4489" spans="8:14" x14ac:dyDescent="0.25">
      <c r="H4489" s="148" t="str">
        <f t="shared" si="106"/>
        <v/>
      </c>
      <c r="I4489" s="148" t="str">
        <f>IF(LEN(H4489)&gt;0,IF(INDEX($D$7:$E$13,WEEKDAY(H4489,2),2),IF($E$16=FALSE,
IF(
ISERROR(MATCH(H4489,Holidays!$B$6:$B$105,0)),H4489,""),H4489),""),"")</f>
        <v/>
      </c>
      <c r="J4489" s="154"/>
      <c r="L4489" s="148"/>
      <c r="M4489" s="148" t="str">
        <f>IF(AND(ListType="ORDERED",stepType="NUMBER OF DAYS"),IF(MOD(ROW(M4489)-7,stepNumber)=0,IF(LEN(L4489)&gt;0,L4489,""),""),IF(LEN(L4489)&gt;0,L4489,""))</f>
        <v/>
      </c>
      <c r="N4489" s="151" t="str">
        <f ca="1">IF(AND(ListType="RANDOM",LEN(L4489)&gt;0), RAND(),"")</f>
        <v/>
      </c>
    </row>
    <row r="4490" spans="8:14" x14ac:dyDescent="0.25">
      <c r="H4490" s="148" t="str">
        <f t="shared" si="106"/>
        <v/>
      </c>
      <c r="I4490" s="148" t="str">
        <f>IF(LEN(H4490)&gt;0,IF(INDEX($D$7:$E$13,WEEKDAY(H4490,2),2),IF($E$16=FALSE,
IF(
ISERROR(MATCH(H4490,Holidays!$B$6:$B$105,0)),H4490,""),H4490),""),"")</f>
        <v/>
      </c>
      <c r="J4490" s="154"/>
      <c r="L4490" s="148"/>
      <c r="M4490" s="148" t="str">
        <f>IF(AND(ListType="ORDERED",stepType="NUMBER OF DAYS"),IF(MOD(ROW(M4490)-7,stepNumber)=0,IF(LEN(L4490)&gt;0,L4490,""),""),IF(LEN(L4490)&gt;0,L4490,""))</f>
        <v/>
      </c>
      <c r="N4490" s="151" t="str">
        <f ca="1">IF(AND(ListType="RANDOM",LEN(L4490)&gt;0), RAND(),"")</f>
        <v/>
      </c>
    </row>
    <row r="4491" spans="8:14" x14ac:dyDescent="0.25">
      <c r="H4491" s="148" t="str">
        <f t="shared" si="106"/>
        <v/>
      </c>
      <c r="I4491" s="148" t="str">
        <f>IF(LEN(H4491)&gt;0,IF(INDEX($D$7:$E$13,WEEKDAY(H4491,2),2),IF($E$16=FALSE,
IF(
ISERROR(MATCH(H4491,Holidays!$B$6:$B$105,0)),H4491,""),H4491),""),"")</f>
        <v/>
      </c>
      <c r="J4491" s="154"/>
      <c r="L4491" s="148"/>
      <c r="M4491" s="148" t="str">
        <f>IF(AND(ListType="ORDERED",stepType="NUMBER OF DAYS"),IF(MOD(ROW(M4491)-7,stepNumber)=0,IF(LEN(L4491)&gt;0,L4491,""),""),IF(LEN(L4491)&gt;0,L4491,""))</f>
        <v/>
      </c>
      <c r="N4491" s="151" t="str">
        <f ca="1">IF(AND(ListType="RANDOM",LEN(L4491)&gt;0), RAND(),"")</f>
        <v/>
      </c>
    </row>
    <row r="4492" spans="8:14" x14ac:dyDescent="0.25">
      <c r="H4492" s="148" t="str">
        <f t="shared" si="106"/>
        <v/>
      </c>
      <c r="I4492" s="148" t="str">
        <f>IF(LEN(H4492)&gt;0,IF(INDEX($D$7:$E$13,WEEKDAY(H4492,2),2),IF($E$16=FALSE,
IF(
ISERROR(MATCH(H4492,Holidays!$B$6:$B$105,0)),H4492,""),H4492),""),"")</f>
        <v/>
      </c>
      <c r="J4492" s="154"/>
      <c r="L4492" s="148"/>
      <c r="M4492" s="148" t="str">
        <f>IF(AND(ListType="ORDERED",stepType="NUMBER OF DAYS"),IF(MOD(ROW(M4492)-7,stepNumber)=0,IF(LEN(L4492)&gt;0,L4492,""),""),IF(LEN(L4492)&gt;0,L4492,""))</f>
        <v/>
      </c>
      <c r="N4492" s="151" t="str">
        <f ca="1">IF(AND(ListType="RANDOM",LEN(L4492)&gt;0), RAND(),"")</f>
        <v/>
      </c>
    </row>
    <row r="4493" spans="8:14" x14ac:dyDescent="0.25">
      <c r="H4493" s="148" t="str">
        <f t="shared" si="106"/>
        <v/>
      </c>
      <c r="I4493" s="148" t="str">
        <f>IF(LEN(H4493)&gt;0,IF(INDEX($D$7:$E$13,WEEKDAY(H4493,2),2),IF($E$16=FALSE,
IF(
ISERROR(MATCH(H4493,Holidays!$B$6:$B$105,0)),H4493,""),H4493),""),"")</f>
        <v/>
      </c>
      <c r="J4493" s="154"/>
      <c r="L4493" s="148"/>
      <c r="M4493" s="148" t="str">
        <f>IF(AND(ListType="ORDERED",stepType="NUMBER OF DAYS"),IF(MOD(ROW(M4493)-7,stepNumber)=0,IF(LEN(L4493)&gt;0,L4493,""),""),IF(LEN(L4493)&gt;0,L4493,""))</f>
        <v/>
      </c>
      <c r="N4493" s="151" t="str">
        <f ca="1">IF(AND(ListType="RANDOM",LEN(L4493)&gt;0), RAND(),"")</f>
        <v/>
      </c>
    </row>
    <row r="4494" spans="8:14" x14ac:dyDescent="0.25">
      <c r="H4494" s="148" t="str">
        <f t="shared" si="106"/>
        <v/>
      </c>
      <c r="I4494" s="148" t="str">
        <f>IF(LEN(H4494)&gt;0,IF(INDEX($D$7:$E$13,WEEKDAY(H4494,2),2),IF($E$16=FALSE,
IF(
ISERROR(MATCH(H4494,Holidays!$B$6:$B$105,0)),H4494,""),H4494),""),"")</f>
        <v/>
      </c>
      <c r="J4494" s="154"/>
      <c r="L4494" s="148"/>
      <c r="M4494" s="148" t="str">
        <f>IF(AND(ListType="ORDERED",stepType="NUMBER OF DAYS"),IF(MOD(ROW(M4494)-7,stepNumber)=0,IF(LEN(L4494)&gt;0,L4494,""),""),IF(LEN(L4494)&gt;0,L4494,""))</f>
        <v/>
      </c>
      <c r="N4494" s="151" t="str">
        <f ca="1">IF(AND(ListType="RANDOM",LEN(L4494)&gt;0), RAND(),"")</f>
        <v/>
      </c>
    </row>
    <row r="4495" spans="8:14" x14ac:dyDescent="0.25">
      <c r="H4495" s="148" t="str">
        <f t="shared" si="106"/>
        <v/>
      </c>
      <c r="I4495" s="148" t="str">
        <f>IF(LEN(H4495)&gt;0,IF(INDEX($D$7:$E$13,WEEKDAY(H4495,2),2),IF($E$16=FALSE,
IF(
ISERROR(MATCH(H4495,Holidays!$B$6:$B$105,0)),H4495,""),H4495),""),"")</f>
        <v/>
      </c>
      <c r="J4495" s="154"/>
      <c r="L4495" s="148"/>
      <c r="M4495" s="148" t="str">
        <f>IF(AND(ListType="ORDERED",stepType="NUMBER OF DAYS"),IF(MOD(ROW(M4495)-7,stepNumber)=0,IF(LEN(L4495)&gt;0,L4495,""),""),IF(LEN(L4495)&gt;0,L4495,""))</f>
        <v/>
      </c>
      <c r="N4495" s="151" t="str">
        <f ca="1">IF(AND(ListType="RANDOM",LEN(L4495)&gt;0), RAND(),"")</f>
        <v/>
      </c>
    </row>
    <row r="4496" spans="8:14" x14ac:dyDescent="0.25">
      <c r="H4496" s="148" t="str">
        <f t="shared" si="106"/>
        <v/>
      </c>
      <c r="I4496" s="148" t="str">
        <f>IF(LEN(H4496)&gt;0,IF(INDEX($D$7:$E$13,WEEKDAY(H4496,2),2),IF($E$16=FALSE,
IF(
ISERROR(MATCH(H4496,Holidays!$B$6:$B$105,0)),H4496,""),H4496),""),"")</f>
        <v/>
      </c>
      <c r="J4496" s="154"/>
      <c r="L4496" s="148"/>
      <c r="M4496" s="148" t="str">
        <f>IF(AND(ListType="ORDERED",stepType="NUMBER OF DAYS"),IF(MOD(ROW(M4496)-7,stepNumber)=0,IF(LEN(L4496)&gt;0,L4496,""),""),IF(LEN(L4496)&gt;0,L4496,""))</f>
        <v/>
      </c>
      <c r="N4496" s="151" t="str">
        <f ca="1">IF(AND(ListType="RANDOM",LEN(L4496)&gt;0), RAND(),"")</f>
        <v/>
      </c>
    </row>
    <row r="4497" spans="8:14" x14ac:dyDescent="0.25">
      <c r="H4497" s="148" t="str">
        <f t="shared" si="106"/>
        <v/>
      </c>
      <c r="I4497" s="148" t="str">
        <f>IF(LEN(H4497)&gt;0,IF(INDEX($D$7:$E$13,WEEKDAY(H4497,2),2),IF($E$16=FALSE,
IF(
ISERROR(MATCH(H4497,Holidays!$B$6:$B$105,0)),H4497,""),H4497),""),"")</f>
        <v/>
      </c>
      <c r="J4497" s="154"/>
      <c r="L4497" s="148"/>
      <c r="M4497" s="148" t="str">
        <f>IF(AND(ListType="ORDERED",stepType="NUMBER OF DAYS"),IF(MOD(ROW(M4497)-7,stepNumber)=0,IF(LEN(L4497)&gt;0,L4497,""),""),IF(LEN(L4497)&gt;0,L4497,""))</f>
        <v/>
      </c>
      <c r="N4497" s="151" t="str">
        <f ca="1">IF(AND(ListType="RANDOM",LEN(L4497)&gt;0), RAND(),"")</f>
        <v/>
      </c>
    </row>
    <row r="4498" spans="8:14" x14ac:dyDescent="0.25">
      <c r="H4498" s="148" t="str">
        <f t="shared" si="106"/>
        <v/>
      </c>
      <c r="I4498" s="148" t="str">
        <f>IF(LEN(H4498)&gt;0,IF(INDEX($D$7:$E$13,WEEKDAY(H4498,2),2),IF($E$16=FALSE,
IF(
ISERROR(MATCH(H4498,Holidays!$B$6:$B$105,0)),H4498,""),H4498),""),"")</f>
        <v/>
      </c>
      <c r="J4498" s="154"/>
      <c r="L4498" s="148"/>
      <c r="M4498" s="148" t="str">
        <f>IF(AND(ListType="ORDERED",stepType="NUMBER OF DAYS"),IF(MOD(ROW(M4498)-7,stepNumber)=0,IF(LEN(L4498)&gt;0,L4498,""),""),IF(LEN(L4498)&gt;0,L4498,""))</f>
        <v/>
      </c>
      <c r="N4498" s="151" t="str">
        <f ca="1">IF(AND(ListType="RANDOM",LEN(L4498)&gt;0), RAND(),"")</f>
        <v/>
      </c>
    </row>
    <row r="4499" spans="8:14" x14ac:dyDescent="0.25">
      <c r="H4499" s="148" t="str">
        <f t="shared" si="106"/>
        <v/>
      </c>
      <c r="I4499" s="148" t="str">
        <f>IF(LEN(H4499)&gt;0,IF(INDEX($D$7:$E$13,WEEKDAY(H4499,2),2),IF($E$16=FALSE,
IF(
ISERROR(MATCH(H4499,Holidays!$B$6:$B$105,0)),H4499,""),H4499),""),"")</f>
        <v/>
      </c>
      <c r="J4499" s="154"/>
      <c r="L4499" s="148"/>
      <c r="M4499" s="148" t="str">
        <f>IF(AND(ListType="ORDERED",stepType="NUMBER OF DAYS"),IF(MOD(ROW(M4499)-7,stepNumber)=0,IF(LEN(L4499)&gt;0,L4499,""),""),IF(LEN(L4499)&gt;0,L4499,""))</f>
        <v/>
      </c>
      <c r="N4499" s="151" t="str">
        <f ca="1">IF(AND(ListType="RANDOM",LEN(L4499)&gt;0), RAND(),"")</f>
        <v/>
      </c>
    </row>
    <row r="4500" spans="8:14" x14ac:dyDescent="0.25">
      <c r="H4500" s="148" t="str">
        <f t="shared" si="106"/>
        <v/>
      </c>
      <c r="I4500" s="148" t="str">
        <f>IF(LEN(H4500)&gt;0,IF(INDEX($D$7:$E$13,WEEKDAY(H4500,2),2),IF($E$16=FALSE,
IF(
ISERROR(MATCH(H4500,Holidays!$B$6:$B$105,0)),H4500,""),H4500),""),"")</f>
        <v/>
      </c>
      <c r="J4500" s="154"/>
      <c r="L4500" s="148"/>
      <c r="M4500" s="148" t="str">
        <f>IF(AND(ListType="ORDERED",stepType="NUMBER OF DAYS"),IF(MOD(ROW(M4500)-7,stepNumber)=0,IF(LEN(L4500)&gt;0,L4500,""),""),IF(LEN(L4500)&gt;0,L4500,""))</f>
        <v/>
      </c>
      <c r="N4500" s="151" t="str">
        <f ca="1">IF(AND(ListType="RANDOM",LEN(L4500)&gt;0), RAND(),"")</f>
        <v/>
      </c>
    </row>
    <row r="4501" spans="8:14" x14ac:dyDescent="0.25">
      <c r="H4501" s="148" t="str">
        <f t="shared" si="106"/>
        <v/>
      </c>
      <c r="I4501" s="148" t="str">
        <f>IF(LEN(H4501)&gt;0,IF(INDEX($D$7:$E$13,WEEKDAY(H4501,2),2),IF($E$16=FALSE,
IF(
ISERROR(MATCH(H4501,Holidays!$B$6:$B$105,0)),H4501,""),H4501),""),"")</f>
        <v/>
      </c>
      <c r="J4501" s="154"/>
      <c r="L4501" s="148"/>
      <c r="M4501" s="148" t="str">
        <f>IF(AND(ListType="ORDERED",stepType="NUMBER OF DAYS"),IF(MOD(ROW(M4501)-7,stepNumber)=0,IF(LEN(L4501)&gt;0,L4501,""),""),IF(LEN(L4501)&gt;0,L4501,""))</f>
        <v/>
      </c>
      <c r="N4501" s="151" t="str">
        <f ca="1">IF(AND(ListType="RANDOM",LEN(L4501)&gt;0), RAND(),"")</f>
        <v/>
      </c>
    </row>
    <row r="4502" spans="8:14" x14ac:dyDescent="0.25">
      <c r="H4502" s="148" t="str">
        <f t="shared" si="106"/>
        <v/>
      </c>
      <c r="I4502" s="148" t="str">
        <f>IF(LEN(H4502)&gt;0,IF(INDEX($D$7:$E$13,WEEKDAY(H4502,2),2),IF($E$16=FALSE,
IF(
ISERROR(MATCH(H4502,Holidays!$B$6:$B$105,0)),H4502,""),H4502),""),"")</f>
        <v/>
      </c>
      <c r="J4502" s="154"/>
      <c r="L4502" s="148"/>
      <c r="M4502" s="148" t="str">
        <f>IF(AND(ListType="ORDERED",stepType="NUMBER OF DAYS"),IF(MOD(ROW(M4502)-7,stepNumber)=0,IF(LEN(L4502)&gt;0,L4502,""),""),IF(LEN(L4502)&gt;0,L4502,""))</f>
        <v/>
      </c>
      <c r="N4502" s="151" t="str">
        <f ca="1">IF(AND(ListType="RANDOM",LEN(L4502)&gt;0), RAND(),"")</f>
        <v/>
      </c>
    </row>
    <row r="4503" spans="8:14" x14ac:dyDescent="0.25">
      <c r="H4503" s="148" t="str">
        <f t="shared" si="106"/>
        <v/>
      </c>
      <c r="I4503" s="148" t="str">
        <f>IF(LEN(H4503)&gt;0,IF(INDEX($D$7:$E$13,WEEKDAY(H4503,2),2),IF($E$16=FALSE,
IF(
ISERROR(MATCH(H4503,Holidays!$B$6:$B$105,0)),H4503,""),H4503),""),"")</f>
        <v/>
      </c>
      <c r="J4503" s="154"/>
      <c r="L4503" s="148"/>
      <c r="M4503" s="148" t="str">
        <f>IF(AND(ListType="ORDERED",stepType="NUMBER OF DAYS"),IF(MOD(ROW(M4503)-7,stepNumber)=0,IF(LEN(L4503)&gt;0,L4503,""),""),IF(LEN(L4503)&gt;0,L4503,""))</f>
        <v/>
      </c>
      <c r="N4503" s="151" t="str">
        <f ca="1">IF(AND(ListType="RANDOM",LEN(L4503)&gt;0), RAND(),"")</f>
        <v/>
      </c>
    </row>
    <row r="4504" spans="8:14" x14ac:dyDescent="0.25">
      <c r="H4504" s="148" t="str">
        <f t="shared" si="106"/>
        <v/>
      </c>
      <c r="I4504" s="148" t="str">
        <f>IF(LEN(H4504)&gt;0,IF(INDEX($D$7:$E$13,WEEKDAY(H4504,2),2),IF($E$16=FALSE,
IF(
ISERROR(MATCH(H4504,Holidays!$B$6:$B$105,0)),H4504,""),H4504),""),"")</f>
        <v/>
      </c>
      <c r="J4504" s="154"/>
      <c r="L4504" s="148"/>
      <c r="M4504" s="148" t="str">
        <f>IF(AND(ListType="ORDERED",stepType="NUMBER OF DAYS"),IF(MOD(ROW(M4504)-7,stepNumber)=0,IF(LEN(L4504)&gt;0,L4504,""),""),IF(LEN(L4504)&gt;0,L4504,""))</f>
        <v/>
      </c>
      <c r="N4504" s="151" t="str">
        <f ca="1">IF(AND(ListType="RANDOM",LEN(L4504)&gt;0), RAND(),"")</f>
        <v/>
      </c>
    </row>
    <row r="4505" spans="8:14" x14ac:dyDescent="0.25">
      <c r="H4505" s="148" t="str">
        <f t="shared" si="106"/>
        <v/>
      </c>
      <c r="I4505" s="148" t="str">
        <f>IF(LEN(H4505)&gt;0,IF(INDEX($D$7:$E$13,WEEKDAY(H4505,2),2),IF($E$16=FALSE,
IF(
ISERROR(MATCH(H4505,Holidays!$B$6:$B$105,0)),H4505,""),H4505),""),"")</f>
        <v/>
      </c>
      <c r="J4505" s="154"/>
      <c r="L4505" s="148"/>
      <c r="M4505" s="148" t="str">
        <f>IF(AND(ListType="ORDERED",stepType="NUMBER OF DAYS"),IF(MOD(ROW(M4505)-7,stepNumber)=0,IF(LEN(L4505)&gt;0,L4505,""),""),IF(LEN(L4505)&gt;0,L4505,""))</f>
        <v/>
      </c>
      <c r="N4505" s="151" t="str">
        <f ca="1">IF(AND(ListType="RANDOM",LEN(L4505)&gt;0), RAND(),"")</f>
        <v/>
      </c>
    </row>
    <row r="4506" spans="8:14" x14ac:dyDescent="0.25">
      <c r="H4506" s="148" t="str">
        <f t="shared" si="106"/>
        <v/>
      </c>
      <c r="I4506" s="148" t="str">
        <f>IF(LEN(H4506)&gt;0,IF(INDEX($D$7:$E$13,WEEKDAY(H4506,2),2),IF($E$16=FALSE,
IF(
ISERROR(MATCH(H4506,Holidays!$B$6:$B$105,0)),H4506,""),H4506),""),"")</f>
        <v/>
      </c>
      <c r="J4506" s="154"/>
      <c r="L4506" s="148"/>
      <c r="M4506" s="148" t="str">
        <f>IF(AND(ListType="ORDERED",stepType="NUMBER OF DAYS"),IF(MOD(ROW(M4506)-7,stepNumber)=0,IF(LEN(L4506)&gt;0,L4506,""),""),IF(LEN(L4506)&gt;0,L4506,""))</f>
        <v/>
      </c>
      <c r="N4506" s="151" t="str">
        <f ca="1">IF(AND(ListType="RANDOM",LEN(L4506)&gt;0), RAND(),"")</f>
        <v/>
      </c>
    </row>
    <row r="4507" spans="8:14" x14ac:dyDescent="0.25">
      <c r="H4507" s="148" t="str">
        <f t="shared" ref="H4507:H4570" si="107">IF(ROW(H4507)-7&lt;$G$7,H4506+1,"")</f>
        <v/>
      </c>
      <c r="I4507" s="148" t="str">
        <f>IF(LEN(H4507)&gt;0,IF(INDEX($D$7:$E$13,WEEKDAY(H4507,2),2),IF($E$16=FALSE,
IF(
ISERROR(MATCH(H4507,Holidays!$B$6:$B$105,0)),H4507,""),H4507),""),"")</f>
        <v/>
      </c>
      <c r="J4507" s="154"/>
      <c r="L4507" s="148"/>
      <c r="M4507" s="148" t="str">
        <f>IF(AND(ListType="ORDERED",stepType="NUMBER OF DAYS"),IF(MOD(ROW(M4507)-7,stepNumber)=0,IF(LEN(L4507)&gt;0,L4507,""),""),IF(LEN(L4507)&gt;0,L4507,""))</f>
        <v/>
      </c>
      <c r="N4507" s="151" t="str">
        <f ca="1">IF(AND(ListType="RANDOM",LEN(L4507)&gt;0), RAND(),"")</f>
        <v/>
      </c>
    </row>
    <row r="4508" spans="8:14" x14ac:dyDescent="0.25">
      <c r="H4508" s="148" t="str">
        <f t="shared" si="107"/>
        <v/>
      </c>
      <c r="I4508" s="148" t="str">
        <f>IF(LEN(H4508)&gt;0,IF(INDEX($D$7:$E$13,WEEKDAY(H4508,2),2),IF($E$16=FALSE,
IF(
ISERROR(MATCH(H4508,Holidays!$B$6:$B$105,0)),H4508,""),H4508),""),"")</f>
        <v/>
      </c>
      <c r="J4508" s="154"/>
      <c r="L4508" s="148"/>
      <c r="M4508" s="148" t="str">
        <f>IF(AND(ListType="ORDERED",stepType="NUMBER OF DAYS"),IF(MOD(ROW(M4508)-7,stepNumber)=0,IF(LEN(L4508)&gt;0,L4508,""),""),IF(LEN(L4508)&gt;0,L4508,""))</f>
        <v/>
      </c>
      <c r="N4508" s="151" t="str">
        <f ca="1">IF(AND(ListType="RANDOM",LEN(L4508)&gt;0), RAND(),"")</f>
        <v/>
      </c>
    </row>
    <row r="4509" spans="8:14" x14ac:dyDescent="0.25">
      <c r="H4509" s="148" t="str">
        <f t="shared" si="107"/>
        <v/>
      </c>
      <c r="I4509" s="148" t="str">
        <f>IF(LEN(H4509)&gt;0,IF(INDEX($D$7:$E$13,WEEKDAY(H4509,2),2),IF($E$16=FALSE,
IF(
ISERROR(MATCH(H4509,Holidays!$B$6:$B$105,0)),H4509,""),H4509),""),"")</f>
        <v/>
      </c>
      <c r="J4509" s="154"/>
      <c r="L4509" s="148"/>
      <c r="M4509" s="148" t="str">
        <f>IF(AND(ListType="ORDERED",stepType="NUMBER OF DAYS"),IF(MOD(ROW(M4509)-7,stepNumber)=0,IF(LEN(L4509)&gt;0,L4509,""),""),IF(LEN(L4509)&gt;0,L4509,""))</f>
        <v/>
      </c>
      <c r="N4509" s="151" t="str">
        <f ca="1">IF(AND(ListType="RANDOM",LEN(L4509)&gt;0), RAND(),"")</f>
        <v/>
      </c>
    </row>
    <row r="4510" spans="8:14" x14ac:dyDescent="0.25">
      <c r="H4510" s="148" t="str">
        <f t="shared" si="107"/>
        <v/>
      </c>
      <c r="I4510" s="148" t="str">
        <f>IF(LEN(H4510)&gt;0,IF(INDEX($D$7:$E$13,WEEKDAY(H4510,2),2),IF($E$16=FALSE,
IF(
ISERROR(MATCH(H4510,Holidays!$B$6:$B$105,0)),H4510,""),H4510),""),"")</f>
        <v/>
      </c>
      <c r="J4510" s="154"/>
      <c r="L4510" s="148"/>
      <c r="M4510" s="148" t="str">
        <f>IF(AND(ListType="ORDERED",stepType="NUMBER OF DAYS"),IF(MOD(ROW(M4510)-7,stepNumber)=0,IF(LEN(L4510)&gt;0,L4510,""),""),IF(LEN(L4510)&gt;0,L4510,""))</f>
        <v/>
      </c>
      <c r="N4510" s="151" t="str">
        <f ca="1">IF(AND(ListType="RANDOM",LEN(L4510)&gt;0), RAND(),"")</f>
        <v/>
      </c>
    </row>
    <row r="4511" spans="8:14" x14ac:dyDescent="0.25">
      <c r="H4511" s="148" t="str">
        <f t="shared" si="107"/>
        <v/>
      </c>
      <c r="I4511" s="148" t="str">
        <f>IF(LEN(H4511)&gt;0,IF(INDEX($D$7:$E$13,WEEKDAY(H4511,2),2),IF($E$16=FALSE,
IF(
ISERROR(MATCH(H4511,Holidays!$B$6:$B$105,0)),H4511,""),H4511),""),"")</f>
        <v/>
      </c>
      <c r="J4511" s="154"/>
      <c r="L4511" s="148"/>
      <c r="M4511" s="148" t="str">
        <f>IF(AND(ListType="ORDERED",stepType="NUMBER OF DAYS"),IF(MOD(ROW(M4511)-7,stepNumber)=0,IF(LEN(L4511)&gt;0,L4511,""),""),IF(LEN(L4511)&gt;0,L4511,""))</f>
        <v/>
      </c>
      <c r="N4511" s="151" t="str">
        <f ca="1">IF(AND(ListType="RANDOM",LEN(L4511)&gt;0), RAND(),"")</f>
        <v/>
      </c>
    </row>
    <row r="4512" spans="8:14" x14ac:dyDescent="0.25">
      <c r="H4512" s="148" t="str">
        <f t="shared" si="107"/>
        <v/>
      </c>
      <c r="I4512" s="148" t="str">
        <f>IF(LEN(H4512)&gt;0,IF(INDEX($D$7:$E$13,WEEKDAY(H4512,2),2),IF($E$16=FALSE,
IF(
ISERROR(MATCH(H4512,Holidays!$B$6:$B$105,0)),H4512,""),H4512),""),"")</f>
        <v/>
      </c>
      <c r="J4512" s="154"/>
      <c r="L4512" s="148"/>
      <c r="M4512" s="148" t="str">
        <f>IF(AND(ListType="ORDERED",stepType="NUMBER OF DAYS"),IF(MOD(ROW(M4512)-7,stepNumber)=0,IF(LEN(L4512)&gt;0,L4512,""),""),IF(LEN(L4512)&gt;0,L4512,""))</f>
        <v/>
      </c>
      <c r="N4512" s="151" t="str">
        <f ca="1">IF(AND(ListType="RANDOM",LEN(L4512)&gt;0), RAND(),"")</f>
        <v/>
      </c>
    </row>
    <row r="4513" spans="8:14" x14ac:dyDescent="0.25">
      <c r="H4513" s="148" t="str">
        <f t="shared" si="107"/>
        <v/>
      </c>
      <c r="I4513" s="148" t="str">
        <f>IF(LEN(H4513)&gt;0,IF(INDEX($D$7:$E$13,WEEKDAY(H4513,2),2),IF($E$16=FALSE,
IF(
ISERROR(MATCH(H4513,Holidays!$B$6:$B$105,0)),H4513,""),H4513),""),"")</f>
        <v/>
      </c>
      <c r="J4513" s="154"/>
      <c r="L4513" s="148"/>
      <c r="M4513" s="148" t="str">
        <f>IF(AND(ListType="ORDERED",stepType="NUMBER OF DAYS"),IF(MOD(ROW(M4513)-7,stepNumber)=0,IF(LEN(L4513)&gt;0,L4513,""),""),IF(LEN(L4513)&gt;0,L4513,""))</f>
        <v/>
      </c>
      <c r="N4513" s="151" t="str">
        <f ca="1">IF(AND(ListType="RANDOM",LEN(L4513)&gt;0), RAND(),"")</f>
        <v/>
      </c>
    </row>
    <row r="4514" spans="8:14" x14ac:dyDescent="0.25">
      <c r="H4514" s="148" t="str">
        <f t="shared" si="107"/>
        <v/>
      </c>
      <c r="I4514" s="148" t="str">
        <f>IF(LEN(H4514)&gt;0,IF(INDEX($D$7:$E$13,WEEKDAY(H4514,2),2),IF($E$16=FALSE,
IF(
ISERROR(MATCH(H4514,Holidays!$B$6:$B$105,0)),H4514,""),H4514),""),"")</f>
        <v/>
      </c>
      <c r="J4514" s="154"/>
      <c r="L4514" s="148"/>
      <c r="M4514" s="148" t="str">
        <f>IF(AND(ListType="ORDERED",stepType="NUMBER OF DAYS"),IF(MOD(ROW(M4514)-7,stepNumber)=0,IF(LEN(L4514)&gt;0,L4514,""),""),IF(LEN(L4514)&gt;0,L4514,""))</f>
        <v/>
      </c>
      <c r="N4514" s="151" t="str">
        <f ca="1">IF(AND(ListType="RANDOM",LEN(L4514)&gt;0), RAND(),"")</f>
        <v/>
      </c>
    </row>
    <row r="4515" spans="8:14" x14ac:dyDescent="0.25">
      <c r="H4515" s="148" t="str">
        <f t="shared" si="107"/>
        <v/>
      </c>
      <c r="I4515" s="148" t="str">
        <f>IF(LEN(H4515)&gt;0,IF(INDEX($D$7:$E$13,WEEKDAY(H4515,2),2),IF($E$16=FALSE,
IF(
ISERROR(MATCH(H4515,Holidays!$B$6:$B$105,0)),H4515,""),H4515),""),"")</f>
        <v/>
      </c>
      <c r="J4515" s="154"/>
      <c r="L4515" s="148"/>
      <c r="M4515" s="148" t="str">
        <f>IF(AND(ListType="ORDERED",stepType="NUMBER OF DAYS"),IF(MOD(ROW(M4515)-7,stepNumber)=0,IF(LEN(L4515)&gt;0,L4515,""),""),IF(LEN(L4515)&gt;0,L4515,""))</f>
        <v/>
      </c>
      <c r="N4515" s="151" t="str">
        <f ca="1">IF(AND(ListType="RANDOM",LEN(L4515)&gt;0), RAND(),"")</f>
        <v/>
      </c>
    </row>
    <row r="4516" spans="8:14" x14ac:dyDescent="0.25">
      <c r="H4516" s="148" t="str">
        <f t="shared" si="107"/>
        <v/>
      </c>
      <c r="I4516" s="148" t="str">
        <f>IF(LEN(H4516)&gt;0,IF(INDEX($D$7:$E$13,WEEKDAY(H4516,2),2),IF($E$16=FALSE,
IF(
ISERROR(MATCH(H4516,Holidays!$B$6:$B$105,0)),H4516,""),H4516),""),"")</f>
        <v/>
      </c>
      <c r="J4516" s="154"/>
      <c r="L4516" s="148"/>
      <c r="M4516" s="148" t="str">
        <f>IF(AND(ListType="ORDERED",stepType="NUMBER OF DAYS"),IF(MOD(ROW(M4516)-7,stepNumber)=0,IF(LEN(L4516)&gt;0,L4516,""),""),IF(LEN(L4516)&gt;0,L4516,""))</f>
        <v/>
      </c>
      <c r="N4516" s="151" t="str">
        <f ca="1">IF(AND(ListType="RANDOM",LEN(L4516)&gt;0), RAND(),"")</f>
        <v/>
      </c>
    </row>
    <row r="4517" spans="8:14" x14ac:dyDescent="0.25">
      <c r="H4517" s="148" t="str">
        <f t="shared" si="107"/>
        <v/>
      </c>
      <c r="I4517" s="148" t="str">
        <f>IF(LEN(H4517)&gt;0,IF(INDEX($D$7:$E$13,WEEKDAY(H4517,2),2),IF($E$16=FALSE,
IF(
ISERROR(MATCH(H4517,Holidays!$B$6:$B$105,0)),H4517,""),H4517),""),"")</f>
        <v/>
      </c>
      <c r="J4517" s="154"/>
      <c r="L4517" s="148"/>
      <c r="M4517" s="148" t="str">
        <f>IF(AND(ListType="ORDERED",stepType="NUMBER OF DAYS"),IF(MOD(ROW(M4517)-7,stepNumber)=0,IF(LEN(L4517)&gt;0,L4517,""),""),IF(LEN(L4517)&gt;0,L4517,""))</f>
        <v/>
      </c>
      <c r="N4517" s="151" t="str">
        <f ca="1">IF(AND(ListType="RANDOM",LEN(L4517)&gt;0), RAND(),"")</f>
        <v/>
      </c>
    </row>
    <row r="4518" spans="8:14" x14ac:dyDescent="0.25">
      <c r="H4518" s="148" t="str">
        <f t="shared" si="107"/>
        <v/>
      </c>
      <c r="I4518" s="148" t="str">
        <f>IF(LEN(H4518)&gt;0,IF(INDEX($D$7:$E$13,WEEKDAY(H4518,2),2),IF($E$16=FALSE,
IF(
ISERROR(MATCH(H4518,Holidays!$B$6:$B$105,0)),H4518,""),H4518),""),"")</f>
        <v/>
      </c>
      <c r="J4518" s="154"/>
      <c r="L4518" s="148"/>
      <c r="M4518" s="148" t="str">
        <f>IF(AND(ListType="ORDERED",stepType="NUMBER OF DAYS"),IF(MOD(ROW(M4518)-7,stepNumber)=0,IF(LEN(L4518)&gt;0,L4518,""),""),IF(LEN(L4518)&gt;0,L4518,""))</f>
        <v/>
      </c>
      <c r="N4518" s="151" t="str">
        <f ca="1">IF(AND(ListType="RANDOM",LEN(L4518)&gt;0), RAND(),"")</f>
        <v/>
      </c>
    </row>
    <row r="4519" spans="8:14" x14ac:dyDescent="0.25">
      <c r="H4519" s="148" t="str">
        <f t="shared" si="107"/>
        <v/>
      </c>
      <c r="I4519" s="148" t="str">
        <f>IF(LEN(H4519)&gt;0,IF(INDEX($D$7:$E$13,WEEKDAY(H4519,2),2),IF($E$16=FALSE,
IF(
ISERROR(MATCH(H4519,Holidays!$B$6:$B$105,0)),H4519,""),H4519),""),"")</f>
        <v/>
      </c>
      <c r="J4519" s="154"/>
      <c r="L4519" s="148"/>
      <c r="M4519" s="148" t="str">
        <f>IF(AND(ListType="ORDERED",stepType="NUMBER OF DAYS"),IF(MOD(ROW(M4519)-7,stepNumber)=0,IF(LEN(L4519)&gt;0,L4519,""),""),IF(LEN(L4519)&gt;0,L4519,""))</f>
        <v/>
      </c>
      <c r="N4519" s="151" t="str">
        <f ca="1">IF(AND(ListType="RANDOM",LEN(L4519)&gt;0), RAND(),"")</f>
        <v/>
      </c>
    </row>
    <row r="4520" spans="8:14" x14ac:dyDescent="0.25">
      <c r="H4520" s="148" t="str">
        <f t="shared" si="107"/>
        <v/>
      </c>
      <c r="I4520" s="148" t="str">
        <f>IF(LEN(H4520)&gt;0,IF(INDEX($D$7:$E$13,WEEKDAY(H4520,2),2),IF($E$16=FALSE,
IF(
ISERROR(MATCH(H4520,Holidays!$B$6:$B$105,0)),H4520,""),H4520),""),"")</f>
        <v/>
      </c>
      <c r="J4520" s="154"/>
      <c r="L4520" s="148"/>
      <c r="M4520" s="148" t="str">
        <f>IF(AND(ListType="ORDERED",stepType="NUMBER OF DAYS"),IF(MOD(ROW(M4520)-7,stepNumber)=0,IF(LEN(L4520)&gt;0,L4520,""),""),IF(LEN(L4520)&gt;0,L4520,""))</f>
        <v/>
      </c>
      <c r="N4520" s="151" t="str">
        <f ca="1">IF(AND(ListType="RANDOM",LEN(L4520)&gt;0), RAND(),"")</f>
        <v/>
      </c>
    </row>
    <row r="4521" spans="8:14" x14ac:dyDescent="0.25">
      <c r="H4521" s="148" t="str">
        <f t="shared" si="107"/>
        <v/>
      </c>
      <c r="I4521" s="148" t="str">
        <f>IF(LEN(H4521)&gt;0,IF(INDEX($D$7:$E$13,WEEKDAY(H4521,2),2),IF($E$16=FALSE,
IF(
ISERROR(MATCH(H4521,Holidays!$B$6:$B$105,0)),H4521,""),H4521),""),"")</f>
        <v/>
      </c>
      <c r="J4521" s="154"/>
      <c r="L4521" s="148"/>
      <c r="M4521" s="148" t="str">
        <f>IF(AND(ListType="ORDERED",stepType="NUMBER OF DAYS"),IF(MOD(ROW(M4521)-7,stepNumber)=0,IF(LEN(L4521)&gt;0,L4521,""),""),IF(LEN(L4521)&gt;0,L4521,""))</f>
        <v/>
      </c>
      <c r="N4521" s="151" t="str">
        <f ca="1">IF(AND(ListType="RANDOM",LEN(L4521)&gt;0), RAND(),"")</f>
        <v/>
      </c>
    </row>
    <row r="4522" spans="8:14" x14ac:dyDescent="0.25">
      <c r="H4522" s="148" t="str">
        <f t="shared" si="107"/>
        <v/>
      </c>
      <c r="I4522" s="148" t="str">
        <f>IF(LEN(H4522)&gt;0,IF(INDEX($D$7:$E$13,WEEKDAY(H4522,2),2),IF($E$16=FALSE,
IF(
ISERROR(MATCH(H4522,Holidays!$B$6:$B$105,0)),H4522,""),H4522),""),"")</f>
        <v/>
      </c>
      <c r="J4522" s="154"/>
      <c r="L4522" s="148"/>
      <c r="M4522" s="148" t="str">
        <f>IF(AND(ListType="ORDERED",stepType="NUMBER OF DAYS"),IF(MOD(ROW(M4522)-7,stepNumber)=0,IF(LEN(L4522)&gt;0,L4522,""),""),IF(LEN(L4522)&gt;0,L4522,""))</f>
        <v/>
      </c>
      <c r="N4522" s="151" t="str">
        <f ca="1">IF(AND(ListType="RANDOM",LEN(L4522)&gt;0), RAND(),"")</f>
        <v/>
      </c>
    </row>
    <row r="4523" spans="8:14" x14ac:dyDescent="0.25">
      <c r="H4523" s="148" t="str">
        <f t="shared" si="107"/>
        <v/>
      </c>
      <c r="I4523" s="148" t="str">
        <f>IF(LEN(H4523)&gt;0,IF(INDEX($D$7:$E$13,WEEKDAY(H4523,2),2),IF($E$16=FALSE,
IF(
ISERROR(MATCH(H4523,Holidays!$B$6:$B$105,0)),H4523,""),H4523),""),"")</f>
        <v/>
      </c>
      <c r="J4523" s="154"/>
      <c r="L4523" s="148"/>
      <c r="M4523" s="148" t="str">
        <f>IF(AND(ListType="ORDERED",stepType="NUMBER OF DAYS"),IF(MOD(ROW(M4523)-7,stepNumber)=0,IF(LEN(L4523)&gt;0,L4523,""),""),IF(LEN(L4523)&gt;0,L4523,""))</f>
        <v/>
      </c>
      <c r="N4523" s="151" t="str">
        <f ca="1">IF(AND(ListType="RANDOM",LEN(L4523)&gt;0), RAND(),"")</f>
        <v/>
      </c>
    </row>
    <row r="4524" spans="8:14" x14ac:dyDescent="0.25">
      <c r="H4524" s="148" t="str">
        <f t="shared" si="107"/>
        <v/>
      </c>
      <c r="I4524" s="148" t="str">
        <f>IF(LEN(H4524)&gt;0,IF(INDEX($D$7:$E$13,WEEKDAY(H4524,2),2),IF($E$16=FALSE,
IF(
ISERROR(MATCH(H4524,Holidays!$B$6:$B$105,0)),H4524,""),H4524),""),"")</f>
        <v/>
      </c>
      <c r="J4524" s="154"/>
      <c r="L4524" s="148"/>
      <c r="M4524" s="148" t="str">
        <f>IF(AND(ListType="ORDERED",stepType="NUMBER OF DAYS"),IF(MOD(ROW(M4524)-7,stepNumber)=0,IF(LEN(L4524)&gt;0,L4524,""),""),IF(LEN(L4524)&gt;0,L4524,""))</f>
        <v/>
      </c>
      <c r="N4524" s="151" t="str">
        <f ca="1">IF(AND(ListType="RANDOM",LEN(L4524)&gt;0), RAND(),"")</f>
        <v/>
      </c>
    </row>
    <row r="4525" spans="8:14" x14ac:dyDescent="0.25">
      <c r="H4525" s="148" t="str">
        <f t="shared" si="107"/>
        <v/>
      </c>
      <c r="I4525" s="148" t="str">
        <f>IF(LEN(H4525)&gt;0,IF(INDEX($D$7:$E$13,WEEKDAY(H4525,2),2),IF($E$16=FALSE,
IF(
ISERROR(MATCH(H4525,Holidays!$B$6:$B$105,0)),H4525,""),H4525),""),"")</f>
        <v/>
      </c>
      <c r="J4525" s="154"/>
      <c r="L4525" s="148"/>
      <c r="M4525" s="148" t="str">
        <f>IF(AND(ListType="ORDERED",stepType="NUMBER OF DAYS"),IF(MOD(ROW(M4525)-7,stepNumber)=0,IF(LEN(L4525)&gt;0,L4525,""),""),IF(LEN(L4525)&gt;0,L4525,""))</f>
        <v/>
      </c>
      <c r="N4525" s="151" t="str">
        <f ca="1">IF(AND(ListType="RANDOM",LEN(L4525)&gt;0), RAND(),"")</f>
        <v/>
      </c>
    </row>
    <row r="4526" spans="8:14" x14ac:dyDescent="0.25">
      <c r="H4526" s="148" t="str">
        <f t="shared" si="107"/>
        <v/>
      </c>
      <c r="I4526" s="148" t="str">
        <f>IF(LEN(H4526)&gt;0,IF(INDEX($D$7:$E$13,WEEKDAY(H4526,2),2),IF($E$16=FALSE,
IF(
ISERROR(MATCH(H4526,Holidays!$B$6:$B$105,0)),H4526,""),H4526),""),"")</f>
        <v/>
      </c>
      <c r="J4526" s="154"/>
      <c r="L4526" s="148"/>
      <c r="M4526" s="148" t="str">
        <f>IF(AND(ListType="ORDERED",stepType="NUMBER OF DAYS"),IF(MOD(ROW(M4526)-7,stepNumber)=0,IF(LEN(L4526)&gt;0,L4526,""),""),IF(LEN(L4526)&gt;0,L4526,""))</f>
        <v/>
      </c>
      <c r="N4526" s="151" t="str">
        <f ca="1">IF(AND(ListType="RANDOM",LEN(L4526)&gt;0), RAND(),"")</f>
        <v/>
      </c>
    </row>
    <row r="4527" spans="8:14" x14ac:dyDescent="0.25">
      <c r="H4527" s="148" t="str">
        <f t="shared" si="107"/>
        <v/>
      </c>
      <c r="I4527" s="148" t="str">
        <f>IF(LEN(H4527)&gt;0,IF(INDEX($D$7:$E$13,WEEKDAY(H4527,2),2),IF($E$16=FALSE,
IF(
ISERROR(MATCH(H4527,Holidays!$B$6:$B$105,0)),H4527,""),H4527),""),"")</f>
        <v/>
      </c>
      <c r="J4527" s="154"/>
      <c r="L4527" s="148"/>
      <c r="M4527" s="148" t="str">
        <f>IF(AND(ListType="ORDERED",stepType="NUMBER OF DAYS"),IF(MOD(ROW(M4527)-7,stepNumber)=0,IF(LEN(L4527)&gt;0,L4527,""),""),IF(LEN(L4527)&gt;0,L4527,""))</f>
        <v/>
      </c>
      <c r="N4527" s="151" t="str">
        <f ca="1">IF(AND(ListType="RANDOM",LEN(L4527)&gt;0), RAND(),"")</f>
        <v/>
      </c>
    </row>
    <row r="4528" spans="8:14" x14ac:dyDescent="0.25">
      <c r="H4528" s="148" t="str">
        <f t="shared" si="107"/>
        <v/>
      </c>
      <c r="I4528" s="148" t="str">
        <f>IF(LEN(H4528)&gt;0,IF(INDEX($D$7:$E$13,WEEKDAY(H4528,2),2),IF($E$16=FALSE,
IF(
ISERROR(MATCH(H4528,Holidays!$B$6:$B$105,0)),H4528,""),H4528),""),"")</f>
        <v/>
      </c>
      <c r="J4528" s="154"/>
      <c r="L4528" s="148"/>
      <c r="M4528" s="148" t="str">
        <f>IF(AND(ListType="ORDERED",stepType="NUMBER OF DAYS"),IF(MOD(ROW(M4528)-7,stepNumber)=0,IF(LEN(L4528)&gt;0,L4528,""),""),IF(LEN(L4528)&gt;0,L4528,""))</f>
        <v/>
      </c>
      <c r="N4528" s="151" t="str">
        <f ca="1">IF(AND(ListType="RANDOM",LEN(L4528)&gt;0), RAND(),"")</f>
        <v/>
      </c>
    </row>
    <row r="4529" spans="8:14" x14ac:dyDescent="0.25">
      <c r="H4529" s="148" t="str">
        <f t="shared" si="107"/>
        <v/>
      </c>
      <c r="I4529" s="148" t="str">
        <f>IF(LEN(H4529)&gt;0,IF(INDEX($D$7:$E$13,WEEKDAY(H4529,2),2),IF($E$16=FALSE,
IF(
ISERROR(MATCH(H4529,Holidays!$B$6:$B$105,0)),H4529,""),H4529),""),"")</f>
        <v/>
      </c>
      <c r="J4529" s="154"/>
      <c r="L4529" s="148"/>
      <c r="M4529" s="148" t="str">
        <f>IF(AND(ListType="ORDERED",stepType="NUMBER OF DAYS"),IF(MOD(ROW(M4529)-7,stepNumber)=0,IF(LEN(L4529)&gt;0,L4529,""),""),IF(LEN(L4529)&gt;0,L4529,""))</f>
        <v/>
      </c>
      <c r="N4529" s="151" t="str">
        <f ca="1">IF(AND(ListType="RANDOM",LEN(L4529)&gt;0), RAND(),"")</f>
        <v/>
      </c>
    </row>
    <row r="4530" spans="8:14" x14ac:dyDescent="0.25">
      <c r="H4530" s="148" t="str">
        <f t="shared" si="107"/>
        <v/>
      </c>
      <c r="I4530" s="148" t="str">
        <f>IF(LEN(H4530)&gt;0,IF(INDEX($D$7:$E$13,WEEKDAY(H4530,2),2),IF($E$16=FALSE,
IF(
ISERROR(MATCH(H4530,Holidays!$B$6:$B$105,0)),H4530,""),H4530),""),"")</f>
        <v/>
      </c>
      <c r="J4530" s="154"/>
      <c r="L4530" s="148"/>
      <c r="M4530" s="148" t="str">
        <f>IF(AND(ListType="ORDERED",stepType="NUMBER OF DAYS"),IF(MOD(ROW(M4530)-7,stepNumber)=0,IF(LEN(L4530)&gt;0,L4530,""),""),IF(LEN(L4530)&gt;0,L4530,""))</f>
        <v/>
      </c>
      <c r="N4530" s="151" t="str">
        <f ca="1">IF(AND(ListType="RANDOM",LEN(L4530)&gt;0), RAND(),"")</f>
        <v/>
      </c>
    </row>
    <row r="4531" spans="8:14" x14ac:dyDescent="0.25">
      <c r="H4531" s="148" t="str">
        <f t="shared" si="107"/>
        <v/>
      </c>
      <c r="I4531" s="148" t="str">
        <f>IF(LEN(H4531)&gt;0,IF(INDEX($D$7:$E$13,WEEKDAY(H4531,2),2),IF($E$16=FALSE,
IF(
ISERROR(MATCH(H4531,Holidays!$B$6:$B$105,0)),H4531,""),H4531),""),"")</f>
        <v/>
      </c>
      <c r="J4531" s="154"/>
      <c r="L4531" s="148"/>
      <c r="M4531" s="148" t="str">
        <f>IF(AND(ListType="ORDERED",stepType="NUMBER OF DAYS"),IF(MOD(ROW(M4531)-7,stepNumber)=0,IF(LEN(L4531)&gt;0,L4531,""),""),IF(LEN(L4531)&gt;0,L4531,""))</f>
        <v/>
      </c>
      <c r="N4531" s="151" t="str">
        <f ca="1">IF(AND(ListType="RANDOM",LEN(L4531)&gt;0), RAND(),"")</f>
        <v/>
      </c>
    </row>
    <row r="4532" spans="8:14" x14ac:dyDescent="0.25">
      <c r="H4532" s="148" t="str">
        <f t="shared" si="107"/>
        <v/>
      </c>
      <c r="I4532" s="148" t="str">
        <f>IF(LEN(H4532)&gt;0,IF(INDEX($D$7:$E$13,WEEKDAY(H4532,2),2),IF($E$16=FALSE,
IF(
ISERROR(MATCH(H4532,Holidays!$B$6:$B$105,0)),H4532,""),H4532),""),"")</f>
        <v/>
      </c>
      <c r="J4532" s="154"/>
      <c r="L4532" s="148"/>
      <c r="M4532" s="148" t="str">
        <f>IF(AND(ListType="ORDERED",stepType="NUMBER OF DAYS"),IF(MOD(ROW(M4532)-7,stepNumber)=0,IF(LEN(L4532)&gt;0,L4532,""),""),IF(LEN(L4532)&gt;0,L4532,""))</f>
        <v/>
      </c>
      <c r="N4532" s="151" t="str">
        <f ca="1">IF(AND(ListType="RANDOM",LEN(L4532)&gt;0), RAND(),"")</f>
        <v/>
      </c>
    </row>
    <row r="4533" spans="8:14" x14ac:dyDescent="0.25">
      <c r="H4533" s="148" t="str">
        <f t="shared" si="107"/>
        <v/>
      </c>
      <c r="I4533" s="148" t="str">
        <f>IF(LEN(H4533)&gt;0,IF(INDEX($D$7:$E$13,WEEKDAY(H4533,2),2),IF($E$16=FALSE,
IF(
ISERROR(MATCH(H4533,Holidays!$B$6:$B$105,0)),H4533,""),H4533),""),"")</f>
        <v/>
      </c>
      <c r="J4533" s="154"/>
      <c r="L4533" s="148"/>
      <c r="M4533" s="148" t="str">
        <f>IF(AND(ListType="ORDERED",stepType="NUMBER OF DAYS"),IF(MOD(ROW(M4533)-7,stepNumber)=0,IF(LEN(L4533)&gt;0,L4533,""),""),IF(LEN(L4533)&gt;0,L4533,""))</f>
        <v/>
      </c>
      <c r="N4533" s="151" t="str">
        <f ca="1">IF(AND(ListType="RANDOM",LEN(L4533)&gt;0), RAND(),"")</f>
        <v/>
      </c>
    </row>
    <row r="4534" spans="8:14" x14ac:dyDescent="0.25">
      <c r="H4534" s="148" t="str">
        <f t="shared" si="107"/>
        <v/>
      </c>
      <c r="I4534" s="148" t="str">
        <f>IF(LEN(H4534)&gt;0,IF(INDEX($D$7:$E$13,WEEKDAY(H4534,2),2),IF($E$16=FALSE,
IF(
ISERROR(MATCH(H4534,Holidays!$B$6:$B$105,0)),H4534,""),H4534),""),"")</f>
        <v/>
      </c>
      <c r="J4534" s="154"/>
      <c r="L4534" s="148"/>
      <c r="M4534" s="148" t="str">
        <f>IF(AND(ListType="ORDERED",stepType="NUMBER OF DAYS"),IF(MOD(ROW(M4534)-7,stepNumber)=0,IF(LEN(L4534)&gt;0,L4534,""),""),IF(LEN(L4534)&gt;0,L4534,""))</f>
        <v/>
      </c>
      <c r="N4534" s="151" t="str">
        <f ca="1">IF(AND(ListType="RANDOM",LEN(L4534)&gt;0), RAND(),"")</f>
        <v/>
      </c>
    </row>
    <row r="4535" spans="8:14" x14ac:dyDescent="0.25">
      <c r="H4535" s="148" t="str">
        <f t="shared" si="107"/>
        <v/>
      </c>
      <c r="I4535" s="148" t="str">
        <f>IF(LEN(H4535)&gt;0,IF(INDEX($D$7:$E$13,WEEKDAY(H4535,2),2),IF($E$16=FALSE,
IF(
ISERROR(MATCH(H4535,Holidays!$B$6:$B$105,0)),H4535,""),H4535),""),"")</f>
        <v/>
      </c>
      <c r="J4535" s="154"/>
      <c r="L4535" s="148"/>
      <c r="M4535" s="148" t="str">
        <f>IF(AND(ListType="ORDERED",stepType="NUMBER OF DAYS"),IF(MOD(ROW(M4535)-7,stepNumber)=0,IF(LEN(L4535)&gt;0,L4535,""),""),IF(LEN(L4535)&gt;0,L4535,""))</f>
        <v/>
      </c>
      <c r="N4535" s="151" t="str">
        <f ca="1">IF(AND(ListType="RANDOM",LEN(L4535)&gt;0), RAND(),"")</f>
        <v/>
      </c>
    </row>
    <row r="4536" spans="8:14" x14ac:dyDescent="0.25">
      <c r="H4536" s="148" t="str">
        <f t="shared" si="107"/>
        <v/>
      </c>
      <c r="I4536" s="148" t="str">
        <f>IF(LEN(H4536)&gt;0,IF(INDEX($D$7:$E$13,WEEKDAY(H4536,2),2),IF($E$16=FALSE,
IF(
ISERROR(MATCH(H4536,Holidays!$B$6:$B$105,0)),H4536,""),H4536),""),"")</f>
        <v/>
      </c>
      <c r="J4536" s="154"/>
      <c r="L4536" s="148"/>
      <c r="M4536" s="148" t="str">
        <f>IF(AND(ListType="ORDERED",stepType="NUMBER OF DAYS"),IF(MOD(ROW(M4536)-7,stepNumber)=0,IF(LEN(L4536)&gt;0,L4536,""),""),IF(LEN(L4536)&gt;0,L4536,""))</f>
        <v/>
      </c>
      <c r="N4536" s="151" t="str">
        <f ca="1">IF(AND(ListType="RANDOM",LEN(L4536)&gt;0), RAND(),"")</f>
        <v/>
      </c>
    </row>
    <row r="4537" spans="8:14" x14ac:dyDescent="0.25">
      <c r="H4537" s="148" t="str">
        <f t="shared" si="107"/>
        <v/>
      </c>
      <c r="I4537" s="148" t="str">
        <f>IF(LEN(H4537)&gt;0,IF(INDEX($D$7:$E$13,WEEKDAY(H4537,2),2),IF($E$16=FALSE,
IF(
ISERROR(MATCH(H4537,Holidays!$B$6:$B$105,0)),H4537,""),H4537),""),"")</f>
        <v/>
      </c>
      <c r="J4537" s="154"/>
      <c r="L4537" s="148"/>
      <c r="M4537" s="148" t="str">
        <f>IF(AND(ListType="ORDERED",stepType="NUMBER OF DAYS"),IF(MOD(ROW(M4537)-7,stepNumber)=0,IF(LEN(L4537)&gt;0,L4537,""),""),IF(LEN(L4537)&gt;0,L4537,""))</f>
        <v/>
      </c>
      <c r="N4537" s="151" t="str">
        <f ca="1">IF(AND(ListType="RANDOM",LEN(L4537)&gt;0), RAND(),"")</f>
        <v/>
      </c>
    </row>
    <row r="4538" spans="8:14" x14ac:dyDescent="0.25">
      <c r="H4538" s="148" t="str">
        <f t="shared" si="107"/>
        <v/>
      </c>
      <c r="I4538" s="148" t="str">
        <f>IF(LEN(H4538)&gt;0,IF(INDEX($D$7:$E$13,WEEKDAY(H4538,2),2),IF($E$16=FALSE,
IF(
ISERROR(MATCH(H4538,Holidays!$B$6:$B$105,0)),H4538,""),H4538),""),"")</f>
        <v/>
      </c>
      <c r="J4538" s="154"/>
      <c r="L4538" s="148"/>
      <c r="M4538" s="148" t="str">
        <f>IF(AND(ListType="ORDERED",stepType="NUMBER OF DAYS"),IF(MOD(ROW(M4538)-7,stepNumber)=0,IF(LEN(L4538)&gt;0,L4538,""),""),IF(LEN(L4538)&gt;0,L4538,""))</f>
        <v/>
      </c>
      <c r="N4538" s="151" t="str">
        <f ca="1">IF(AND(ListType="RANDOM",LEN(L4538)&gt;0), RAND(),"")</f>
        <v/>
      </c>
    </row>
    <row r="4539" spans="8:14" x14ac:dyDescent="0.25">
      <c r="H4539" s="148" t="str">
        <f t="shared" si="107"/>
        <v/>
      </c>
      <c r="I4539" s="148" t="str">
        <f>IF(LEN(H4539)&gt;0,IF(INDEX($D$7:$E$13,WEEKDAY(H4539,2),2),IF($E$16=FALSE,
IF(
ISERROR(MATCH(H4539,Holidays!$B$6:$B$105,0)),H4539,""),H4539),""),"")</f>
        <v/>
      </c>
      <c r="J4539" s="154"/>
      <c r="L4539" s="148"/>
      <c r="M4539" s="148" t="str">
        <f>IF(AND(ListType="ORDERED",stepType="NUMBER OF DAYS"),IF(MOD(ROW(M4539)-7,stepNumber)=0,IF(LEN(L4539)&gt;0,L4539,""),""),IF(LEN(L4539)&gt;0,L4539,""))</f>
        <v/>
      </c>
      <c r="N4539" s="151" t="str">
        <f ca="1">IF(AND(ListType="RANDOM",LEN(L4539)&gt;0), RAND(),"")</f>
        <v/>
      </c>
    </row>
    <row r="4540" spans="8:14" x14ac:dyDescent="0.25">
      <c r="H4540" s="148" t="str">
        <f t="shared" si="107"/>
        <v/>
      </c>
      <c r="I4540" s="148" t="str">
        <f>IF(LEN(H4540)&gt;0,IF(INDEX($D$7:$E$13,WEEKDAY(H4540,2),2),IF($E$16=FALSE,
IF(
ISERROR(MATCH(H4540,Holidays!$B$6:$B$105,0)),H4540,""),H4540),""),"")</f>
        <v/>
      </c>
      <c r="J4540" s="154"/>
      <c r="L4540" s="148"/>
      <c r="M4540" s="148" t="str">
        <f>IF(AND(ListType="ORDERED",stepType="NUMBER OF DAYS"),IF(MOD(ROW(M4540)-7,stepNumber)=0,IF(LEN(L4540)&gt;0,L4540,""),""),IF(LEN(L4540)&gt;0,L4540,""))</f>
        <v/>
      </c>
      <c r="N4540" s="151" t="str">
        <f ca="1">IF(AND(ListType="RANDOM",LEN(L4540)&gt;0), RAND(),"")</f>
        <v/>
      </c>
    </row>
    <row r="4541" spans="8:14" x14ac:dyDescent="0.25">
      <c r="H4541" s="148" t="str">
        <f t="shared" si="107"/>
        <v/>
      </c>
      <c r="I4541" s="148" t="str">
        <f>IF(LEN(H4541)&gt;0,IF(INDEX($D$7:$E$13,WEEKDAY(H4541,2),2),IF($E$16=FALSE,
IF(
ISERROR(MATCH(H4541,Holidays!$B$6:$B$105,0)),H4541,""),H4541),""),"")</f>
        <v/>
      </c>
      <c r="J4541" s="154"/>
      <c r="L4541" s="148"/>
      <c r="M4541" s="148" t="str">
        <f>IF(AND(ListType="ORDERED",stepType="NUMBER OF DAYS"),IF(MOD(ROW(M4541)-7,stepNumber)=0,IF(LEN(L4541)&gt;0,L4541,""),""),IF(LEN(L4541)&gt;0,L4541,""))</f>
        <v/>
      </c>
      <c r="N4541" s="151" t="str">
        <f ca="1">IF(AND(ListType="RANDOM",LEN(L4541)&gt;0), RAND(),"")</f>
        <v/>
      </c>
    </row>
    <row r="4542" spans="8:14" x14ac:dyDescent="0.25">
      <c r="H4542" s="148" t="str">
        <f t="shared" si="107"/>
        <v/>
      </c>
      <c r="I4542" s="148" t="str">
        <f>IF(LEN(H4542)&gt;0,IF(INDEX($D$7:$E$13,WEEKDAY(H4542,2),2),IF($E$16=FALSE,
IF(
ISERROR(MATCH(H4542,Holidays!$B$6:$B$105,0)),H4542,""),H4542),""),"")</f>
        <v/>
      </c>
      <c r="J4542" s="154"/>
      <c r="L4542" s="148"/>
      <c r="M4542" s="148" t="str">
        <f>IF(AND(ListType="ORDERED",stepType="NUMBER OF DAYS"),IF(MOD(ROW(M4542)-7,stepNumber)=0,IF(LEN(L4542)&gt;0,L4542,""),""),IF(LEN(L4542)&gt;0,L4542,""))</f>
        <v/>
      </c>
      <c r="N4542" s="151" t="str">
        <f ca="1">IF(AND(ListType="RANDOM",LEN(L4542)&gt;0), RAND(),"")</f>
        <v/>
      </c>
    </row>
    <row r="4543" spans="8:14" x14ac:dyDescent="0.25">
      <c r="H4543" s="148" t="str">
        <f t="shared" si="107"/>
        <v/>
      </c>
      <c r="I4543" s="148" t="str">
        <f>IF(LEN(H4543)&gt;0,IF(INDEX($D$7:$E$13,WEEKDAY(H4543,2),2),IF($E$16=FALSE,
IF(
ISERROR(MATCH(H4543,Holidays!$B$6:$B$105,0)),H4543,""),H4543),""),"")</f>
        <v/>
      </c>
      <c r="J4543" s="154"/>
      <c r="L4543" s="148"/>
      <c r="M4543" s="148" t="str">
        <f>IF(AND(ListType="ORDERED",stepType="NUMBER OF DAYS"),IF(MOD(ROW(M4543)-7,stepNumber)=0,IF(LEN(L4543)&gt;0,L4543,""),""),IF(LEN(L4543)&gt;0,L4543,""))</f>
        <v/>
      </c>
      <c r="N4543" s="151" t="str">
        <f ca="1">IF(AND(ListType="RANDOM",LEN(L4543)&gt;0), RAND(),"")</f>
        <v/>
      </c>
    </row>
    <row r="4544" spans="8:14" x14ac:dyDescent="0.25">
      <c r="H4544" s="148" t="str">
        <f t="shared" si="107"/>
        <v/>
      </c>
      <c r="I4544" s="148" t="str">
        <f>IF(LEN(H4544)&gt;0,IF(INDEX($D$7:$E$13,WEEKDAY(H4544,2),2),IF($E$16=FALSE,
IF(
ISERROR(MATCH(H4544,Holidays!$B$6:$B$105,0)),H4544,""),H4544),""),"")</f>
        <v/>
      </c>
      <c r="J4544" s="154"/>
      <c r="L4544" s="148"/>
      <c r="M4544" s="148" t="str">
        <f>IF(AND(ListType="ORDERED",stepType="NUMBER OF DAYS"),IF(MOD(ROW(M4544)-7,stepNumber)=0,IF(LEN(L4544)&gt;0,L4544,""),""),IF(LEN(L4544)&gt;0,L4544,""))</f>
        <v/>
      </c>
      <c r="N4544" s="151" t="str">
        <f ca="1">IF(AND(ListType="RANDOM",LEN(L4544)&gt;0), RAND(),"")</f>
        <v/>
      </c>
    </row>
    <row r="4545" spans="8:14" x14ac:dyDescent="0.25">
      <c r="H4545" s="148" t="str">
        <f t="shared" si="107"/>
        <v/>
      </c>
      <c r="I4545" s="148" t="str">
        <f>IF(LEN(H4545)&gt;0,IF(INDEX($D$7:$E$13,WEEKDAY(H4545,2),2),IF($E$16=FALSE,
IF(
ISERROR(MATCH(H4545,Holidays!$B$6:$B$105,0)),H4545,""),H4545),""),"")</f>
        <v/>
      </c>
      <c r="J4545" s="154"/>
      <c r="L4545" s="148"/>
      <c r="M4545" s="148" t="str">
        <f>IF(AND(ListType="ORDERED",stepType="NUMBER OF DAYS"),IF(MOD(ROW(M4545)-7,stepNumber)=0,IF(LEN(L4545)&gt;0,L4545,""),""),IF(LEN(L4545)&gt;0,L4545,""))</f>
        <v/>
      </c>
      <c r="N4545" s="151" t="str">
        <f ca="1">IF(AND(ListType="RANDOM",LEN(L4545)&gt;0), RAND(),"")</f>
        <v/>
      </c>
    </row>
    <row r="4546" spans="8:14" x14ac:dyDescent="0.25">
      <c r="H4546" s="148" t="str">
        <f t="shared" si="107"/>
        <v/>
      </c>
      <c r="I4546" s="148" t="str">
        <f>IF(LEN(H4546)&gt;0,IF(INDEX($D$7:$E$13,WEEKDAY(H4546,2),2),IF($E$16=FALSE,
IF(
ISERROR(MATCH(H4546,Holidays!$B$6:$B$105,0)),H4546,""),H4546),""),"")</f>
        <v/>
      </c>
      <c r="J4546" s="154"/>
      <c r="L4546" s="148"/>
      <c r="M4546" s="148" t="str">
        <f>IF(AND(ListType="ORDERED",stepType="NUMBER OF DAYS"),IF(MOD(ROW(M4546)-7,stepNumber)=0,IF(LEN(L4546)&gt;0,L4546,""),""),IF(LEN(L4546)&gt;0,L4546,""))</f>
        <v/>
      </c>
      <c r="N4546" s="151" t="str">
        <f ca="1">IF(AND(ListType="RANDOM",LEN(L4546)&gt;0), RAND(),"")</f>
        <v/>
      </c>
    </row>
    <row r="4547" spans="8:14" x14ac:dyDescent="0.25">
      <c r="H4547" s="148" t="str">
        <f t="shared" si="107"/>
        <v/>
      </c>
      <c r="I4547" s="148" t="str">
        <f>IF(LEN(H4547)&gt;0,IF(INDEX($D$7:$E$13,WEEKDAY(H4547,2),2),IF($E$16=FALSE,
IF(
ISERROR(MATCH(H4547,Holidays!$B$6:$B$105,0)),H4547,""),H4547),""),"")</f>
        <v/>
      </c>
      <c r="J4547" s="154"/>
      <c r="L4547" s="148"/>
      <c r="M4547" s="148" t="str">
        <f>IF(AND(ListType="ORDERED",stepType="NUMBER OF DAYS"),IF(MOD(ROW(M4547)-7,stepNumber)=0,IF(LEN(L4547)&gt;0,L4547,""),""),IF(LEN(L4547)&gt;0,L4547,""))</f>
        <v/>
      </c>
      <c r="N4547" s="151" t="str">
        <f ca="1">IF(AND(ListType="RANDOM",LEN(L4547)&gt;0), RAND(),"")</f>
        <v/>
      </c>
    </row>
    <row r="4548" spans="8:14" x14ac:dyDescent="0.25">
      <c r="H4548" s="148" t="str">
        <f t="shared" si="107"/>
        <v/>
      </c>
      <c r="I4548" s="148" t="str">
        <f>IF(LEN(H4548)&gt;0,IF(INDEX($D$7:$E$13,WEEKDAY(H4548,2),2),IF($E$16=FALSE,
IF(
ISERROR(MATCH(H4548,Holidays!$B$6:$B$105,0)),H4548,""),H4548),""),"")</f>
        <v/>
      </c>
      <c r="J4548" s="154"/>
      <c r="L4548" s="148"/>
      <c r="M4548" s="148" t="str">
        <f>IF(AND(ListType="ORDERED",stepType="NUMBER OF DAYS"),IF(MOD(ROW(M4548)-7,stepNumber)=0,IF(LEN(L4548)&gt;0,L4548,""),""),IF(LEN(L4548)&gt;0,L4548,""))</f>
        <v/>
      </c>
      <c r="N4548" s="151" t="str">
        <f ca="1">IF(AND(ListType="RANDOM",LEN(L4548)&gt;0), RAND(),"")</f>
        <v/>
      </c>
    </row>
    <row r="4549" spans="8:14" x14ac:dyDescent="0.25">
      <c r="H4549" s="148" t="str">
        <f t="shared" si="107"/>
        <v/>
      </c>
      <c r="I4549" s="148" t="str">
        <f>IF(LEN(H4549)&gt;0,IF(INDEX($D$7:$E$13,WEEKDAY(H4549,2),2),IF($E$16=FALSE,
IF(
ISERROR(MATCH(H4549,Holidays!$B$6:$B$105,0)),H4549,""),H4549),""),"")</f>
        <v/>
      </c>
      <c r="J4549" s="154"/>
      <c r="L4549" s="148"/>
      <c r="M4549" s="148" t="str">
        <f>IF(AND(ListType="ORDERED",stepType="NUMBER OF DAYS"),IF(MOD(ROW(M4549)-7,stepNumber)=0,IF(LEN(L4549)&gt;0,L4549,""),""),IF(LEN(L4549)&gt;0,L4549,""))</f>
        <v/>
      </c>
      <c r="N4549" s="151" t="str">
        <f ca="1">IF(AND(ListType="RANDOM",LEN(L4549)&gt;0), RAND(),"")</f>
        <v/>
      </c>
    </row>
    <row r="4550" spans="8:14" x14ac:dyDescent="0.25">
      <c r="H4550" s="148" t="str">
        <f t="shared" si="107"/>
        <v/>
      </c>
      <c r="I4550" s="148" t="str">
        <f>IF(LEN(H4550)&gt;0,IF(INDEX($D$7:$E$13,WEEKDAY(H4550,2),2),IF($E$16=FALSE,
IF(
ISERROR(MATCH(H4550,Holidays!$B$6:$B$105,0)),H4550,""),H4550),""),"")</f>
        <v/>
      </c>
      <c r="J4550" s="154"/>
      <c r="L4550" s="148"/>
      <c r="M4550" s="148" t="str">
        <f>IF(AND(ListType="ORDERED",stepType="NUMBER OF DAYS"),IF(MOD(ROW(M4550)-7,stepNumber)=0,IF(LEN(L4550)&gt;0,L4550,""),""),IF(LEN(L4550)&gt;0,L4550,""))</f>
        <v/>
      </c>
      <c r="N4550" s="151" t="str">
        <f ca="1">IF(AND(ListType="RANDOM",LEN(L4550)&gt;0), RAND(),"")</f>
        <v/>
      </c>
    </row>
    <row r="4551" spans="8:14" x14ac:dyDescent="0.25">
      <c r="H4551" s="148" t="str">
        <f t="shared" si="107"/>
        <v/>
      </c>
      <c r="I4551" s="148" t="str">
        <f>IF(LEN(H4551)&gt;0,IF(INDEX($D$7:$E$13,WEEKDAY(H4551,2),2),IF($E$16=FALSE,
IF(
ISERROR(MATCH(H4551,Holidays!$B$6:$B$105,0)),H4551,""),H4551),""),"")</f>
        <v/>
      </c>
      <c r="J4551" s="154"/>
      <c r="L4551" s="148"/>
      <c r="M4551" s="148" t="str">
        <f>IF(AND(ListType="ORDERED",stepType="NUMBER OF DAYS"),IF(MOD(ROW(M4551)-7,stepNumber)=0,IF(LEN(L4551)&gt;0,L4551,""),""),IF(LEN(L4551)&gt;0,L4551,""))</f>
        <v/>
      </c>
      <c r="N4551" s="151" t="str">
        <f ca="1">IF(AND(ListType="RANDOM",LEN(L4551)&gt;0), RAND(),"")</f>
        <v/>
      </c>
    </row>
    <row r="4552" spans="8:14" x14ac:dyDescent="0.25">
      <c r="H4552" s="148" t="str">
        <f t="shared" si="107"/>
        <v/>
      </c>
      <c r="I4552" s="148" t="str">
        <f>IF(LEN(H4552)&gt;0,IF(INDEX($D$7:$E$13,WEEKDAY(H4552,2),2),IF($E$16=FALSE,
IF(
ISERROR(MATCH(H4552,Holidays!$B$6:$B$105,0)),H4552,""),H4552),""),"")</f>
        <v/>
      </c>
      <c r="J4552" s="154"/>
      <c r="L4552" s="148"/>
      <c r="M4552" s="148" t="str">
        <f>IF(AND(ListType="ORDERED",stepType="NUMBER OF DAYS"),IF(MOD(ROW(M4552)-7,stepNumber)=0,IF(LEN(L4552)&gt;0,L4552,""),""),IF(LEN(L4552)&gt;0,L4552,""))</f>
        <v/>
      </c>
      <c r="N4552" s="151" t="str">
        <f ca="1">IF(AND(ListType="RANDOM",LEN(L4552)&gt;0), RAND(),"")</f>
        <v/>
      </c>
    </row>
    <row r="4553" spans="8:14" x14ac:dyDescent="0.25">
      <c r="H4553" s="148" t="str">
        <f t="shared" si="107"/>
        <v/>
      </c>
      <c r="I4553" s="148" t="str">
        <f>IF(LEN(H4553)&gt;0,IF(INDEX($D$7:$E$13,WEEKDAY(H4553,2),2),IF($E$16=FALSE,
IF(
ISERROR(MATCH(H4553,Holidays!$B$6:$B$105,0)),H4553,""),H4553),""),"")</f>
        <v/>
      </c>
      <c r="J4553" s="154"/>
      <c r="L4553" s="148"/>
      <c r="M4553" s="148" t="str">
        <f>IF(AND(ListType="ORDERED",stepType="NUMBER OF DAYS"),IF(MOD(ROW(M4553)-7,stepNumber)=0,IF(LEN(L4553)&gt;0,L4553,""),""),IF(LEN(L4553)&gt;0,L4553,""))</f>
        <v/>
      </c>
      <c r="N4553" s="151" t="str">
        <f ca="1">IF(AND(ListType="RANDOM",LEN(L4553)&gt;0), RAND(),"")</f>
        <v/>
      </c>
    </row>
    <row r="4554" spans="8:14" x14ac:dyDescent="0.25">
      <c r="H4554" s="148" t="str">
        <f t="shared" si="107"/>
        <v/>
      </c>
      <c r="I4554" s="148" t="str">
        <f>IF(LEN(H4554)&gt;0,IF(INDEX($D$7:$E$13,WEEKDAY(H4554,2),2),IF($E$16=FALSE,
IF(
ISERROR(MATCH(H4554,Holidays!$B$6:$B$105,0)),H4554,""),H4554),""),"")</f>
        <v/>
      </c>
      <c r="J4554" s="154"/>
      <c r="L4554" s="148"/>
      <c r="M4554" s="148" t="str">
        <f>IF(AND(ListType="ORDERED",stepType="NUMBER OF DAYS"),IF(MOD(ROW(M4554)-7,stepNumber)=0,IF(LEN(L4554)&gt;0,L4554,""),""),IF(LEN(L4554)&gt;0,L4554,""))</f>
        <v/>
      </c>
      <c r="N4554" s="151" t="str">
        <f ca="1">IF(AND(ListType="RANDOM",LEN(L4554)&gt;0), RAND(),"")</f>
        <v/>
      </c>
    </row>
    <row r="4555" spans="8:14" x14ac:dyDescent="0.25">
      <c r="H4555" s="148" t="str">
        <f t="shared" si="107"/>
        <v/>
      </c>
      <c r="I4555" s="148" t="str">
        <f>IF(LEN(H4555)&gt;0,IF(INDEX($D$7:$E$13,WEEKDAY(H4555,2),2),IF($E$16=FALSE,
IF(
ISERROR(MATCH(H4555,Holidays!$B$6:$B$105,0)),H4555,""),H4555),""),"")</f>
        <v/>
      </c>
      <c r="J4555" s="154"/>
      <c r="L4555" s="148"/>
      <c r="M4555" s="148" t="str">
        <f>IF(AND(ListType="ORDERED",stepType="NUMBER OF DAYS"),IF(MOD(ROW(M4555)-7,stepNumber)=0,IF(LEN(L4555)&gt;0,L4555,""),""),IF(LEN(L4555)&gt;0,L4555,""))</f>
        <v/>
      </c>
      <c r="N4555" s="151" t="str">
        <f ca="1">IF(AND(ListType="RANDOM",LEN(L4555)&gt;0), RAND(),"")</f>
        <v/>
      </c>
    </row>
    <row r="4556" spans="8:14" x14ac:dyDescent="0.25">
      <c r="H4556" s="148" t="str">
        <f t="shared" si="107"/>
        <v/>
      </c>
      <c r="I4556" s="148" t="str">
        <f>IF(LEN(H4556)&gt;0,IF(INDEX($D$7:$E$13,WEEKDAY(H4556,2),2),IF($E$16=FALSE,
IF(
ISERROR(MATCH(H4556,Holidays!$B$6:$B$105,0)),H4556,""),H4556),""),"")</f>
        <v/>
      </c>
      <c r="J4556" s="154"/>
      <c r="L4556" s="148"/>
      <c r="M4556" s="148" t="str">
        <f>IF(AND(ListType="ORDERED",stepType="NUMBER OF DAYS"),IF(MOD(ROW(M4556)-7,stepNumber)=0,IF(LEN(L4556)&gt;0,L4556,""),""),IF(LEN(L4556)&gt;0,L4556,""))</f>
        <v/>
      </c>
      <c r="N4556" s="151" t="str">
        <f ca="1">IF(AND(ListType="RANDOM",LEN(L4556)&gt;0), RAND(),"")</f>
        <v/>
      </c>
    </row>
    <row r="4557" spans="8:14" x14ac:dyDescent="0.25">
      <c r="H4557" s="148" t="str">
        <f t="shared" si="107"/>
        <v/>
      </c>
      <c r="I4557" s="148" t="str">
        <f>IF(LEN(H4557)&gt;0,IF(INDEX($D$7:$E$13,WEEKDAY(H4557,2),2),IF($E$16=FALSE,
IF(
ISERROR(MATCH(H4557,Holidays!$B$6:$B$105,0)),H4557,""),H4557),""),"")</f>
        <v/>
      </c>
      <c r="J4557" s="154"/>
      <c r="L4557" s="148"/>
      <c r="M4557" s="148" t="str">
        <f>IF(AND(ListType="ORDERED",stepType="NUMBER OF DAYS"),IF(MOD(ROW(M4557)-7,stepNumber)=0,IF(LEN(L4557)&gt;0,L4557,""),""),IF(LEN(L4557)&gt;0,L4557,""))</f>
        <v/>
      </c>
      <c r="N4557" s="151" t="str">
        <f ca="1">IF(AND(ListType="RANDOM",LEN(L4557)&gt;0), RAND(),"")</f>
        <v/>
      </c>
    </row>
    <row r="4558" spans="8:14" x14ac:dyDescent="0.25">
      <c r="H4558" s="148" t="str">
        <f t="shared" si="107"/>
        <v/>
      </c>
      <c r="I4558" s="148" t="str">
        <f>IF(LEN(H4558)&gt;0,IF(INDEX($D$7:$E$13,WEEKDAY(H4558,2),2),IF($E$16=FALSE,
IF(
ISERROR(MATCH(H4558,Holidays!$B$6:$B$105,0)),H4558,""),H4558),""),"")</f>
        <v/>
      </c>
      <c r="J4558" s="154"/>
      <c r="L4558" s="148"/>
      <c r="M4558" s="148" t="str">
        <f>IF(AND(ListType="ORDERED",stepType="NUMBER OF DAYS"),IF(MOD(ROW(M4558)-7,stepNumber)=0,IF(LEN(L4558)&gt;0,L4558,""),""),IF(LEN(L4558)&gt;0,L4558,""))</f>
        <v/>
      </c>
      <c r="N4558" s="151" t="str">
        <f ca="1">IF(AND(ListType="RANDOM",LEN(L4558)&gt;0), RAND(),"")</f>
        <v/>
      </c>
    </row>
    <row r="4559" spans="8:14" x14ac:dyDescent="0.25">
      <c r="H4559" s="148" t="str">
        <f t="shared" si="107"/>
        <v/>
      </c>
      <c r="I4559" s="148" t="str">
        <f>IF(LEN(H4559)&gt;0,IF(INDEX($D$7:$E$13,WEEKDAY(H4559,2),2),IF($E$16=FALSE,
IF(
ISERROR(MATCH(H4559,Holidays!$B$6:$B$105,0)),H4559,""),H4559),""),"")</f>
        <v/>
      </c>
      <c r="J4559" s="154"/>
      <c r="L4559" s="148"/>
      <c r="M4559" s="148" t="str">
        <f>IF(AND(ListType="ORDERED",stepType="NUMBER OF DAYS"),IF(MOD(ROW(M4559)-7,stepNumber)=0,IF(LEN(L4559)&gt;0,L4559,""),""),IF(LEN(L4559)&gt;0,L4559,""))</f>
        <v/>
      </c>
      <c r="N4559" s="151" t="str">
        <f ca="1">IF(AND(ListType="RANDOM",LEN(L4559)&gt;0), RAND(),"")</f>
        <v/>
      </c>
    </row>
    <row r="4560" spans="8:14" x14ac:dyDescent="0.25">
      <c r="H4560" s="148" t="str">
        <f t="shared" si="107"/>
        <v/>
      </c>
      <c r="I4560" s="148" t="str">
        <f>IF(LEN(H4560)&gt;0,IF(INDEX($D$7:$E$13,WEEKDAY(H4560,2),2),IF($E$16=FALSE,
IF(
ISERROR(MATCH(H4560,Holidays!$B$6:$B$105,0)),H4560,""),H4560),""),"")</f>
        <v/>
      </c>
      <c r="J4560" s="154"/>
      <c r="L4560" s="148"/>
      <c r="M4560" s="148" t="str">
        <f>IF(AND(ListType="ORDERED",stepType="NUMBER OF DAYS"),IF(MOD(ROW(M4560)-7,stepNumber)=0,IF(LEN(L4560)&gt;0,L4560,""),""),IF(LEN(L4560)&gt;0,L4560,""))</f>
        <v/>
      </c>
      <c r="N4560" s="151" t="str">
        <f ca="1">IF(AND(ListType="RANDOM",LEN(L4560)&gt;0), RAND(),"")</f>
        <v/>
      </c>
    </row>
    <row r="4561" spans="8:14" x14ac:dyDescent="0.25">
      <c r="H4561" s="148" t="str">
        <f t="shared" si="107"/>
        <v/>
      </c>
      <c r="I4561" s="148" t="str">
        <f>IF(LEN(H4561)&gt;0,IF(INDEX($D$7:$E$13,WEEKDAY(H4561,2),2),IF($E$16=FALSE,
IF(
ISERROR(MATCH(H4561,Holidays!$B$6:$B$105,0)),H4561,""),H4561),""),"")</f>
        <v/>
      </c>
      <c r="J4561" s="154"/>
      <c r="L4561" s="148"/>
      <c r="M4561" s="148" t="str">
        <f>IF(AND(ListType="ORDERED",stepType="NUMBER OF DAYS"),IF(MOD(ROW(M4561)-7,stepNumber)=0,IF(LEN(L4561)&gt;0,L4561,""),""),IF(LEN(L4561)&gt;0,L4561,""))</f>
        <v/>
      </c>
      <c r="N4561" s="151" t="str">
        <f ca="1">IF(AND(ListType="RANDOM",LEN(L4561)&gt;0), RAND(),"")</f>
        <v/>
      </c>
    </row>
    <row r="4562" spans="8:14" x14ac:dyDescent="0.25">
      <c r="H4562" s="148" t="str">
        <f t="shared" si="107"/>
        <v/>
      </c>
      <c r="I4562" s="148" t="str">
        <f>IF(LEN(H4562)&gt;0,IF(INDEX($D$7:$E$13,WEEKDAY(H4562,2),2),IF($E$16=FALSE,
IF(
ISERROR(MATCH(H4562,Holidays!$B$6:$B$105,0)),H4562,""),H4562),""),"")</f>
        <v/>
      </c>
      <c r="J4562" s="154"/>
      <c r="L4562" s="148"/>
      <c r="M4562" s="148" t="str">
        <f>IF(AND(ListType="ORDERED",stepType="NUMBER OF DAYS"),IF(MOD(ROW(M4562)-7,stepNumber)=0,IF(LEN(L4562)&gt;0,L4562,""),""),IF(LEN(L4562)&gt;0,L4562,""))</f>
        <v/>
      </c>
      <c r="N4562" s="151" t="str">
        <f ca="1">IF(AND(ListType="RANDOM",LEN(L4562)&gt;0), RAND(),"")</f>
        <v/>
      </c>
    </row>
    <row r="4563" spans="8:14" x14ac:dyDescent="0.25">
      <c r="H4563" s="148" t="str">
        <f t="shared" si="107"/>
        <v/>
      </c>
      <c r="I4563" s="148" t="str">
        <f>IF(LEN(H4563)&gt;0,IF(INDEX($D$7:$E$13,WEEKDAY(H4563,2),2),IF($E$16=FALSE,
IF(
ISERROR(MATCH(H4563,Holidays!$B$6:$B$105,0)),H4563,""),H4563),""),"")</f>
        <v/>
      </c>
      <c r="J4563" s="154"/>
      <c r="L4563" s="148"/>
      <c r="M4563" s="148" t="str">
        <f>IF(AND(ListType="ORDERED",stepType="NUMBER OF DAYS"),IF(MOD(ROW(M4563)-7,stepNumber)=0,IF(LEN(L4563)&gt;0,L4563,""),""),IF(LEN(L4563)&gt;0,L4563,""))</f>
        <v/>
      </c>
      <c r="N4563" s="151" t="str">
        <f ca="1">IF(AND(ListType="RANDOM",LEN(L4563)&gt;0), RAND(),"")</f>
        <v/>
      </c>
    </row>
    <row r="4564" spans="8:14" x14ac:dyDescent="0.25">
      <c r="H4564" s="148" t="str">
        <f t="shared" si="107"/>
        <v/>
      </c>
      <c r="I4564" s="148" t="str">
        <f>IF(LEN(H4564)&gt;0,IF(INDEX($D$7:$E$13,WEEKDAY(H4564,2),2),IF($E$16=FALSE,
IF(
ISERROR(MATCH(H4564,Holidays!$B$6:$B$105,0)),H4564,""),H4564),""),"")</f>
        <v/>
      </c>
      <c r="J4564" s="154"/>
      <c r="L4564" s="148"/>
      <c r="M4564" s="148" t="str">
        <f>IF(AND(ListType="ORDERED",stepType="NUMBER OF DAYS"),IF(MOD(ROW(M4564)-7,stepNumber)=0,IF(LEN(L4564)&gt;0,L4564,""),""),IF(LEN(L4564)&gt;0,L4564,""))</f>
        <v/>
      </c>
      <c r="N4564" s="151" t="str">
        <f ca="1">IF(AND(ListType="RANDOM",LEN(L4564)&gt;0), RAND(),"")</f>
        <v/>
      </c>
    </row>
    <row r="4565" spans="8:14" x14ac:dyDescent="0.25">
      <c r="H4565" s="148" t="str">
        <f t="shared" si="107"/>
        <v/>
      </c>
      <c r="I4565" s="148" t="str">
        <f>IF(LEN(H4565)&gt;0,IF(INDEX($D$7:$E$13,WEEKDAY(H4565,2),2),IF($E$16=FALSE,
IF(
ISERROR(MATCH(H4565,Holidays!$B$6:$B$105,0)),H4565,""),H4565),""),"")</f>
        <v/>
      </c>
      <c r="J4565" s="154"/>
      <c r="L4565" s="148"/>
      <c r="M4565" s="148" t="str">
        <f>IF(AND(ListType="ORDERED",stepType="NUMBER OF DAYS"),IF(MOD(ROW(M4565)-7,stepNumber)=0,IF(LEN(L4565)&gt;0,L4565,""),""),IF(LEN(L4565)&gt;0,L4565,""))</f>
        <v/>
      </c>
      <c r="N4565" s="151" t="str">
        <f ca="1">IF(AND(ListType="RANDOM",LEN(L4565)&gt;0), RAND(),"")</f>
        <v/>
      </c>
    </row>
    <row r="4566" spans="8:14" x14ac:dyDescent="0.25">
      <c r="H4566" s="148" t="str">
        <f t="shared" si="107"/>
        <v/>
      </c>
      <c r="I4566" s="148" t="str">
        <f>IF(LEN(H4566)&gt;0,IF(INDEX($D$7:$E$13,WEEKDAY(H4566,2),2),IF($E$16=FALSE,
IF(
ISERROR(MATCH(H4566,Holidays!$B$6:$B$105,0)),H4566,""),H4566),""),"")</f>
        <v/>
      </c>
      <c r="J4566" s="154"/>
      <c r="L4566" s="148"/>
      <c r="M4566" s="148" t="str">
        <f>IF(AND(ListType="ORDERED",stepType="NUMBER OF DAYS"),IF(MOD(ROW(M4566)-7,stepNumber)=0,IF(LEN(L4566)&gt;0,L4566,""),""),IF(LEN(L4566)&gt;0,L4566,""))</f>
        <v/>
      </c>
      <c r="N4566" s="151" t="str">
        <f ca="1">IF(AND(ListType="RANDOM",LEN(L4566)&gt;0), RAND(),"")</f>
        <v/>
      </c>
    </row>
    <row r="4567" spans="8:14" x14ac:dyDescent="0.25">
      <c r="H4567" s="148" t="str">
        <f t="shared" si="107"/>
        <v/>
      </c>
      <c r="I4567" s="148" t="str">
        <f>IF(LEN(H4567)&gt;0,IF(INDEX($D$7:$E$13,WEEKDAY(H4567,2),2),IF($E$16=FALSE,
IF(
ISERROR(MATCH(H4567,Holidays!$B$6:$B$105,0)),H4567,""),H4567),""),"")</f>
        <v/>
      </c>
      <c r="J4567" s="154"/>
      <c r="L4567" s="148"/>
      <c r="M4567" s="148" t="str">
        <f>IF(AND(ListType="ORDERED",stepType="NUMBER OF DAYS"),IF(MOD(ROW(M4567)-7,stepNumber)=0,IF(LEN(L4567)&gt;0,L4567,""),""),IF(LEN(L4567)&gt;0,L4567,""))</f>
        <v/>
      </c>
      <c r="N4567" s="151" t="str">
        <f ca="1">IF(AND(ListType="RANDOM",LEN(L4567)&gt;0), RAND(),"")</f>
        <v/>
      </c>
    </row>
    <row r="4568" spans="8:14" x14ac:dyDescent="0.25">
      <c r="H4568" s="148" t="str">
        <f t="shared" si="107"/>
        <v/>
      </c>
      <c r="I4568" s="148" t="str">
        <f>IF(LEN(H4568)&gt;0,IF(INDEX($D$7:$E$13,WEEKDAY(H4568,2),2),IF($E$16=FALSE,
IF(
ISERROR(MATCH(H4568,Holidays!$B$6:$B$105,0)),H4568,""),H4568),""),"")</f>
        <v/>
      </c>
      <c r="J4568" s="154"/>
      <c r="L4568" s="148"/>
      <c r="M4568" s="148" t="str">
        <f>IF(AND(ListType="ORDERED",stepType="NUMBER OF DAYS"),IF(MOD(ROW(M4568)-7,stepNumber)=0,IF(LEN(L4568)&gt;0,L4568,""),""),IF(LEN(L4568)&gt;0,L4568,""))</f>
        <v/>
      </c>
      <c r="N4568" s="151" t="str">
        <f ca="1">IF(AND(ListType="RANDOM",LEN(L4568)&gt;0), RAND(),"")</f>
        <v/>
      </c>
    </row>
    <row r="4569" spans="8:14" x14ac:dyDescent="0.25">
      <c r="H4569" s="148" t="str">
        <f t="shared" si="107"/>
        <v/>
      </c>
      <c r="I4569" s="148" t="str">
        <f>IF(LEN(H4569)&gt;0,IF(INDEX($D$7:$E$13,WEEKDAY(H4569,2),2),IF($E$16=FALSE,
IF(
ISERROR(MATCH(H4569,Holidays!$B$6:$B$105,0)),H4569,""),H4569),""),"")</f>
        <v/>
      </c>
      <c r="J4569" s="154"/>
      <c r="L4569" s="148"/>
      <c r="M4569" s="148" t="str">
        <f>IF(AND(ListType="ORDERED",stepType="NUMBER OF DAYS"),IF(MOD(ROW(M4569)-7,stepNumber)=0,IF(LEN(L4569)&gt;0,L4569,""),""),IF(LEN(L4569)&gt;0,L4569,""))</f>
        <v/>
      </c>
      <c r="N4569" s="151" t="str">
        <f ca="1">IF(AND(ListType="RANDOM",LEN(L4569)&gt;0), RAND(),"")</f>
        <v/>
      </c>
    </row>
    <row r="4570" spans="8:14" x14ac:dyDescent="0.25">
      <c r="H4570" s="148" t="str">
        <f t="shared" si="107"/>
        <v/>
      </c>
      <c r="I4570" s="148" t="str">
        <f>IF(LEN(H4570)&gt;0,IF(INDEX($D$7:$E$13,WEEKDAY(H4570,2),2),IF($E$16=FALSE,
IF(
ISERROR(MATCH(H4570,Holidays!$B$6:$B$105,0)),H4570,""),H4570),""),"")</f>
        <v/>
      </c>
      <c r="J4570" s="154"/>
      <c r="L4570" s="148"/>
      <c r="M4570" s="148" t="str">
        <f>IF(AND(ListType="ORDERED",stepType="NUMBER OF DAYS"),IF(MOD(ROW(M4570)-7,stepNumber)=0,IF(LEN(L4570)&gt;0,L4570,""),""),IF(LEN(L4570)&gt;0,L4570,""))</f>
        <v/>
      </c>
      <c r="N4570" s="151" t="str">
        <f ca="1">IF(AND(ListType="RANDOM",LEN(L4570)&gt;0), RAND(),"")</f>
        <v/>
      </c>
    </row>
    <row r="4571" spans="8:14" x14ac:dyDescent="0.25">
      <c r="H4571" s="148" t="str">
        <f t="shared" ref="H4571:H4606" si="108">IF(ROW(H4571)-7&lt;$G$7,H4570+1,"")</f>
        <v/>
      </c>
      <c r="I4571" s="148" t="str">
        <f>IF(LEN(H4571)&gt;0,IF(INDEX($D$7:$E$13,WEEKDAY(H4571,2),2),IF($E$16=FALSE,
IF(
ISERROR(MATCH(H4571,Holidays!$B$6:$B$105,0)),H4571,""),H4571),""),"")</f>
        <v/>
      </c>
      <c r="J4571" s="154"/>
      <c r="L4571" s="148"/>
      <c r="M4571" s="148" t="str">
        <f>IF(AND(ListType="ORDERED",stepType="NUMBER OF DAYS"),IF(MOD(ROW(M4571)-7,stepNumber)=0,IF(LEN(L4571)&gt;0,L4571,""),""),IF(LEN(L4571)&gt;0,L4571,""))</f>
        <v/>
      </c>
      <c r="N4571" s="151" t="str">
        <f ca="1">IF(AND(ListType="RANDOM",LEN(L4571)&gt;0), RAND(),"")</f>
        <v/>
      </c>
    </row>
    <row r="4572" spans="8:14" x14ac:dyDescent="0.25">
      <c r="H4572" s="148" t="str">
        <f t="shared" si="108"/>
        <v/>
      </c>
      <c r="I4572" s="148" t="str">
        <f>IF(LEN(H4572)&gt;0,IF(INDEX($D$7:$E$13,WEEKDAY(H4572,2),2),IF($E$16=FALSE,
IF(
ISERROR(MATCH(H4572,Holidays!$B$6:$B$105,0)),H4572,""),H4572),""),"")</f>
        <v/>
      </c>
      <c r="J4572" s="154"/>
      <c r="L4572" s="148"/>
      <c r="M4572" s="148" t="str">
        <f>IF(AND(ListType="ORDERED",stepType="NUMBER OF DAYS"),IF(MOD(ROW(M4572)-7,stepNumber)=0,IF(LEN(L4572)&gt;0,L4572,""),""),IF(LEN(L4572)&gt;0,L4572,""))</f>
        <v/>
      </c>
      <c r="N4572" s="151" t="str">
        <f ca="1">IF(AND(ListType="RANDOM",LEN(L4572)&gt;0), RAND(),"")</f>
        <v/>
      </c>
    </row>
    <row r="4573" spans="8:14" x14ac:dyDescent="0.25">
      <c r="H4573" s="148" t="str">
        <f t="shared" si="108"/>
        <v/>
      </c>
      <c r="I4573" s="148" t="str">
        <f>IF(LEN(H4573)&gt;0,IF(INDEX($D$7:$E$13,WEEKDAY(H4573,2),2),IF($E$16=FALSE,
IF(
ISERROR(MATCH(H4573,Holidays!$B$6:$B$105,0)),H4573,""),H4573),""),"")</f>
        <v/>
      </c>
      <c r="J4573" s="154"/>
      <c r="L4573" s="148"/>
      <c r="M4573" s="148" t="str">
        <f>IF(AND(ListType="ORDERED",stepType="NUMBER OF DAYS"),IF(MOD(ROW(M4573)-7,stepNumber)=0,IF(LEN(L4573)&gt;0,L4573,""),""),IF(LEN(L4573)&gt;0,L4573,""))</f>
        <v/>
      </c>
      <c r="N4573" s="151" t="str">
        <f ca="1">IF(AND(ListType="RANDOM",LEN(L4573)&gt;0), RAND(),"")</f>
        <v/>
      </c>
    </row>
    <row r="4574" spans="8:14" x14ac:dyDescent="0.25">
      <c r="H4574" s="148" t="str">
        <f t="shared" si="108"/>
        <v/>
      </c>
      <c r="I4574" s="148" t="str">
        <f>IF(LEN(H4574)&gt;0,IF(INDEX($D$7:$E$13,WEEKDAY(H4574,2),2),IF($E$16=FALSE,
IF(
ISERROR(MATCH(H4574,Holidays!$B$6:$B$105,0)),H4574,""),H4574),""),"")</f>
        <v/>
      </c>
      <c r="J4574" s="154"/>
      <c r="L4574" s="148"/>
      <c r="M4574" s="148" t="str">
        <f>IF(AND(ListType="ORDERED",stepType="NUMBER OF DAYS"),IF(MOD(ROW(M4574)-7,stepNumber)=0,IF(LEN(L4574)&gt;0,L4574,""),""),IF(LEN(L4574)&gt;0,L4574,""))</f>
        <v/>
      </c>
      <c r="N4574" s="151" t="str">
        <f ca="1">IF(AND(ListType="RANDOM",LEN(L4574)&gt;0), RAND(),"")</f>
        <v/>
      </c>
    </row>
    <row r="4575" spans="8:14" x14ac:dyDescent="0.25">
      <c r="H4575" s="148" t="str">
        <f t="shared" si="108"/>
        <v/>
      </c>
      <c r="I4575" s="148" t="str">
        <f>IF(LEN(H4575)&gt;0,IF(INDEX($D$7:$E$13,WEEKDAY(H4575,2),2),IF($E$16=FALSE,
IF(
ISERROR(MATCH(H4575,Holidays!$B$6:$B$105,0)),H4575,""),H4575),""),"")</f>
        <v/>
      </c>
      <c r="J4575" s="154"/>
      <c r="L4575" s="148"/>
      <c r="M4575" s="148" t="str">
        <f>IF(AND(ListType="ORDERED",stepType="NUMBER OF DAYS"),IF(MOD(ROW(M4575)-7,stepNumber)=0,IF(LEN(L4575)&gt;0,L4575,""),""),IF(LEN(L4575)&gt;0,L4575,""))</f>
        <v/>
      </c>
      <c r="N4575" s="151" t="str">
        <f ca="1">IF(AND(ListType="RANDOM",LEN(L4575)&gt;0), RAND(),"")</f>
        <v/>
      </c>
    </row>
    <row r="4576" spans="8:14" x14ac:dyDescent="0.25">
      <c r="H4576" s="148" t="str">
        <f t="shared" si="108"/>
        <v/>
      </c>
      <c r="I4576" s="148" t="str">
        <f>IF(LEN(H4576)&gt;0,IF(INDEX($D$7:$E$13,WEEKDAY(H4576,2),2),IF($E$16=FALSE,
IF(
ISERROR(MATCH(H4576,Holidays!$B$6:$B$105,0)),H4576,""),H4576),""),"")</f>
        <v/>
      </c>
      <c r="J4576" s="154"/>
      <c r="L4576" s="148"/>
      <c r="M4576" s="148" t="str">
        <f>IF(AND(ListType="ORDERED",stepType="NUMBER OF DAYS"),IF(MOD(ROW(M4576)-7,stepNumber)=0,IF(LEN(L4576)&gt;0,L4576,""),""),IF(LEN(L4576)&gt;0,L4576,""))</f>
        <v/>
      </c>
      <c r="N4576" s="151" t="str">
        <f ca="1">IF(AND(ListType="RANDOM",LEN(L4576)&gt;0), RAND(),"")</f>
        <v/>
      </c>
    </row>
    <row r="4577" spans="8:14" x14ac:dyDescent="0.25">
      <c r="H4577" s="148" t="str">
        <f t="shared" si="108"/>
        <v/>
      </c>
      <c r="I4577" s="148" t="str">
        <f>IF(LEN(H4577)&gt;0,IF(INDEX($D$7:$E$13,WEEKDAY(H4577,2),2),IF($E$16=FALSE,
IF(
ISERROR(MATCH(H4577,Holidays!$B$6:$B$105,0)),H4577,""),H4577),""),"")</f>
        <v/>
      </c>
      <c r="J4577" s="154"/>
      <c r="L4577" s="148"/>
      <c r="M4577" s="148" t="str">
        <f>IF(AND(ListType="ORDERED",stepType="NUMBER OF DAYS"),IF(MOD(ROW(M4577)-7,stepNumber)=0,IF(LEN(L4577)&gt;0,L4577,""),""),IF(LEN(L4577)&gt;0,L4577,""))</f>
        <v/>
      </c>
      <c r="N4577" s="151" t="str">
        <f ca="1">IF(AND(ListType="RANDOM",LEN(L4577)&gt;0), RAND(),"")</f>
        <v/>
      </c>
    </row>
    <row r="4578" spans="8:14" x14ac:dyDescent="0.25">
      <c r="H4578" s="148" t="str">
        <f t="shared" si="108"/>
        <v/>
      </c>
      <c r="I4578" s="148" t="str">
        <f>IF(LEN(H4578)&gt;0,IF(INDEX($D$7:$E$13,WEEKDAY(H4578,2),2),IF($E$16=FALSE,
IF(
ISERROR(MATCH(H4578,Holidays!$B$6:$B$105,0)),H4578,""),H4578),""),"")</f>
        <v/>
      </c>
      <c r="J4578" s="154"/>
      <c r="L4578" s="148"/>
      <c r="M4578" s="148" t="str">
        <f>IF(AND(ListType="ORDERED",stepType="NUMBER OF DAYS"),IF(MOD(ROW(M4578)-7,stepNumber)=0,IF(LEN(L4578)&gt;0,L4578,""),""),IF(LEN(L4578)&gt;0,L4578,""))</f>
        <v/>
      </c>
      <c r="N4578" s="151" t="str">
        <f ca="1">IF(AND(ListType="RANDOM",LEN(L4578)&gt;0), RAND(),"")</f>
        <v/>
      </c>
    </row>
    <row r="4579" spans="8:14" x14ac:dyDescent="0.25">
      <c r="H4579" s="148" t="str">
        <f t="shared" si="108"/>
        <v/>
      </c>
      <c r="I4579" s="148" t="str">
        <f>IF(LEN(H4579)&gt;0,IF(INDEX($D$7:$E$13,WEEKDAY(H4579,2),2),IF($E$16=FALSE,
IF(
ISERROR(MATCH(H4579,Holidays!$B$6:$B$105,0)),H4579,""),H4579),""),"")</f>
        <v/>
      </c>
      <c r="J4579" s="154"/>
      <c r="L4579" s="148"/>
      <c r="M4579" s="148" t="str">
        <f>IF(AND(ListType="ORDERED",stepType="NUMBER OF DAYS"),IF(MOD(ROW(M4579)-7,stepNumber)=0,IF(LEN(L4579)&gt;0,L4579,""),""),IF(LEN(L4579)&gt;0,L4579,""))</f>
        <v/>
      </c>
      <c r="N4579" s="151" t="str">
        <f ca="1">IF(AND(ListType="RANDOM",LEN(L4579)&gt;0), RAND(),"")</f>
        <v/>
      </c>
    </row>
    <row r="4580" spans="8:14" x14ac:dyDescent="0.25">
      <c r="H4580" s="148" t="str">
        <f t="shared" si="108"/>
        <v/>
      </c>
      <c r="I4580" s="148" t="str">
        <f>IF(LEN(H4580)&gt;0,IF(INDEX($D$7:$E$13,WEEKDAY(H4580,2),2),IF($E$16=FALSE,
IF(
ISERROR(MATCH(H4580,Holidays!$B$6:$B$105,0)),H4580,""),H4580),""),"")</f>
        <v/>
      </c>
      <c r="J4580" s="154"/>
      <c r="L4580" s="148"/>
      <c r="M4580" s="148" t="str">
        <f>IF(AND(ListType="ORDERED",stepType="NUMBER OF DAYS"),IF(MOD(ROW(M4580)-7,stepNumber)=0,IF(LEN(L4580)&gt;0,L4580,""),""),IF(LEN(L4580)&gt;0,L4580,""))</f>
        <v/>
      </c>
      <c r="N4580" s="151" t="str">
        <f ca="1">IF(AND(ListType="RANDOM",LEN(L4580)&gt;0), RAND(),"")</f>
        <v/>
      </c>
    </row>
    <row r="4581" spans="8:14" x14ac:dyDescent="0.25">
      <c r="H4581" s="148" t="str">
        <f t="shared" si="108"/>
        <v/>
      </c>
      <c r="I4581" s="148" t="str">
        <f>IF(LEN(H4581)&gt;0,IF(INDEX($D$7:$E$13,WEEKDAY(H4581,2),2),IF($E$16=FALSE,
IF(
ISERROR(MATCH(H4581,Holidays!$B$6:$B$105,0)),H4581,""),H4581),""),"")</f>
        <v/>
      </c>
      <c r="J4581" s="154"/>
      <c r="L4581" s="148"/>
      <c r="M4581" s="148" t="str">
        <f>IF(AND(ListType="ORDERED",stepType="NUMBER OF DAYS"),IF(MOD(ROW(M4581)-7,stepNumber)=0,IF(LEN(L4581)&gt;0,L4581,""),""),IF(LEN(L4581)&gt;0,L4581,""))</f>
        <v/>
      </c>
      <c r="N4581" s="151" t="str">
        <f ca="1">IF(AND(ListType="RANDOM",LEN(L4581)&gt;0), RAND(),"")</f>
        <v/>
      </c>
    </row>
    <row r="4582" spans="8:14" x14ac:dyDescent="0.25">
      <c r="H4582" s="148" t="str">
        <f t="shared" si="108"/>
        <v/>
      </c>
      <c r="I4582" s="148" t="str">
        <f>IF(LEN(H4582)&gt;0,IF(INDEX($D$7:$E$13,WEEKDAY(H4582,2),2),IF($E$16=FALSE,
IF(
ISERROR(MATCH(H4582,Holidays!$B$6:$B$105,0)),H4582,""),H4582),""),"")</f>
        <v/>
      </c>
      <c r="J4582" s="154"/>
      <c r="L4582" s="148"/>
      <c r="M4582" s="148" t="str">
        <f>IF(AND(ListType="ORDERED",stepType="NUMBER OF DAYS"),IF(MOD(ROW(M4582)-7,stepNumber)=0,IF(LEN(L4582)&gt;0,L4582,""),""),IF(LEN(L4582)&gt;0,L4582,""))</f>
        <v/>
      </c>
      <c r="N4582" s="151" t="str">
        <f ca="1">IF(AND(ListType="RANDOM",LEN(L4582)&gt;0), RAND(),"")</f>
        <v/>
      </c>
    </row>
    <row r="4583" spans="8:14" x14ac:dyDescent="0.25">
      <c r="H4583" s="148" t="str">
        <f t="shared" si="108"/>
        <v/>
      </c>
      <c r="I4583" s="148" t="str">
        <f>IF(LEN(H4583)&gt;0,IF(INDEX($D$7:$E$13,WEEKDAY(H4583,2),2),IF($E$16=FALSE,
IF(
ISERROR(MATCH(H4583,Holidays!$B$6:$B$105,0)),H4583,""),H4583),""),"")</f>
        <v/>
      </c>
      <c r="J4583" s="154"/>
      <c r="L4583" s="148"/>
      <c r="M4583" s="148" t="str">
        <f>IF(AND(ListType="ORDERED",stepType="NUMBER OF DAYS"),IF(MOD(ROW(M4583)-7,stepNumber)=0,IF(LEN(L4583)&gt;0,L4583,""),""),IF(LEN(L4583)&gt;0,L4583,""))</f>
        <v/>
      </c>
      <c r="N4583" s="151" t="str">
        <f ca="1">IF(AND(ListType="RANDOM",LEN(L4583)&gt;0), RAND(),"")</f>
        <v/>
      </c>
    </row>
    <row r="4584" spans="8:14" x14ac:dyDescent="0.25">
      <c r="H4584" s="148" t="str">
        <f t="shared" si="108"/>
        <v/>
      </c>
      <c r="I4584" s="148" t="str">
        <f>IF(LEN(H4584)&gt;0,IF(INDEX($D$7:$E$13,WEEKDAY(H4584,2),2),IF($E$16=FALSE,
IF(
ISERROR(MATCH(H4584,Holidays!$B$6:$B$105,0)),H4584,""),H4584),""),"")</f>
        <v/>
      </c>
      <c r="J4584" s="154"/>
      <c r="L4584" s="148"/>
      <c r="M4584" s="148" t="str">
        <f>IF(AND(ListType="ORDERED",stepType="NUMBER OF DAYS"),IF(MOD(ROW(M4584)-7,stepNumber)=0,IF(LEN(L4584)&gt;0,L4584,""),""),IF(LEN(L4584)&gt;0,L4584,""))</f>
        <v/>
      </c>
      <c r="N4584" s="151" t="str">
        <f ca="1">IF(AND(ListType="RANDOM",LEN(L4584)&gt;0), RAND(),"")</f>
        <v/>
      </c>
    </row>
    <row r="4585" spans="8:14" x14ac:dyDescent="0.25">
      <c r="H4585" s="148" t="str">
        <f t="shared" si="108"/>
        <v/>
      </c>
      <c r="I4585" s="148" t="str">
        <f>IF(LEN(H4585)&gt;0,IF(INDEX($D$7:$E$13,WEEKDAY(H4585,2),2),IF($E$16=FALSE,
IF(
ISERROR(MATCH(H4585,Holidays!$B$6:$B$105,0)),H4585,""),H4585),""),"")</f>
        <v/>
      </c>
      <c r="J4585" s="154"/>
      <c r="L4585" s="148"/>
      <c r="M4585" s="148" t="str">
        <f>IF(AND(ListType="ORDERED",stepType="NUMBER OF DAYS"),IF(MOD(ROW(M4585)-7,stepNumber)=0,IF(LEN(L4585)&gt;0,L4585,""),""),IF(LEN(L4585)&gt;0,L4585,""))</f>
        <v/>
      </c>
      <c r="N4585" s="151" t="str">
        <f ca="1">IF(AND(ListType="RANDOM",LEN(L4585)&gt;0), RAND(),"")</f>
        <v/>
      </c>
    </row>
    <row r="4586" spans="8:14" x14ac:dyDescent="0.25">
      <c r="H4586" s="148" t="str">
        <f t="shared" si="108"/>
        <v/>
      </c>
      <c r="I4586" s="148" t="str">
        <f>IF(LEN(H4586)&gt;0,IF(INDEX($D$7:$E$13,WEEKDAY(H4586,2),2),IF($E$16=FALSE,
IF(
ISERROR(MATCH(H4586,Holidays!$B$6:$B$105,0)),H4586,""),H4586),""),"")</f>
        <v/>
      </c>
      <c r="J4586" s="154"/>
      <c r="L4586" s="148"/>
      <c r="M4586" s="148" t="str">
        <f>IF(AND(ListType="ORDERED",stepType="NUMBER OF DAYS"),IF(MOD(ROW(M4586)-7,stepNumber)=0,IF(LEN(L4586)&gt;0,L4586,""),""),IF(LEN(L4586)&gt;0,L4586,""))</f>
        <v/>
      </c>
      <c r="N4586" s="151" t="str">
        <f ca="1">IF(AND(ListType="RANDOM",LEN(L4586)&gt;0), RAND(),"")</f>
        <v/>
      </c>
    </row>
    <row r="4587" spans="8:14" x14ac:dyDescent="0.25">
      <c r="H4587" s="148" t="str">
        <f t="shared" si="108"/>
        <v/>
      </c>
      <c r="I4587" s="148" t="str">
        <f>IF(LEN(H4587)&gt;0,IF(INDEX($D$7:$E$13,WEEKDAY(H4587,2),2),IF($E$16=FALSE,
IF(
ISERROR(MATCH(H4587,Holidays!$B$6:$B$105,0)),H4587,""),H4587),""),"")</f>
        <v/>
      </c>
      <c r="J4587" s="154"/>
      <c r="L4587" s="148"/>
      <c r="M4587" s="148" t="str">
        <f>IF(AND(ListType="ORDERED",stepType="NUMBER OF DAYS"),IF(MOD(ROW(M4587)-7,stepNumber)=0,IF(LEN(L4587)&gt;0,L4587,""),""),IF(LEN(L4587)&gt;0,L4587,""))</f>
        <v/>
      </c>
      <c r="N4587" s="151" t="str">
        <f ca="1">IF(AND(ListType="RANDOM",LEN(L4587)&gt;0), RAND(),"")</f>
        <v/>
      </c>
    </row>
    <row r="4588" spans="8:14" x14ac:dyDescent="0.25">
      <c r="H4588" s="148" t="str">
        <f t="shared" si="108"/>
        <v/>
      </c>
      <c r="I4588" s="148" t="str">
        <f>IF(LEN(H4588)&gt;0,IF(INDEX($D$7:$E$13,WEEKDAY(H4588,2),2),IF($E$16=FALSE,
IF(
ISERROR(MATCH(H4588,Holidays!$B$6:$B$105,0)),H4588,""),H4588),""),"")</f>
        <v/>
      </c>
      <c r="J4588" s="154"/>
      <c r="L4588" s="148"/>
      <c r="M4588" s="148" t="str">
        <f>IF(AND(ListType="ORDERED",stepType="NUMBER OF DAYS"),IF(MOD(ROW(M4588)-7,stepNumber)=0,IF(LEN(L4588)&gt;0,L4588,""),""),IF(LEN(L4588)&gt;0,L4588,""))</f>
        <v/>
      </c>
      <c r="N4588" s="151" t="str">
        <f ca="1">IF(AND(ListType="RANDOM",LEN(L4588)&gt;0), RAND(),"")</f>
        <v/>
      </c>
    </row>
    <row r="4589" spans="8:14" x14ac:dyDescent="0.25">
      <c r="H4589" s="148" t="str">
        <f t="shared" si="108"/>
        <v/>
      </c>
      <c r="I4589" s="148" t="str">
        <f>IF(LEN(H4589)&gt;0,IF(INDEX($D$7:$E$13,WEEKDAY(H4589,2),2),IF($E$16=FALSE,
IF(
ISERROR(MATCH(H4589,Holidays!$B$6:$B$105,0)),H4589,""),H4589),""),"")</f>
        <v/>
      </c>
      <c r="J4589" s="154"/>
      <c r="L4589" s="148"/>
      <c r="M4589" s="148" t="str">
        <f>IF(AND(ListType="ORDERED",stepType="NUMBER OF DAYS"),IF(MOD(ROW(M4589)-7,stepNumber)=0,IF(LEN(L4589)&gt;0,L4589,""),""),IF(LEN(L4589)&gt;0,L4589,""))</f>
        <v/>
      </c>
      <c r="N4589" s="151" t="str">
        <f ca="1">IF(AND(ListType="RANDOM",LEN(L4589)&gt;0), RAND(),"")</f>
        <v/>
      </c>
    </row>
    <row r="4590" spans="8:14" x14ac:dyDescent="0.25">
      <c r="H4590" s="148" t="str">
        <f t="shared" si="108"/>
        <v/>
      </c>
      <c r="I4590" s="148" t="str">
        <f>IF(LEN(H4590)&gt;0,IF(INDEX($D$7:$E$13,WEEKDAY(H4590,2),2),IF($E$16=FALSE,
IF(
ISERROR(MATCH(H4590,Holidays!$B$6:$B$105,0)),H4590,""),H4590),""),"")</f>
        <v/>
      </c>
      <c r="J4590" s="154"/>
      <c r="L4590" s="148"/>
      <c r="M4590" s="148" t="str">
        <f>IF(AND(ListType="ORDERED",stepType="NUMBER OF DAYS"),IF(MOD(ROW(M4590)-7,stepNumber)=0,IF(LEN(L4590)&gt;0,L4590,""),""),IF(LEN(L4590)&gt;0,L4590,""))</f>
        <v/>
      </c>
      <c r="N4590" s="151" t="str">
        <f ca="1">IF(AND(ListType="RANDOM",LEN(L4590)&gt;0), RAND(),"")</f>
        <v/>
      </c>
    </row>
    <row r="4591" spans="8:14" x14ac:dyDescent="0.25">
      <c r="H4591" s="148" t="str">
        <f t="shared" si="108"/>
        <v/>
      </c>
      <c r="I4591" s="148" t="str">
        <f>IF(LEN(H4591)&gt;0,IF(INDEX($D$7:$E$13,WEEKDAY(H4591,2),2),IF($E$16=FALSE,
IF(
ISERROR(MATCH(H4591,Holidays!$B$6:$B$105,0)),H4591,""),H4591),""),"")</f>
        <v/>
      </c>
      <c r="J4591" s="154"/>
      <c r="L4591" s="148"/>
      <c r="M4591" s="148" t="str">
        <f>IF(AND(ListType="ORDERED",stepType="NUMBER OF DAYS"),IF(MOD(ROW(M4591)-7,stepNumber)=0,IF(LEN(L4591)&gt;0,L4591,""),""),IF(LEN(L4591)&gt;0,L4591,""))</f>
        <v/>
      </c>
      <c r="N4591" s="151" t="str">
        <f ca="1">IF(AND(ListType="RANDOM",LEN(L4591)&gt;0), RAND(),"")</f>
        <v/>
      </c>
    </row>
    <row r="4592" spans="8:14" x14ac:dyDescent="0.25">
      <c r="H4592" s="148" t="str">
        <f t="shared" si="108"/>
        <v/>
      </c>
      <c r="I4592" s="148" t="str">
        <f>IF(LEN(H4592)&gt;0,IF(INDEX($D$7:$E$13,WEEKDAY(H4592,2),2),IF($E$16=FALSE,
IF(
ISERROR(MATCH(H4592,Holidays!$B$6:$B$105,0)),H4592,""),H4592),""),"")</f>
        <v/>
      </c>
      <c r="J4592" s="154"/>
      <c r="L4592" s="148"/>
      <c r="M4592" s="148" t="str">
        <f>IF(AND(ListType="ORDERED",stepType="NUMBER OF DAYS"),IF(MOD(ROW(M4592)-7,stepNumber)=0,IF(LEN(L4592)&gt;0,L4592,""),""),IF(LEN(L4592)&gt;0,L4592,""))</f>
        <v/>
      </c>
      <c r="N4592" s="151" t="str">
        <f ca="1">IF(AND(ListType="RANDOM",LEN(L4592)&gt;0), RAND(),"")</f>
        <v/>
      </c>
    </row>
    <row r="4593" spans="8:15" x14ac:dyDescent="0.25">
      <c r="H4593" s="148" t="str">
        <f t="shared" si="108"/>
        <v/>
      </c>
      <c r="I4593" s="148" t="str">
        <f>IF(LEN(H4593)&gt;0,IF(INDEX($D$7:$E$13,WEEKDAY(H4593,2),2),IF($E$16=FALSE,
IF(
ISERROR(MATCH(H4593,Holidays!$B$6:$B$105,0)),H4593,""),H4593),""),"")</f>
        <v/>
      </c>
      <c r="J4593" s="154"/>
      <c r="L4593" s="148"/>
      <c r="M4593" s="148" t="str">
        <f>IF(AND(ListType="ORDERED",stepType="NUMBER OF DAYS"),IF(MOD(ROW(M4593)-7,stepNumber)=0,IF(LEN(L4593)&gt;0,L4593,""),""),IF(LEN(L4593)&gt;0,L4593,""))</f>
        <v/>
      </c>
      <c r="N4593" s="151" t="str">
        <f ca="1">IF(AND(ListType="RANDOM",LEN(L4593)&gt;0), RAND(),"")</f>
        <v/>
      </c>
    </row>
    <row r="4594" spans="8:15" x14ac:dyDescent="0.25">
      <c r="H4594" s="148" t="str">
        <f t="shared" si="108"/>
        <v/>
      </c>
      <c r="I4594" s="148" t="str">
        <f>IF(LEN(H4594)&gt;0,IF(INDEX($D$7:$E$13,WEEKDAY(H4594,2),2),IF($E$16=FALSE,
IF(
ISERROR(MATCH(H4594,Holidays!$B$6:$B$105,0)),H4594,""),H4594),""),"")</f>
        <v/>
      </c>
      <c r="J4594" s="154"/>
      <c r="L4594" s="148"/>
      <c r="M4594" s="148" t="str">
        <f>IF(AND(ListType="ORDERED",stepType="NUMBER OF DAYS"),IF(MOD(ROW(M4594)-7,stepNumber)=0,IF(LEN(L4594)&gt;0,L4594,""),""),IF(LEN(L4594)&gt;0,L4594,""))</f>
        <v/>
      </c>
      <c r="N4594" s="151" t="str">
        <f ca="1">IF(AND(ListType="RANDOM",LEN(L4594)&gt;0), RAND(),"")</f>
        <v/>
      </c>
    </row>
    <row r="4595" spans="8:15" x14ac:dyDescent="0.25">
      <c r="H4595" s="148" t="str">
        <f t="shared" si="108"/>
        <v/>
      </c>
      <c r="I4595" s="148" t="str">
        <f>IF(LEN(H4595)&gt;0,IF(INDEX($D$7:$E$13,WEEKDAY(H4595,2),2),IF($E$16=FALSE,
IF(
ISERROR(MATCH(H4595,Holidays!$B$6:$B$105,0)),H4595,""),H4595),""),"")</f>
        <v/>
      </c>
      <c r="J4595" s="154"/>
      <c r="L4595" s="148"/>
      <c r="M4595" s="148" t="str">
        <f>IF(AND(ListType="ORDERED",stepType="NUMBER OF DAYS"),IF(MOD(ROW(M4595)-7,stepNumber)=0,IF(LEN(L4595)&gt;0,L4595,""),""),IF(LEN(L4595)&gt;0,L4595,""))</f>
        <v/>
      </c>
      <c r="N4595" s="151" t="str">
        <f ca="1">IF(AND(ListType="RANDOM",LEN(L4595)&gt;0), RAND(),"")</f>
        <v/>
      </c>
    </row>
    <row r="4596" spans="8:15" x14ac:dyDescent="0.25">
      <c r="H4596" s="148" t="str">
        <f t="shared" si="108"/>
        <v/>
      </c>
      <c r="I4596" s="148" t="str">
        <f>IF(LEN(H4596)&gt;0,IF(INDEX($D$7:$E$13,WEEKDAY(H4596,2),2),IF($E$16=FALSE,
IF(
ISERROR(MATCH(H4596,Holidays!$B$6:$B$105,0)),H4596,""),H4596),""),"")</f>
        <v/>
      </c>
      <c r="J4596" s="154"/>
      <c r="L4596" s="148"/>
      <c r="M4596" s="148" t="str">
        <f>IF(AND(ListType="ORDERED",stepType="NUMBER OF DAYS"),IF(MOD(ROW(M4596)-7,stepNumber)=0,IF(LEN(L4596)&gt;0,L4596,""),""),IF(LEN(L4596)&gt;0,L4596,""))</f>
        <v/>
      </c>
      <c r="N4596" s="151" t="str">
        <f ca="1">IF(AND(ListType="RANDOM",LEN(L4596)&gt;0), RAND(),"")</f>
        <v/>
      </c>
    </row>
    <row r="4597" spans="8:15" x14ac:dyDescent="0.25">
      <c r="H4597" s="148" t="str">
        <f t="shared" si="108"/>
        <v/>
      </c>
      <c r="I4597" s="148" t="str">
        <f>IF(LEN(H4597)&gt;0,IF(INDEX($D$7:$E$13,WEEKDAY(H4597,2),2),IF($E$16=FALSE,
IF(
ISERROR(MATCH(H4597,Holidays!$B$6:$B$105,0)),H4597,""),H4597),""),"")</f>
        <v/>
      </c>
      <c r="J4597" s="154"/>
      <c r="L4597" s="148"/>
      <c r="M4597" s="148" t="str">
        <f>IF(AND(ListType="ORDERED",stepType="NUMBER OF DAYS"),IF(MOD(ROW(M4597)-7,stepNumber)=0,IF(LEN(L4597)&gt;0,L4597,""),""),IF(LEN(L4597)&gt;0,L4597,""))</f>
        <v/>
      </c>
      <c r="N4597" s="151" t="str">
        <f ca="1">IF(AND(ListType="RANDOM",LEN(L4597)&gt;0), RAND(),"")</f>
        <v/>
      </c>
    </row>
    <row r="4598" spans="8:15" x14ac:dyDescent="0.25">
      <c r="H4598" s="148" t="str">
        <f t="shared" si="108"/>
        <v/>
      </c>
      <c r="I4598" s="148" t="str">
        <f>IF(LEN(H4598)&gt;0,IF(INDEX($D$7:$E$13,WEEKDAY(H4598,2),2),IF($E$16=FALSE,
IF(
ISERROR(MATCH(H4598,Holidays!$B$6:$B$105,0)),H4598,""),H4598),""),"")</f>
        <v/>
      </c>
      <c r="J4598" s="154"/>
      <c r="L4598" s="148"/>
      <c r="M4598" s="148" t="str">
        <f>IF(AND(ListType="ORDERED",stepType="NUMBER OF DAYS"),IF(MOD(ROW(M4598)-7,stepNumber)=0,IF(LEN(L4598)&gt;0,L4598,""),""),IF(LEN(L4598)&gt;0,L4598,""))</f>
        <v/>
      </c>
      <c r="N4598" s="151" t="str">
        <f ca="1">IF(AND(ListType="RANDOM",LEN(L4598)&gt;0), RAND(),"")</f>
        <v/>
      </c>
    </row>
    <row r="4599" spans="8:15" x14ac:dyDescent="0.25">
      <c r="H4599" s="148" t="str">
        <f t="shared" si="108"/>
        <v/>
      </c>
      <c r="I4599" s="148" t="str">
        <f>IF(LEN(H4599)&gt;0,IF(INDEX($D$7:$E$13,WEEKDAY(H4599,2),2),IF($E$16=FALSE,
IF(
ISERROR(MATCH(H4599,Holidays!$B$6:$B$105,0)),H4599,""),H4599),""),"")</f>
        <v/>
      </c>
      <c r="J4599" s="154"/>
      <c r="L4599" s="148"/>
      <c r="M4599" s="148" t="str">
        <f>IF(AND(ListType="ORDERED",stepType="NUMBER OF DAYS"),IF(MOD(ROW(M4599)-7,stepNumber)=0,IF(LEN(L4599)&gt;0,L4599,""),""),IF(LEN(L4599)&gt;0,L4599,""))</f>
        <v/>
      </c>
      <c r="N4599" s="151" t="str">
        <f ca="1">IF(AND(ListType="RANDOM",LEN(L4599)&gt;0), RAND(),"")</f>
        <v/>
      </c>
    </row>
    <row r="4600" spans="8:15" x14ac:dyDescent="0.25">
      <c r="H4600" s="148" t="str">
        <f t="shared" si="108"/>
        <v/>
      </c>
      <c r="I4600" s="148" t="str">
        <f>IF(LEN(H4600)&gt;0,IF(INDEX($D$7:$E$13,WEEKDAY(H4600,2),2),IF($E$16=FALSE,
IF(
ISERROR(MATCH(H4600,Holidays!$B$6:$B$105,0)),H4600,""),H4600),""),"")</f>
        <v/>
      </c>
      <c r="J4600" s="154"/>
      <c r="L4600" s="148"/>
      <c r="M4600" s="148" t="str">
        <f>IF(AND(ListType="ORDERED",stepType="NUMBER OF DAYS"),IF(MOD(ROW(M4600)-7,stepNumber)=0,IF(LEN(L4600)&gt;0,L4600,""),""),IF(LEN(L4600)&gt;0,L4600,""))</f>
        <v/>
      </c>
      <c r="N4600" s="151" t="str">
        <f ca="1">IF(AND(ListType="RANDOM",LEN(L4600)&gt;0), RAND(),"")</f>
        <v/>
      </c>
    </row>
    <row r="4601" spans="8:15" x14ac:dyDescent="0.25">
      <c r="H4601" s="148" t="str">
        <f t="shared" si="108"/>
        <v/>
      </c>
      <c r="I4601" s="148" t="str">
        <f>IF(LEN(H4601)&gt;0,IF(INDEX($D$7:$E$13,WEEKDAY(H4601,2),2),IF($E$16=FALSE,
IF(
ISERROR(MATCH(H4601,Holidays!$B$6:$B$105,0)),H4601,""),H4601),""),"")</f>
        <v/>
      </c>
      <c r="J4601" s="154"/>
      <c r="L4601" s="148"/>
      <c r="M4601" s="148" t="str">
        <f>IF(AND(ListType="ORDERED",stepType="NUMBER OF DAYS"),IF(MOD(ROW(M4601)-7,stepNumber)=0,IF(LEN(L4601)&gt;0,L4601,""),""),IF(LEN(L4601)&gt;0,L4601,""))</f>
        <v/>
      </c>
      <c r="N4601" s="151" t="str">
        <f ca="1">IF(AND(ListType="RANDOM",LEN(L4601)&gt;0), RAND(),"")</f>
        <v/>
      </c>
    </row>
    <row r="4602" spans="8:15" x14ac:dyDescent="0.25">
      <c r="H4602" s="148" t="str">
        <f t="shared" si="108"/>
        <v/>
      </c>
      <c r="I4602" s="148" t="str">
        <f>IF(LEN(H4602)&gt;0,IF(INDEX($D$7:$E$13,WEEKDAY(H4602,2),2),IF($E$16=FALSE,
IF(
ISERROR(MATCH(H4602,Holidays!$B$6:$B$105,0)),H4602,""),H4602),""),"")</f>
        <v/>
      </c>
      <c r="J4602" s="154"/>
      <c r="L4602" s="148"/>
      <c r="M4602" s="148" t="str">
        <f>IF(AND(ListType="ORDERED",stepType="NUMBER OF DAYS"),IF(MOD(ROW(M4602)-7,stepNumber)=0,IF(LEN(L4602)&gt;0,L4602,""),""),IF(LEN(L4602)&gt;0,L4602,""))</f>
        <v/>
      </c>
      <c r="N4602" s="151" t="str">
        <f ca="1">IF(AND(ListType="RANDOM",LEN(L4602)&gt;0), RAND(),"")</f>
        <v/>
      </c>
    </row>
    <row r="4603" spans="8:15" x14ac:dyDescent="0.25">
      <c r="H4603" s="148" t="str">
        <f t="shared" si="108"/>
        <v/>
      </c>
      <c r="I4603" s="148" t="str">
        <f>IF(LEN(H4603)&gt;0,IF(INDEX($D$7:$E$13,WEEKDAY(H4603,2),2),IF($E$16=FALSE,
IF(
ISERROR(MATCH(H4603,Holidays!$B$6:$B$105,0)),H4603,""),H4603),""),"")</f>
        <v/>
      </c>
      <c r="J4603" s="154"/>
      <c r="L4603" s="148"/>
      <c r="M4603" s="148" t="str">
        <f>IF(AND(ListType="ORDERED",stepType="NUMBER OF DAYS"),IF(MOD(ROW(M4603)-7,stepNumber)=0,IF(LEN(L4603)&gt;0,L4603,""),""),IF(LEN(L4603)&gt;0,L4603,""))</f>
        <v/>
      </c>
      <c r="N4603" s="151" t="str">
        <f ca="1">IF(AND(ListType="RANDOM",LEN(L4603)&gt;0), RAND(),"")</f>
        <v/>
      </c>
    </row>
    <row r="4604" spans="8:15" x14ac:dyDescent="0.25">
      <c r="H4604" s="148" t="str">
        <f t="shared" si="108"/>
        <v/>
      </c>
      <c r="I4604" s="148" t="str">
        <f>IF(LEN(H4604)&gt;0,IF(INDEX($D$7:$E$13,WEEKDAY(H4604,2),2),IF($E$16=FALSE,
IF(
ISERROR(MATCH(H4604,Holidays!$B$6:$B$105,0)),H4604,""),H4604),""),"")</f>
        <v/>
      </c>
      <c r="J4604" s="154"/>
      <c r="L4604" s="148"/>
      <c r="M4604" s="148" t="str">
        <f>IF(AND(ListType="ORDERED",stepType="NUMBER OF DAYS"),IF(MOD(ROW(M4604)-7,stepNumber)=0,IF(LEN(L4604)&gt;0,L4604,""),""),IF(LEN(L4604)&gt;0,L4604,""))</f>
        <v/>
      </c>
      <c r="N4604" s="151" t="str">
        <f ca="1">IF(AND(ListType="RANDOM",LEN(L4604)&gt;0), RAND(),"")</f>
        <v/>
      </c>
    </row>
    <row r="4605" spans="8:15" x14ac:dyDescent="0.25">
      <c r="H4605" s="148" t="str">
        <f t="shared" si="108"/>
        <v/>
      </c>
      <c r="I4605" s="148" t="str">
        <f>IF(LEN(H4605)&gt;0,IF(INDEX($D$7:$E$13,WEEKDAY(H4605,2),2),IF($E$16=FALSE,
IF(
ISERROR(MATCH(H4605,Holidays!$B$6:$B$105,0)),H4605,""),H4605),""),"")</f>
        <v/>
      </c>
      <c r="J4605" s="154"/>
      <c r="L4605" s="148"/>
      <c r="M4605" s="148" t="str">
        <f>IF(AND(ListType="ORDERED",stepType="NUMBER OF DAYS"),IF(MOD(ROW(M4605)-7,stepNumber)=0,IF(LEN(L4605)&gt;0,L4605,""),""),IF(LEN(L4605)&gt;0,L4605,""))</f>
        <v/>
      </c>
      <c r="N4605" s="151" t="str">
        <f ca="1">IF(AND(ListType="RANDOM",LEN(L4605)&gt;0), RAND(),"")</f>
        <v/>
      </c>
    </row>
    <row r="4606" spans="8:15" x14ac:dyDescent="0.25">
      <c r="H4606" s="148" t="str">
        <f t="shared" si="108"/>
        <v/>
      </c>
      <c r="I4606" s="148" t="str">
        <f>IF(LEN(H4606)&gt;0,IF(INDEX($D$7:$E$13,WEEKDAY(H4606,2),2),IF($E$16=FALSE,
IF(
ISERROR(MATCH(H4606,Holidays!$B$6:$B$105,0)),H4606,""),H4606),""),"")</f>
        <v/>
      </c>
      <c r="J4606" s="154"/>
      <c r="L4606" s="151"/>
      <c r="M4606" s="148" t="str">
        <f>IF(AND(ListType="ORDERED",stepType="NUMBER OF DAYS"),IF(MOD(ROW(M4606)-7,stepNumber)=0,IF(LEN(L4606)&gt;0,L4606,""),""),IF(LEN(L4606)&gt;0,L4606,""))</f>
        <v/>
      </c>
      <c r="N4606" s="151" t="str">
        <f ca="1">IF(AND(ListType="RANDOM",LEN(L4606)&gt;0), RAND(),"")</f>
        <v/>
      </c>
    </row>
    <row r="4607" spans="8:15" x14ac:dyDescent="0.25">
      <c r="I4607" s="30"/>
      <c r="J4607" s="30"/>
      <c r="K4607" s="30"/>
      <c r="L4607" s="176"/>
      <c r="M4607" s="154"/>
      <c r="N4607" s="30"/>
      <c r="O4607" s="30"/>
    </row>
  </sheetData>
  <pageMargins left="0.31496062992125984" right="0.31496062992125984" top="0.31496062992125984" bottom="0.31496062992125984" header="0.31496062992125984" footer="0.31496062992125984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28</vt:i4>
      </vt:variant>
    </vt:vector>
  </HeadingPairs>
  <TitlesOfParts>
    <vt:vector size="34" baseType="lpstr">
      <vt:lpstr>Dashboard</vt:lpstr>
      <vt:lpstr>RandomDate</vt:lpstr>
      <vt:lpstr>DateCalculator</vt:lpstr>
      <vt:lpstr>Holidays</vt:lpstr>
      <vt:lpstr>Calculations</vt:lpstr>
      <vt:lpstr>ToU</vt:lpstr>
      <vt:lpstr>availableResults</vt:lpstr>
      <vt:lpstr>chosenFormat</vt:lpstr>
      <vt:lpstr>Copied_dates_Column</vt:lpstr>
      <vt:lpstr>coppiedDates</vt:lpstr>
      <vt:lpstr>countPrintArea</vt:lpstr>
      <vt:lpstr>dates_to_randomize</vt:lpstr>
      <vt:lpstr>datesToSort</vt:lpstr>
      <vt:lpstr>daysBetween</vt:lpstr>
      <vt:lpstr>DC_endDate</vt:lpstr>
      <vt:lpstr>DC_startDate</vt:lpstr>
      <vt:lpstr>EndDate</vt:lpstr>
      <vt:lpstr>FormatDay</vt:lpstr>
      <vt:lpstr>FormatMonth</vt:lpstr>
      <vt:lpstr>FormatYear</vt:lpstr>
      <vt:lpstr>howManyresults</vt:lpstr>
      <vt:lpstr>ListType</vt:lpstr>
      <vt:lpstr>Calculations!Print_Area</vt:lpstr>
      <vt:lpstr>Dashboard!Print_Area</vt:lpstr>
      <vt:lpstr>DateCalculator!Print_Area</vt:lpstr>
      <vt:lpstr>Holidays!Print_Area</vt:lpstr>
      <vt:lpstr>ToU!Print_Area</vt:lpstr>
      <vt:lpstr>result</vt:lpstr>
      <vt:lpstr>setFilter</vt:lpstr>
      <vt:lpstr>StartDate</vt:lpstr>
      <vt:lpstr>stepNumber</vt:lpstr>
      <vt:lpstr>stepType</vt:lpstr>
      <vt:lpstr>toSort</vt:lpstr>
      <vt:lpstr>WeekDays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2023-01-26T08:36:47Z</cp:lastPrinted>
  <dcterms:created xsi:type="dcterms:W3CDTF">2020-03-23T15:57:00Z</dcterms:created>
  <dcterms:modified xsi:type="dcterms:W3CDTF">2023-01-31T11:39:43Z</dcterms:modified>
  <dc:title>Random Date Generator V4 Template</dc:title>
  <dc:subject>Random Date Generator V4</dc:subject>
  <dc:description>Random Date Generator V4 template by Master Productivity Kit — masterproductivitykit.com</dc:description>
  <cp:keywords>Master Productivity Kit, Excel template, Google Sheets template</cp:keywords>
  <cp:category>Business Template</cp:category>
</cp:coreProperties>
</file>