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codeName="ThisWorkbook"/>
  <mc:AlternateContent xmlns:mc="http://schemas.openxmlformats.org/markup-compatibility/2006">
    <mc:Choice Requires="x15">
      <x15ac:absPath xmlns:x15ac="http://schemas.microsoft.com/office/spreadsheetml/2010/11/ac" url="C:\Users\Elif\Desktop\RENEWAL DEVELOPMENT\S120 - Periodic Table (V12)\"/>
    </mc:Choice>
  </mc:AlternateContent>
  <xr:revisionPtr revIDLastSave="0" documentId="13_ncr:1_{0C46D8EE-B1D7-49EA-B014-1522851EA157}" xr6:coauthVersionLast="47" xr6:coauthVersionMax="47" xr10:uidLastSave="{00000000-0000-0000-0000-000000000000}"/>
  <bookViews>
    <workbookView showSheetTabs="0" xWindow="-120" yWindow="-120" windowWidth="29040" windowHeight="15720" tabRatio="719" xr2:uid="{00000000-000D-0000-FFFF-FFFF00000000}"/>
  </bookViews>
  <sheets>
    <sheet name="Dashboard" sheetId="2" r:id="rId1"/>
    <sheet name="Elements" sheetId="3" r:id="rId2"/>
    <sheet name="Calc" sheetId="6" state="hidden" r:id="rId3"/>
  </sheets>
  <definedNames>
    <definedName name="_xlnm.Print_Area" localSheetId="0">Dashboard!$B$2:$AN$35</definedName>
    <definedName name="_xlnm.Print_Area" localSheetId="1">Elements!$B$2:$O$1066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8" i="2" l="1"/>
  <c r="AC21" i="2" l="1"/>
  <c r="D20" i="2"/>
  <c r="D19" i="2"/>
  <c r="D17" i="2"/>
  <c r="D18" i="2"/>
  <c r="AE17" i="2"/>
  <c r="D16" i="2"/>
  <c r="AM26" i="2"/>
  <c r="AL26" i="2"/>
  <c r="AK26" i="2"/>
  <c r="AJ26" i="2"/>
  <c r="AI26" i="2"/>
  <c r="AH26" i="2"/>
  <c r="AG26" i="2"/>
  <c r="AF26" i="2"/>
  <c r="AE26" i="2"/>
  <c r="AD26" i="2"/>
  <c r="AC26" i="2"/>
  <c r="AB26" i="2"/>
  <c r="AA26" i="2"/>
  <c r="Z26" i="2"/>
  <c r="Y26" i="2"/>
  <c r="X26" i="2"/>
  <c r="W26" i="2"/>
  <c r="V26" i="2"/>
  <c r="U26" i="2"/>
  <c r="T26" i="2"/>
  <c r="S26" i="2"/>
  <c r="R26" i="2"/>
  <c r="Q26" i="2"/>
  <c r="P26" i="2"/>
  <c r="O26" i="2"/>
  <c r="N26" i="2"/>
  <c r="M26" i="2"/>
  <c r="L26" i="2"/>
  <c r="AL25" i="2"/>
  <c r="AJ25" i="2"/>
  <c r="AH25" i="2"/>
  <c r="AF25" i="2"/>
  <c r="AD25" i="2"/>
  <c r="AB25" i="2"/>
  <c r="Z25" i="2"/>
  <c r="X25" i="2"/>
  <c r="V25" i="2"/>
  <c r="T25" i="2"/>
  <c r="R25" i="2"/>
  <c r="P25" i="2"/>
  <c r="N25" i="2"/>
  <c r="L25" i="2"/>
  <c r="J25" i="2"/>
  <c r="AM24" i="2"/>
  <c r="AL24" i="2"/>
  <c r="AK24" i="2"/>
  <c r="AJ24" i="2"/>
  <c r="AI24" i="2"/>
  <c r="AH24" i="2"/>
  <c r="AG24" i="2"/>
  <c r="AF24" i="2"/>
  <c r="AE24" i="2"/>
  <c r="AD24" i="2"/>
  <c r="AC24" i="2"/>
  <c r="AB24" i="2"/>
  <c r="AA24" i="2"/>
  <c r="Z24" i="2"/>
  <c r="Y24" i="2"/>
  <c r="X24" i="2"/>
  <c r="W24" i="2"/>
  <c r="V24" i="2"/>
  <c r="U24" i="2"/>
  <c r="T24" i="2"/>
  <c r="S24" i="2"/>
  <c r="R24" i="2"/>
  <c r="Q24" i="2"/>
  <c r="P24" i="2"/>
  <c r="O24" i="2"/>
  <c r="N24" i="2"/>
  <c r="M24" i="2"/>
  <c r="L24" i="2"/>
  <c r="AL23" i="2"/>
  <c r="AJ23" i="2"/>
  <c r="AH23" i="2"/>
  <c r="AF23" i="2"/>
  <c r="AD23" i="2"/>
  <c r="AB23" i="2"/>
  <c r="Z23" i="2"/>
  <c r="X23" i="2"/>
  <c r="V23" i="2"/>
  <c r="T23" i="2"/>
  <c r="R23" i="2"/>
  <c r="P23" i="2"/>
  <c r="N23" i="2"/>
  <c r="L23" i="2"/>
  <c r="J23" i="2"/>
  <c r="K26" i="2"/>
  <c r="K24" i="2"/>
  <c r="J26" i="2"/>
  <c r="J24" i="2"/>
  <c r="AM21" i="2"/>
  <c r="AM19" i="2"/>
  <c r="AM17" i="2"/>
  <c r="AM15" i="2"/>
  <c r="AM13" i="2"/>
  <c r="AM11" i="2"/>
  <c r="AM9" i="2"/>
  <c r="AL21" i="2"/>
  <c r="AL20" i="2"/>
  <c r="AL19" i="2"/>
  <c r="AL18" i="2"/>
  <c r="AL17" i="2"/>
  <c r="AL16" i="2"/>
  <c r="AL15" i="2"/>
  <c r="AL14" i="2"/>
  <c r="AL13" i="2"/>
  <c r="AL12" i="2"/>
  <c r="AL11" i="2"/>
  <c r="AL10" i="2"/>
  <c r="AL9" i="2"/>
  <c r="AL8" i="2"/>
  <c r="AK21" i="2"/>
  <c r="AK19" i="2"/>
  <c r="AK17" i="2"/>
  <c r="AK15" i="2"/>
  <c r="AK13" i="2"/>
  <c r="AK11" i="2"/>
  <c r="AJ21" i="2"/>
  <c r="AJ20" i="2"/>
  <c r="AJ19" i="2"/>
  <c r="AJ18" i="2"/>
  <c r="AJ17" i="2"/>
  <c r="AJ16" i="2"/>
  <c r="AJ15" i="2"/>
  <c r="AJ14" i="2"/>
  <c r="AJ13" i="2"/>
  <c r="AJ12" i="2"/>
  <c r="AJ11" i="2"/>
  <c r="AJ10" i="2"/>
  <c r="AI21" i="2"/>
  <c r="AI19" i="2"/>
  <c r="AI17" i="2"/>
  <c r="AI15" i="2"/>
  <c r="AI13" i="2"/>
  <c r="AI11" i="2"/>
  <c r="AH21" i="2"/>
  <c r="AH20" i="2"/>
  <c r="AH19" i="2"/>
  <c r="AH18" i="2"/>
  <c r="AH17" i="2"/>
  <c r="AH16" i="2"/>
  <c r="AH15" i="2"/>
  <c r="AH14" i="2"/>
  <c r="AH13" i="2"/>
  <c r="AH12" i="2"/>
  <c r="AH11" i="2"/>
  <c r="AH10" i="2"/>
  <c r="AG21" i="2"/>
  <c r="AG19" i="2"/>
  <c r="AG17" i="2"/>
  <c r="AG15" i="2"/>
  <c r="AG13" i="2"/>
  <c r="AG11" i="2"/>
  <c r="AF21" i="2"/>
  <c r="AF20" i="2"/>
  <c r="AF19" i="2"/>
  <c r="AF18" i="2"/>
  <c r="AF17" i="2"/>
  <c r="AF16" i="2"/>
  <c r="AF15" i="2"/>
  <c r="AF14" i="2"/>
  <c r="AF13" i="2"/>
  <c r="AF12" i="2"/>
  <c r="AF11" i="2"/>
  <c r="AF10" i="2"/>
  <c r="AE21" i="2"/>
  <c r="AE19" i="2"/>
  <c r="AE15" i="2"/>
  <c r="AE13" i="2"/>
  <c r="AE11" i="2"/>
  <c r="AD21" i="2"/>
  <c r="AD20" i="2"/>
  <c r="AD19" i="2"/>
  <c r="AD18" i="2"/>
  <c r="AD17" i="2"/>
  <c r="AD16" i="2"/>
  <c r="AD15" i="2"/>
  <c r="AD14" i="2"/>
  <c r="AD13" i="2"/>
  <c r="AD12" i="2"/>
  <c r="AD11" i="2"/>
  <c r="AD10" i="2"/>
  <c r="AC19" i="2"/>
  <c r="AC17" i="2"/>
  <c r="AC15" i="2"/>
  <c r="AC13" i="2"/>
  <c r="AC11" i="2"/>
  <c r="AB11" i="2"/>
  <c r="AB10" i="2"/>
  <c r="AB21" i="2"/>
  <c r="AB20" i="2"/>
  <c r="AB19" i="2"/>
  <c r="AB18" i="2"/>
  <c r="AB17" i="2"/>
  <c r="AB16" i="2"/>
  <c r="AB15" i="2"/>
  <c r="AB14" i="2"/>
  <c r="AB13" i="2"/>
  <c r="AB12" i="2"/>
  <c r="AA21" i="2"/>
  <c r="AA19" i="2"/>
  <c r="AA17" i="2"/>
  <c r="AA15" i="2"/>
  <c r="Z21" i="2"/>
  <c r="Z20" i="2"/>
  <c r="Z19" i="2"/>
  <c r="Z18" i="2"/>
  <c r="Z17" i="2"/>
  <c r="Z16" i="2"/>
  <c r="Z15" i="2"/>
  <c r="Z14" i="2"/>
  <c r="Y21" i="2"/>
  <c r="Y19" i="2"/>
  <c r="Y17" i="2"/>
  <c r="Y15" i="2"/>
  <c r="X21" i="2"/>
  <c r="X20" i="2"/>
  <c r="X19" i="2"/>
  <c r="X18" i="2"/>
  <c r="X17" i="2"/>
  <c r="X16" i="2"/>
  <c r="X15" i="2"/>
  <c r="X14" i="2"/>
  <c r="W21" i="2"/>
  <c r="W19" i="2"/>
  <c r="W17" i="2"/>
  <c r="W15" i="2"/>
  <c r="V21" i="2"/>
  <c r="V20" i="2"/>
  <c r="V19" i="2"/>
  <c r="V18" i="2"/>
  <c r="V17" i="2"/>
  <c r="V16" i="2"/>
  <c r="V15" i="2"/>
  <c r="V14" i="2"/>
  <c r="U21" i="2"/>
  <c r="U19" i="2"/>
  <c r="U17" i="2"/>
  <c r="U15" i="2"/>
  <c r="T21" i="2"/>
  <c r="T20" i="2"/>
  <c r="T19" i="2"/>
  <c r="T18" i="2"/>
  <c r="T17" i="2"/>
  <c r="T16" i="2"/>
  <c r="T15" i="2"/>
  <c r="T14" i="2"/>
  <c r="S21" i="2"/>
  <c r="S19" i="2"/>
  <c r="S17" i="2"/>
  <c r="S15" i="2"/>
  <c r="R21" i="2"/>
  <c r="R20" i="2"/>
  <c r="R19" i="2"/>
  <c r="R18" i="2"/>
  <c r="R17" i="2"/>
  <c r="R16" i="2"/>
  <c r="R15" i="2"/>
  <c r="R14" i="2"/>
  <c r="Q21" i="2"/>
  <c r="Q19" i="2"/>
  <c r="Q17" i="2"/>
  <c r="Q15" i="2"/>
  <c r="P21" i="2"/>
  <c r="P20" i="2"/>
  <c r="P19" i="2"/>
  <c r="P18" i="2"/>
  <c r="P17" i="2"/>
  <c r="P16" i="2"/>
  <c r="P15" i="2"/>
  <c r="P14" i="2"/>
  <c r="O21" i="2"/>
  <c r="O19" i="2"/>
  <c r="O17" i="2"/>
  <c r="O15" i="2"/>
  <c r="N21" i="2"/>
  <c r="N20" i="2"/>
  <c r="N19" i="2"/>
  <c r="N18" i="2"/>
  <c r="N17" i="2"/>
  <c r="N16" i="2"/>
  <c r="N15" i="2"/>
  <c r="N14" i="2"/>
  <c r="M21" i="2"/>
  <c r="M19" i="2"/>
  <c r="M17" i="2"/>
  <c r="M15" i="2"/>
  <c r="J14" i="2"/>
  <c r="L21" i="2"/>
  <c r="L20" i="2"/>
  <c r="L19" i="2"/>
  <c r="L18" i="2"/>
  <c r="L17" i="2"/>
  <c r="L16" i="2"/>
  <c r="L15" i="2"/>
  <c r="L14" i="2"/>
  <c r="K21" i="2"/>
  <c r="K19" i="2"/>
  <c r="K17" i="2"/>
  <c r="K15" i="2"/>
  <c r="J21" i="2"/>
  <c r="J20" i="2"/>
  <c r="J19" i="2"/>
  <c r="J18" i="2"/>
  <c r="J17" i="2"/>
  <c r="J16" i="2"/>
  <c r="J15" i="2"/>
  <c r="I17" i="2"/>
  <c r="I15" i="2"/>
  <c r="H17" i="2"/>
  <c r="H16" i="2"/>
  <c r="H15" i="2"/>
  <c r="H14" i="2"/>
  <c r="G21" i="2"/>
  <c r="G19" i="2"/>
  <c r="G17" i="2"/>
  <c r="G15" i="2"/>
  <c r="G13" i="2"/>
  <c r="G11" i="2"/>
  <c r="F21" i="2"/>
  <c r="F20" i="2"/>
  <c r="F19" i="2"/>
  <c r="F18" i="2"/>
  <c r="F17" i="2"/>
  <c r="F16" i="2"/>
  <c r="F15" i="2"/>
  <c r="F14" i="2"/>
  <c r="F13" i="2"/>
  <c r="F12" i="2"/>
  <c r="F11" i="2"/>
  <c r="F10" i="2"/>
  <c r="E21" i="2"/>
  <c r="E19" i="2"/>
  <c r="E17" i="2"/>
  <c r="E15" i="2"/>
  <c r="E13" i="2"/>
  <c r="E11" i="2"/>
  <c r="E9" i="2"/>
  <c r="D21" i="2"/>
  <c r="D15" i="2"/>
  <c r="D14" i="2"/>
  <c r="D13" i="2"/>
  <c r="D12" i="2"/>
  <c r="D11" i="2"/>
  <c r="D10" i="2"/>
  <c r="D9" i="2"/>
</calcChain>
</file>

<file path=xl/sharedStrings.xml><?xml version="1.0" encoding="utf-8"?>
<sst xmlns="http://schemas.openxmlformats.org/spreadsheetml/2006/main" count="4437" uniqueCount="763">
  <si>
    <t>Chemical symbol</t>
  </si>
  <si>
    <t>No.</t>
  </si>
  <si>
    <t>Atomic mass</t>
  </si>
  <si>
    <t>Density at 20°C</t>
  </si>
  <si>
    <t>Melting point °C</t>
  </si>
  <si>
    <t>Boiling point °C</t>
  </si>
  <si>
    <t>Year of discovery</t>
  </si>
  <si>
    <t>Ac</t>
  </si>
  <si>
    <t>Actinium</t>
  </si>
  <si>
    <t>227,0278 g/mol</t>
  </si>
  <si>
    <t>1047 °C</t>
  </si>
  <si>
    <t>3197 °C</t>
  </si>
  <si>
    <t>Ag</t>
  </si>
  <si>
    <t>Silver</t>
  </si>
  <si>
    <t>107,8682 g/mol</t>
  </si>
  <si>
    <t>10,49 g/cm3</t>
  </si>
  <si>
    <t>961,9 °C</t>
  </si>
  <si>
    <t>2212 °C</t>
  </si>
  <si>
    <t>prehistoric</t>
  </si>
  <si>
    <t>Al</t>
  </si>
  <si>
    <t>Aluminium</t>
  </si>
  <si>
    <t>26,981539 g/mol</t>
  </si>
  <si>
    <t>2,70 g/cm3</t>
  </si>
  <si>
    <t>660,5 °C</t>
  </si>
  <si>
    <t>2467 °C</t>
  </si>
  <si>
    <t>Am</t>
  </si>
  <si>
    <t>Americium</t>
  </si>
  <si>
    <t>243,0614 g/mol</t>
  </si>
  <si>
    <t>994 °C</t>
  </si>
  <si>
    <t>2607 °C</t>
  </si>
  <si>
    <t>Ar</t>
  </si>
  <si>
    <t>Argon</t>
  </si>
  <si>
    <t>39,948 g/mol</t>
  </si>
  <si>
    <t>1,66 g/l</t>
  </si>
  <si>
    <t>-189,4 °C</t>
  </si>
  <si>
    <t>-185,9 °C</t>
  </si>
  <si>
    <t>As</t>
  </si>
  <si>
    <t>Arsenic</t>
  </si>
  <si>
    <t>74,92159 g/mol</t>
  </si>
  <si>
    <t>5,72 g/cm3</t>
  </si>
  <si>
    <t>613 °C</t>
  </si>
  <si>
    <t>613 (Subl.) °C</t>
  </si>
  <si>
    <t>ca. 1250</t>
  </si>
  <si>
    <t>At</t>
  </si>
  <si>
    <t>Astatine</t>
  </si>
  <si>
    <t>209,9871 g/mol</t>
  </si>
  <si>
    <t>302 °C</t>
  </si>
  <si>
    <t>Au</t>
  </si>
  <si>
    <t>Gold</t>
  </si>
  <si>
    <t>196,96654 g/mol</t>
  </si>
  <si>
    <t>1064,4 °C</t>
  </si>
  <si>
    <t>2940 °C</t>
  </si>
  <si>
    <t>B</t>
  </si>
  <si>
    <t>Boron</t>
  </si>
  <si>
    <t>10,811 g/mol</t>
  </si>
  <si>
    <t>2,46 g/cm3</t>
  </si>
  <si>
    <t>2300 °C</t>
  </si>
  <si>
    <t>2550 °C</t>
  </si>
  <si>
    <t>Ba</t>
  </si>
  <si>
    <t>Barium</t>
  </si>
  <si>
    <t>137,327 g/mol</t>
  </si>
  <si>
    <t>3,65 g/cm3</t>
  </si>
  <si>
    <t>725 °C</t>
  </si>
  <si>
    <t>1640 °C</t>
  </si>
  <si>
    <t>Be</t>
  </si>
  <si>
    <t>Beryllium</t>
  </si>
  <si>
    <t>9,012182 g/mol</t>
  </si>
  <si>
    <t>1,85 g/cm3</t>
  </si>
  <si>
    <t>1278 °C</t>
  </si>
  <si>
    <t>2970 °C</t>
  </si>
  <si>
    <t>Bh</t>
  </si>
  <si>
    <t>Bohrium</t>
  </si>
  <si>
    <t>262,1229 g/mol</t>
  </si>
  <si>
    <t>Bi</t>
  </si>
  <si>
    <t>Bismuth</t>
  </si>
  <si>
    <t>208,98037 g/mol</t>
  </si>
  <si>
    <t>271,4 °C</t>
  </si>
  <si>
    <t>1560 °C</t>
  </si>
  <si>
    <t>Bk</t>
  </si>
  <si>
    <t>Berkelium</t>
  </si>
  <si>
    <t>247,0703 g/mol</t>
  </si>
  <si>
    <t>986 °C</t>
  </si>
  <si>
    <t>Br</t>
  </si>
  <si>
    <t>Bromine</t>
  </si>
  <si>
    <t>79,904 g/mol</t>
  </si>
  <si>
    <t>3,14 g/cm3</t>
  </si>
  <si>
    <t>-7,3 °C</t>
  </si>
  <si>
    <t>58,8 °C</t>
  </si>
  <si>
    <t>C</t>
  </si>
  <si>
    <t>Carbon</t>
  </si>
  <si>
    <t>12,011 g/mol</t>
  </si>
  <si>
    <t>3,51 g/cm3</t>
  </si>
  <si>
    <t>3550 °C</t>
  </si>
  <si>
    <t>4827 °C</t>
  </si>
  <si>
    <t>Ca</t>
  </si>
  <si>
    <t>Calcium</t>
  </si>
  <si>
    <t>40,078 g/mol</t>
  </si>
  <si>
    <t>1,54 g/cm3</t>
  </si>
  <si>
    <t>839 °C</t>
  </si>
  <si>
    <t>1487 °C</t>
  </si>
  <si>
    <t>Cd</t>
  </si>
  <si>
    <t>Cadmium</t>
  </si>
  <si>
    <t>112,411 g/mol</t>
  </si>
  <si>
    <t>8,64 g/cm3</t>
  </si>
  <si>
    <t>321 °C</t>
  </si>
  <si>
    <t>765 °C</t>
  </si>
  <si>
    <t>Ce</t>
  </si>
  <si>
    <t>Cerium</t>
  </si>
  <si>
    <t>140,115 g/mol</t>
  </si>
  <si>
    <t>6,77 g/cm3</t>
  </si>
  <si>
    <t>798 °C</t>
  </si>
  <si>
    <t>3257 °C</t>
  </si>
  <si>
    <t>Cf</t>
  </si>
  <si>
    <t>Californium</t>
  </si>
  <si>
    <t>251,0796 g/mol</t>
  </si>
  <si>
    <t>900 °C</t>
  </si>
  <si>
    <t>Cl</t>
  </si>
  <si>
    <t>Chlorine</t>
  </si>
  <si>
    <t>35,4527 g/mol</t>
  </si>
  <si>
    <t>2,95 g/l</t>
  </si>
  <si>
    <t>-34,6 °C</t>
  </si>
  <si>
    <t>-101 °C</t>
  </si>
  <si>
    <t>Cm</t>
  </si>
  <si>
    <t>Curium</t>
  </si>
  <si>
    <t>1340 °C</t>
  </si>
  <si>
    <t>Co</t>
  </si>
  <si>
    <t>Cobalt</t>
  </si>
  <si>
    <t>58,9332 g/mol</t>
  </si>
  <si>
    <t>8,89 g/cm3</t>
  </si>
  <si>
    <t>1495 °C</t>
  </si>
  <si>
    <t>2870 °C</t>
  </si>
  <si>
    <t>Cr</t>
  </si>
  <si>
    <t>Chromium</t>
  </si>
  <si>
    <t>51,9961 g/mol</t>
  </si>
  <si>
    <t>7,14 g/cm3</t>
  </si>
  <si>
    <t>1857 °C</t>
  </si>
  <si>
    <t>2482 °C</t>
  </si>
  <si>
    <t>Cs</t>
  </si>
  <si>
    <t>Caesium</t>
  </si>
  <si>
    <t>132,90543 g/mol</t>
  </si>
  <si>
    <t>1,90 g/cm3</t>
  </si>
  <si>
    <t>28,4 °C</t>
  </si>
  <si>
    <t>690 °C</t>
  </si>
  <si>
    <t>Cu</t>
  </si>
  <si>
    <t>Copper</t>
  </si>
  <si>
    <t>63,546 g/mol</t>
  </si>
  <si>
    <t>8,92 g/cm3</t>
  </si>
  <si>
    <t>1083,5 °C</t>
  </si>
  <si>
    <t>2595 °C</t>
  </si>
  <si>
    <t>Db</t>
  </si>
  <si>
    <t>Dubnium</t>
  </si>
  <si>
    <t>262,1138 g/mol</t>
  </si>
  <si>
    <t>1967/70</t>
  </si>
  <si>
    <t>Ds</t>
  </si>
  <si>
    <t>Darmstadtium</t>
  </si>
  <si>
    <t>269 g/mol</t>
  </si>
  <si>
    <t>Dy</t>
  </si>
  <si>
    <t>Dysprosium</t>
  </si>
  <si>
    <t>162,5 g/mol</t>
  </si>
  <si>
    <t>8,56 g/cm3</t>
  </si>
  <si>
    <t>Er</t>
  </si>
  <si>
    <t>Erbium</t>
  </si>
  <si>
    <t>167,26 g/mol</t>
  </si>
  <si>
    <t>9,05 g/cm3</t>
  </si>
  <si>
    <t>1522 °C</t>
  </si>
  <si>
    <t>2510 °C</t>
  </si>
  <si>
    <t>Es</t>
  </si>
  <si>
    <t>Einsteinium</t>
  </si>
  <si>
    <t>252,0829 g/mol</t>
  </si>
  <si>
    <t>860 °C</t>
  </si>
  <si>
    <t>Eu</t>
  </si>
  <si>
    <t>Europium</t>
  </si>
  <si>
    <t>151,965 g/mol</t>
  </si>
  <si>
    <t>5,25 g/cm3</t>
  </si>
  <si>
    <t>822 °C</t>
  </si>
  <si>
    <t>1597 °C</t>
  </si>
  <si>
    <t>F</t>
  </si>
  <si>
    <t>Fluorine</t>
  </si>
  <si>
    <t>18,9984032 g/mol</t>
  </si>
  <si>
    <t>1,58 g/l</t>
  </si>
  <si>
    <t>-219,6 °C</t>
  </si>
  <si>
    <t>-188,1 °C</t>
  </si>
  <si>
    <t>Fe</t>
  </si>
  <si>
    <t>Iron</t>
  </si>
  <si>
    <t>55,847 g/mol</t>
  </si>
  <si>
    <t>7,87 g/cm3</t>
  </si>
  <si>
    <t>1535 °C</t>
  </si>
  <si>
    <t>2750 °C</t>
  </si>
  <si>
    <t>Fm</t>
  </si>
  <si>
    <t>Fermium</t>
  </si>
  <si>
    <t>257,0951 g/mol</t>
  </si>
  <si>
    <t>Fr</t>
  </si>
  <si>
    <t>Francium</t>
  </si>
  <si>
    <t>223,0197 g/mol</t>
  </si>
  <si>
    <t>Ga</t>
  </si>
  <si>
    <t>Gallium</t>
  </si>
  <si>
    <t>69,723 g/mol</t>
  </si>
  <si>
    <t>5,91 g/cm3</t>
  </si>
  <si>
    <t>29,8 °C</t>
  </si>
  <si>
    <t>2403 °C</t>
  </si>
  <si>
    <t>Gd</t>
  </si>
  <si>
    <t>Gadolinium</t>
  </si>
  <si>
    <t>157,25 g/mol</t>
  </si>
  <si>
    <t>7,89 g/cm3</t>
  </si>
  <si>
    <t>1311 °C</t>
  </si>
  <si>
    <t>3233 °C</t>
  </si>
  <si>
    <t>Ge</t>
  </si>
  <si>
    <t>Germanium</t>
  </si>
  <si>
    <t>72,61 g/mol</t>
  </si>
  <si>
    <t>5,32 g/cm3</t>
  </si>
  <si>
    <t>937,4 °C</t>
  </si>
  <si>
    <t>2830 °C</t>
  </si>
  <si>
    <t>H</t>
  </si>
  <si>
    <t>Hydrogen</t>
  </si>
  <si>
    <t>1,00794 g/mol</t>
  </si>
  <si>
    <t>0,084 g/l</t>
  </si>
  <si>
    <t>-259,1 °C</t>
  </si>
  <si>
    <t>-252,9 °C</t>
  </si>
  <si>
    <t>He</t>
  </si>
  <si>
    <t>Helium</t>
  </si>
  <si>
    <t>4,002602 g/mol</t>
  </si>
  <si>
    <t>0,17 g/l</t>
  </si>
  <si>
    <t>-272,2 °C</t>
  </si>
  <si>
    <t>-268,9 °C</t>
  </si>
  <si>
    <t>Hf</t>
  </si>
  <si>
    <t>Hafnium</t>
  </si>
  <si>
    <t>178,49 g/mol</t>
  </si>
  <si>
    <t>13,31 g/cm3</t>
  </si>
  <si>
    <t>2150 °C</t>
  </si>
  <si>
    <t>5400 °C</t>
  </si>
  <si>
    <t>Hg</t>
  </si>
  <si>
    <t>Mercury</t>
  </si>
  <si>
    <t>200,59 g/mol</t>
  </si>
  <si>
    <t>-38,9 °C</t>
  </si>
  <si>
    <t>356,6 °C</t>
  </si>
  <si>
    <t>Ho</t>
  </si>
  <si>
    <t>Holmium</t>
  </si>
  <si>
    <t>164,93032 g/mol</t>
  </si>
  <si>
    <t>8,78 g/cm3</t>
  </si>
  <si>
    <t>1470 °C</t>
  </si>
  <si>
    <t>2720 °C</t>
  </si>
  <si>
    <t>Hs</t>
  </si>
  <si>
    <t>Hassium</t>
  </si>
  <si>
    <t>265 g/mol</t>
  </si>
  <si>
    <t>I</t>
  </si>
  <si>
    <t>Iodine</t>
  </si>
  <si>
    <t>126,90447 g/mol</t>
  </si>
  <si>
    <t>4,94 g/cm3</t>
  </si>
  <si>
    <t>113,5 °C</t>
  </si>
  <si>
    <t>184,4 °C</t>
  </si>
  <si>
    <t>In</t>
  </si>
  <si>
    <t>Indium</t>
  </si>
  <si>
    <t>114,82 g/mol</t>
  </si>
  <si>
    <t>7,31 g/cm3</t>
  </si>
  <si>
    <t>156,2 °C</t>
  </si>
  <si>
    <t>2080 °C</t>
  </si>
  <si>
    <t>Ir</t>
  </si>
  <si>
    <t>Iridium</t>
  </si>
  <si>
    <t>192,22 g/mol</t>
  </si>
  <si>
    <t>4130 °C</t>
  </si>
  <si>
    <t>K</t>
  </si>
  <si>
    <t>Potassium</t>
  </si>
  <si>
    <t>39,0983 g/mol</t>
  </si>
  <si>
    <t>0,86 g/cm3</t>
  </si>
  <si>
    <t>63,7 °C</t>
  </si>
  <si>
    <t>774 °C</t>
  </si>
  <si>
    <t>Kr</t>
  </si>
  <si>
    <t>Krypton</t>
  </si>
  <si>
    <t>83,8 g/mol</t>
  </si>
  <si>
    <t>3,48 g/l</t>
  </si>
  <si>
    <t>-156,6 °C</t>
  </si>
  <si>
    <t>-152,3 °C</t>
  </si>
  <si>
    <t>La</t>
  </si>
  <si>
    <t>Lanthanum</t>
  </si>
  <si>
    <t>138,9055 g/mol</t>
  </si>
  <si>
    <t>6,16 g/cm3</t>
  </si>
  <si>
    <t>920 °C</t>
  </si>
  <si>
    <t>3454 °C</t>
  </si>
  <si>
    <t>Li</t>
  </si>
  <si>
    <t>Lithium</t>
  </si>
  <si>
    <t>6,941 g/mol</t>
  </si>
  <si>
    <t>0,53 g/cm3</t>
  </si>
  <si>
    <t>180,5 °C</t>
  </si>
  <si>
    <t>1317 °C</t>
  </si>
  <si>
    <t>Lr</t>
  </si>
  <si>
    <t>Lawrencium</t>
  </si>
  <si>
    <t>260,1053 g/mol</t>
  </si>
  <si>
    <t>Lu</t>
  </si>
  <si>
    <t>Lutetium</t>
  </si>
  <si>
    <t>174,967 g/mol</t>
  </si>
  <si>
    <t>9,84 g/cm3</t>
  </si>
  <si>
    <t>1656 °C</t>
  </si>
  <si>
    <t>3315 °C</t>
  </si>
  <si>
    <t>Md</t>
  </si>
  <si>
    <t>Mendelevium</t>
  </si>
  <si>
    <t>258,0986 g/mol</t>
  </si>
  <si>
    <t>Mg</t>
  </si>
  <si>
    <t>Magnesium</t>
  </si>
  <si>
    <t>24,305 g/mol</t>
  </si>
  <si>
    <t>1,74 g/cm3</t>
  </si>
  <si>
    <t>648,8 °C</t>
  </si>
  <si>
    <t>1107 °C</t>
  </si>
  <si>
    <t>Mn</t>
  </si>
  <si>
    <t>Manganese</t>
  </si>
  <si>
    <t>54,93805 g/mol</t>
  </si>
  <si>
    <t>7,44 g/cm3</t>
  </si>
  <si>
    <t>1244 °C</t>
  </si>
  <si>
    <t>2097 °C</t>
  </si>
  <si>
    <t>Mo</t>
  </si>
  <si>
    <t>Molybdenum</t>
  </si>
  <si>
    <t>95,94 g/mol</t>
  </si>
  <si>
    <t>10,28 g/cm3</t>
  </si>
  <si>
    <t>2617 °C</t>
  </si>
  <si>
    <t>5560 °C</t>
  </si>
  <si>
    <t>Mt</t>
  </si>
  <si>
    <t>Meitnerium</t>
  </si>
  <si>
    <t>266 g/mol</t>
  </si>
  <si>
    <t>N</t>
  </si>
  <si>
    <t>Nitrogen</t>
  </si>
  <si>
    <t>14,00674 g/mol</t>
  </si>
  <si>
    <t>1,17 g/l</t>
  </si>
  <si>
    <t>-209,9 °C</t>
  </si>
  <si>
    <t>-195,8 °C</t>
  </si>
  <si>
    <t>Na</t>
  </si>
  <si>
    <t>Sodium</t>
  </si>
  <si>
    <t>22,989768 g/mol</t>
  </si>
  <si>
    <t>0,97 g/cm3</t>
  </si>
  <si>
    <t>97,8 °C</t>
  </si>
  <si>
    <t>892 °C</t>
  </si>
  <si>
    <t>Nb</t>
  </si>
  <si>
    <t>Niobium</t>
  </si>
  <si>
    <t>92,90638 g/mol</t>
  </si>
  <si>
    <t>8,58 g/cm3</t>
  </si>
  <si>
    <t>2468 °C</t>
  </si>
  <si>
    <t>4927 °C</t>
  </si>
  <si>
    <t>Nd</t>
  </si>
  <si>
    <t>Neodymium</t>
  </si>
  <si>
    <t>144,24 g/mol</t>
  </si>
  <si>
    <t>7,00 g/cm3</t>
  </si>
  <si>
    <t>1010 °C</t>
  </si>
  <si>
    <t>3127 °C</t>
  </si>
  <si>
    <t>Ne</t>
  </si>
  <si>
    <t>Neon</t>
  </si>
  <si>
    <t>20,1797 g/mol</t>
  </si>
  <si>
    <t>0,84 g/l</t>
  </si>
  <si>
    <t>-248,7 °C</t>
  </si>
  <si>
    <t>-246,1 °C</t>
  </si>
  <si>
    <t>Ni</t>
  </si>
  <si>
    <t>Nickel</t>
  </si>
  <si>
    <t>58,69 g/mol</t>
  </si>
  <si>
    <t>8,91 g/cm3</t>
  </si>
  <si>
    <t>1453 °C</t>
  </si>
  <si>
    <t>2732 °C</t>
  </si>
  <si>
    <t>No</t>
  </si>
  <si>
    <t>Nobelium</t>
  </si>
  <si>
    <t>259,1009 g/mol</t>
  </si>
  <si>
    <t>Np</t>
  </si>
  <si>
    <t>Neptunium</t>
  </si>
  <si>
    <t>237,0482 g/mol</t>
  </si>
  <si>
    <t>640 °C</t>
  </si>
  <si>
    <t>3902 °C</t>
  </si>
  <si>
    <t>O</t>
  </si>
  <si>
    <t>Oxygen</t>
  </si>
  <si>
    <t>15,9994 g/mol</t>
  </si>
  <si>
    <t>1,33 g/l</t>
  </si>
  <si>
    <t>-218,4 °C</t>
  </si>
  <si>
    <t>-182,9 °C</t>
  </si>
  <si>
    <t>Os</t>
  </si>
  <si>
    <t>Osmium</t>
  </si>
  <si>
    <t>190,2 g/mol</t>
  </si>
  <si>
    <t>3045 °C</t>
  </si>
  <si>
    <t>5027 °C</t>
  </si>
  <si>
    <t>P</t>
  </si>
  <si>
    <t>Phosphorus</t>
  </si>
  <si>
    <t>30,973762 g/mol</t>
  </si>
  <si>
    <t>1,82 g/cm3</t>
  </si>
  <si>
    <t>44 (P4) °C</t>
  </si>
  <si>
    <t>280 (P4) °C</t>
  </si>
  <si>
    <t>Pa</t>
  </si>
  <si>
    <t>Protactinium</t>
  </si>
  <si>
    <t>231,0359 g/mol</t>
  </si>
  <si>
    <t>1554 °C</t>
  </si>
  <si>
    <t>4030 °C</t>
  </si>
  <si>
    <t>Pb</t>
  </si>
  <si>
    <t>Lead</t>
  </si>
  <si>
    <t>207,2 g/mol</t>
  </si>
  <si>
    <t>327,5 °C</t>
  </si>
  <si>
    <t>1740 °C</t>
  </si>
  <si>
    <t>Pd</t>
  </si>
  <si>
    <t>Palladium</t>
  </si>
  <si>
    <t>106,42 g/mol</t>
  </si>
  <si>
    <t>12,02 g/cm3</t>
  </si>
  <si>
    <t>1552 °C</t>
  </si>
  <si>
    <t>3140 °C</t>
  </si>
  <si>
    <t>Pm</t>
  </si>
  <si>
    <t>Promethium</t>
  </si>
  <si>
    <t>146,9151 g/mol</t>
  </si>
  <si>
    <t>7,22 g/cm3</t>
  </si>
  <si>
    <t>1080 °C</t>
  </si>
  <si>
    <t>2730 °C</t>
  </si>
  <si>
    <t>Po</t>
  </si>
  <si>
    <t>Polonium</t>
  </si>
  <si>
    <t>208,9824 g/mol</t>
  </si>
  <si>
    <t>254 °C</t>
  </si>
  <si>
    <t>962 °C</t>
  </si>
  <si>
    <t>Pr</t>
  </si>
  <si>
    <t>Praseodymium</t>
  </si>
  <si>
    <t>140,90765 g/mol</t>
  </si>
  <si>
    <t>6,48 g/cm3</t>
  </si>
  <si>
    <t>931 °C</t>
  </si>
  <si>
    <t>3212 °C</t>
  </si>
  <si>
    <t>Pt</t>
  </si>
  <si>
    <t>Platinum</t>
  </si>
  <si>
    <t>195,08 g/mol</t>
  </si>
  <si>
    <t>Pu</t>
  </si>
  <si>
    <t>Plutonium</t>
  </si>
  <si>
    <t>244,0642 g/mol</t>
  </si>
  <si>
    <t>641 °C</t>
  </si>
  <si>
    <t>3327 °C</t>
  </si>
  <si>
    <t>Ra</t>
  </si>
  <si>
    <t>Radium</t>
  </si>
  <si>
    <t>226,0254 g/mol</t>
  </si>
  <si>
    <t>700 °C</t>
  </si>
  <si>
    <t>Rb</t>
  </si>
  <si>
    <t>Rubidium</t>
  </si>
  <si>
    <t>85,4678 g/mol</t>
  </si>
  <si>
    <t>1,53 g/cm3</t>
  </si>
  <si>
    <t>39 °C</t>
  </si>
  <si>
    <t>688 °C</t>
  </si>
  <si>
    <t>Re</t>
  </si>
  <si>
    <t>Rhenium</t>
  </si>
  <si>
    <t>186,207 g/mol</t>
  </si>
  <si>
    <t>21,03 g/cm3</t>
  </si>
  <si>
    <t>3180 °C</t>
  </si>
  <si>
    <t>5627 °C</t>
  </si>
  <si>
    <t>Rf</t>
  </si>
  <si>
    <t>Rutherfordium</t>
  </si>
  <si>
    <t>261,1087 g/mol</t>
  </si>
  <si>
    <t>1964/69</t>
  </si>
  <si>
    <t>Rg</t>
  </si>
  <si>
    <t>Roentgenium</t>
  </si>
  <si>
    <t>272 g/mol</t>
  </si>
  <si>
    <t>Rh</t>
  </si>
  <si>
    <t>Rhodium</t>
  </si>
  <si>
    <t>102,9055 g/mol</t>
  </si>
  <si>
    <t>12,41 g/cm3</t>
  </si>
  <si>
    <t>1966 °C</t>
  </si>
  <si>
    <t>3727 °C</t>
  </si>
  <si>
    <t>Rn</t>
  </si>
  <si>
    <t>Radon</t>
  </si>
  <si>
    <t>222,0176 g/mol</t>
  </si>
  <si>
    <t>9,23 g/l</t>
  </si>
  <si>
    <t>-71 °C</t>
  </si>
  <si>
    <t>-61,8 °C</t>
  </si>
  <si>
    <t>Ru</t>
  </si>
  <si>
    <t>Ruthenium</t>
  </si>
  <si>
    <t>101,07 g/mol</t>
  </si>
  <si>
    <t>12,45 g/cm3</t>
  </si>
  <si>
    <t>2310 °C</t>
  </si>
  <si>
    <t>3900 °C</t>
  </si>
  <si>
    <t>S</t>
  </si>
  <si>
    <t>Sulphur</t>
  </si>
  <si>
    <t>32,066 g/mol</t>
  </si>
  <si>
    <t>2,06 g/cm3</t>
  </si>
  <si>
    <t>113 °C</t>
  </si>
  <si>
    <t>444,7 °C</t>
  </si>
  <si>
    <t>Sb</t>
  </si>
  <si>
    <t>Antimony</t>
  </si>
  <si>
    <t>121,75 g/mol</t>
  </si>
  <si>
    <t>6,69 g/cm3</t>
  </si>
  <si>
    <t>630,7 °C</t>
  </si>
  <si>
    <t>1750 °C</t>
  </si>
  <si>
    <t>Sc</t>
  </si>
  <si>
    <t>Scandium</t>
  </si>
  <si>
    <t>44,95591 g/mol</t>
  </si>
  <si>
    <t>2,99 g/cm3</t>
  </si>
  <si>
    <t>1539 °C</t>
  </si>
  <si>
    <t>2832 °C</t>
  </si>
  <si>
    <t>Se</t>
  </si>
  <si>
    <t>Selenium</t>
  </si>
  <si>
    <t>78,96 g/mol</t>
  </si>
  <si>
    <t>4,82 g/cm3</t>
  </si>
  <si>
    <t>217 °C</t>
  </si>
  <si>
    <t>685 °C</t>
  </si>
  <si>
    <t>Sg</t>
  </si>
  <si>
    <t>Seaborgium</t>
  </si>
  <si>
    <t>263,1182 g/mol</t>
  </si>
  <si>
    <t>Si</t>
  </si>
  <si>
    <t>Silicon</t>
  </si>
  <si>
    <t>28,0855 g/mol</t>
  </si>
  <si>
    <t>2,33 g/cm3</t>
  </si>
  <si>
    <t>1410 °C</t>
  </si>
  <si>
    <t>2355 °C</t>
  </si>
  <si>
    <t>Sm</t>
  </si>
  <si>
    <t>Samarium</t>
  </si>
  <si>
    <t>150,36 g/mol</t>
  </si>
  <si>
    <t>7,54 g/cm3</t>
  </si>
  <si>
    <t>1072 °C</t>
  </si>
  <si>
    <t>1778 °C</t>
  </si>
  <si>
    <t>Sn</t>
  </si>
  <si>
    <t>Tin</t>
  </si>
  <si>
    <t>118,71 g/mol</t>
  </si>
  <si>
    <t>7,29 g/cm3</t>
  </si>
  <si>
    <t>232 °C</t>
  </si>
  <si>
    <t>2270 °C</t>
  </si>
  <si>
    <t>Sr</t>
  </si>
  <si>
    <t>Strontium</t>
  </si>
  <si>
    <t>87,62 g/mol</t>
  </si>
  <si>
    <t>2,63 g/cm3</t>
  </si>
  <si>
    <t>769 °C</t>
  </si>
  <si>
    <t>1384 °C</t>
  </si>
  <si>
    <t>Ta</t>
  </si>
  <si>
    <t>Tantalum</t>
  </si>
  <si>
    <t>180,9479 g/mol</t>
  </si>
  <si>
    <t>16,68 g/cm3</t>
  </si>
  <si>
    <t>2996 °C</t>
  </si>
  <si>
    <t>5425 °C</t>
  </si>
  <si>
    <t>Tb</t>
  </si>
  <si>
    <t>Terbium</t>
  </si>
  <si>
    <t>158,92534 g/mol</t>
  </si>
  <si>
    <t>8,25 g/cm3</t>
  </si>
  <si>
    <t>Tc</t>
  </si>
  <si>
    <t>Technetium</t>
  </si>
  <si>
    <t>98,9063 g/mol</t>
  </si>
  <si>
    <t>11,49 g/cm3</t>
  </si>
  <si>
    <t>2172 °C</t>
  </si>
  <si>
    <t>5030 °C</t>
  </si>
  <si>
    <t>Te</t>
  </si>
  <si>
    <t>Tellurium</t>
  </si>
  <si>
    <t>127,6 g/mol</t>
  </si>
  <si>
    <t>6,25 g/cm3</t>
  </si>
  <si>
    <t>449,6 °C</t>
  </si>
  <si>
    <t>990 °C</t>
  </si>
  <si>
    <t>Th</t>
  </si>
  <si>
    <t>Thorium</t>
  </si>
  <si>
    <t>232,0381 g/mol</t>
  </si>
  <si>
    <t>4787 °C</t>
  </si>
  <si>
    <t>Ti</t>
  </si>
  <si>
    <t>Titanium</t>
  </si>
  <si>
    <t>47,88 g/mol</t>
  </si>
  <si>
    <t>4,51 g/cm3</t>
  </si>
  <si>
    <t>1660 °C</t>
  </si>
  <si>
    <t>3260 °C</t>
  </si>
  <si>
    <t>Tl</t>
  </si>
  <si>
    <t>Thallium</t>
  </si>
  <si>
    <t>204,3833 g/mol</t>
  </si>
  <si>
    <t>303,6 °C</t>
  </si>
  <si>
    <t>1457 °C</t>
  </si>
  <si>
    <t>Tm</t>
  </si>
  <si>
    <t>Thulium</t>
  </si>
  <si>
    <t>168,93421 g/mol</t>
  </si>
  <si>
    <t>9,32 g/cm3</t>
  </si>
  <si>
    <t>1545 °C</t>
  </si>
  <si>
    <t>1727 °C</t>
  </si>
  <si>
    <t>U</t>
  </si>
  <si>
    <t>Uranium</t>
  </si>
  <si>
    <t>238,0289 g/mol</t>
  </si>
  <si>
    <t>1132,4 °C</t>
  </si>
  <si>
    <t>3818 °C</t>
  </si>
  <si>
    <t>277 g/mol</t>
  </si>
  <si>
    <t>V</t>
  </si>
  <si>
    <t>Vanadium</t>
  </si>
  <si>
    <t>50,9415 g/mol</t>
  </si>
  <si>
    <t>6,09 g/cm3</t>
  </si>
  <si>
    <t>1890 °C</t>
  </si>
  <si>
    <t>3380 °C</t>
  </si>
  <si>
    <t>W</t>
  </si>
  <si>
    <t>Tungsten</t>
  </si>
  <si>
    <t>183,85 g/mol</t>
  </si>
  <si>
    <t>19,26 g/cm3</t>
  </si>
  <si>
    <t>3407 °C</t>
  </si>
  <si>
    <t>5927 °C</t>
  </si>
  <si>
    <t>Xe</t>
  </si>
  <si>
    <t>Xenon</t>
  </si>
  <si>
    <t>131,29 g/mol</t>
  </si>
  <si>
    <t>4,49 g/l</t>
  </si>
  <si>
    <t>-111,9 °C</t>
  </si>
  <si>
    <t>-107 °C</t>
  </si>
  <si>
    <t>Y</t>
  </si>
  <si>
    <t>Yttrium</t>
  </si>
  <si>
    <t>88,90585 g/mol</t>
  </si>
  <si>
    <t>4,47 g/cm3</t>
  </si>
  <si>
    <t>1523 °C</t>
  </si>
  <si>
    <t>3337 °C</t>
  </si>
  <si>
    <t>Yb</t>
  </si>
  <si>
    <t>Ytterbium</t>
  </si>
  <si>
    <t>173,04 g/mol</t>
  </si>
  <si>
    <t>6,97 g/cm3</t>
  </si>
  <si>
    <t>824 °C</t>
  </si>
  <si>
    <t>1193 °C</t>
  </si>
  <si>
    <t>Zn</t>
  </si>
  <si>
    <t>Zinc</t>
  </si>
  <si>
    <t>65,39 g/mol</t>
  </si>
  <si>
    <t>419,6 °C</t>
  </si>
  <si>
    <t>907 °C</t>
  </si>
  <si>
    <t>Zr</t>
  </si>
  <si>
    <t>Zirconium</t>
  </si>
  <si>
    <t>91,224 g/mol</t>
  </si>
  <si>
    <t>6,51 g/cm3</t>
  </si>
  <si>
    <t>1852 °C</t>
  </si>
  <si>
    <t>4377 °C</t>
  </si>
  <si>
    <t>Group</t>
  </si>
  <si>
    <t>Period</t>
  </si>
  <si>
    <t>Block</t>
  </si>
  <si>
    <t>Occurrence</t>
  </si>
  <si>
    <t>Description</t>
  </si>
  <si>
    <t>s</t>
  </si>
  <si>
    <t>Gas</t>
  </si>
  <si>
    <t>Primordial</t>
  </si>
  <si>
    <t>Noble gas</t>
  </si>
  <si>
    <t>Solid</t>
  </si>
  <si>
    <t>Alkali metal</t>
  </si>
  <si>
    <t>Alkaline earth metal</t>
  </si>
  <si>
    <t>p</t>
  </si>
  <si>
    <t>Metalloid</t>
  </si>
  <si>
    <t>Metal</t>
  </si>
  <si>
    <t>d</t>
  </si>
  <si>
    <t>Transition metal</t>
  </si>
  <si>
    <t>Liquid</t>
  </si>
  <si>
    <t>Transient</t>
  </si>
  <si>
    <t>f</t>
  </si>
  <si>
    <t>Actinide</t>
  </si>
  <si>
    <t>Synthetic</t>
  </si>
  <si>
    <t>State at STP</t>
  </si>
  <si>
    <t>Nonmetals</t>
  </si>
  <si>
    <t>Alkali Metals</t>
  </si>
  <si>
    <t>Alkaine - earth metals</t>
  </si>
  <si>
    <t>Transition Metals</t>
  </si>
  <si>
    <t>Lanthanides</t>
  </si>
  <si>
    <t>Actinides</t>
  </si>
  <si>
    <t>Other Metals</t>
  </si>
  <si>
    <t>Semimetallics</t>
  </si>
  <si>
    <t>Halogens</t>
  </si>
  <si>
    <t>Inert Gases</t>
  </si>
  <si>
    <r>
      <t xml:space="preserve">This End-User License Agreement is a legal agreement between you and </t>
    </r>
    <r>
      <rPr>
        <b/>
        <sz val="11"/>
        <color theme="1"/>
        <rFont val="Arial"/>
        <family val="2"/>
        <charset val="162"/>
        <scheme val="minor"/>
      </rPr>
      <t/>
    </r>
    <r>
      <rPr>
        <sz val="11"/>
        <color theme="1"/>
        <rFont val="Arial"/>
        <family val="2"/>
        <charset val="162"/>
        <scheme val="minor"/>
      </rPr>
      <t xml:space="preserve"> that covers all Microsoft Excel templates, spreadsheets or software built by </t>
    </r>
    <r>
      <rPr>
        <b/>
        <sz val="11"/>
        <color theme="1"/>
        <rFont val="Arial"/>
        <family val="2"/>
        <charset val="162"/>
        <scheme val="minor"/>
      </rPr>
      <t/>
    </r>
    <r>
      <rPr>
        <sz val="11"/>
        <color theme="1"/>
        <rFont val="Arial"/>
        <family val="2"/>
        <charset val="162"/>
        <scheme val="minor"/>
      </rPr>
      <t>.</t>
    </r>
  </si>
  <si>
    <t>By downloading, copying, accessing or otherwise using any of these templates, you agree to abide by the following terms:</t>
  </si>
  <si>
    <t>RESERVATION OF RIGHTS</t>
  </si>
  <si>
    <r>
      <t xml:space="preserve">All title and copyrights in and to the Template, and any copies of the Template, are </t>
    </r>
    <r>
      <rPr>
        <b/>
        <u/>
        <sz val="11"/>
        <color theme="1"/>
        <rFont val="Arial"/>
        <family val="2"/>
        <charset val="162"/>
        <scheme val="minor"/>
      </rPr>
      <t>owned by </t>
    </r>
    <r>
      <rPr>
        <sz val="11"/>
        <color theme="1"/>
        <rFont val="Arial"/>
        <family val="2"/>
        <charset val="162"/>
        <scheme val="minor"/>
      </rPr>
      <t xml:space="preserve">. All rights not expressly granted are reserved by . 
</t>
    </r>
    <r>
      <rPr>
        <u/>
        <sz val="11"/>
        <color theme="1"/>
        <rFont val="Arial"/>
        <family val="2"/>
        <charset val="162"/>
        <scheme val="minor"/>
      </rPr>
      <t>Use of any Template for any purpose other than expressly permitted in this EULA is prohibited, and may result in severe civil and criminal penalties.</t>
    </r>
  </si>
  <si>
    <t>CONTACT</t>
  </si>
  <si>
    <t>:</t>
  </si>
  <si>
    <t>Periodic Table of the Elements</t>
  </si>
  <si>
    <t>Cn</t>
  </si>
  <si>
    <t>Copernicium</t>
  </si>
  <si>
    <t>Nh</t>
  </si>
  <si>
    <t>Fl</t>
  </si>
  <si>
    <t>Mc</t>
  </si>
  <si>
    <t>Lv</t>
  </si>
  <si>
    <t>Ts</t>
  </si>
  <si>
    <t>Og</t>
  </si>
  <si>
    <t>Nihonium</t>
  </si>
  <si>
    <t>Flerovium</t>
  </si>
  <si>
    <t>Moscovium</t>
  </si>
  <si>
    <t>Livermorium</t>
  </si>
  <si>
    <t>Tennessine</t>
  </si>
  <si>
    <t>Organesson</t>
  </si>
  <si>
    <t>TERMS OF USE</t>
  </si>
  <si>
    <t>END USER LICENSE AGREEMENT</t>
  </si>
  <si>
    <r>
      <t xml:space="preserve">* You may </t>
    </r>
    <r>
      <rPr>
        <b/>
        <sz val="11"/>
        <color theme="1"/>
        <rFont val="Arial"/>
        <family val="2"/>
        <charset val="162"/>
        <scheme val="minor"/>
      </rPr>
      <t>NOT</t>
    </r>
    <r>
      <rPr>
        <sz val="11"/>
        <color theme="1"/>
        <rFont val="Arial"/>
        <family val="2"/>
        <charset val="162"/>
        <scheme val="minor"/>
      </rPr>
      <t xml:space="preserve"> sell, resell, license, rent, lease, lend or otherwise transfer for value without written permission of 
* Unless you've purchased the proper license rights, you may </t>
    </r>
    <r>
      <rPr>
        <b/>
        <sz val="11"/>
        <color theme="1"/>
        <rFont val="Arial"/>
        <family val="2"/>
        <charset val="162"/>
        <scheme val="minor"/>
      </rPr>
      <t>NOT</t>
    </r>
    <r>
      <rPr>
        <sz val="11"/>
        <color theme="1"/>
        <rFont val="Arial"/>
        <family val="2"/>
        <charset val="162"/>
        <scheme val="minor"/>
      </rPr>
      <t xml:space="preserve"> remove or alter any  logo, trademark, copyright, disclaimer, brand, terms of use, attribution, or other proprietary notices or marks within the template.
* You may </t>
    </r>
    <r>
      <rPr>
        <b/>
        <sz val="11"/>
        <color theme="1"/>
        <rFont val="Arial"/>
        <family val="2"/>
        <charset val="162"/>
        <scheme val="minor"/>
      </rPr>
      <t>NOT</t>
    </r>
    <r>
      <rPr>
        <sz val="11"/>
        <color theme="1"/>
        <rFont val="Arial"/>
        <family val="2"/>
        <charset val="162"/>
        <scheme val="minor"/>
      </rPr>
      <t xml:space="preserve"> distribute, publish to an online gallery, host on a website, or place on any server in a way that makes it available to the general public.</t>
    </r>
  </si>
  <si>
    <t>DASHBOARD</t>
  </si>
  <si>
    <t>ELEMENTS INFO</t>
  </si>
  <si>
    <t>1130 °C</t>
  </si>
  <si>
    <t>430 °C</t>
  </si>
  <si>
    <t>solid</t>
  </si>
  <si>
    <t>3110 °C</t>
  </si>
  <si>
    <t>2627 °C</t>
  </si>
  <si>
    <t>996  °C</t>
  </si>
  <si>
    <t>1527 °C</t>
  </si>
  <si>
    <t>-</t>
  </si>
  <si>
    <t>827 °C</t>
  </si>
  <si>
    <t>1627 °C</t>
  </si>
  <si>
    <t>2100 °C</t>
  </si>
  <si>
    <t>5500 °C</t>
  </si>
  <si>
    <t>67 ± 10 °C</t>
  </si>
  <si>
    <t>10 ± 11 °C</t>
  </si>
  <si>
    <t>~ -60 °C</t>
  </si>
  <si>
    <t>286,182 g/mol</t>
  </si>
  <si>
    <t>290,192 g/mol</t>
  </si>
  <si>
    <t xml:space="preserve"> Post-transition metal</t>
  </si>
  <si>
    <t>Post-transition metal</t>
  </si>
  <si>
    <t>Unknown possibly post-transition metal</t>
  </si>
  <si>
    <t>80±30 °C</t>
  </si>
  <si>
    <t>50 °C</t>
  </si>
  <si>
    <t>294,21392 g/mol</t>
  </si>
  <si>
    <t>288,19274 g/mol</t>
  </si>
  <si>
    <t>293,20449 g/mol</t>
  </si>
  <si>
    <t>292,20746 g/mol</t>
  </si>
  <si>
    <t>610 °C</t>
  </si>
  <si>
    <t>350–550 °C</t>
  </si>
  <si>
    <t>762–862 °C</t>
  </si>
  <si>
    <t>364–507 °C</t>
  </si>
  <si>
    <t>400 °C</t>
  </si>
  <si>
    <t>~1100 °C</t>
  </si>
  <si>
    <r>
      <t>9,9(4) g/cm</t>
    </r>
    <r>
      <rPr>
        <vertAlign val="superscript"/>
        <sz val="12"/>
        <color theme="1"/>
        <rFont val="Arial"/>
        <family val="2"/>
        <scheme val="minor"/>
      </rPr>
      <t>3</t>
    </r>
  </si>
  <si>
    <r>
      <t>~15,6–16,6 g/cm</t>
    </r>
    <r>
      <rPr>
        <vertAlign val="superscript"/>
        <sz val="12"/>
        <color theme="1"/>
        <rFont val="Arial"/>
        <family val="2"/>
        <scheme val="minor"/>
      </rPr>
      <t>3</t>
    </r>
  </si>
  <si>
    <r>
      <t>23,2 g/cm</t>
    </r>
    <r>
      <rPr>
        <vertAlign val="superscript"/>
        <sz val="12"/>
        <color theme="1"/>
        <rFont val="Arial"/>
        <family val="2"/>
        <scheme val="minor"/>
      </rPr>
      <t>3</t>
    </r>
  </si>
  <si>
    <r>
      <t>29,3 g/cm</t>
    </r>
    <r>
      <rPr>
        <vertAlign val="superscript"/>
        <sz val="12"/>
        <color theme="1"/>
        <rFont val="Arial"/>
        <family val="2"/>
        <scheme val="minor"/>
      </rPr>
      <t>3</t>
    </r>
  </si>
  <si>
    <r>
      <t>35,0 g/cm</t>
    </r>
    <r>
      <rPr>
        <vertAlign val="superscript"/>
        <sz val="12"/>
        <color theme="1"/>
        <rFont val="Arial"/>
        <family val="2"/>
        <scheme val="minor"/>
      </rPr>
      <t>3</t>
    </r>
  </si>
  <si>
    <r>
      <t>37,1 g/cm</t>
    </r>
    <r>
      <rPr>
        <vertAlign val="superscript"/>
        <sz val="12"/>
        <color theme="1"/>
        <rFont val="Arial"/>
        <family val="2"/>
        <scheme val="minor"/>
      </rPr>
      <t>3</t>
    </r>
  </si>
  <si>
    <r>
      <t>41 g/cm</t>
    </r>
    <r>
      <rPr>
        <vertAlign val="superscript"/>
        <sz val="12"/>
        <color theme="1"/>
        <rFont val="Arial"/>
        <family val="2"/>
        <scheme val="minor"/>
      </rPr>
      <t>3</t>
    </r>
  </si>
  <si>
    <r>
      <t>37,4 g/cm</t>
    </r>
    <r>
      <rPr>
        <vertAlign val="superscript"/>
        <sz val="12"/>
        <color theme="1"/>
        <rFont val="Arial"/>
        <family val="2"/>
        <scheme val="minor"/>
      </rPr>
      <t>3</t>
    </r>
  </si>
  <si>
    <r>
      <t>34,8 g/cm</t>
    </r>
    <r>
      <rPr>
        <vertAlign val="superscript"/>
        <sz val="12"/>
        <color theme="1"/>
        <rFont val="Arial"/>
        <family val="2"/>
        <scheme val="minor"/>
      </rPr>
      <t>3</t>
    </r>
  </si>
  <si>
    <r>
      <t>28,7 g/cm</t>
    </r>
    <r>
      <rPr>
        <vertAlign val="superscript"/>
        <sz val="12"/>
        <color theme="1"/>
        <rFont val="Arial"/>
        <family val="2"/>
        <scheme val="minor"/>
      </rPr>
      <t>3</t>
    </r>
  </si>
  <si>
    <r>
      <t>14,0 g/cm</t>
    </r>
    <r>
      <rPr>
        <vertAlign val="superscript"/>
        <sz val="12"/>
        <color theme="1"/>
        <rFont val="Arial"/>
        <family val="2"/>
        <scheme val="minor"/>
      </rPr>
      <t>3</t>
    </r>
  </si>
  <si>
    <r>
      <t>16 g/cm</t>
    </r>
    <r>
      <rPr>
        <vertAlign val="superscript"/>
        <sz val="12"/>
        <color theme="1"/>
        <rFont val="Arial"/>
        <family val="2"/>
        <scheme val="minor"/>
      </rPr>
      <t>3</t>
    </r>
  </si>
  <si>
    <r>
      <t>14 g/cm</t>
    </r>
    <r>
      <rPr>
        <vertAlign val="superscript"/>
        <sz val="12"/>
        <color theme="1"/>
        <rFont val="Arial"/>
        <family val="2"/>
        <scheme val="minor"/>
      </rPr>
      <t>3</t>
    </r>
  </si>
  <si>
    <r>
      <t>13,5 g/cm</t>
    </r>
    <r>
      <rPr>
        <vertAlign val="superscript"/>
        <sz val="12"/>
        <color theme="1"/>
        <rFont val="Arial"/>
        <family val="2"/>
        <scheme val="minor"/>
      </rPr>
      <t>3</t>
    </r>
  </si>
  <si>
    <r>
      <t>12,9 g/cm</t>
    </r>
    <r>
      <rPr>
        <vertAlign val="superscript"/>
        <sz val="12"/>
        <color theme="1"/>
        <rFont val="Arial"/>
        <family val="2"/>
        <scheme val="minor"/>
      </rPr>
      <t>3</t>
    </r>
  </si>
  <si>
    <r>
      <t>7,1–7,3 g/cm</t>
    </r>
    <r>
      <rPr>
        <vertAlign val="superscript"/>
        <sz val="12"/>
        <color theme="1"/>
        <rFont val="Arial"/>
        <family val="2"/>
        <scheme val="minor"/>
      </rPr>
      <t>3</t>
    </r>
  </si>
  <si>
    <r>
      <t>4,9–5,1 g/cm</t>
    </r>
    <r>
      <rPr>
        <vertAlign val="superscript"/>
        <sz val="12"/>
        <color theme="1"/>
        <rFont val="Arial"/>
        <family val="2"/>
        <scheme val="minor"/>
      </rPr>
      <t>3</t>
    </r>
  </si>
  <si>
    <r>
      <t>10,3(7) g/cm</t>
    </r>
    <r>
      <rPr>
        <vertAlign val="superscript"/>
        <sz val="12"/>
        <color theme="1"/>
        <rFont val="Arial"/>
        <family val="2"/>
        <scheme val="minor"/>
      </rPr>
      <t>3</t>
    </r>
  </si>
  <si>
    <r>
      <t>9,7(1) g/cm</t>
    </r>
    <r>
      <rPr>
        <vertAlign val="superscript"/>
        <sz val="12"/>
        <color theme="1"/>
        <rFont val="Arial"/>
        <family val="2"/>
        <scheme val="minor"/>
      </rPr>
      <t>3</t>
    </r>
  </si>
  <si>
    <r>
      <t>8,84 g/cm</t>
    </r>
    <r>
      <rPr>
        <vertAlign val="superscript"/>
        <sz val="12"/>
        <color theme="1"/>
        <rFont val="Arial"/>
        <family val="2"/>
        <scheme val="minor"/>
      </rPr>
      <t>3</t>
    </r>
  </si>
  <si>
    <r>
      <t>15,1 g/cm</t>
    </r>
    <r>
      <rPr>
        <vertAlign val="superscript"/>
        <sz val="12"/>
        <color theme="1"/>
        <rFont val="Arial"/>
        <family val="2"/>
        <scheme val="minor"/>
      </rPr>
      <t>3</t>
    </r>
  </si>
  <si>
    <r>
      <t>13,25 g/cm</t>
    </r>
    <r>
      <rPr>
        <vertAlign val="superscript"/>
        <sz val="12"/>
        <color theme="1"/>
        <rFont val="Arial"/>
        <family val="2"/>
        <scheme val="minor"/>
      </rPr>
      <t>3</t>
    </r>
  </si>
  <si>
    <r>
      <t>13,51 g/cm</t>
    </r>
    <r>
      <rPr>
        <vertAlign val="superscript"/>
        <sz val="12"/>
        <color theme="1"/>
        <rFont val="Arial"/>
        <family val="2"/>
        <scheme val="minor"/>
      </rPr>
      <t>3</t>
    </r>
  </si>
  <si>
    <r>
      <t>13,67 g/cm</t>
    </r>
    <r>
      <rPr>
        <vertAlign val="superscript"/>
        <sz val="12"/>
        <color theme="1"/>
        <rFont val="Arial"/>
        <family val="2"/>
        <scheme val="minor"/>
      </rPr>
      <t>3</t>
    </r>
  </si>
  <si>
    <r>
      <t>19,74 g/cm</t>
    </r>
    <r>
      <rPr>
        <vertAlign val="superscript"/>
        <sz val="12"/>
        <color theme="1"/>
        <rFont val="Arial"/>
        <family val="2"/>
        <scheme val="minor"/>
      </rPr>
      <t>3</t>
    </r>
  </si>
  <si>
    <r>
      <t>20,48 g/cm</t>
    </r>
    <r>
      <rPr>
        <vertAlign val="superscript"/>
        <sz val="12"/>
        <color theme="1"/>
        <rFont val="Arial"/>
        <family val="2"/>
        <scheme val="minor"/>
      </rPr>
      <t>3</t>
    </r>
  </si>
  <si>
    <r>
      <t>18,97 g/cm</t>
    </r>
    <r>
      <rPr>
        <vertAlign val="superscript"/>
        <sz val="12"/>
        <color theme="1"/>
        <rFont val="Arial"/>
        <family val="2"/>
        <scheme val="minor"/>
      </rPr>
      <t>3</t>
    </r>
  </si>
  <si>
    <r>
      <t>15,37 g/cm</t>
    </r>
    <r>
      <rPr>
        <vertAlign val="superscript"/>
        <sz val="12"/>
        <color theme="1"/>
        <rFont val="Arial"/>
        <family val="2"/>
        <scheme val="minor"/>
      </rPr>
      <t>3</t>
    </r>
  </si>
  <si>
    <r>
      <t>11,72 g/cm</t>
    </r>
    <r>
      <rPr>
        <vertAlign val="superscript"/>
        <sz val="12"/>
        <color theme="1"/>
        <rFont val="Arial"/>
        <family val="2"/>
        <scheme val="minor"/>
      </rPr>
      <t>3</t>
    </r>
  </si>
  <si>
    <r>
      <t>10,07 g/cm</t>
    </r>
    <r>
      <rPr>
        <vertAlign val="superscript"/>
        <sz val="12"/>
        <color theme="1"/>
        <rFont val="Arial"/>
        <family val="2"/>
        <scheme val="minor"/>
      </rPr>
      <t>3</t>
    </r>
  </si>
  <si>
    <r>
      <t>5,50 g/cm</t>
    </r>
    <r>
      <rPr>
        <vertAlign val="superscript"/>
        <sz val="12"/>
        <color theme="1"/>
        <rFont val="Arial"/>
        <family val="2"/>
        <scheme val="minor"/>
      </rPr>
      <t>3</t>
    </r>
  </si>
  <si>
    <t>8 °C</t>
  </si>
  <si>
    <t>620 °C</t>
  </si>
  <si>
    <r>
      <t>2,48 g/cm</t>
    </r>
    <r>
      <rPr>
        <vertAlign val="superscript"/>
        <sz val="12"/>
        <color theme="1"/>
        <rFont val="Arial"/>
        <family val="2"/>
        <scheme val="minor"/>
      </rPr>
      <t>3</t>
    </r>
  </si>
  <si>
    <r>
      <t xml:space="preserve"> 6,35±0,15 g/cm</t>
    </r>
    <r>
      <rPr>
        <vertAlign val="superscript"/>
        <sz val="12"/>
        <color theme="1"/>
        <rFont val="Arial"/>
        <family val="2"/>
        <scheme val="minor"/>
      </rPr>
      <t>3</t>
    </r>
  </si>
  <si>
    <r>
      <t>11,85 g/cm</t>
    </r>
    <r>
      <rPr>
        <vertAlign val="superscript"/>
        <sz val="12"/>
        <color theme="1"/>
        <rFont val="Arial"/>
        <family val="2"/>
        <scheme val="minor"/>
      </rPr>
      <t>3</t>
    </r>
  </si>
  <si>
    <r>
      <t>11,34 g/cm</t>
    </r>
    <r>
      <rPr>
        <vertAlign val="superscript"/>
        <sz val="12"/>
        <color theme="1"/>
        <rFont val="Arial"/>
        <family val="2"/>
        <scheme val="minor"/>
      </rPr>
      <t>3</t>
    </r>
  </si>
  <si>
    <r>
      <t>9,80 g/cm</t>
    </r>
    <r>
      <rPr>
        <vertAlign val="superscript"/>
        <sz val="12"/>
        <color theme="1"/>
        <rFont val="Arial"/>
        <family val="2"/>
        <scheme val="minor"/>
      </rPr>
      <t>3</t>
    </r>
  </si>
  <si>
    <r>
      <t>9,20 g/cm</t>
    </r>
    <r>
      <rPr>
        <vertAlign val="superscript"/>
        <sz val="12"/>
        <color theme="1"/>
        <rFont val="Arial"/>
        <family val="2"/>
        <scheme val="minor"/>
      </rPr>
      <t>3</t>
    </r>
  </si>
  <si>
    <t>Transition metal (similar to noble gas)</t>
  </si>
  <si>
    <t>Ancient Egyptians (before 1500 BCE)</t>
  </si>
  <si>
    <t>In the Middle East (before 6000 BCE)</t>
  </si>
  <si>
    <r>
      <t>19,32 g/cm</t>
    </r>
    <r>
      <rPr>
        <vertAlign val="superscript"/>
        <sz val="12"/>
        <color theme="1"/>
        <rFont val="Arial"/>
        <family val="2"/>
        <scheme val="minor"/>
      </rPr>
      <t>3</t>
    </r>
  </si>
  <si>
    <r>
      <t>13,55 g/cm</t>
    </r>
    <r>
      <rPr>
        <vertAlign val="superscript"/>
        <sz val="12"/>
        <color theme="1"/>
        <rFont val="Arial"/>
        <family val="2"/>
        <scheme val="minor"/>
      </rPr>
      <t>3</t>
    </r>
  </si>
  <si>
    <r>
      <t>21,45 g/cm</t>
    </r>
    <r>
      <rPr>
        <vertAlign val="superscript"/>
        <sz val="12"/>
        <color theme="1"/>
        <rFont val="Arial"/>
        <family val="2"/>
        <scheme val="minor"/>
      </rPr>
      <t>3</t>
    </r>
  </si>
  <si>
    <t>Antonio de Ulloa (1735)</t>
  </si>
  <si>
    <t>1768,3 °C</t>
  </si>
  <si>
    <t>3825 °C</t>
  </si>
  <si>
    <t>2446 °C</t>
  </si>
  <si>
    <r>
      <t>22,56 g/cm</t>
    </r>
    <r>
      <rPr>
        <vertAlign val="superscript"/>
        <sz val="12"/>
        <color theme="1"/>
        <rFont val="Arial"/>
        <family val="2"/>
        <scheme val="minor"/>
      </rPr>
      <t>3</t>
    </r>
  </si>
  <si>
    <r>
      <t>22,61 g/cm</t>
    </r>
    <r>
      <rPr>
        <vertAlign val="superscript"/>
        <sz val="12"/>
        <color theme="1"/>
        <rFont val="Arial"/>
        <family val="2"/>
        <scheme val="minor"/>
      </rPr>
      <t>3</t>
    </r>
  </si>
  <si>
    <t>Lanthanoid</t>
  </si>
  <si>
    <t>Actinoid</t>
  </si>
  <si>
    <t>unknown</t>
  </si>
  <si>
    <t>1737 °C</t>
  </si>
  <si>
    <t>350 °C</t>
  </si>
  <si>
    <t>1412 °C</t>
  </si>
  <si>
    <t>2567 °C</t>
  </si>
  <si>
    <t>1356 °C</t>
  </si>
  <si>
    <t>3230 °C</t>
  </si>
  <si>
    <t>Reactive nonmetal</t>
  </si>
  <si>
    <t>Reactive nonmetal / Chalcogen</t>
  </si>
  <si>
    <t>Metaloid</t>
  </si>
  <si>
    <t>Reactive nonmetal / Halogen</t>
  </si>
  <si>
    <t>Reactive nonmetals</t>
  </si>
  <si>
    <t>Post-transition metal / Halogen</t>
  </si>
  <si>
    <t xml:space="preserve"> Post-transition metal / Halogen</t>
  </si>
  <si>
    <t xml:space="preserve">All </t>
  </si>
  <si>
    <t>Symbols</t>
  </si>
  <si>
    <r>
      <t xml:space="preserve">For more information and specific permissions for your case, please contact us at: </t>
    </r>
    <r>
      <rPr>
        <i/>
        <sz val="11"/>
        <color theme="1"/>
        <rFont val="Arial"/>
        <family val="2"/>
        <charset val="162"/>
        <scheme val="minor"/>
      </rPr>
      <t/>
    </r>
  </si>
  <si>
    <t>PERIODIC TABLE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</si>
</sst>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0" x14ac:knownFonts="1">
    <font>
      <sz val="11"/>
      <color theme="1"/>
      <name val="Arial"/>
      <family val="2"/>
      <charset val="162"/>
      <scheme val="minor"/>
    </font>
    <font>
      <b/>
      <sz val="11"/>
      <color theme="1"/>
      <name val="Arial"/>
      <family val="2"/>
      <charset val="162"/>
      <scheme val="minor"/>
    </font>
    <font>
      <sz val="11"/>
      <name val="Arial"/>
      <family val="2"/>
      <charset val="162"/>
      <scheme val="minor"/>
    </font>
    <font>
      <b/>
      <sz val="14"/>
      <color theme="0"/>
      <name val="Arial"/>
      <family val="2"/>
      <charset val="162"/>
      <scheme val="minor"/>
    </font>
    <font>
      <b/>
      <sz val="16"/>
      <color theme="0"/>
      <name val="Arial"/>
      <family val="2"/>
      <charset val="162"/>
      <scheme val="minor"/>
    </font>
    <font>
      <sz val="11"/>
      <color theme="1"/>
      <name val="Arial"/>
      <family val="2"/>
      <scheme val="minor"/>
    </font>
    <font>
      <b/>
      <u/>
      <sz val="11"/>
      <color theme="1"/>
      <name val="Arial"/>
      <family val="2"/>
      <charset val="162"/>
      <scheme val="minor"/>
    </font>
    <font>
      <u/>
      <sz val="11"/>
      <color theme="1"/>
      <name val="Arial"/>
      <family val="2"/>
      <charset val="162"/>
      <scheme val="minor"/>
    </font>
    <font>
      <i/>
      <sz val="11"/>
      <color theme="1"/>
      <name val="Arial"/>
      <family val="2"/>
      <charset val="162"/>
      <scheme val="minor"/>
    </font>
    <font>
      <b/>
      <sz val="16"/>
      <color theme="1"/>
      <name val="Arial"/>
      <family val="2"/>
      <charset val="162"/>
      <scheme val="minor"/>
    </font>
    <font>
      <b/>
      <sz val="11.0"/>
      <name val="Arial"/>
      <family val="2"/>
      <charset val="162"/>
      <scheme val="minor"/>
    </font>
    <font>
      <sz val="12"/>
      <color theme="1"/>
      <name val="Arial"/>
      <family val="2"/>
      <charset val="162"/>
      <scheme val="minor"/>
    </font>
    <font>
      <b/>
      <sz val="11.5"/>
      <name val="Arial"/>
      <family val="2"/>
      <charset val="162"/>
      <scheme val="minor"/>
    </font>
    <font>
      <u/>
      <sz val="11"/>
      <color theme="10"/>
      <name val="Arial"/>
      <family val="2"/>
      <charset val="162"/>
      <scheme val="minor"/>
    </font>
    <font>
      <sz val="11"/>
      <color theme="1"/>
      <name val="Arial"/>
      <family val="2"/>
      <charset val="162"/>
      <scheme val="minor"/>
    </font>
    <font>
      <sz val="13"/>
      <color theme="1"/>
      <name val="Arial"/>
      <family val="2"/>
      <charset val="162"/>
      <scheme val="minor"/>
    </font>
    <font>
      <sz val="13"/>
      <color rgb="FFFFFFFF"/>
      <name val="Arial"/>
      <family val="2"/>
      <charset val="162"/>
      <scheme val="minor"/>
    </font>
    <font>
      <sz val="13"/>
      <color theme="0" tint="-4.9989318521683403E-2"/>
      <name val="Arial"/>
      <family val="2"/>
      <charset val="162"/>
      <scheme val="minor"/>
    </font>
    <font>
      <b/>
      <i/>
      <sz val="16"/>
      <color theme="0" tint="-4.9989318521683403E-2"/>
      <name val="Arial"/>
      <family val="2"/>
      <charset val="162"/>
      <scheme val="minor"/>
    </font>
    <font>
      <sz val="10"/>
      <name val="Arial"/>
      <family val="2"/>
      <charset val="162"/>
    </font>
    <font>
      <b/>
      <u/>
      <sz val="11"/>
      <name val="Arial"/>
      <family val="2"/>
      <charset val="162"/>
      <scheme val="minor"/>
    </font>
    <font>
      <b/>
      <sz val="11"/>
      <name val="Arial"/>
      <family val="2"/>
      <charset val="162"/>
      <scheme val="minor"/>
    </font>
    <font>
      <vertAlign val="superscript"/>
      <sz val="12"/>
      <color theme="1"/>
      <name val="Arial"/>
      <family val="2"/>
      <scheme val="minor"/>
    </font>
    <font>
      <sz val="13"/>
      <color theme="1"/>
      <name val="Arial"/>
      <family val="2"/>
      <scheme val="minor"/>
    </font>
    <font>
      <sz val="13"/>
      <color rgb="FFFFFFFF"/>
      <name val="Arial"/>
      <family val="2"/>
      <scheme val="minor"/>
    </font>
    <font>
      <sz val="13"/>
      <color theme="0" tint="-4.9989318521683403E-2"/>
      <name val="Arial"/>
      <family val="2"/>
      <scheme val="minor"/>
    </font>
    <font>
      <b/>
      <sz val="16"/>
      <color theme="1"/>
      <name val="Arial"/>
      <family val="2"/>
      <scheme val="minor"/>
    </font>
    <font>
      <b/>
      <sz val="16"/>
      <color theme="0"/>
      <name val="Arial"/>
      <family val="2"/>
      <scheme val="minor"/>
    </font>
    <font>
      <b/>
      <i/>
      <sz val="16"/>
      <color theme="0" tint="-4.9989318521683403E-2"/>
      <name val="Arial"/>
      <family val="2"/>
      <scheme val="minor"/>
    </font>
    <font>
      <sz val="16"/>
      <name val="Arial"/>
      <family val="2"/>
      <scheme val="minor"/>
    </font>
    <font>
      <u/>
      <sz val="11"/>
      <color theme="0"/>
      <name val="Arial"/>
      <family val="2"/>
      <scheme val="minor"/>
    </font>
    <font>
      <b/>
      <sz val="14"/>
      <color theme="0"/>
      <name val="Arial"/>
      <family val="2"/>
      <scheme val="minor"/>
    </font>
    <font>
      <sz val="10"/>
      <color theme="1"/>
      <name val="Arial"/>
      <family val="2"/>
      <scheme val="minor"/>
    </font>
    <font>
      <sz val="14"/>
      <color theme="0"/>
      <name val="Arial"/>
      <family val="2"/>
      <scheme val="minor"/>
    </font>
    <font>
      <sz val="10"/>
      <color theme="0"/>
      <name val="Arial"/>
      <family val="2"/>
      <scheme val="minor"/>
    </font>
    <font>
      <b/>
      <sz val="11.0"/>
      <color theme="1"/>
      <name val="Arial"/>
      <family val="2"/>
      <scheme val="minor"/>
    </font>
    <font>
      <sz val="16"/>
      <color theme="1"/>
      <name val="Arial"/>
      <family val="2"/>
      <scheme val="minor"/>
    </font>
    <font>
      <u/>
      <sz val="16"/>
      <color theme="10"/>
      <name val="Arial"/>
      <family val="2"/>
      <scheme val="minor"/>
    </font>
    <font>
      <b/>
      <sz val="14"/>
      <name val="Arial"/>
      <family val="2"/>
      <scheme val="minor"/>
    </font>
    <font>
      <sz val="10"/>
      <name val="Arial"/>
      <family val="2"/>
      <scheme val="minor"/>
    </font>
    <font>
      <b/>
      <sz val="11.0"/>
      <color theme="0"/>
      <name val="Arial"/>
      <family val="2"/>
      <scheme val="minor"/>
    </font>
    <font>
      <u/>
      <sz val="10"/>
      <color theme="10"/>
      <name val="Arial"/>
      <family val="2"/>
      <scheme val="minor"/>
    </font>
    <font>
      <b/>
      <sz val="11.0"/>
      <name val="Arial"/>
      <family val="2"/>
      <scheme val="minor"/>
    </font>
    <font>
      <b/>
      <u/>
      <sz val="11.0"/>
      <name val="Arial"/>
      <family val="2"/>
      <scheme val="minor"/>
    </font>
    <font>
      <sz val="11"/>
      <color theme="0"/>
      <name val="Arial"/>
      <family val="2"/>
      <scheme val="minor"/>
    </font>
    <font>
      <i/>
      <sz val="11"/>
      <color theme="1"/>
      <name val="Arial"/>
      <family val="2"/>
      <scheme val="minor"/>
    </font>
    <font>
      <sz val="11"/>
      <name val="Arial"/>
      <family val="2"/>
      <scheme val="minor"/>
    </font>
    <font>
      <sz val="16"/>
      <color theme="0"/>
      <name val="Arial"/>
      <family val="2"/>
      <scheme val="minor"/>
    </font>
    <font>
      <b/>
      <sz val="16"/>
      <name val="Arial"/>
      <family val="2"/>
      <scheme val="minor"/>
    </font>
    <font>
      <u/>
      <sz val="16"/>
      <name val="Arial"/>
      <family val="2"/>
      <scheme val="minor"/>
    </font>
  </fonts>
  <fills count="24">
    <fill>
      <patternFill patternType="none"/>
    </fill>
    <fill>
      <patternFill patternType="gray125"/>
    </fill>
    <fill>
      <patternFill patternType="solid">
        <fgColor rgb="FFD9E2EC"/>
        <bgColor indexed="64"/>
      </patternFill>
    </fill>
    <fill>
      <patternFill patternType="solid">
        <fgColor rgb="FF2E86AB"/>
        <bgColor indexed="64"/>
      </patternFill>
    </fill>
    <fill>
      <patternFill patternType="solid">
        <fgColor theme="0" tint="-4.9989318521683403E-2"/>
        <bgColor indexed="64"/>
      </patternFill>
    </fill>
    <fill>
      <patternFill patternType="solid">
        <fgColor rgb="FF1F4E78"/>
        <bgColor indexed="64"/>
      </patternFill>
    </fill>
    <fill>
      <patternFill patternType="solid">
        <fgColor rgb="FF1F4E78"/>
        <bgColor indexed="64"/>
      </patternFill>
    </fill>
    <fill>
      <patternFill patternType="solid">
        <fgColor theme="0"/>
        <bgColor indexed="64"/>
      </patternFill>
    </fill>
    <fill>
      <patternFill patternType="solid">
        <fgColor rgb="FF1F4E78"/>
        <bgColor indexed="64"/>
      </patternFill>
    </fill>
    <fill>
      <patternFill patternType="solid">
        <fgColor rgb="FF1F4E78"/>
        <bgColor indexed="64"/>
      </patternFill>
    </fill>
    <fill>
      <patternFill patternType="solid">
        <fgColor rgb="FF1F4E78"/>
        <bgColor indexed="64"/>
      </patternFill>
    </fill>
    <fill>
      <patternFill patternType="solid">
        <fgColor rgb="FF1F4E78"/>
        <bgColor indexed="64"/>
      </patternFill>
    </fill>
    <fill>
      <patternFill patternType="solid">
        <fgColor rgb="FF2E86AB"/>
        <bgColor indexed="64"/>
      </patternFill>
    </fill>
    <fill>
      <patternFill patternType="solid">
        <fgColor rgb="FF70AD47"/>
        <bgColor indexed="64"/>
      </patternFill>
    </fill>
    <fill>
      <patternFill patternType="solid">
        <fgColor rgb="FFFFC000"/>
        <bgColor indexed="64"/>
      </patternFill>
    </fill>
    <fill>
      <patternFill patternType="solid">
        <fgColor rgb="FFC00000"/>
        <bgColor indexed="64"/>
      </patternFill>
    </fill>
    <fill>
      <patternFill patternType="solid">
        <fgColor rgb="FF1F4E78"/>
        <bgColor indexed="64"/>
      </patternFill>
    </fill>
    <fill>
      <patternFill patternType="solid">
        <fgColor rgb="FFC00000"/>
        <bgColor indexed="64"/>
      </patternFill>
    </fill>
    <fill>
      <patternFill patternType="solid">
        <fgColor rgb="FFFFF3CC"/>
        <bgColor indexed="64"/>
      </patternFill>
    </fill>
    <fill>
      <patternFill patternType="solid">
        <fgColor rgb="FFE2EFD9"/>
        <bgColor indexed="64"/>
      </patternFill>
    </fill>
    <fill>
      <patternFill patternType="solid">
        <fgColor rgb="FF70AD47"/>
        <bgColor indexed="64"/>
      </patternFill>
    </fill>
    <fill>
      <patternFill patternType="solid">
        <fgColor rgb="FFD9E9F2"/>
        <bgColor indexed="64"/>
      </patternFill>
    </fill>
    <fill>
      <patternFill patternType="solid">
        <fgColor rgb="FFFFC000"/>
        <bgColor indexed="64"/>
      </patternFill>
    </fill>
    <fill>
      <patternFill patternType="solid">
        <fgColor theme="0" tint="-0.499984740745262"/>
        <bgColor indexed="64"/>
      </patternFill>
    </fill>
  </fills>
  <borders count="37">
    <border>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theme="4"/>
      </top>
      <bottom/>
      <diagonal/>
    </border>
    <border>
      <left/>
      <right/>
      <top style="thin">
        <color theme="4"/>
      </top>
      <bottom/>
      <diagonal/>
    </border>
    <border>
      <left/>
      <right style="thin">
        <color indexed="64"/>
      </right>
      <top style="thin">
        <color theme="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theme="3" tint="-0.499984740745262"/>
      </left>
      <right/>
      <top style="thin">
        <color theme="3" tint="-0.499984740745262"/>
      </top>
      <bottom style="thin">
        <color theme="3" tint="-0.499984740745262"/>
      </bottom>
      <diagonal/>
    </border>
    <border>
      <left/>
      <right/>
      <top style="thin">
        <color theme="3" tint="-0.499984740745262"/>
      </top>
      <bottom style="thin">
        <color theme="3" tint="-0.499984740745262"/>
      </bottom>
      <diagonal/>
    </border>
    <border>
      <left/>
      <right style="thin">
        <color theme="3" tint="-0.499984740745262"/>
      </right>
      <top style="thin">
        <color theme="3" tint="-0.499984740745262"/>
      </top>
      <bottom style="thin">
        <color theme="3" tint="-0.499984740745262"/>
      </bottom>
      <diagonal/>
    </border>
    <border>
      <left style="thin">
        <color theme="3" tint="-0.499984740745262"/>
      </left>
      <right/>
      <top/>
      <bottom/>
      <diagonal/>
    </border>
    <border>
      <left/>
      <right style="thin">
        <color theme="3" tint="-0.499984740745262"/>
      </right>
      <top/>
      <bottom/>
      <diagonal/>
    </border>
    <border>
      <left style="thin">
        <color theme="3" tint="-0.499984740745262"/>
      </left>
      <right/>
      <top/>
      <bottom style="thin">
        <color theme="3" tint="-0.499984740745262"/>
      </bottom>
      <diagonal/>
    </border>
    <border>
      <left/>
      <right/>
      <top/>
      <bottom style="thin">
        <color theme="3" tint="-0.499984740745262"/>
      </bottom>
      <diagonal/>
    </border>
    <border>
      <left/>
      <right style="thin">
        <color theme="3" tint="-0.499984740745262"/>
      </right>
      <top/>
      <bottom style="thin">
        <color theme="3" tint="-0.499984740745262"/>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top/>
      <bottom/>
      <diagonal/>
    </border>
    <border>
      <left/>
      <right style="thin">
        <color theme="0"/>
      </right>
      <top/>
      <bottom/>
      <diagonal/>
    </border>
    <border>
      <left/>
      <right/>
      <top style="thin">
        <color theme="0"/>
      </top>
      <bottom/>
      <diagonal/>
    </border>
    <border>
      <left/>
      <right/>
      <top/>
      <bottom style="thin">
        <color theme="0"/>
      </bottom>
      <diagonal/>
    </border>
    <border>
      <left/>
      <right/>
      <top/>
      <bottom style="medium">
        <color theme="3" tint="-0.499984740745262"/>
      </bottom>
      <diagonal/>
    </border>
    <border>
      <left style="medium">
        <color theme="0"/>
      </left>
      <right style="medium">
        <color theme="0"/>
      </right>
      <top style="medium">
        <color theme="0"/>
      </top>
      <bottom style="medium">
        <color theme="0"/>
      </bottom>
      <diagonal/>
    </border>
    <border>
      <left style="thin">
        <color theme="0"/>
      </left>
      <right style="thin">
        <color theme="3" tint="-0.499984740745262"/>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5" fillId="0" borderId="0"/>
    <xf numFmtId="0" fontId="13" fillId="0" borderId="0" applyNumberFormat="0" applyFill="0" applyBorder="0" applyAlignment="0" applyProtection="0"/>
    <xf numFmtId="0" fontId="19" fillId="0" borderId="0"/>
    <xf numFmtId="0" fontId="14" fillId="0" borderId="0"/>
  </cellStyleXfs>
  <cellXfs count="221">
    <xf numFmtId="0" fontId="0" fillId="0" borderId="0" xfId="0"/>
    <xf numFmtId="0" fontId="0" fillId="4" borderId="0" xfId="0" applyFill="1"/>
    <xf numFmtId="0" fontId="0" fillId="4" borderId="0" xfId="0" applyFill="1" applyAlignment="1">
      <alignment vertical="center"/>
    </xf>
    <xf numFmtId="0" fontId="5" fillId="4" borderId="0" xfId="1" applyFill="1" applyAlignment="1">
      <alignment vertical="center"/>
    </xf>
    <xf numFmtId="0" fontId="5" fillId="4" borderId="0" xfId="1" applyFill="1"/>
    <xf numFmtId="0" fontId="4" fillId="4" borderId="0"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12" fillId="2" borderId="0" xfId="0" applyFont="1" applyFill="1" applyBorder="1" applyAlignment="1">
      <alignment horizontal="right" vertical="center"/>
    </xf>
    <xf numFmtId="0" fontId="1" fillId="2" borderId="0" xfId="0" applyFont="1" applyFill="1" applyBorder="1" applyAlignment="1">
      <alignment horizontal="left" vertical="center"/>
    </xf>
    <xf numFmtId="0" fontId="12" fillId="2" borderId="0" xfId="0" applyFont="1" applyFill="1" applyBorder="1" applyAlignment="1">
      <alignment horizontal="left" vertical="center"/>
    </xf>
    <xf numFmtId="0" fontId="10" fillId="7" borderId="9" xfId="0" applyFont="1" applyFill="1" applyBorder="1" applyAlignment="1">
      <alignment horizontal="right" vertical="center"/>
    </xf>
    <xf numFmtId="0" fontId="10" fillId="2" borderId="9" xfId="0" applyFont="1" applyFill="1" applyBorder="1" applyAlignment="1">
      <alignment horizontal="right" vertical="center"/>
    </xf>
    <xf numFmtId="0" fontId="0" fillId="2" borderId="5" xfId="0" applyFill="1" applyBorder="1"/>
    <xf numFmtId="0" fontId="0" fillId="7" borderId="5" xfId="0" applyFill="1" applyBorder="1"/>
    <xf numFmtId="0" fontId="0" fillId="7" borderId="0" xfId="0" applyFill="1" applyBorder="1" applyAlignment="1">
      <alignment vertical="center"/>
    </xf>
    <xf numFmtId="0" fontId="0" fillId="2" borderId="0" xfId="0" applyFill="1" applyBorder="1" applyAlignment="1">
      <alignment vertical="center"/>
    </xf>
    <xf numFmtId="0" fontId="1" fillId="7" borderId="0" xfId="0" applyFont="1" applyFill="1" applyBorder="1" applyAlignment="1">
      <alignment horizontal="left" vertical="center"/>
    </xf>
    <xf numFmtId="0" fontId="10" fillId="2" borderId="10" xfId="0" applyFont="1" applyFill="1" applyBorder="1" applyAlignment="1">
      <alignment horizontal="right" vertical="center"/>
    </xf>
    <xf numFmtId="0" fontId="12" fillId="2" borderId="11" xfId="0" applyFont="1" applyFill="1" applyBorder="1" applyAlignment="1">
      <alignment horizontal="right" vertical="center"/>
    </xf>
    <xf numFmtId="0" fontId="1" fillId="2" borderId="11" xfId="0" applyFont="1" applyFill="1" applyBorder="1" applyAlignment="1">
      <alignment horizontal="left" vertical="center"/>
    </xf>
    <xf numFmtId="0" fontId="0" fillId="2" borderId="11" xfId="0" applyFill="1" applyBorder="1" applyAlignment="1">
      <alignment vertical="center"/>
    </xf>
    <xf numFmtId="0" fontId="12" fillId="2" borderId="11" xfId="0" applyFont="1" applyFill="1" applyBorder="1" applyAlignment="1">
      <alignment horizontal="left" vertical="center"/>
    </xf>
    <xf numFmtId="0" fontId="0" fillId="2" borderId="12" xfId="0" applyFill="1" applyBorder="1"/>
    <xf numFmtId="0" fontId="10" fillId="2" borderId="2" xfId="0" applyFont="1" applyFill="1" applyBorder="1" applyAlignment="1">
      <alignment horizontal="right" vertical="center"/>
    </xf>
    <xf numFmtId="0" fontId="12" fillId="2" borderId="4" xfId="0" applyFont="1" applyFill="1" applyBorder="1" applyAlignment="1">
      <alignment horizontal="right" vertical="center"/>
    </xf>
    <xf numFmtId="0" fontId="1" fillId="2" borderId="4" xfId="0" applyFont="1" applyFill="1" applyBorder="1" applyAlignment="1">
      <alignment horizontal="left" vertical="center"/>
    </xf>
    <xf numFmtId="0" fontId="0" fillId="2" borderId="4" xfId="0" applyFill="1" applyBorder="1" applyAlignment="1">
      <alignment vertical="center"/>
    </xf>
    <xf numFmtId="0" fontId="0" fillId="2" borderId="3" xfId="0" applyFill="1" applyBorder="1"/>
    <xf numFmtId="0" fontId="12" fillId="7" borderId="0" xfId="0" applyFont="1" applyFill="1" applyBorder="1" applyAlignment="1">
      <alignment horizontal="right" vertical="center"/>
    </xf>
    <xf numFmtId="0" fontId="12" fillId="7" borderId="0" xfId="0" applyFont="1" applyFill="1" applyBorder="1" applyAlignment="1">
      <alignment horizontal="left" vertical="center"/>
    </xf>
    <xf numFmtId="49" fontId="5" fillId="4" borderId="0" xfId="1" applyNumberFormat="1" applyFill="1" applyAlignment="1">
      <alignment horizontal="center" vertical="center"/>
    </xf>
    <xf numFmtId="0" fontId="15" fillId="4" borderId="0" xfId="1" applyFont="1" applyFill="1" applyAlignment="1">
      <alignment vertical="center"/>
    </xf>
    <xf numFmtId="49" fontId="16" fillId="8" borderId="0" xfId="1" applyNumberFormat="1" applyFont="1" applyFill="1" applyAlignment="1">
      <alignment horizontal="left" vertical="center" indent="2"/>
    </xf>
    <xf numFmtId="0" fontId="17" fillId="4" borderId="0" xfId="1" applyFont="1" applyFill="1" applyAlignment="1">
      <alignment horizontal="right" vertical="center"/>
    </xf>
    <xf numFmtId="0" fontId="15" fillId="4" borderId="0" xfId="1" applyFont="1" applyFill="1" applyAlignment="1">
      <alignment horizontal="center" vertical="center"/>
    </xf>
    <xf numFmtId="0" fontId="9" fillId="4" borderId="0" xfId="1" applyFont="1" applyFill="1" applyAlignment="1">
      <alignment vertical="center"/>
    </xf>
    <xf numFmtId="49" fontId="4" fillId="6" borderId="0" xfId="1" applyNumberFormat="1" applyFont="1" applyFill="1" applyAlignment="1">
      <alignment horizontal="left" vertical="center" indent="2"/>
    </xf>
    <xf numFmtId="0" fontId="18" fillId="4" borderId="0" xfId="1" applyFont="1" applyFill="1" applyAlignment="1">
      <alignment horizontal="right" vertical="center"/>
    </xf>
    <xf numFmtId="0" fontId="4" fillId="4" borderId="0" xfId="1" applyFont="1" applyFill="1" applyAlignment="1">
      <alignment horizontal="center" vertical="center"/>
    </xf>
    <xf numFmtId="0" fontId="2" fillId="4" borderId="0" xfId="3" applyFont="1" applyFill="1" applyAlignment="1" applyProtection="1">
      <alignment vertical="center"/>
      <protection locked="0"/>
    </xf>
    <xf numFmtId="0" fontId="14" fillId="0" borderId="13" xfId="4" applyBorder="1" applyAlignment="1">
      <alignment horizontal="left" wrapText="1" indent="1"/>
    </xf>
    <xf numFmtId="0" fontId="14" fillId="4" borderId="0" xfId="4" applyFill="1"/>
    <xf numFmtId="0" fontId="20" fillId="4" borderId="0" xfId="3" applyFont="1" applyFill="1" applyAlignment="1" applyProtection="1">
      <alignment vertical="center"/>
      <protection locked="0"/>
    </xf>
    <xf numFmtId="0" fontId="14" fillId="0" borderId="14" xfId="4" applyBorder="1" applyAlignment="1">
      <alignment horizontal="left" indent="1"/>
    </xf>
    <xf numFmtId="0" fontId="14" fillId="0" borderId="14" xfId="4" applyBorder="1" applyAlignment="1">
      <alignment horizontal="left" vertical="center" wrapText="1" indent="1"/>
    </xf>
    <xf numFmtId="0" fontId="14" fillId="0" borderId="14" xfId="4" applyBorder="1" applyAlignment="1">
      <alignment horizontal="left" vertical="top" wrapText="1" indent="2"/>
    </xf>
    <xf numFmtId="0" fontId="21" fillId="4" borderId="0" xfId="3" applyFont="1" applyFill="1" applyAlignment="1" applyProtection="1">
      <alignment vertical="center"/>
      <protection locked="0"/>
    </xf>
    <xf numFmtId="0" fontId="1" fillId="0" borderId="14" xfId="4" applyFont="1" applyBorder="1" applyAlignment="1">
      <alignment horizontal="left" indent="1"/>
    </xf>
    <xf numFmtId="0" fontId="14" fillId="0" borderId="15" xfId="4" applyBorder="1" applyAlignment="1">
      <alignment horizontal="left" indent="1"/>
    </xf>
    <xf numFmtId="0" fontId="5" fillId="4" borderId="0" xfId="0" applyFont="1" applyFill="1" applyAlignment="1">
      <alignment vertical="center"/>
    </xf>
    <xf numFmtId="49" fontId="5" fillId="4" borderId="0" xfId="0" applyNumberFormat="1" applyFont="1" applyFill="1" applyAlignment="1">
      <alignment horizontal="center" vertical="center"/>
    </xf>
    <xf numFmtId="0" fontId="5" fillId="4" borderId="0" xfId="0" applyFont="1" applyFill="1" applyAlignment="1">
      <alignment horizontal="center" vertical="center"/>
    </xf>
    <xf numFmtId="0" fontId="15" fillId="4" borderId="0" xfId="0" applyFont="1" applyFill="1" applyAlignment="1">
      <alignment vertical="center"/>
    </xf>
    <xf numFmtId="49" fontId="16" fillId="8" borderId="0" xfId="0" applyNumberFormat="1" applyFont="1" applyFill="1" applyAlignment="1">
      <alignment horizontal="left" vertical="center" indent="1"/>
    </xf>
    <xf numFmtId="49" fontId="16" fillId="8" borderId="0" xfId="0" applyNumberFormat="1" applyFont="1" applyFill="1" applyAlignment="1">
      <alignment vertical="center"/>
    </xf>
    <xf numFmtId="0" fontId="15" fillId="8" borderId="0" xfId="0" applyFont="1" applyFill="1" applyAlignment="1">
      <alignment horizontal="center" vertical="center"/>
    </xf>
    <xf numFmtId="0" fontId="17" fillId="9" borderId="0" xfId="0" applyFont="1" applyFill="1" applyAlignment="1">
      <alignment horizontal="right" vertical="center"/>
    </xf>
    <xf numFmtId="0" fontId="9" fillId="4" borderId="0" xfId="0" applyFont="1" applyFill="1" applyAlignment="1">
      <alignment vertical="center"/>
    </xf>
    <xf numFmtId="49" fontId="4" fillId="6" borderId="0" xfId="0" applyNumberFormat="1" applyFont="1" applyFill="1" applyAlignment="1">
      <alignment horizontal="left" vertical="center" indent="1"/>
    </xf>
    <xf numFmtId="49" fontId="4" fillId="6" borderId="0" xfId="0" applyNumberFormat="1" applyFont="1" applyFill="1" applyAlignment="1">
      <alignment vertical="center"/>
    </xf>
    <xf numFmtId="0" fontId="4" fillId="6" borderId="0" xfId="0" applyFont="1" applyFill="1" applyAlignment="1">
      <alignment horizontal="center" vertical="center"/>
    </xf>
    <xf numFmtId="0" fontId="18" fillId="10" borderId="0" xfId="0" applyFont="1" applyFill="1" applyAlignment="1">
      <alignment horizontal="right" vertical="center"/>
    </xf>
    <xf numFmtId="0" fontId="5" fillId="4" borderId="0" xfId="0" applyFont="1" applyFill="1"/>
    <xf numFmtId="0" fontId="23" fillId="4" borderId="0" xfId="0" applyFont="1" applyFill="1" applyAlignment="1">
      <alignment vertical="center"/>
    </xf>
    <xf numFmtId="49" fontId="24" fillId="8" borderId="0" xfId="0" applyNumberFormat="1" applyFont="1" applyFill="1" applyAlignment="1">
      <alignment horizontal="left" vertical="center" indent="1"/>
    </xf>
    <xf numFmtId="49" fontId="24" fillId="8" borderId="0" xfId="0" applyNumberFormat="1" applyFont="1" applyFill="1" applyAlignment="1">
      <alignment vertical="center"/>
    </xf>
    <xf numFmtId="0" fontId="23" fillId="8" borderId="0" xfId="0" applyFont="1" applyFill="1" applyAlignment="1">
      <alignment horizontal="center" vertical="center"/>
    </xf>
    <xf numFmtId="0" fontId="25" fillId="9" borderId="0" xfId="0" applyFont="1" applyFill="1" applyAlignment="1">
      <alignment horizontal="right" vertical="center"/>
    </xf>
    <xf numFmtId="0" fontId="26" fillId="4" borderId="0" xfId="0" applyFont="1" applyFill="1" applyAlignment="1">
      <alignment vertical="center"/>
    </xf>
    <xf numFmtId="49" fontId="27" fillId="6" borderId="0" xfId="0" applyNumberFormat="1" applyFont="1" applyFill="1" applyAlignment="1">
      <alignment horizontal="left" vertical="center" indent="1"/>
    </xf>
    <xf numFmtId="49" fontId="27" fillId="6" borderId="0" xfId="0" applyNumberFormat="1" applyFont="1" applyFill="1" applyAlignment="1">
      <alignment vertical="center"/>
    </xf>
    <xf numFmtId="0" fontId="27" fillId="6" borderId="0" xfId="0" applyFont="1" applyFill="1" applyAlignment="1">
      <alignment horizontal="center" vertical="center"/>
    </xf>
    <xf numFmtId="0" fontId="28" fillId="10" borderId="0" xfId="0" applyFont="1" applyFill="1" applyAlignment="1">
      <alignment horizontal="right" vertical="center"/>
    </xf>
    <xf numFmtId="0" fontId="5" fillId="4" borderId="0" xfId="1" applyFont="1" applyFill="1" applyAlignment="1">
      <alignment vertical="center"/>
    </xf>
    <xf numFmtId="0" fontId="29" fillId="4" borderId="0" xfId="1" applyFont="1" applyFill="1" applyAlignment="1">
      <alignment vertical="center"/>
    </xf>
    <xf numFmtId="0" fontId="30" fillId="4" borderId="0" xfId="2" applyFont="1" applyFill="1"/>
    <xf numFmtId="0" fontId="5" fillId="4" borderId="0" xfId="0" applyFont="1" applyFill="1" applyBorder="1"/>
    <xf numFmtId="0" fontId="32" fillId="0" borderId="20" xfId="0" applyFont="1" applyFill="1" applyBorder="1"/>
    <xf numFmtId="0" fontId="32" fillId="0" borderId="0" xfId="0" applyFont="1" applyFill="1" applyBorder="1"/>
    <xf numFmtId="0" fontId="32" fillId="0" borderId="0" xfId="0" applyFont="1" applyFill="1" applyBorder="1" applyAlignment="1">
      <alignment horizontal="centerContinuous" vertical="center"/>
    </xf>
    <xf numFmtId="0" fontId="32" fillId="0" borderId="0" xfId="0" applyFont="1" applyFill="1" applyBorder="1" applyAlignment="1">
      <alignment horizontal="centerContinuous"/>
    </xf>
    <xf numFmtId="0" fontId="32" fillId="0" borderId="21" xfId="0" applyFont="1" applyFill="1" applyBorder="1"/>
    <xf numFmtId="0" fontId="36" fillId="4" borderId="0" xfId="0" applyFont="1" applyFill="1" applyBorder="1" applyAlignment="1"/>
    <xf numFmtId="0" fontId="32" fillId="0" borderId="0" xfId="0" applyFont="1" applyFill="1" applyBorder="1" applyAlignment="1" applyProtection="1">
      <alignment horizontal="centerContinuous" vertical="center"/>
      <protection hidden="1"/>
    </xf>
    <xf numFmtId="0" fontId="32" fillId="0" borderId="32" xfId="0" applyFont="1" applyFill="1" applyBorder="1" applyAlignment="1" applyProtection="1">
      <alignment horizontal="centerContinuous" vertical="center"/>
      <protection hidden="1"/>
    </xf>
    <xf numFmtId="0" fontId="36" fillId="4" borderId="0" xfId="0" applyFont="1" applyFill="1" applyAlignment="1"/>
    <xf numFmtId="0" fontId="36" fillId="4" borderId="0" xfId="0" applyFont="1" applyFill="1" applyAlignment="1">
      <alignment vertical="center"/>
    </xf>
    <xf numFmtId="0" fontId="37" fillId="4" borderId="0" xfId="2" applyFont="1" applyFill="1" applyAlignment="1"/>
    <xf numFmtId="0" fontId="32" fillId="0" borderId="0" xfId="0" applyFont="1" applyFill="1" applyBorder="1" applyAlignment="1" applyProtection="1">
      <alignment shrinkToFit="1"/>
      <protection hidden="1"/>
    </xf>
    <xf numFmtId="0" fontId="32" fillId="0" borderId="30" xfId="0" applyFont="1" applyFill="1" applyBorder="1" applyAlignment="1" applyProtection="1">
      <alignment shrinkToFit="1"/>
      <protection hidden="1"/>
    </xf>
    <xf numFmtId="0" fontId="5" fillId="4" borderId="0" xfId="0" applyFont="1" applyFill="1" applyAlignment="1"/>
    <xf numFmtId="0" fontId="32" fillId="0" borderId="30" xfId="0" applyFont="1" applyFill="1" applyBorder="1" applyAlignment="1" applyProtection="1">
      <alignment horizontal="centerContinuous" vertical="center"/>
      <protection hidden="1"/>
    </xf>
    <xf numFmtId="0" fontId="32" fillId="0" borderId="29" xfId="0" applyFont="1" applyFill="1" applyBorder="1" applyAlignment="1" applyProtection="1">
      <alignment shrinkToFit="1"/>
      <protection hidden="1"/>
    </xf>
    <xf numFmtId="0" fontId="32" fillId="0" borderId="0" xfId="0" applyFont="1" applyFill="1" applyBorder="1" applyAlignment="1" applyProtection="1">
      <alignment vertical="top"/>
      <protection hidden="1"/>
    </xf>
    <xf numFmtId="0" fontId="5" fillId="0" borderId="20" xfId="0" applyFont="1" applyFill="1" applyBorder="1"/>
    <xf numFmtId="0" fontId="5" fillId="0" borderId="33" xfId="0" applyFont="1" applyFill="1" applyBorder="1"/>
    <xf numFmtId="0" fontId="5" fillId="0" borderId="21" xfId="0" applyFont="1" applyFill="1" applyBorder="1"/>
    <xf numFmtId="0" fontId="5" fillId="21" borderId="0" xfId="0" applyFont="1" applyFill="1" applyBorder="1"/>
    <xf numFmtId="0" fontId="5" fillId="21" borderId="0" xfId="0" applyFont="1" applyFill="1"/>
    <xf numFmtId="0" fontId="44" fillId="16" borderId="34" xfId="0" applyFont="1" applyFill="1" applyBorder="1"/>
    <xf numFmtId="0" fontId="45" fillId="21" borderId="0" xfId="0" applyFont="1" applyFill="1" applyBorder="1" applyAlignment="1">
      <alignment horizontal="left" vertical="center" indent="1"/>
    </xf>
    <xf numFmtId="0" fontId="5" fillId="18" borderId="34" xfId="0" applyFont="1" applyFill="1" applyBorder="1"/>
    <xf numFmtId="0" fontId="45" fillId="21" borderId="0" xfId="0" applyFont="1" applyFill="1" applyBorder="1" applyAlignment="1">
      <alignment horizontal="left" indent="1"/>
    </xf>
    <xf numFmtId="0" fontId="5" fillId="21" borderId="0" xfId="0" applyFont="1" applyFill="1" applyBorder="1" applyAlignment="1"/>
    <xf numFmtId="0" fontId="5" fillId="15" borderId="34" xfId="0" applyFont="1" applyFill="1" applyBorder="1"/>
    <xf numFmtId="0" fontId="5" fillId="21" borderId="0" xfId="0" applyFont="1" applyFill="1" applyBorder="1" applyAlignment="1">
      <alignment horizontal="left" indent="1"/>
    </xf>
    <xf numFmtId="0" fontId="5" fillId="13" borderId="34" xfId="0" applyFont="1" applyFill="1" applyBorder="1"/>
    <xf numFmtId="0" fontId="46" fillId="20" borderId="34" xfId="0" applyFont="1" applyFill="1" applyBorder="1"/>
    <xf numFmtId="0" fontId="5" fillId="17" borderId="34" xfId="0" applyFont="1" applyFill="1" applyBorder="1"/>
    <xf numFmtId="0" fontId="44" fillId="14" borderId="34" xfId="0" applyFont="1" applyFill="1" applyBorder="1"/>
    <xf numFmtId="0" fontId="5" fillId="19" borderId="34" xfId="0" applyFont="1" applyFill="1" applyBorder="1"/>
    <xf numFmtId="0" fontId="44" fillId="12" borderId="34" xfId="0" applyFont="1" applyFill="1" applyBorder="1"/>
    <xf numFmtId="0" fontId="5" fillId="21" borderId="33" xfId="0" applyFont="1" applyFill="1" applyBorder="1"/>
    <xf numFmtId="0" fontId="5" fillId="21" borderId="33" xfId="0" applyFont="1" applyFill="1" applyBorder="1" applyAlignment="1"/>
    <xf numFmtId="0" fontId="5" fillId="0" borderId="22" xfId="0" applyFont="1" applyFill="1" applyBorder="1"/>
    <xf numFmtId="0" fontId="5" fillId="0" borderId="23" xfId="0" applyFont="1" applyFill="1" applyBorder="1"/>
    <xf numFmtId="0" fontId="5" fillId="0" borderId="24" xfId="0" applyFont="1" applyFill="1" applyBorder="1"/>
    <xf numFmtId="0" fontId="5" fillId="5" borderId="0" xfId="0" applyFont="1" applyFill="1"/>
    <xf numFmtId="0" fontId="30" fillId="5" borderId="0" xfId="2" applyFont="1" applyFill="1" applyBorder="1" applyAlignment="1" applyProtection="1">
      <alignment vertical="center"/>
    </xf>
    <xf numFmtId="0" fontId="5" fillId="5" borderId="0" xfId="0" applyFont="1" applyFill="1" applyAlignment="1">
      <alignment horizontal="center"/>
    </xf>
    <xf numFmtId="0" fontId="36" fillId="0" borderId="20" xfId="0" applyFont="1" applyFill="1" applyBorder="1" applyAlignment="1"/>
    <xf numFmtId="0" fontId="27" fillId="16" borderId="29" xfId="0" applyFont="1" applyFill="1" applyBorder="1" applyAlignment="1" applyProtection="1">
      <alignment vertical="center"/>
      <protection hidden="1"/>
    </xf>
    <xf numFmtId="0" fontId="47" fillId="16" borderId="30" xfId="0" applyFont="1" applyFill="1" applyBorder="1" applyAlignment="1" applyProtection="1">
      <alignment vertical="center"/>
      <protection hidden="1"/>
    </xf>
    <xf numFmtId="0" fontId="36" fillId="0" borderId="0" xfId="0" applyFont="1" applyFill="1" applyBorder="1" applyAlignment="1" applyProtection="1">
      <alignment horizontal="centerContinuous" vertical="center"/>
      <protection hidden="1"/>
    </xf>
    <xf numFmtId="0" fontId="36" fillId="0" borderId="0" xfId="0" applyFont="1" applyFill="1" applyBorder="1" applyAlignment="1" applyProtection="1">
      <protection hidden="1"/>
    </xf>
    <xf numFmtId="0" fontId="26" fillId="18" borderId="27" xfId="0" applyFont="1" applyFill="1" applyBorder="1" applyAlignment="1" applyProtection="1">
      <alignment vertical="center"/>
      <protection hidden="1"/>
    </xf>
    <xf numFmtId="0" fontId="36" fillId="18" borderId="28" xfId="0" applyFont="1" applyFill="1" applyBorder="1" applyAlignment="1" applyProtection="1">
      <alignment vertical="center"/>
      <protection hidden="1"/>
    </xf>
    <xf numFmtId="0" fontId="36" fillId="0" borderId="21" xfId="0" applyFont="1" applyFill="1" applyBorder="1" applyAlignment="1"/>
    <xf numFmtId="0" fontId="27" fillId="12" borderId="27" xfId="0" applyFont="1" applyFill="1" applyBorder="1" applyAlignment="1" applyProtection="1">
      <alignment vertical="center"/>
      <protection hidden="1"/>
    </xf>
    <xf numFmtId="0" fontId="27" fillId="14" borderId="32" xfId="0" applyFont="1" applyFill="1" applyBorder="1" applyAlignment="1" applyProtection="1">
      <alignment vertical="center"/>
      <protection hidden="1"/>
    </xf>
    <xf numFmtId="0" fontId="47" fillId="14" borderId="32" xfId="0" applyFont="1" applyFill="1" applyBorder="1" applyAlignment="1" applyProtection="1">
      <alignment vertical="center"/>
      <protection hidden="1"/>
    </xf>
    <xf numFmtId="0" fontId="26" fillId="15" borderId="27" xfId="0" applyFont="1" applyFill="1" applyBorder="1" applyAlignment="1" applyProtection="1">
      <alignment vertical="center"/>
      <protection hidden="1"/>
    </xf>
    <xf numFmtId="0" fontId="36" fillId="15" borderId="28" xfId="0" applyFont="1" applyFill="1" applyBorder="1" applyAlignment="1" applyProtection="1">
      <alignment vertical="center"/>
      <protection hidden="1"/>
    </xf>
    <xf numFmtId="0" fontId="36" fillId="15" borderId="32" xfId="0" applyFont="1" applyFill="1" applyBorder="1" applyAlignment="1" applyProtection="1">
      <alignment vertical="center"/>
      <protection hidden="1"/>
    </xf>
    <xf numFmtId="0" fontId="27" fillId="16" borderId="27" xfId="0" applyFont="1" applyFill="1" applyBorder="1" applyAlignment="1" applyProtection="1">
      <alignment vertical="center"/>
      <protection hidden="1"/>
    </xf>
    <xf numFmtId="0" fontId="47" fillId="16" borderId="28" xfId="0" applyFont="1" applyFill="1" applyBorder="1" applyAlignment="1" applyProtection="1">
      <alignment vertical="center"/>
      <protection hidden="1"/>
    </xf>
    <xf numFmtId="0" fontId="27" fillId="17" borderId="32" xfId="0" applyFont="1" applyFill="1" applyBorder="1" applyAlignment="1" applyProtection="1">
      <alignment vertical="center"/>
      <protection hidden="1"/>
    </xf>
    <xf numFmtId="0" fontId="47" fillId="12" borderId="32" xfId="0" applyFont="1" applyFill="1" applyBorder="1" applyAlignment="1" applyProtection="1">
      <alignment vertical="center"/>
      <protection hidden="1"/>
    </xf>
    <xf numFmtId="0" fontId="27" fillId="14" borderId="27" xfId="0" applyFont="1" applyFill="1" applyBorder="1" applyAlignment="1" applyProtection="1">
      <alignment vertical="center"/>
      <protection hidden="1"/>
    </xf>
    <xf numFmtId="0" fontId="47" fillId="14" borderId="28" xfId="0" applyFont="1" applyFill="1" applyBorder="1" applyAlignment="1" applyProtection="1">
      <alignment vertical="center"/>
      <protection hidden="1"/>
    </xf>
    <xf numFmtId="0" fontId="48" fillId="22" borderId="27" xfId="2" applyFont="1" applyFill="1" applyBorder="1" applyAlignment="1" applyProtection="1">
      <alignment vertical="center"/>
      <protection hidden="1"/>
    </xf>
    <xf numFmtId="0" fontId="49" fillId="22" borderId="28" xfId="2" applyFont="1" applyFill="1" applyBorder="1" applyAlignment="1" applyProtection="1">
      <alignment vertical="center"/>
      <protection hidden="1"/>
    </xf>
    <xf numFmtId="0" fontId="36" fillId="0" borderId="0" xfId="0" applyFont="1" applyFill="1" applyBorder="1" applyAlignment="1"/>
    <xf numFmtId="0" fontId="27" fillId="13" borderId="28" xfId="0" applyFont="1" applyFill="1" applyBorder="1" applyAlignment="1" applyProtection="1">
      <alignment vertical="center"/>
      <protection hidden="1"/>
    </xf>
    <xf numFmtId="0" fontId="27" fillId="13" borderId="32" xfId="0" applyFont="1" applyFill="1" applyBorder="1" applyAlignment="1" applyProtection="1">
      <alignment vertical="center"/>
      <protection hidden="1"/>
    </xf>
    <xf numFmtId="0" fontId="36" fillId="7" borderId="21" xfId="0" applyFont="1" applyFill="1" applyBorder="1" applyAlignment="1"/>
    <xf numFmtId="0" fontId="48" fillId="19" borderId="28" xfId="0" applyFont="1" applyFill="1" applyBorder="1" applyAlignment="1" applyProtection="1">
      <alignment vertical="center"/>
      <protection hidden="1"/>
    </xf>
    <xf numFmtId="0" fontId="48" fillId="19" borderId="32" xfId="0" applyFont="1" applyFill="1" applyBorder="1" applyAlignment="1" applyProtection="1">
      <alignment vertical="center"/>
      <protection hidden="1"/>
    </xf>
    <xf numFmtId="0" fontId="36" fillId="7" borderId="35" xfId="0" applyFont="1" applyFill="1" applyBorder="1" applyAlignment="1"/>
    <xf numFmtId="0" fontId="36" fillId="11" borderId="17" xfId="0" applyFont="1" applyFill="1" applyBorder="1"/>
    <xf numFmtId="0" fontId="27" fillId="11" borderId="18" xfId="0" applyFont="1" applyFill="1" applyBorder="1" applyAlignment="1">
      <alignment horizontal="centerContinuous" vertical="center"/>
    </xf>
    <xf numFmtId="0" fontId="36" fillId="11" borderId="19" xfId="0" applyFont="1" applyFill="1" applyBorder="1"/>
    <xf numFmtId="0" fontId="32" fillId="0" borderId="20" xfId="0" applyFont="1" applyFill="1" applyBorder="1" applyAlignment="1">
      <alignment shrinkToFit="1"/>
    </xf>
    <xf numFmtId="0" fontId="32" fillId="0" borderId="0" xfId="0" applyFont="1" applyFill="1" applyBorder="1" applyAlignment="1">
      <alignment shrinkToFit="1"/>
    </xf>
    <xf numFmtId="0" fontId="32" fillId="0" borderId="21" xfId="0" applyFont="1" applyFill="1" applyBorder="1" applyAlignment="1">
      <alignment shrinkToFit="1"/>
    </xf>
    <xf numFmtId="0" fontId="32" fillId="4" borderId="0" xfId="0" applyFont="1" applyFill="1" applyBorder="1" applyAlignment="1">
      <alignment shrinkToFit="1"/>
    </xf>
    <xf numFmtId="0" fontId="33" fillId="16" borderId="25" xfId="0" applyFont="1" applyFill="1" applyBorder="1" applyAlignment="1" applyProtection="1">
      <alignment shrinkToFit="1"/>
      <protection hidden="1"/>
    </xf>
    <xf numFmtId="0" fontId="34" fillId="16" borderId="26" xfId="0" applyFont="1" applyFill="1" applyBorder="1" applyAlignment="1" applyProtection="1">
      <alignment shrinkToFit="1"/>
      <protection hidden="1"/>
    </xf>
    <xf numFmtId="0" fontId="35" fillId="18" borderId="25" xfId="0" applyFont="1" applyFill="1" applyBorder="1" applyAlignment="1" applyProtection="1">
      <alignment shrinkToFit="1"/>
      <protection hidden="1"/>
    </xf>
    <xf numFmtId="0" fontId="32" fillId="18" borderId="26" xfId="0" applyFont="1" applyFill="1" applyBorder="1" applyAlignment="1" applyProtection="1">
      <alignment shrinkToFit="1"/>
      <protection hidden="1"/>
    </xf>
    <xf numFmtId="0" fontId="32" fillId="4" borderId="0" xfId="0" applyFont="1" applyFill="1" applyAlignment="1">
      <alignment shrinkToFit="1"/>
    </xf>
    <xf numFmtId="0" fontId="38" fillId="20" borderId="25" xfId="0" applyFont="1" applyFill="1" applyBorder="1" applyAlignment="1" applyProtection="1">
      <alignment shrinkToFit="1"/>
      <protection hidden="1"/>
    </xf>
    <xf numFmtId="0" fontId="39" fillId="20" borderId="31" xfId="0" applyFont="1" applyFill="1" applyBorder="1" applyAlignment="1" applyProtection="1">
      <alignment shrinkToFit="1"/>
      <protection hidden="1"/>
    </xf>
    <xf numFmtId="0" fontId="40" fillId="16" borderId="29" xfId="0" applyFont="1" applyFill="1" applyBorder="1" applyAlignment="1" applyProtection="1">
      <alignment shrinkToFit="1"/>
      <protection hidden="1"/>
    </xf>
    <xf numFmtId="0" fontId="34" fillId="16" borderId="30" xfId="0" applyFont="1" applyFill="1" applyBorder="1" applyAlignment="1" applyProtection="1">
      <alignment shrinkToFit="1"/>
      <protection hidden="1"/>
    </xf>
    <xf numFmtId="0" fontId="41" fillId="4" borderId="0" xfId="2" applyFont="1" applyFill="1" applyAlignment="1">
      <alignment shrinkToFit="1"/>
    </xf>
    <xf numFmtId="0" fontId="31" fillId="12" borderId="25" xfId="0" applyFont="1" applyFill="1" applyBorder="1" applyAlignment="1" applyProtection="1">
      <alignment shrinkToFit="1"/>
      <protection hidden="1"/>
    </xf>
    <xf numFmtId="0" fontId="40" fillId="14" borderId="31" xfId="0" applyFont="1" applyFill="1" applyBorder="1" applyAlignment="1" applyProtection="1">
      <alignment shrinkToFit="1"/>
      <protection hidden="1"/>
    </xf>
    <xf numFmtId="0" fontId="34" fillId="14" borderId="31" xfId="0" applyFont="1" applyFill="1" applyBorder="1" applyAlignment="1" applyProtection="1">
      <alignment shrinkToFit="1"/>
      <protection hidden="1"/>
    </xf>
    <xf numFmtId="0" fontId="35" fillId="15" borderId="25" xfId="0" applyFont="1" applyFill="1" applyBorder="1" applyAlignment="1" applyProtection="1">
      <alignment shrinkToFit="1"/>
      <protection hidden="1"/>
    </xf>
    <xf numFmtId="0" fontId="32" fillId="15" borderId="26" xfId="0" applyFont="1" applyFill="1" applyBorder="1" applyAlignment="1" applyProtection="1">
      <alignment shrinkToFit="1"/>
      <protection hidden="1"/>
    </xf>
    <xf numFmtId="0" fontId="34" fillId="12" borderId="31" xfId="0" applyFont="1" applyFill="1" applyBorder="1" applyAlignment="1" applyProtection="1">
      <alignment shrinkToFit="1"/>
      <protection hidden="1"/>
    </xf>
    <xf numFmtId="0" fontId="40" fillId="14" borderId="25" xfId="0" applyFont="1" applyFill="1" applyBorder="1" applyAlignment="1" applyProtection="1">
      <alignment shrinkToFit="1"/>
      <protection hidden="1"/>
    </xf>
    <xf numFmtId="0" fontId="34" fillId="14" borderId="26" xfId="0" applyFont="1" applyFill="1" applyBorder="1" applyAlignment="1" applyProtection="1">
      <alignment shrinkToFit="1"/>
      <protection hidden="1"/>
    </xf>
    <xf numFmtId="0" fontId="43" fillId="22" borderId="25" xfId="2" applyFont="1" applyFill="1" applyBorder="1" applyAlignment="1" applyProtection="1">
      <alignment shrinkToFit="1"/>
      <protection hidden="1"/>
    </xf>
    <xf numFmtId="0" fontId="39" fillId="22" borderId="26" xfId="0" applyFont="1" applyFill="1" applyBorder="1" applyAlignment="1" applyProtection="1">
      <alignment shrinkToFit="1"/>
      <protection hidden="1"/>
    </xf>
    <xf numFmtId="0" fontId="32" fillId="0" borderId="0" xfId="0" applyFont="1" applyFill="1" applyBorder="1" applyAlignment="1" applyProtection="1">
      <alignment vertical="top" shrinkToFit="1"/>
      <protection hidden="1"/>
    </xf>
    <xf numFmtId="0" fontId="34" fillId="13" borderId="26" xfId="0" applyFont="1" applyFill="1" applyBorder="1" applyAlignment="1" applyProtection="1">
      <alignment shrinkToFit="1"/>
      <protection hidden="1"/>
    </xf>
    <xf numFmtId="0" fontId="34" fillId="13" borderId="31" xfId="0" applyFont="1" applyFill="1" applyBorder="1" applyAlignment="1" applyProtection="1">
      <alignment shrinkToFit="1"/>
      <protection hidden="1"/>
    </xf>
    <xf numFmtId="0" fontId="32" fillId="7" borderId="21" xfId="0" applyFont="1" applyFill="1" applyBorder="1" applyAlignment="1">
      <alignment shrinkToFit="1"/>
    </xf>
    <xf numFmtId="0" fontId="39" fillId="19" borderId="26" xfId="0" applyFont="1" applyFill="1" applyBorder="1" applyAlignment="1" applyProtection="1">
      <alignment shrinkToFit="1"/>
      <protection hidden="1"/>
    </xf>
    <xf numFmtId="0" fontId="39" fillId="19" borderId="31" xfId="0" applyFont="1" applyFill="1" applyBorder="1" applyAlignment="1" applyProtection="1">
      <alignment shrinkToFit="1"/>
      <protection hidden="1"/>
    </xf>
    <xf numFmtId="0" fontId="32" fillId="7" borderId="35" xfId="0" applyFont="1" applyFill="1" applyBorder="1" applyAlignment="1">
      <alignment shrinkToFit="1"/>
    </xf>
    <xf numFmtId="0" fontId="38" fillId="19" borderId="32" xfId="0" applyFont="1" applyFill="1" applyBorder="1" applyAlignment="1" applyProtection="1">
      <alignment vertical="center"/>
      <protection hidden="1"/>
    </xf>
    <xf numFmtId="0" fontId="48" fillId="20" borderId="29" xfId="0" applyFont="1" applyFill="1" applyBorder="1" applyAlignment="1" applyProtection="1">
      <alignment vertical="center"/>
      <protection hidden="1"/>
    </xf>
    <xf numFmtId="0" fontId="36" fillId="0" borderId="30" xfId="0" applyFont="1" applyFill="1" applyBorder="1" applyAlignment="1" applyProtection="1">
      <protection hidden="1"/>
    </xf>
    <xf numFmtId="0" fontId="47" fillId="17" borderId="28" xfId="0" applyFont="1" applyFill="1" applyBorder="1" applyAlignment="1" applyProtection="1">
      <alignment vertical="center"/>
      <protection hidden="1"/>
    </xf>
    <xf numFmtId="0" fontId="39" fillId="0" borderId="0" xfId="0" applyFont="1" applyFill="1" applyBorder="1" applyAlignment="1">
      <alignment vertical="top" shrinkToFit="1"/>
    </xf>
    <xf numFmtId="0" fontId="29" fillId="0" borderId="0" xfId="0" applyFont="1" applyFill="1" applyBorder="1" applyAlignment="1">
      <alignment vertical="top" shrinkToFit="1"/>
    </xf>
    <xf numFmtId="0" fontId="29" fillId="20" borderId="0" xfId="0" applyFont="1" applyFill="1" applyAlignment="1" applyProtection="1">
      <alignment vertical="center"/>
      <protection hidden="1"/>
    </xf>
    <xf numFmtId="0" fontId="35" fillId="15" borderId="0" xfId="0" applyFont="1" applyFill="1" applyAlignment="1" applyProtection="1">
      <alignment shrinkToFit="1"/>
      <protection hidden="1"/>
    </xf>
    <xf numFmtId="0" fontId="32" fillId="15" borderId="0" xfId="0" applyFont="1" applyFill="1" applyAlignment="1" applyProtection="1">
      <alignment shrinkToFit="1"/>
      <protection hidden="1"/>
    </xf>
    <xf numFmtId="0" fontId="40" fillId="17" borderId="0" xfId="0" applyFont="1" applyFill="1" applyAlignment="1" applyProtection="1">
      <alignment shrinkToFit="1"/>
      <protection hidden="1"/>
    </xf>
    <xf numFmtId="0" fontId="34" fillId="17" borderId="0" xfId="0" applyFont="1" applyFill="1" applyAlignment="1" applyProtection="1">
      <alignment shrinkToFit="1"/>
      <protection hidden="1"/>
    </xf>
    <xf numFmtId="0" fontId="42" fillId="22" borderId="25" xfId="2" applyFont="1" applyFill="1" applyBorder="1" applyAlignment="1" applyProtection="1">
      <alignment shrinkToFit="1"/>
      <protection hidden="1"/>
    </xf>
    <xf numFmtId="0" fontId="29" fillId="22" borderId="28" xfId="2" applyFont="1" applyFill="1" applyBorder="1" applyAlignment="1" applyProtection="1">
      <alignment vertical="center"/>
      <protection hidden="1"/>
    </xf>
    <xf numFmtId="0" fontId="2" fillId="4" borderId="4"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16" xfId="0" applyFont="1" applyFill="1" applyBorder="1" applyAlignment="1">
      <alignment horizontal="center" vertical="center"/>
    </xf>
    <xf numFmtId="0" fontId="0" fillId="2" borderId="36" xfId="0" applyFill="1" applyBorder="1" applyAlignment="1">
      <alignment horizontal="center" vertical="center"/>
    </xf>
    <xf numFmtId="0" fontId="31" fillId="23" borderId="25" xfId="0" applyFont="1" applyFill="1" applyBorder="1" applyAlignment="1" applyProtection="1">
      <alignment shrinkToFit="1"/>
      <protection hidden="1"/>
    </xf>
    <xf numFmtId="0" fontId="34" fillId="23" borderId="26" xfId="0" applyFont="1" applyFill="1" applyBorder="1" applyAlignment="1" applyProtection="1">
      <alignment shrinkToFit="1"/>
      <protection hidden="1"/>
    </xf>
    <xf numFmtId="0" fontId="27" fillId="23" borderId="27" xfId="0" applyFont="1" applyFill="1" applyBorder="1" applyAlignment="1" applyProtection="1">
      <alignment vertical="center"/>
      <protection hidden="1"/>
    </xf>
    <xf numFmtId="0" fontId="47" fillId="23" borderId="28" xfId="0" applyFont="1" applyFill="1" applyBorder="1" applyAlignment="1" applyProtection="1">
      <alignment vertical="center"/>
      <protection hidden="1"/>
    </xf>
    <xf numFmtId="0" fontId="31" fillId="23" borderId="27" xfId="0" applyFont="1" applyFill="1" applyBorder="1" applyAlignment="1" applyProtection="1">
      <alignment vertical="center"/>
      <protection hidden="1"/>
    </xf>
    <xf numFmtId="0" fontId="44" fillId="23" borderId="34" xfId="0" applyFont="1" applyFill="1" applyBorder="1"/>
    <xf numFmtId="0" fontId="0" fillId="4" borderId="0" xfId="0" applyFill="1" applyAlignment="1">
      <alignment horizontal="center"/>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8" xfId="0" applyFont="1" applyFill="1" applyBorder="1" applyAlignment="1">
      <alignment horizontal="center" vertical="center"/>
    </xf>
    <xf numFmtId="0" fontId="11" fillId="2" borderId="4" xfId="0" applyFont="1" applyFill="1" applyBorder="1" applyAlignment="1">
      <alignment horizontal="left" vertical="center" indent="1"/>
    </xf>
    <xf numFmtId="0" fontId="11" fillId="2" borderId="11" xfId="0" applyFont="1" applyFill="1" applyBorder="1" applyAlignment="1">
      <alignment horizontal="left" vertical="center" indent="1"/>
    </xf>
    <xf numFmtId="0" fontId="11" fillId="7" borderId="0" xfId="0" applyFont="1" applyFill="1" applyBorder="1" applyAlignment="1">
      <alignment horizontal="left" vertical="center" indent="1"/>
    </xf>
    <xf numFmtId="0" fontId="11" fillId="2" borderId="0" xfId="0" applyFont="1" applyFill="1" applyBorder="1" applyAlignment="1">
      <alignment horizontal="left" vertical="center" indent="1"/>
    </xf>
    <xf numFmtId="0" fontId="11" fillId="2" borderId="16" xfId="0" applyFont="1" applyFill="1" applyBorder="1" applyAlignment="1">
      <alignment horizontal="left" vertical="center" wrapText="1" indent="1"/>
    </xf>
    <xf numFmtId="0" fontId="11" fillId="2" borderId="1" xfId="0" applyFont="1" applyFill="1" applyBorder="1" applyAlignment="1">
      <alignment horizontal="left" vertical="center" wrapText="1" indent="1"/>
    </xf>
    <xf numFmtId="0" fontId="11" fillId="7" borderId="0" xfId="0" applyFont="1" applyFill="1" applyBorder="1" applyAlignment="1">
      <alignment horizontal="left" vertical="center" wrapText="1" indent="1"/>
    </xf>
    <xf numFmtId="0" fontId="11" fillId="7" borderId="5" xfId="0" applyFont="1" applyFill="1" applyBorder="1" applyAlignment="1">
      <alignment horizontal="left" vertical="center" wrapText="1" indent="1"/>
    </xf>
    <xf numFmtId="0" fontId="11" fillId="2" borderId="16" xfId="0" applyFont="1" applyFill="1" applyBorder="1" applyAlignment="1">
      <alignment horizontal="left" vertical="center" indent="1"/>
    </xf>
    <xf numFmtId="0" fontId="11" fillId="2" borderId="1" xfId="0" applyFont="1" applyFill="1" applyBorder="1" applyAlignment="1">
      <alignment horizontal="left" vertical="center" indent="1"/>
    </xf>
    <xf numFmtId="3" fontId="11" fillId="7" borderId="0" xfId="0" applyNumberFormat="1" applyFont="1" applyFill="1" applyBorder="1" applyAlignment="1">
      <alignment horizontal="left" vertical="center" indent="1"/>
    </xf>
  </cellXfs>
  <cellStyles count="5">
    <cellStyle name="Hyperlink" xfId="2" builtinId="8"/>
    <cellStyle name="Normal" xfId="0" builtinId="0"/>
    <cellStyle name="Normal 2" xfId="1" xr:uid="{00000000-0005-0000-0000-000002000000}"/>
    <cellStyle name="Normal 2 2" xfId="3" xr:uid="{C3F09979-B10A-40CB-B875-7B1404E0B8E4}"/>
    <cellStyle name="Normal 3 2" xfId="4" xr:uid="{8C6AE900-BC28-464E-BF4B-B1856E823D94}"/>
  </cellStyles>
  <dxfs count="6">
    <dxf>
      <font>
        <b val="0"/>
        <i val="0"/>
        <strike val="0"/>
        <condense val="0"/>
        <extend val="0"/>
        <outline val="0"/>
        <shadow val="0"/>
        <u val="none"/>
        <vertAlign val="baseline"/>
        <sz val="11"/>
        <color auto="1"/>
        <name val="Calibri"/>
        <family val="2"/>
        <charset val="16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charset val="162"/>
        <scheme val="minor"/>
      </font>
      <fill>
        <patternFill patternType="solid">
          <fgColor indexed="64"/>
          <bgColor theme="0" tint="-4.9989318521683403E-2"/>
        </patternFill>
      </fill>
      <alignment horizontal="center" vertical="center" textRotation="0" wrapText="0" indent="0" justifyLastLine="0" shrinkToFit="0" readingOrder="0"/>
    </dxf>
    <dxf>
      <border>
        <bottom style="thin">
          <color indexed="64"/>
        </bottom>
      </border>
    </dxf>
    <dxf>
      <font>
        <b val="0"/>
        <i val="0"/>
        <strike val="0"/>
        <condense val="0"/>
        <extend val="0"/>
        <outline val="0"/>
        <shadow val="0"/>
        <u val="none"/>
        <vertAlign val="baseline"/>
        <sz val="11"/>
        <color auto="1"/>
        <name val="Calibri"/>
        <family val="2"/>
        <charset val="16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1" defaultTableStyle="TableStyleMedium2" defaultPivotStyle="PivotStyleLight16">
    <tableStyle name="Invisible" pivot="0" table="0" count="0" xr9:uid="{563D72EB-3770-43C7-B79F-C35479018B88}"/>
  </tableStyles>
  <colors>
    <mruColors>
      <color rgb="FFECF4FA"/>
      <color rgb="FFD7F397"/>
      <color rgb="FFC7EF6F"/>
      <color rgb="FFFF964F"/>
      <color rgb="FFFF6600"/>
      <color rgb="FFF9B973"/>
      <color rgb="FF9FBDFF"/>
      <color rgb="FF7DA5FF"/>
      <color rgb="FF3F7AFF"/>
      <color rgb="FFFF9F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7" Type="http://schemas.microsoft.com/office/2007/relationships/hdphoto" Target="../media/hdphoto1.wdp"/><Relationship Id="rId1" Type="http://schemas.openxmlformats.org/officeDocument/2006/relationships/image" Target="../media/image1.png"/><Relationship Id="rId6" Type="http://schemas.openxmlformats.org/officeDocument/2006/relationships/image" Target="../media/image3.png"/><Relationship Id="rId9" Type="http://schemas.openxmlformats.org/officeDocument/2006/relationships/image" Target="../media/image4.png"/><Relationship Id="rId10" Type="http://schemas.openxmlformats.org/officeDocument/2006/relationships/image" Target="../media/image6.png"/><Relationship Id="rId11" Type="http://schemas.openxmlformats.org/officeDocument/2006/relationships/hyperlink" Target="https://masterproductivitykit.com/"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7" Type="http://schemas.openxmlformats.org/officeDocument/2006/relationships/image" Target="../media/image4.png"/><Relationship Id="rId2" Type="http://schemas.openxmlformats.org/officeDocument/2006/relationships/hyperlink" Target="#Dashboard!A5"/><Relationship Id="rId1" Type="http://schemas.openxmlformats.org/officeDocument/2006/relationships/image" Target="../media/image1.png"/><Relationship Id="rId5" Type="http://schemas.openxmlformats.org/officeDocument/2006/relationships/image" Target="../media/image2.png"/><Relationship Id="rId8" Type="http://schemas.openxmlformats.org/officeDocument/2006/relationships/image" Target="../media/image7.png"/><Relationship Id="rId9" Type="http://schemas.openxmlformats.org/officeDocument/2006/relationships/hyperlink" Target="https://masterproductivitykit.com/" TargetMode="External"/></Relationships>
</file>

<file path=xl/drawings/_rels/drawing3.xml.rels><?xml version="1.0" encoding="UTF-8" standalone="yes"?>
<Relationships xmlns="http://schemas.openxmlformats.org/package/2006/relationships"><Relationship Id="rId3" Type="http://schemas.openxmlformats.org/officeDocument/2006/relationships/hyperlink" Target="#Dashboard!A5"/><Relationship Id="rId2"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111499</xdr:colOff>
      <xdr:row>1</xdr:row>
      <xdr:rowOff>20913</xdr:rowOff>
    </xdr:from>
    <xdr:to>
      <xdr:col>3</xdr:col>
      <xdr:colOff>163045</xdr:colOff>
      <xdr:row>2</xdr:row>
      <xdr:rowOff>267181</xdr:rowOff>
    </xdr:to>
    <xdr:pic>
      <xdr:nvPicPr>
        <xdr:cNvPr id="4" name="mainicon">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9149" y="106638"/>
          <a:ext cx="480171" cy="493918"/>
        </a:xfrm>
        <a:prstGeom prst="rect">
          <a:avLst/>
        </a:prstGeom>
      </xdr:spPr>
    </xdr:pic>
    <xdr:clientData/>
  </xdr:twoCellAnchor>
  <xdr:twoCellAnchor editAs="oneCell">
    <xdr:from>
      <xdr:col>41</xdr:col>
      <xdr:colOff>0</xdr:colOff>
      <xdr:row>9</xdr:row>
      <xdr:rowOff>0</xdr:rowOff>
    </xdr:from>
    <xdr:to>
      <xdr:col>41</xdr:col>
      <xdr:colOff>342900</xdr:colOff>
      <xdr:row>10</xdr:row>
      <xdr:rowOff>72120</xdr:rowOff>
    </xdr:to>
    <xdr:sp macro="" textlink="">
      <xdr:nvSpPr>
        <xdr:cNvPr id="22" name="Left Arrow 1">
          <a:extLst>
            <a:ext uri="{FF2B5EF4-FFF2-40B4-BE49-F238E27FC236}">
              <a16:creationId xmlns:a16="http://schemas.microsoft.com/office/drawing/2014/main" id="{A09BC1CB-FDA8-4FB1-BBC7-2F8F18DDA959}"/>
            </a:ext>
          </a:extLst>
        </xdr:cNvPr>
        <xdr:cNvSpPr/>
      </xdr:nvSpPr>
      <xdr:spPr>
        <a:xfrm>
          <a:off x="11487150" y="1733550"/>
          <a:ext cx="342900" cy="262620"/>
        </a:xfrm>
        <a:prstGeom prst="leftArrow">
          <a:avLst/>
        </a:prstGeom>
        <a:solidFill>
          <a:srgbClr val="FFFFFF"/>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endParaRPr lang="tr-TR" sz="1100"/>
        </a:p>
      </xdr:txBody>
    </xdr:sp>
    <xdr:clientData fPrintsWithSheet="0"/>
  </xdr:twoCellAnchor>
  <xdr:oneCellAnchor>
    <xdr:from>
      <xdr:col>35</xdr:col>
      <xdr:colOff>95250</xdr:colOff>
      <xdr:row>1</xdr:row>
      <xdr:rowOff>57150</xdr:rowOff>
    </xdr:from>
    <xdr:ext cx="1325166" cy="381000"/>
    <xdr:pic>
      <xdr:nvPicPr>
        <xdr:cNvPr id="1022" name="mpkLogo">
          <a:hlinkClick xmlns:a="http://schemas.openxmlformats.org/drawingml/2006/main" xmlns:r="http://schemas.openxmlformats.org/officeDocument/2006/relationships" r:id="rId11"/>
        </xdr:cNvPr>
        <xdr:cNvPicPr>
          <a:picLocks xmlns:a="http://schemas.openxmlformats.org/drawingml/2006/main" noChangeAspect="1"/>
        </xdr:cNvPicPr>
      </xdr:nvPicPr>
      <xdr:blipFill>
        <a:blip xmlns:a="http://schemas.openxmlformats.org/drawingml/2006/main" xmlns:r="http://schemas.openxmlformats.org/officeDocument/2006/relationships" r:embed="rId10"/>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28575</xdr:rowOff>
    </xdr:from>
    <xdr:to>
      <xdr:col>1</xdr:col>
      <xdr:colOff>565896</xdr:colOff>
      <xdr:row>2</xdr:row>
      <xdr:rowOff>274843</xdr:rowOff>
    </xdr:to>
    <xdr:pic>
      <xdr:nvPicPr>
        <xdr:cNvPr id="20" name="mainicon">
          <a:extLst>
            <a:ext uri="{FF2B5EF4-FFF2-40B4-BE49-F238E27FC236}">
              <a16:creationId xmlns:a16="http://schemas.microsoft.com/office/drawing/2014/main" id="{56ED96D9-1C7A-4CEB-9BFB-73F6EC2071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3375" y="114300"/>
          <a:ext cx="480171" cy="493918"/>
        </a:xfrm>
        <a:prstGeom prst="rect">
          <a:avLst/>
        </a:prstGeom>
      </xdr:spPr>
    </xdr:pic>
    <xdr:clientData/>
  </xdr:twoCellAnchor>
  <xdr:twoCellAnchor editAs="oneCell">
    <xdr:from>
      <xdr:col>15</xdr:col>
      <xdr:colOff>171450</xdr:colOff>
      <xdr:row>1</xdr:row>
      <xdr:rowOff>19050</xdr:rowOff>
    </xdr:from>
    <xdr:to>
      <xdr:col>16</xdr:col>
      <xdr:colOff>605850</xdr:colOff>
      <xdr:row>2</xdr:row>
      <xdr:rowOff>221400</xdr:rowOff>
    </xdr:to>
    <xdr:grpSp>
      <xdr:nvGrpSpPr>
        <xdr:cNvPr id="9" name="backtomenu">
          <a:hlinkClick xmlns:r="http://schemas.openxmlformats.org/officeDocument/2006/relationships" r:id="rId2" tooltip="Go to"/>
          <a:extLst>
            <a:ext uri="{FF2B5EF4-FFF2-40B4-BE49-F238E27FC236}">
              <a16:creationId xmlns:a16="http://schemas.microsoft.com/office/drawing/2014/main" id="{069E141A-8284-4BB1-A69D-3C8327B7E28A}"/>
            </a:ext>
          </a:extLst>
        </xdr:cNvPr>
        <xdr:cNvGrpSpPr/>
      </xdr:nvGrpSpPr>
      <xdr:grpSpPr>
        <a:xfrm>
          <a:off x="10125075" y="104775"/>
          <a:ext cx="1044000" cy="450000"/>
          <a:chOff x="6972831" y="127063"/>
          <a:chExt cx="1044000" cy="450000"/>
        </a:xfrm>
      </xdr:grpSpPr>
      <xdr:sp macro="" textlink="">
        <xdr:nvSpPr>
          <xdr:cNvPr id="14" name="Rounded Rectangle 2">
            <a:hlinkClick xmlns:r="http://schemas.openxmlformats.org/officeDocument/2006/relationships" r:id="rId2" tooltip="Go to"/>
            <a:extLst>
              <a:ext uri="{FF2B5EF4-FFF2-40B4-BE49-F238E27FC236}">
                <a16:creationId xmlns:a16="http://schemas.microsoft.com/office/drawing/2014/main" id="{827F0590-F7D2-4DA7-B0BB-43988928CE79}"/>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overflow" horzOverflow="overflow"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5" name="Picture 14" descr="http://swiss-delicious.com/images/1024/icons/back.png">
            <a:hlinkClick xmlns:r="http://schemas.openxmlformats.org/officeDocument/2006/relationships" r:id="rId2" tooltip="Go to"/>
            <a:extLst>
              <a:ext uri="{FF2B5EF4-FFF2-40B4-BE49-F238E27FC236}">
                <a16:creationId xmlns:a16="http://schemas.microsoft.com/office/drawing/2014/main" id="{58256EA2-7B85-471C-965A-5352F9078D9D}"/>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13</xdr:col>
      <xdr:colOff>285750</xdr:colOff>
      <xdr:row>1</xdr:row>
      <xdr:rowOff>57150</xdr:rowOff>
    </xdr:from>
    <xdr:ext cx="1325166" cy="381000"/>
    <xdr:pic>
      <xdr:nvPicPr>
        <xdr:cNvPr id="1020"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2</xdr:col>
      <xdr:colOff>250869</xdr:colOff>
      <xdr:row>1</xdr:row>
      <xdr:rowOff>19050</xdr:rowOff>
    </xdr:from>
    <xdr:to>
      <xdr:col>4</xdr:col>
      <xdr:colOff>113769</xdr:colOff>
      <xdr:row>2</xdr:row>
      <xdr:rowOff>221400</xdr:rowOff>
    </xdr:to>
    <xdr:grpSp>
      <xdr:nvGrpSpPr>
        <xdr:cNvPr id="3" name="backtomenu">
          <a:hlinkClick xmlns:r="http://schemas.openxmlformats.org/officeDocument/2006/relationships" r:id="rId3" tooltip="Go to"/>
          <a:extLst>
            <a:ext uri="{FF2B5EF4-FFF2-40B4-BE49-F238E27FC236}">
              <a16:creationId xmlns:a16="http://schemas.microsoft.com/office/drawing/2014/main" id="{75A2F2B0-E4F5-4D63-865A-C9D4586B29B5}"/>
            </a:ext>
          </a:extLst>
        </xdr:cNvPr>
        <xdr:cNvGrpSpPr/>
      </xdr:nvGrpSpPr>
      <xdr:grpSpPr>
        <a:xfrm>
          <a:off x="10309269" y="104775"/>
          <a:ext cx="1044000" cy="450000"/>
          <a:chOff x="6972831" y="127063"/>
          <a:chExt cx="1044000" cy="450000"/>
        </a:xfrm>
      </xdr:grpSpPr>
      <xdr:sp macro="" textlink="">
        <xdr:nvSpPr>
          <xdr:cNvPr id="4" name="Rounded Rectangle 2">
            <a:hlinkClick xmlns:r="http://schemas.openxmlformats.org/officeDocument/2006/relationships" r:id="rId3" tooltip="Go to"/>
            <a:extLst>
              <a:ext uri="{FF2B5EF4-FFF2-40B4-BE49-F238E27FC236}">
                <a16:creationId xmlns:a16="http://schemas.microsoft.com/office/drawing/2014/main" id="{9986F232-3315-4B9C-94F4-BF27B8E10D9C}"/>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5" name="Picture 4" descr="http://swiss-delicious.com/images/1024/icons/back.png">
            <a:hlinkClick xmlns:r="http://schemas.openxmlformats.org/officeDocument/2006/relationships" r:id="rId3" tooltip="Go to"/>
            <a:extLst>
              <a:ext uri="{FF2B5EF4-FFF2-40B4-BE49-F238E27FC236}">
                <a16:creationId xmlns:a16="http://schemas.microsoft.com/office/drawing/2014/main" id="{0F4BB6F8-4995-4CA3-82D5-39DC535D6409}"/>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B3D5F79-4CB0-4DF1-B839-3717B94119CE}" name="Table1" displayName="Table1" ref="B4:B122" totalsRowShown="0" headerRowDxfId="5" dataDxfId="3" headerRowBorderDxfId="4" tableBorderDxfId="2" totalsRowBorderDxfId="1">
  <tableColumns count="1">
    <tableColumn id="1" xr3:uid="{63C0A276-5C05-4FB6-B4C5-DA44FBB11CC6}" name="All "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Custom 3">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autoPageBreaks="0" fitToPage="1"/>
  </sheetPr>
  <dimension ref="A1:AQ38"/>
  <sheetViews>
    <sheetView showGridLines="0" showRowColHeaders="0" tabSelected="1" zoomScaleNormal="100" zoomScaleSheetLayoutView="85" workbookViewId="0">
      <pane ySplit="4" topLeftCell="A5" activePane="bottomLeft" state="frozen"/>
      <selection pane="bottomLeft" activeCell="A5" sqref="A5"/>
    </sheetView>
  </sheetViews>
  <sheetFormatPr defaultColWidth="9.140625" defaultRowHeight="15" x14ac:dyDescent="0.25"/>
  <cols>
    <col min="1" max="1" width="3.7109375" style="62" customWidth="1"/>
    <col min="2" max="2" width="4.28515625" style="62" customWidth="1"/>
    <col min="3" max="3" width="2.140625" style="62" customWidth="1"/>
    <col min="4" max="4" width="4.7109375" style="62" customWidth="1"/>
    <col min="5" max="5" width="3.7109375" style="62" customWidth="1"/>
    <col min="6" max="6" width="4.7109375" style="62" customWidth="1"/>
    <col min="7" max="7" width="3.7109375" style="62" customWidth="1"/>
    <col min="8" max="8" width="4.7109375" style="62" customWidth="1"/>
    <col min="9" max="9" width="3.7109375" style="62" customWidth="1"/>
    <col min="10" max="10" width="4.7109375" style="62" customWidth="1"/>
    <col min="11" max="11" width="3.7109375" style="62" customWidth="1"/>
    <col min="12" max="12" width="4.7109375" style="62" customWidth="1"/>
    <col min="13" max="13" width="3.7109375" style="62" customWidth="1"/>
    <col min="14" max="14" width="4.7109375" style="62" customWidth="1"/>
    <col min="15" max="15" width="3.7109375" style="62" customWidth="1"/>
    <col min="16" max="16" width="4.7109375" style="62" customWidth="1"/>
    <col min="17" max="17" width="3.7109375" style="62" customWidth="1"/>
    <col min="18" max="18" width="4.7109375" style="62" customWidth="1"/>
    <col min="19" max="19" width="3.7109375" style="62" customWidth="1"/>
    <col min="20" max="20" width="4.7109375" style="62" customWidth="1"/>
    <col min="21" max="21" width="3.7109375" style="62" customWidth="1"/>
    <col min="22" max="22" width="4.7109375" style="62" customWidth="1"/>
    <col min="23" max="23" width="3.7109375" style="62" customWidth="1"/>
    <col min="24" max="24" width="4.7109375" style="62" customWidth="1"/>
    <col min="25" max="25" width="3.7109375" style="62" customWidth="1"/>
    <col min="26" max="26" width="4.7109375" style="62" customWidth="1"/>
    <col min="27" max="27" width="3.7109375" style="62" customWidth="1"/>
    <col min="28" max="28" width="4.7109375" style="62" customWidth="1"/>
    <col min="29" max="29" width="3.7109375" style="62" customWidth="1"/>
    <col min="30" max="30" width="4.7109375" style="62" customWidth="1"/>
    <col min="31" max="31" width="3.7109375" style="62" customWidth="1"/>
    <col min="32" max="32" width="4.7109375" style="62" customWidth="1"/>
    <col min="33" max="33" width="3.7109375" style="62" customWidth="1"/>
    <col min="34" max="34" width="4.7109375" style="62" customWidth="1"/>
    <col min="35" max="35" width="3.7109375" style="62" customWidth="1"/>
    <col min="36" max="36" width="4.7109375" style="62" customWidth="1"/>
    <col min="37" max="37" width="3.7109375" style="62" customWidth="1"/>
    <col min="38" max="38" width="4.7109375" style="62" customWidth="1"/>
    <col min="39" max="39" width="3.7109375" style="62" customWidth="1"/>
    <col min="40" max="40" width="6" style="62" customWidth="1"/>
    <col min="41" max="41" width="4.42578125" style="62" customWidth="1"/>
    <col min="42" max="16384" width="9.140625" style="62"/>
  </cols>
  <sheetData>
    <row r="1" spans="1:43" s="49" customFormat="1" ht="6.75" customHeight="1" x14ac:dyDescent="0.25">
      <c r="B1" s="50"/>
      <c r="E1" s="51"/>
      <c r="F1" s="51"/>
      <c r="G1" s="51"/>
    </row>
    <row r="2" spans="1:43" s="63" customFormat="1" ht="20.100000000000001" customHeight="1" x14ac:dyDescent="0.25">
      <c r="B2" s="64"/>
      <c r="C2" s="65"/>
      <c r="D2" s="66"/>
      <c r="E2" s="65" t="s">
        <v>762</v>
      </c>
      <c r="F2" s="66"/>
      <c r="G2" s="66"/>
      <c r="H2" s="66"/>
      <c r="I2" s="66"/>
      <c r="J2" s="66"/>
      <c r="K2" s="67"/>
      <c r="L2" s="67"/>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row>
    <row r="3" spans="1:43" s="68" customFormat="1" ht="24" customHeight="1" x14ac:dyDescent="0.25">
      <c r="B3" s="69"/>
      <c r="C3" s="70"/>
      <c r="D3" s="71"/>
      <c r="E3" s="70" t="s">
        <v>658</v>
      </c>
      <c r="F3" s="71"/>
      <c r="G3" s="71"/>
      <c r="H3" s="71"/>
      <c r="I3" s="71"/>
      <c r="J3" s="71"/>
      <c r="K3" s="72"/>
      <c r="L3" s="72"/>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row>
    <row r="4" spans="1:43" ht="4.9000000000000004" customHeight="1" x14ac:dyDescent="0.25">
      <c r="A4" s="73"/>
      <c r="B4" s="73"/>
      <c r="C4" s="73"/>
      <c r="D4" s="73"/>
      <c r="E4" s="73"/>
      <c r="F4" s="73"/>
      <c r="G4" s="73"/>
      <c r="H4" s="73"/>
      <c r="I4" s="73"/>
      <c r="J4" s="73"/>
      <c r="K4" s="73"/>
      <c r="L4" s="73"/>
      <c r="M4" s="73"/>
      <c r="N4" s="73"/>
    </row>
    <row r="5" spans="1:43" ht="4.9000000000000004" customHeight="1" x14ac:dyDescent="0.25">
      <c r="A5" s="74"/>
      <c r="B5" s="73"/>
      <c r="C5" s="73"/>
      <c r="D5" s="73"/>
      <c r="E5" s="73"/>
      <c r="F5" s="73"/>
      <c r="G5" s="73"/>
      <c r="H5" s="73"/>
      <c r="I5" s="73"/>
      <c r="J5" s="73"/>
      <c r="K5" s="73"/>
      <c r="L5" s="73"/>
      <c r="M5" s="73"/>
      <c r="N5" s="73"/>
    </row>
    <row r="6" spans="1:43" ht="26.25" customHeight="1" x14ac:dyDescent="0.35">
      <c r="A6" s="75"/>
      <c r="B6" s="149"/>
      <c r="C6" s="150" t="s">
        <v>640</v>
      </c>
      <c r="D6" s="150"/>
      <c r="E6" s="150"/>
      <c r="F6" s="150"/>
      <c r="G6" s="150"/>
      <c r="H6" s="150"/>
      <c r="I6" s="150"/>
      <c r="J6" s="150"/>
      <c r="K6" s="150"/>
      <c r="L6" s="150"/>
      <c r="M6" s="150"/>
      <c r="N6" s="150"/>
      <c r="O6" s="150"/>
      <c r="P6" s="150"/>
      <c r="Q6" s="150"/>
      <c r="R6" s="150"/>
      <c r="S6" s="150"/>
      <c r="T6" s="150"/>
      <c r="U6" s="150"/>
      <c r="V6" s="150"/>
      <c r="W6" s="150"/>
      <c r="X6" s="150"/>
      <c r="Y6" s="150"/>
      <c r="Z6" s="150"/>
      <c r="AA6" s="150"/>
      <c r="AB6" s="150"/>
      <c r="AC6" s="150"/>
      <c r="AD6" s="150"/>
      <c r="AE6" s="150"/>
      <c r="AF6" s="150"/>
      <c r="AG6" s="150"/>
      <c r="AH6" s="150"/>
      <c r="AI6" s="150"/>
      <c r="AJ6" s="150"/>
      <c r="AK6" s="150"/>
      <c r="AL6" s="150"/>
      <c r="AM6" s="150"/>
      <c r="AN6" s="151"/>
      <c r="AO6" s="76"/>
    </row>
    <row r="7" spans="1:43" x14ac:dyDescent="0.25">
      <c r="A7" s="76"/>
      <c r="B7" s="77"/>
      <c r="C7" s="78"/>
      <c r="D7" s="79">
        <v>1</v>
      </c>
      <c r="E7" s="79"/>
      <c r="F7" s="78"/>
      <c r="G7" s="78"/>
      <c r="H7" s="78"/>
      <c r="I7" s="78"/>
      <c r="J7" s="78"/>
      <c r="K7" s="78"/>
      <c r="L7" s="78"/>
      <c r="M7" s="78"/>
      <c r="N7" s="78"/>
      <c r="O7" s="78"/>
      <c r="P7" s="78"/>
      <c r="Q7" s="78"/>
      <c r="R7" s="78"/>
      <c r="S7" s="78"/>
      <c r="T7" s="78"/>
      <c r="U7" s="78"/>
      <c r="V7" s="78"/>
      <c r="W7" s="78"/>
      <c r="X7" s="78"/>
      <c r="Y7" s="78"/>
      <c r="Z7" s="78"/>
      <c r="AA7" s="78"/>
      <c r="AB7" s="78"/>
      <c r="AC7" s="78"/>
      <c r="AD7" s="78"/>
      <c r="AE7" s="78"/>
      <c r="AF7" s="78"/>
      <c r="AG7" s="78"/>
      <c r="AH7" s="78"/>
      <c r="AI7" s="78"/>
      <c r="AJ7" s="78"/>
      <c r="AK7" s="78"/>
      <c r="AL7" s="80">
        <v>18</v>
      </c>
      <c r="AM7" s="80"/>
      <c r="AN7" s="81"/>
    </row>
    <row r="8" spans="1:43" s="160" customFormat="1" ht="15" customHeight="1" x14ac:dyDescent="0.3">
      <c r="A8" s="155"/>
      <c r="B8" s="152"/>
      <c r="C8" s="187"/>
      <c r="D8" s="156" t="str">
        <f>HYPERLINK("#'Elements'!A"&amp;5+(E8-1)*9,"      ")</f>
        <v xml:space="preserve">      </v>
      </c>
      <c r="E8" s="157">
        <v>1</v>
      </c>
      <c r="F8" s="88"/>
      <c r="G8" s="88"/>
      <c r="H8" s="88"/>
      <c r="I8" s="88"/>
      <c r="J8" s="88"/>
      <c r="K8" s="88"/>
      <c r="L8" s="88"/>
      <c r="M8" s="88"/>
      <c r="N8" s="88"/>
      <c r="O8" s="88"/>
      <c r="P8" s="88"/>
      <c r="Q8" s="88"/>
      <c r="R8" s="88"/>
      <c r="S8" s="88"/>
      <c r="T8" s="88"/>
      <c r="U8" s="88"/>
      <c r="V8" s="88"/>
      <c r="W8" s="88"/>
      <c r="X8" s="88"/>
      <c r="Y8" s="88"/>
      <c r="Z8" s="88"/>
      <c r="AA8" s="88"/>
      <c r="AB8" s="88"/>
      <c r="AC8" s="88"/>
      <c r="AD8" s="88"/>
      <c r="AE8" s="88"/>
      <c r="AF8" s="88"/>
      <c r="AG8" s="88"/>
      <c r="AH8" s="88"/>
      <c r="AI8" s="88"/>
      <c r="AJ8" s="88"/>
      <c r="AK8" s="88"/>
      <c r="AL8" s="158" t="str">
        <f>HYPERLINK("#'Elements'!A"&amp;5+(AM8-1)*9,"      ")</f>
        <v xml:space="preserve">      </v>
      </c>
      <c r="AM8" s="159">
        <v>2</v>
      </c>
      <c r="AN8" s="154"/>
    </row>
    <row r="9" spans="1:43" s="85" customFormat="1" ht="21" customHeight="1" x14ac:dyDescent="0.35">
      <c r="A9" s="82"/>
      <c r="B9" s="120"/>
      <c r="C9" s="188">
        <v>1</v>
      </c>
      <c r="D9" s="121" t="str">
        <f>HYPERLINK("#'Elements'!A"&amp;5+(E8-1)*9,INDEX(Calc!$B$5:$B$122,E8))</f>
        <v>H</v>
      </c>
      <c r="E9" s="122" t="str">
        <f>HYPERLINK("#'Elements'!A"&amp;5+(E8-1)*9,"      ")</f>
        <v xml:space="preserve">      </v>
      </c>
      <c r="F9" s="83">
        <v>2</v>
      </c>
      <c r="G9" s="123"/>
      <c r="H9" s="124"/>
      <c r="I9" s="124"/>
      <c r="J9" s="124"/>
      <c r="K9" s="124"/>
      <c r="L9" s="124"/>
      <c r="M9" s="124"/>
      <c r="N9" s="124"/>
      <c r="O9" s="124"/>
      <c r="P9" s="124"/>
      <c r="Q9" s="124"/>
      <c r="R9" s="124"/>
      <c r="S9" s="124"/>
      <c r="T9" s="124"/>
      <c r="U9" s="124"/>
      <c r="V9" s="124"/>
      <c r="W9" s="124"/>
      <c r="X9" s="124"/>
      <c r="Y9" s="124"/>
      <c r="Z9" s="124"/>
      <c r="AA9" s="124"/>
      <c r="AB9" s="84">
        <v>13</v>
      </c>
      <c r="AC9" s="84"/>
      <c r="AD9" s="84">
        <v>14</v>
      </c>
      <c r="AE9" s="84"/>
      <c r="AF9" s="84">
        <v>15</v>
      </c>
      <c r="AG9" s="84"/>
      <c r="AH9" s="84">
        <v>16</v>
      </c>
      <c r="AI9" s="84"/>
      <c r="AJ9" s="84">
        <v>17</v>
      </c>
      <c r="AK9" s="84"/>
      <c r="AL9" s="125" t="str">
        <f>HYPERLINK("#'Elements'!A"&amp;5+(AM8-1)*9,INDEX(Calc!$B$5:$B$122,AM8))</f>
        <v>He</v>
      </c>
      <c r="AM9" s="126" t="str">
        <f>HYPERLINK("#'Elements'!A"&amp;5+(AM8-1)*9,"   ")</f>
        <v xml:space="preserve">   </v>
      </c>
      <c r="AN9" s="127"/>
      <c r="AP9" s="86"/>
      <c r="AQ9" s="87"/>
    </row>
    <row r="10" spans="1:43" s="160" customFormat="1" ht="15" customHeight="1" x14ac:dyDescent="0.3">
      <c r="A10" s="155"/>
      <c r="B10" s="152"/>
      <c r="C10" s="187"/>
      <c r="D10" s="161" t="str">
        <f>HYPERLINK("#'Elements'!A"&amp;5+(E10-1)*9,"      ")</f>
        <v xml:space="preserve">      </v>
      </c>
      <c r="E10" s="162">
        <v>3</v>
      </c>
      <c r="F10" s="166" t="str">
        <f>HYPERLINK("#'Elements'!A"&amp;5+(G10-1)*9,"      ")</f>
        <v xml:space="preserve">      </v>
      </c>
      <c r="G10" s="171">
        <v>4</v>
      </c>
      <c r="H10" s="88"/>
      <c r="I10" s="88"/>
      <c r="J10" s="88"/>
      <c r="K10" s="88"/>
      <c r="L10" s="88"/>
      <c r="M10" s="88"/>
      <c r="N10" s="88"/>
      <c r="O10" s="88"/>
      <c r="P10" s="88"/>
      <c r="Q10" s="88"/>
      <c r="R10" s="88"/>
      <c r="S10" s="88"/>
      <c r="T10" s="88"/>
      <c r="U10" s="88"/>
      <c r="V10" s="88"/>
      <c r="W10" s="88"/>
      <c r="X10" s="88"/>
      <c r="Y10" s="88"/>
      <c r="Z10" s="88"/>
      <c r="AA10" s="89"/>
      <c r="AB10" s="190" t="str">
        <f>HYPERLINK("#'Elements'!A"&amp;5+(AC10-1)*9,"      ")</f>
        <v xml:space="preserve">      </v>
      </c>
      <c r="AC10" s="191">
        <v>5</v>
      </c>
      <c r="AD10" s="163" t="str">
        <f>HYPERLINK("#'Elements'!A"&amp;5+(AE10-1)*9,"      ")</f>
        <v xml:space="preserve">      </v>
      </c>
      <c r="AE10" s="164">
        <v>6</v>
      </c>
      <c r="AF10" s="163" t="str">
        <f>HYPERLINK("#'Elements'!A"&amp;5+(AG10-1)*9,"      ")</f>
        <v xml:space="preserve">      </v>
      </c>
      <c r="AG10" s="164">
        <v>7</v>
      </c>
      <c r="AH10" s="163" t="str">
        <f>HYPERLINK("#'Elements'!A"&amp;5+(AI10-1)*9,"      ")</f>
        <v xml:space="preserve">      </v>
      </c>
      <c r="AI10" s="164">
        <v>8</v>
      </c>
      <c r="AJ10" s="192" t="str">
        <f>HYPERLINK("#'Elements'!A"&amp;5+(AK10-1)*9,"      ")</f>
        <v xml:space="preserve">      </v>
      </c>
      <c r="AK10" s="193">
        <v>9</v>
      </c>
      <c r="AL10" s="158" t="str">
        <f>HYPERLINK("#'Elements'!A"&amp;5+(AM10-1)*9,"      ")</f>
        <v xml:space="preserve">      </v>
      </c>
      <c r="AM10" s="159">
        <v>10</v>
      </c>
      <c r="AN10" s="154"/>
      <c r="AQ10" s="165"/>
    </row>
    <row r="11" spans="1:43" s="85" customFormat="1" ht="21" customHeight="1" x14ac:dyDescent="0.35">
      <c r="A11" s="82"/>
      <c r="B11" s="120"/>
      <c r="C11" s="188">
        <v>2</v>
      </c>
      <c r="D11" s="184" t="str">
        <f>HYPERLINK("#'Elements'!A"&amp;5+(E10-1)*9,INDEX(Calc!$B$5:$B$122,E10))</f>
        <v>Li</v>
      </c>
      <c r="E11" s="189" t="str">
        <f>HYPERLINK("#'Elements'!A"&amp;5+(E10-1)*9,"      ")</f>
        <v xml:space="preserve">      </v>
      </c>
      <c r="F11" s="128" t="str">
        <f>HYPERLINK("#'Elements'!A"&amp;5+(G10-1)*9,INDEX(Calc!$B$5:$B$122,G10))</f>
        <v>Be</v>
      </c>
      <c r="G11" s="137" t="str">
        <f>HYPERLINK("#'Elements'!A"&amp;5+(G10-1)*9,"      ")</f>
        <v xml:space="preserve">      </v>
      </c>
      <c r="H11" s="124"/>
      <c r="I11" s="124"/>
      <c r="J11" s="124"/>
      <c r="K11" s="124"/>
      <c r="L11" s="124"/>
      <c r="M11" s="124"/>
      <c r="N11" s="124"/>
      <c r="O11" s="124"/>
      <c r="P11" s="124"/>
      <c r="Q11" s="124"/>
      <c r="R11" s="124"/>
      <c r="S11" s="124"/>
      <c r="T11" s="124"/>
      <c r="U11" s="124"/>
      <c r="V11" s="124"/>
      <c r="W11" s="124"/>
      <c r="X11" s="124"/>
      <c r="Y11" s="124"/>
      <c r="Z11" s="124"/>
      <c r="AA11" s="185"/>
      <c r="AB11" s="131" t="str">
        <f>HYPERLINK("#'Elements'!A"&amp;5+(AC10-1)*9,INDEX(Calc!$B$5:$B$122,AC10))</f>
        <v>B</v>
      </c>
      <c r="AC11" s="133" t="str">
        <f>HYPERLINK("#'Elements'!A"&amp;5+(AC10-1)*9,"      ")</f>
        <v xml:space="preserve">      </v>
      </c>
      <c r="AD11" s="134" t="str">
        <f>HYPERLINK("#'Elements'!A"&amp;5+(AE10-1)*9,INDEX(Calc!$B$5:$B$122,AE10))</f>
        <v>C</v>
      </c>
      <c r="AE11" s="135" t="str">
        <f>HYPERLINK("#'Elements'!A"&amp;5+(AE10-1)*9,"      ")</f>
        <v xml:space="preserve">      </v>
      </c>
      <c r="AF11" s="134" t="str">
        <f>HYPERLINK("#'Elements'!A"&amp;5+(AG10-1)*9,INDEX(Calc!$B$5:$B$122,AG10))</f>
        <v>N</v>
      </c>
      <c r="AG11" s="135" t="str">
        <f>HYPERLINK("#'Elements'!A"&amp;5+(AG10-1)*9,"      ")</f>
        <v xml:space="preserve">      </v>
      </c>
      <c r="AH11" s="134" t="str">
        <f>HYPERLINK("#'Elements'!A"&amp;5+(AI10-1)*9,INDEX(Calc!$B$5:$B$122,AI10))</f>
        <v>O</v>
      </c>
      <c r="AI11" s="135" t="str">
        <f>HYPERLINK("#'Elements'!A"&amp;5+(AI10-1)*9,"      ")</f>
        <v xml:space="preserve">      </v>
      </c>
      <c r="AJ11" s="136" t="str">
        <f>HYPERLINK("#'Elements'!A"&amp;5+(AK10-1)*9,INDEX(Calc!$B$5:$B$122,AK10))</f>
        <v>F</v>
      </c>
      <c r="AK11" s="186" t="str">
        <f>HYPERLINK("#'Elements'!A"&amp;5+(AK10-1)*9,"      ")</f>
        <v xml:space="preserve">      </v>
      </c>
      <c r="AL11" s="125" t="str">
        <f>HYPERLINK("#'Elements'!A"&amp;5+(AM10-1)*9,INDEX(Calc!$B$5:$B$122,AM10))</f>
        <v>Ne</v>
      </c>
      <c r="AM11" s="126" t="str">
        <f>HYPERLINK("#'Elements'!A"&amp;5+(AM10-1)*9,"   ")</f>
        <v xml:space="preserve">   </v>
      </c>
      <c r="AN11" s="127"/>
    </row>
    <row r="12" spans="1:43" s="160" customFormat="1" ht="15" customHeight="1" x14ac:dyDescent="0.3">
      <c r="A12" s="155"/>
      <c r="B12" s="152"/>
      <c r="C12" s="187"/>
      <c r="D12" s="161" t="str">
        <f>HYPERLINK("#'Elements'!A"&amp;5+(E12-1)*9,"      ")</f>
        <v xml:space="preserve">      </v>
      </c>
      <c r="E12" s="162">
        <v>11</v>
      </c>
      <c r="F12" s="166" t="str">
        <f>HYPERLINK("#'Elements'!A"&amp;5+(G12-1)*9,"      ")</f>
        <v xml:space="preserve">      </v>
      </c>
      <c r="G12" s="171">
        <v>12</v>
      </c>
      <c r="H12" s="88"/>
      <c r="I12" s="88"/>
      <c r="J12" s="88"/>
      <c r="K12" s="88"/>
      <c r="L12" s="88"/>
      <c r="M12" s="88"/>
      <c r="N12" s="88"/>
      <c r="O12" s="88"/>
      <c r="P12" s="88"/>
      <c r="Q12" s="88"/>
      <c r="R12" s="88"/>
      <c r="S12" s="88"/>
      <c r="T12" s="88"/>
      <c r="U12" s="88"/>
      <c r="V12" s="88"/>
      <c r="W12" s="88"/>
      <c r="X12" s="88"/>
      <c r="Y12" s="88"/>
      <c r="Z12" s="88"/>
      <c r="AA12" s="89"/>
      <c r="AB12" s="167" t="str">
        <f>HYPERLINK("#'Elements'!A"&amp;5+(AC12-1)*9,"      ")</f>
        <v xml:space="preserve">      </v>
      </c>
      <c r="AC12" s="168">
        <v>13</v>
      </c>
      <c r="AD12" s="169" t="str">
        <f>HYPERLINK("#'Elements'!A"&amp;5+(AE12-1)*9,"      ")</f>
        <v xml:space="preserve">      </v>
      </c>
      <c r="AE12" s="170">
        <v>14</v>
      </c>
      <c r="AF12" s="163" t="str">
        <f>HYPERLINK("#'Elements'!A"&amp;5+(AG12-1)*9,"      ")</f>
        <v xml:space="preserve">      </v>
      </c>
      <c r="AG12" s="164">
        <v>15</v>
      </c>
      <c r="AH12" s="163" t="str">
        <f>HYPERLINK("#'Elements'!A"&amp;5+(AI12-1)*9,"      ")</f>
        <v xml:space="preserve">      </v>
      </c>
      <c r="AI12" s="164">
        <v>16</v>
      </c>
      <c r="AJ12" s="192" t="str">
        <f>HYPERLINK("#'Elements'!A"&amp;5+(AK12-1)*9,"      ")</f>
        <v xml:space="preserve">      </v>
      </c>
      <c r="AK12" s="193">
        <v>17</v>
      </c>
      <c r="AL12" s="158" t="str">
        <f>HYPERLINK("#'Elements'!A"&amp;5+(AM12-1)*9,"      ")</f>
        <v xml:space="preserve">      </v>
      </c>
      <c r="AM12" s="159">
        <v>18</v>
      </c>
      <c r="AN12" s="154"/>
    </row>
    <row r="13" spans="1:43" s="85" customFormat="1" ht="21" customHeight="1" x14ac:dyDescent="0.35">
      <c r="A13" s="82"/>
      <c r="B13" s="120"/>
      <c r="C13" s="188">
        <v>3</v>
      </c>
      <c r="D13" s="184" t="str">
        <f>HYPERLINK("#'Elements'!A"&amp;5+(E12-1)*9,INDEX(Calc!$B$5:$B$122,E12))</f>
        <v>Na</v>
      </c>
      <c r="E13" s="189" t="str">
        <f>HYPERLINK("#'Elements'!A"&amp;5+(E12-1)*9,"      ")</f>
        <v xml:space="preserve">      </v>
      </c>
      <c r="F13" s="128" t="str">
        <f>HYPERLINK("#'Elements'!A"&amp;5+(G12-1)*9,INDEX(Calc!$B$5:$B$122,G12))</f>
        <v>Mg</v>
      </c>
      <c r="G13" s="137" t="str">
        <f>HYPERLINK("#'Elements'!A"&amp;5+(G12-1)*9,"      ")</f>
        <v xml:space="preserve">      </v>
      </c>
      <c r="H13" s="83">
        <v>3</v>
      </c>
      <c r="I13" s="83"/>
      <c r="J13" s="83">
        <v>4</v>
      </c>
      <c r="K13" s="83"/>
      <c r="L13" s="83">
        <v>5</v>
      </c>
      <c r="M13" s="83"/>
      <c r="N13" s="83">
        <v>6</v>
      </c>
      <c r="O13" s="83"/>
      <c r="P13" s="83">
        <v>7</v>
      </c>
      <c r="Q13" s="83"/>
      <c r="R13" s="83">
        <v>8</v>
      </c>
      <c r="S13" s="83"/>
      <c r="T13" s="83">
        <v>9</v>
      </c>
      <c r="U13" s="83"/>
      <c r="V13" s="83">
        <v>10</v>
      </c>
      <c r="W13" s="83"/>
      <c r="X13" s="83">
        <v>11</v>
      </c>
      <c r="Y13" s="83"/>
      <c r="Z13" s="83">
        <v>12</v>
      </c>
      <c r="AA13" s="91"/>
      <c r="AB13" s="129" t="str">
        <f>HYPERLINK("#'Elements'!A"&amp;5+(AC12-1)*9,INDEX(Calc!$B$5:$B$122,AC12))</f>
        <v>Al</v>
      </c>
      <c r="AC13" s="130" t="str">
        <f>HYPERLINK("#'Elements'!A"&amp;5+(AC12-1)*9,"      ")</f>
        <v xml:space="preserve">      </v>
      </c>
      <c r="AD13" s="131" t="str">
        <f>HYPERLINK("#'Elements'!A"&amp;5+(AE12-1)*9,INDEX(Calc!$B$5:$B$122,AE12))</f>
        <v>Si</v>
      </c>
      <c r="AE13" s="132" t="str">
        <f>HYPERLINK("#'Elements'!A"&amp;5+(AE12-1)*9,"      ")</f>
        <v xml:space="preserve">      </v>
      </c>
      <c r="AF13" s="134" t="str">
        <f>HYPERLINK("#'Elements'!A"&amp;5+(AG12-1)*9,INDEX(Calc!$B$5:$B$122,AG12))</f>
        <v>P</v>
      </c>
      <c r="AG13" s="135" t="str">
        <f>HYPERLINK("#'Elements'!A"&amp;5+(AG12-1)*9,"      ")</f>
        <v xml:space="preserve">      </v>
      </c>
      <c r="AH13" s="134" t="str">
        <f>HYPERLINK("#'Elements'!A"&amp;5+(AI12-1)*9,INDEX(Calc!$B$5:$B$122,AI12))</f>
        <v>S</v>
      </c>
      <c r="AI13" s="135" t="str">
        <f>HYPERLINK("#'Elements'!A"&amp;5+(AI12-1)*9,"      ")</f>
        <v xml:space="preserve">      </v>
      </c>
      <c r="AJ13" s="136" t="str">
        <f>HYPERLINK("#'Elements'!A"&amp;5+(AK12-1)*9,INDEX(Calc!$B$5:$B$122,AK12))</f>
        <v>Cl</v>
      </c>
      <c r="AK13" s="186" t="str">
        <f>HYPERLINK("#'Elements'!A"&amp;5+(AK12-1)*9,"      ")</f>
        <v xml:space="preserve">      </v>
      </c>
      <c r="AL13" s="125" t="str">
        <f>HYPERLINK("#'Elements'!A"&amp;5+(AM12-1)*9,INDEX(Calc!$B$5:$B$122,AM12))</f>
        <v>Ar</v>
      </c>
      <c r="AM13" s="126" t="str">
        <f>HYPERLINK("#'Elements'!A"&amp;5+(AM12-1)*9,"   ")</f>
        <v xml:space="preserve">   </v>
      </c>
      <c r="AN13" s="127"/>
    </row>
    <row r="14" spans="1:43" s="160" customFormat="1" ht="15" customHeight="1" x14ac:dyDescent="0.3">
      <c r="A14" s="155"/>
      <c r="B14" s="152"/>
      <c r="C14" s="187"/>
      <c r="D14" s="161" t="str">
        <f>HYPERLINK("#'Elements'!A"&amp;5+(E14-1)*9,"      ")</f>
        <v xml:space="preserve">      </v>
      </c>
      <c r="E14" s="162">
        <v>19</v>
      </c>
      <c r="F14" s="166" t="str">
        <f>HYPERLINK("#'Elements'!A"&amp;5+(G14-1)*9,"      ")</f>
        <v xml:space="preserve">      </v>
      </c>
      <c r="G14" s="171">
        <v>20</v>
      </c>
      <c r="H14" s="200" t="str">
        <f>HYPERLINK("#'Elements'!A"&amp;5+(I14-1)*9,"      ")</f>
        <v xml:space="preserve">      </v>
      </c>
      <c r="I14" s="201">
        <v>21</v>
      </c>
      <c r="J14" s="200" t="str">
        <f>HYPERLINK("#'Elements'!A"&amp;5+(K14-1)*9,"      ")</f>
        <v xml:space="preserve">      </v>
      </c>
      <c r="K14" s="201">
        <v>22</v>
      </c>
      <c r="L14" s="200" t="str">
        <f>HYPERLINK("#'Elements'!A"&amp;5+(M14-1)*9,"      ")</f>
        <v xml:space="preserve">      </v>
      </c>
      <c r="M14" s="201">
        <v>23</v>
      </c>
      <c r="N14" s="200" t="str">
        <f>HYPERLINK("#'Elements'!A"&amp;5+(O14-1)*9,"      ")</f>
        <v xml:space="preserve">      </v>
      </c>
      <c r="O14" s="201">
        <v>24</v>
      </c>
      <c r="P14" s="200" t="str">
        <f>HYPERLINK("#'Elements'!A"&amp;5+(Q14-1)*9,"      ")</f>
        <v xml:space="preserve">      </v>
      </c>
      <c r="Q14" s="201">
        <v>25</v>
      </c>
      <c r="R14" s="200" t="str">
        <f>HYPERLINK("#'Elements'!A"&amp;5+(S14-1)*9,"      ")</f>
        <v xml:space="preserve">      </v>
      </c>
      <c r="S14" s="201">
        <v>26</v>
      </c>
      <c r="T14" s="200" t="str">
        <f>HYPERLINK("#'Elements'!A"&amp;5+(U14-1)*9,"      ")</f>
        <v xml:space="preserve">      </v>
      </c>
      <c r="U14" s="201">
        <v>27</v>
      </c>
      <c r="V14" s="200" t="str">
        <f>HYPERLINK("#'Elements'!A"&amp;5+(W14-1)*9,"      ")</f>
        <v xml:space="preserve">      </v>
      </c>
      <c r="W14" s="201">
        <v>28</v>
      </c>
      <c r="X14" s="200" t="str">
        <f>HYPERLINK("#'Elements'!A"&amp;5+(Y14-1)*9,"      ")</f>
        <v xml:space="preserve">      </v>
      </c>
      <c r="Y14" s="201">
        <v>29</v>
      </c>
      <c r="Z14" s="200" t="str">
        <f>HYPERLINK("#'Elements'!A"&amp;5+(AA14-1)*9,"      ")</f>
        <v xml:space="preserve">      </v>
      </c>
      <c r="AA14" s="201">
        <v>30</v>
      </c>
      <c r="AB14" s="167" t="str">
        <f>HYPERLINK("#'Elements'!A"&amp;5+(AC14-1)*9,"      ")</f>
        <v xml:space="preserve">      </v>
      </c>
      <c r="AC14" s="168">
        <v>31</v>
      </c>
      <c r="AD14" s="169" t="str">
        <f>HYPERLINK("#'Elements'!A"&amp;5+(AE14-1)*9,"      ")</f>
        <v xml:space="preserve">      </v>
      </c>
      <c r="AE14" s="170">
        <v>32</v>
      </c>
      <c r="AF14" s="190" t="str">
        <f>HYPERLINK("#'Elements'!A"&amp;5+(AG14-1)*9,"      ")</f>
        <v xml:space="preserve">      </v>
      </c>
      <c r="AG14" s="191">
        <v>33</v>
      </c>
      <c r="AH14" s="163" t="str">
        <f>HYPERLINK("#'Elements'!A"&amp;5+(AI14-1)*9,"      ")</f>
        <v xml:space="preserve">      </v>
      </c>
      <c r="AI14" s="164">
        <v>34</v>
      </c>
      <c r="AJ14" s="192" t="str">
        <f>HYPERLINK("#'Elements'!A"&amp;5+(AK14-1)*9,"      ")</f>
        <v xml:space="preserve">      </v>
      </c>
      <c r="AK14" s="193">
        <v>35</v>
      </c>
      <c r="AL14" s="158" t="str">
        <f>HYPERLINK("#'Elements'!A"&amp;5+(AM14-1)*9,"      ")</f>
        <v xml:space="preserve">      </v>
      </c>
      <c r="AM14" s="159">
        <v>36</v>
      </c>
      <c r="AN14" s="154"/>
    </row>
    <row r="15" spans="1:43" s="85" customFormat="1" ht="21" customHeight="1" x14ac:dyDescent="0.35">
      <c r="A15" s="82"/>
      <c r="B15" s="120"/>
      <c r="C15" s="188">
        <v>4</v>
      </c>
      <c r="D15" s="184" t="str">
        <f>HYPERLINK("#'Elements'!A"&amp;5+(E14-1)*9,INDEX(Calc!$B$5:$B$122,E14))</f>
        <v>K</v>
      </c>
      <c r="E15" s="189" t="str">
        <f>HYPERLINK("#'Elements'!A"&amp;5+(E14-1)*9,"      ")</f>
        <v xml:space="preserve">      </v>
      </c>
      <c r="F15" s="128" t="str">
        <f>HYPERLINK("#'Elements'!A"&amp;5+(G14-1)*9,INDEX(Calc!$B$5:$B$122,G14))</f>
        <v>Ca</v>
      </c>
      <c r="G15" s="137" t="str">
        <f>HYPERLINK("#'Elements'!A"&amp;5+(G14-1)*9,"      ")</f>
        <v xml:space="preserve">      </v>
      </c>
      <c r="H15" s="202" t="str">
        <f>HYPERLINK("#'Elements'!A"&amp;5+(I14-1)*9,INDEX(Calc!$B$5:$B$122,I14))</f>
        <v>Sc</v>
      </c>
      <c r="I15" s="203" t="str">
        <f>HYPERLINK("#'Elements'!A"&amp;5+(I14-1)*9,"      ")</f>
        <v xml:space="preserve">      </v>
      </c>
      <c r="J15" s="202" t="str">
        <f>HYPERLINK("#'Elements'!A"&amp;5+(K14-1)*9,INDEX(Calc!$B$5:$B$122,K14))</f>
        <v>Ti</v>
      </c>
      <c r="K15" s="203" t="str">
        <f>HYPERLINK("#'Elements'!A"&amp;5+(K14-1)*9,"      ")</f>
        <v xml:space="preserve">      </v>
      </c>
      <c r="L15" s="202" t="str">
        <f>HYPERLINK("#'Elements'!A"&amp;5+(M14-1)*9,INDEX(Calc!$B$5:$B$122,M14))</f>
        <v>V</v>
      </c>
      <c r="M15" s="203" t="str">
        <f>HYPERLINK("#'Elements'!A"&amp;5+(M14-1)*9,"      ")</f>
        <v xml:space="preserve">      </v>
      </c>
      <c r="N15" s="202" t="str">
        <f>HYPERLINK("#'Elements'!A"&amp;5+(O14-1)*9,INDEX(Calc!$B$5:$B$122,O14))</f>
        <v>Cr</v>
      </c>
      <c r="O15" s="203" t="str">
        <f>HYPERLINK("#'Elements'!A"&amp;5+(O14-1)*9,"      ")</f>
        <v xml:space="preserve">      </v>
      </c>
      <c r="P15" s="204" t="str">
        <f>HYPERLINK("#'Elements'!A"&amp;5+(Q14-1)*9,INDEX(Calc!$B$5:$B$122,Q14))</f>
        <v>Mn</v>
      </c>
      <c r="Q15" s="203" t="str">
        <f>HYPERLINK("#'Elements'!A"&amp;5+(Q14-1)*9,"      ")</f>
        <v xml:space="preserve">      </v>
      </c>
      <c r="R15" s="202" t="str">
        <f>HYPERLINK("#'Elements'!A"&amp;5+(S14-1)*9,INDEX(Calc!$B$5:$B$122,S14))</f>
        <v>Fe</v>
      </c>
      <c r="S15" s="203" t="str">
        <f>HYPERLINK("#'Elements'!A"&amp;5+(S14-1)*9,"      ")</f>
        <v xml:space="preserve">      </v>
      </c>
      <c r="T15" s="202" t="str">
        <f>HYPERLINK("#'Elements'!A"&amp;5+(U14-1)*9,INDEX(Calc!$B$5:$B$122,U14))</f>
        <v>Co</v>
      </c>
      <c r="U15" s="203" t="str">
        <f>HYPERLINK("#'Elements'!A"&amp;5+(U14-1)*9,"      ")</f>
        <v xml:space="preserve">      </v>
      </c>
      <c r="V15" s="202" t="str">
        <f>HYPERLINK("#'Elements'!A"&amp;5+(W14-1)*9,INDEX(Calc!$B$5:$B$122,W14))</f>
        <v>Ni</v>
      </c>
      <c r="W15" s="203" t="str">
        <f>HYPERLINK("#'Elements'!A"&amp;5+(W14-1)*9,"      ")</f>
        <v xml:space="preserve">      </v>
      </c>
      <c r="X15" s="202" t="str">
        <f>HYPERLINK("#'Elements'!A"&amp;5+(Y14-1)*9,INDEX(Calc!$B$5:$B$122,Y14))</f>
        <v>Cu</v>
      </c>
      <c r="Y15" s="203" t="str">
        <f>HYPERLINK("#'Elements'!A"&amp;5+(Y14-1)*9,"      ")</f>
        <v xml:space="preserve">      </v>
      </c>
      <c r="Z15" s="202" t="str">
        <f>HYPERLINK("#'Elements'!A"&amp;5+(AA14-1)*9,INDEX(Calc!$B$5:$B$122,AA14))</f>
        <v>Zn</v>
      </c>
      <c r="AA15" s="203" t="str">
        <f>HYPERLINK("#'Elements'!A"&amp;5+(AA14-1)*9,"      ")</f>
        <v xml:space="preserve">      </v>
      </c>
      <c r="AB15" s="129" t="str">
        <f>HYPERLINK("#'Elements'!A"&amp;5+(AC14-1)*9,INDEX(Calc!$B$5:$B$122,AC14))</f>
        <v>Ga</v>
      </c>
      <c r="AC15" s="130" t="str">
        <f>HYPERLINK("#'Elements'!A"&amp;5+(AC14-1)*9,"      ")</f>
        <v xml:space="preserve">      </v>
      </c>
      <c r="AD15" s="131" t="str">
        <f>HYPERLINK("#'Elements'!A"&amp;5+(AE14-1)*9,INDEX(Calc!$B$5:$B$122,AE14))</f>
        <v>Ge</v>
      </c>
      <c r="AE15" s="132" t="str">
        <f>HYPERLINK("#'Elements'!A"&amp;5+(AE14-1)*9,"      ")</f>
        <v xml:space="preserve">      </v>
      </c>
      <c r="AF15" s="131" t="str">
        <f>HYPERLINK("#'Elements'!A"&amp;5+(AG14-1)*9,INDEX(Calc!$B$5:$B$122,AG14))</f>
        <v>As</v>
      </c>
      <c r="AG15" s="133" t="str">
        <f>HYPERLINK("#'Elements'!A"&amp;5+(AG14-1)*9,"      ")</f>
        <v xml:space="preserve">      </v>
      </c>
      <c r="AH15" s="134" t="str">
        <f>HYPERLINK("#'Elements'!A"&amp;5+(AI14-1)*9,INDEX(Calc!$B$5:$B$122,AI14))</f>
        <v>Se</v>
      </c>
      <c r="AI15" s="135" t="str">
        <f>HYPERLINK("#'Elements'!A"&amp;5+(AI14-1)*9,"      ")</f>
        <v xml:space="preserve">      </v>
      </c>
      <c r="AJ15" s="136" t="str">
        <f>HYPERLINK("#'Elements'!A"&amp;5+(AK14-1)*9,INDEX(Calc!$B$5:$B$122,AK14))</f>
        <v>Br</v>
      </c>
      <c r="AK15" s="186" t="str">
        <f>HYPERLINK("#'Elements'!A"&amp;5+(AK14-1)*9,"      ")</f>
        <v xml:space="preserve">      </v>
      </c>
      <c r="AL15" s="125" t="str">
        <f>HYPERLINK("#'Elements'!A"&amp;5+(AM14-1)*9,INDEX(Calc!$B$5:$B$122,AM14))</f>
        <v>Kr</v>
      </c>
      <c r="AM15" s="126" t="str">
        <f>HYPERLINK("#'Elements'!A"&amp;5+(AM14-1)*9,"   ")</f>
        <v xml:space="preserve">   </v>
      </c>
      <c r="AN15" s="127"/>
    </row>
    <row r="16" spans="1:43" s="160" customFormat="1" ht="15" customHeight="1" x14ac:dyDescent="0.3">
      <c r="A16" s="155"/>
      <c r="B16" s="152"/>
      <c r="C16" s="187"/>
      <c r="D16" s="161" t="str">
        <f>HYPERLINK("#'Elements'!A"&amp;5+(E16-1)*9,"      ")</f>
        <v xml:space="preserve">      </v>
      </c>
      <c r="E16" s="162">
        <v>37</v>
      </c>
      <c r="F16" s="166" t="str">
        <f>HYPERLINK("#'Elements'!A"&amp;5+(G16-1)*9,"      ")</f>
        <v xml:space="preserve">      </v>
      </c>
      <c r="G16" s="171">
        <v>38</v>
      </c>
      <c r="H16" s="200" t="str">
        <f>HYPERLINK("#'Elements'!A"&amp;5+(I16-1)*9,"      ")</f>
        <v xml:space="preserve">      </v>
      </c>
      <c r="I16" s="201">
        <v>39</v>
      </c>
      <c r="J16" s="200" t="str">
        <f>HYPERLINK("#'Elements'!A"&amp;5+(K16-1)*9,"      ")</f>
        <v xml:space="preserve">      </v>
      </c>
      <c r="K16" s="201">
        <v>40</v>
      </c>
      <c r="L16" s="200" t="str">
        <f>HYPERLINK("#'Elements'!A"&amp;5+(M16-1)*9,"      ")</f>
        <v xml:space="preserve">      </v>
      </c>
      <c r="M16" s="201">
        <v>41</v>
      </c>
      <c r="N16" s="200" t="str">
        <f>HYPERLINK("#'Elements'!A"&amp;5+(O16-1)*9,"      ")</f>
        <v xml:space="preserve">      </v>
      </c>
      <c r="O16" s="201">
        <v>42</v>
      </c>
      <c r="P16" s="200" t="str">
        <f>HYPERLINK("#'Elements'!A"&amp;5+(Q16-1)*9,"      ")</f>
        <v xml:space="preserve">      </v>
      </c>
      <c r="Q16" s="201">
        <v>43</v>
      </c>
      <c r="R16" s="200" t="str">
        <f>HYPERLINK("#'Elements'!A"&amp;5+(S16-1)*9,"      ")</f>
        <v xml:space="preserve">      </v>
      </c>
      <c r="S16" s="201">
        <v>44</v>
      </c>
      <c r="T16" s="200" t="str">
        <f>HYPERLINK("#'Elements'!A"&amp;5+(U16-1)*9,"      ")</f>
        <v xml:space="preserve">      </v>
      </c>
      <c r="U16" s="201">
        <v>45</v>
      </c>
      <c r="V16" s="200" t="str">
        <f>HYPERLINK("#'Elements'!A"&amp;5+(W16-1)*9,"      ")</f>
        <v xml:space="preserve">      </v>
      </c>
      <c r="W16" s="201">
        <v>46</v>
      </c>
      <c r="X16" s="200" t="str">
        <f>HYPERLINK("#'Elements'!A"&amp;5+(Y16-1)*9,"      ")</f>
        <v xml:space="preserve">      </v>
      </c>
      <c r="Y16" s="201">
        <v>47</v>
      </c>
      <c r="Z16" s="200" t="str">
        <f>HYPERLINK("#'Elements'!A"&amp;5+(AA16-1)*9,"      ")</f>
        <v xml:space="preserve">      </v>
      </c>
      <c r="AA16" s="201">
        <v>48</v>
      </c>
      <c r="AB16" s="167" t="str">
        <f>HYPERLINK("#'Elements'!A"&amp;5+(AC16-1)*9,"      ")</f>
        <v xml:space="preserve">      </v>
      </c>
      <c r="AC16" s="168">
        <v>49</v>
      </c>
      <c r="AD16" s="172" t="str">
        <f>HYPERLINK("#'Elements'!A"&amp;5+(AE16-1)*9,"      ")</f>
        <v xml:space="preserve">      </v>
      </c>
      <c r="AE16" s="173">
        <v>50</v>
      </c>
      <c r="AF16" s="190" t="str">
        <f>HYPERLINK("#'Elements'!A"&amp;5+(AG16-1)*9,"      ")</f>
        <v xml:space="preserve">      </v>
      </c>
      <c r="AG16" s="191">
        <v>51</v>
      </c>
      <c r="AH16" s="169" t="str">
        <f>HYPERLINK("#'Elements'!A"&amp;5+(AI16-1)*9,"      ")</f>
        <v xml:space="preserve">      </v>
      </c>
      <c r="AI16" s="170">
        <v>52</v>
      </c>
      <c r="AJ16" s="192" t="str">
        <f>HYPERLINK("#'Elements'!A"&amp;5+(AK16-1)*9,"      ")</f>
        <v xml:space="preserve">      </v>
      </c>
      <c r="AK16" s="193">
        <v>53</v>
      </c>
      <c r="AL16" s="158" t="str">
        <f>HYPERLINK("#'Elements'!A"&amp;5+(AM16-1)*9,"      ")</f>
        <v xml:space="preserve">      </v>
      </c>
      <c r="AM16" s="159">
        <v>54</v>
      </c>
      <c r="AN16" s="154"/>
    </row>
    <row r="17" spans="1:40" s="85" customFormat="1" ht="21" customHeight="1" x14ac:dyDescent="0.35">
      <c r="A17" s="82"/>
      <c r="B17" s="120"/>
      <c r="C17" s="188">
        <v>5</v>
      </c>
      <c r="D17" s="184" t="str">
        <f>HYPERLINK("#'Elements'!A"&amp;5+(E16-1)*9,INDEX(Calc!$B$5:$B$122,E16))</f>
        <v>Rb</v>
      </c>
      <c r="E17" s="189" t="str">
        <f>HYPERLINK("#'Elements'!A"&amp;5+(E16-1)*9,"      ")</f>
        <v xml:space="preserve">      </v>
      </c>
      <c r="F17" s="128" t="str">
        <f>HYPERLINK("#'Elements'!A"&amp;5+(G16-1)*9,INDEX(Calc!$B$5:$B$122,G16))</f>
        <v>Sr</v>
      </c>
      <c r="G17" s="137" t="str">
        <f>HYPERLINK("#'Elements'!A"&amp;5+(G16-1)*9,"      ")</f>
        <v xml:space="preserve">      </v>
      </c>
      <c r="H17" s="202" t="str">
        <f>HYPERLINK("#'Elements'!A"&amp;5+(I16-1)*9,INDEX(Calc!$B$5:$B$122,I16))</f>
        <v>Y</v>
      </c>
      <c r="I17" s="203" t="str">
        <f>HYPERLINK("#'Elements'!A"&amp;5+(I16-1)*9,"      ")</f>
        <v xml:space="preserve">      </v>
      </c>
      <c r="J17" s="202" t="str">
        <f>HYPERLINK("#'Elements'!A"&amp;5+(K16-1)*9,INDEX(Calc!$B$5:$B$122,K16))</f>
        <v>Zr</v>
      </c>
      <c r="K17" s="203" t="str">
        <f>HYPERLINK("#'Elements'!A"&amp;5+(K16-1)*9,"      ")</f>
        <v xml:space="preserve">      </v>
      </c>
      <c r="L17" s="202" t="str">
        <f>HYPERLINK("#'Elements'!A"&amp;5+(M16-1)*9,INDEX(Calc!$B$5:$B$122,M16))</f>
        <v>Nb</v>
      </c>
      <c r="M17" s="203" t="str">
        <f>HYPERLINK("#'Elements'!A"&amp;5+(M16-1)*9,"      ")</f>
        <v xml:space="preserve">      </v>
      </c>
      <c r="N17" s="202" t="str">
        <f>HYPERLINK("#'Elements'!A"&amp;5+(O16-1)*9,INDEX(Calc!$B$5:$B$122,O16))</f>
        <v>Mo</v>
      </c>
      <c r="O17" s="203" t="str">
        <f>HYPERLINK("#'Elements'!A"&amp;5+(O16-1)*9,"      ")</f>
        <v xml:space="preserve">      </v>
      </c>
      <c r="P17" s="202" t="str">
        <f>HYPERLINK("#'Elements'!A"&amp;5+(Q16-1)*9,INDEX(Calc!$B$5:$B$122,Q16))</f>
        <v>Tc</v>
      </c>
      <c r="Q17" s="203" t="str">
        <f>HYPERLINK("#'Elements'!A"&amp;5+(Q16-1)*9,"      ")</f>
        <v xml:space="preserve">      </v>
      </c>
      <c r="R17" s="202" t="str">
        <f>HYPERLINK("#'Elements'!A"&amp;5+(S16-1)*9,INDEX(Calc!$B$5:$B$122,S16))</f>
        <v>Ru</v>
      </c>
      <c r="S17" s="203" t="str">
        <f>HYPERLINK("#'Elements'!A"&amp;5+(S16-1)*9,"      ")</f>
        <v xml:space="preserve">      </v>
      </c>
      <c r="T17" s="202" t="str">
        <f>HYPERLINK("#'Elements'!A"&amp;5+(U16-1)*9,INDEX(Calc!$B$5:$B$122,U16))</f>
        <v>Rh</v>
      </c>
      <c r="U17" s="203" t="str">
        <f>HYPERLINK("#'Elements'!A"&amp;5+(U16-1)*9,"      ")</f>
        <v xml:space="preserve">      </v>
      </c>
      <c r="V17" s="202" t="str">
        <f>HYPERLINK("#'Elements'!A"&amp;5+(W16-1)*9,INDEX(Calc!$B$5:$B$122,W16))</f>
        <v>Pd</v>
      </c>
      <c r="W17" s="203" t="str">
        <f>HYPERLINK("#'Elements'!A"&amp;5+(W16-1)*9,"      ")</f>
        <v xml:space="preserve">      </v>
      </c>
      <c r="X17" s="202" t="str">
        <f>HYPERLINK("#'Elements'!A"&amp;5+(Y16-1)*9,INDEX(Calc!$B$5:$B$122,Y16))</f>
        <v>Ag</v>
      </c>
      <c r="Y17" s="203" t="str">
        <f>HYPERLINK("#'Elements'!A"&amp;5+(Y16-1)*9,"      ")</f>
        <v xml:space="preserve">      </v>
      </c>
      <c r="Z17" s="202" t="str">
        <f>HYPERLINK("#'Elements'!A"&amp;5+(AA16-1)*9,INDEX(Calc!$B$5:$B$122,AA16))</f>
        <v>Cd</v>
      </c>
      <c r="AA17" s="203" t="str">
        <f>HYPERLINK("#'Elements'!A"&amp;5+(AA16-1)*9,"      ")</f>
        <v xml:space="preserve">      </v>
      </c>
      <c r="AB17" s="129" t="str">
        <f>HYPERLINK("#'Elements'!A"&amp;5+(AC16-1)*9,INDEX(Calc!$B$5:$B$122,AC16))</f>
        <v>In</v>
      </c>
      <c r="AC17" s="130" t="str">
        <f>HYPERLINK("#'Elements'!A"&amp;5+(AC16-1)*9,"      ")</f>
        <v xml:space="preserve">      </v>
      </c>
      <c r="AD17" s="138" t="str">
        <f>HYPERLINK("#'Elements'!A"&amp;5+(AE16-1)*9,INDEX(Calc!$B$5:$B$122,AE16))</f>
        <v>Sn</v>
      </c>
      <c r="AE17" s="139" t="str">
        <f>HYPERLINK("#'Elements'!A"&amp;5+(AE16-1)*9,"      ")</f>
        <v xml:space="preserve">      </v>
      </c>
      <c r="AF17" s="131" t="str">
        <f>HYPERLINK("#'Elements'!A"&amp;5+(AG16-1)*9,INDEX(Calc!$B$5:$B$122,AG16))</f>
        <v>Sb</v>
      </c>
      <c r="AG17" s="133" t="str">
        <f>HYPERLINK("#'Elements'!A"&amp;5+(AG16-1)*9,"      ")</f>
        <v xml:space="preserve">      </v>
      </c>
      <c r="AH17" s="131" t="str">
        <f>HYPERLINK("#'Elements'!A"&amp;5+(AI16-1)*9,INDEX(Calc!$B$5:$B$122,AI16))</f>
        <v>Te</v>
      </c>
      <c r="AI17" s="132" t="str">
        <f>HYPERLINK("#'Elements'!A"&amp;5+(AI16-1)*9,"      ")</f>
        <v xml:space="preserve">      </v>
      </c>
      <c r="AJ17" s="136" t="str">
        <f>HYPERLINK("#'Elements'!A"&amp;5+(AK16-1)*9,INDEX(Calc!$B$5:$B$122,AK16))</f>
        <v>I</v>
      </c>
      <c r="AK17" s="186" t="str">
        <f>HYPERLINK("#'Elements'!A"&amp;5+(AK16-1)*9,"      ")</f>
        <v xml:space="preserve">      </v>
      </c>
      <c r="AL17" s="125" t="str">
        <f>HYPERLINK("#'Elements'!A"&amp;5+(AM16-1)*9,INDEX(Calc!$B$5:$B$122,AM16))</f>
        <v>Xe</v>
      </c>
      <c r="AM17" s="126" t="str">
        <f>HYPERLINK("#'Elements'!A"&amp;5+(AM16-1)*9,"   ")</f>
        <v xml:space="preserve">   </v>
      </c>
      <c r="AN17" s="127"/>
    </row>
    <row r="18" spans="1:40" s="160" customFormat="1" ht="15" customHeight="1" x14ac:dyDescent="0.3">
      <c r="A18" s="155"/>
      <c r="B18" s="152"/>
      <c r="C18" s="187"/>
      <c r="D18" s="161" t="str">
        <f>HYPERLINK("#'Elements'!A"&amp;5+(E18-1)*9,"      ")</f>
        <v xml:space="preserve">      </v>
      </c>
      <c r="E18" s="162">
        <v>55</v>
      </c>
      <c r="F18" s="166" t="str">
        <f>HYPERLINK("#'Elements'!A"&amp;5+(G18-1)*9,"      ")</f>
        <v xml:space="preserve">      </v>
      </c>
      <c r="G18" s="171">
        <v>56</v>
      </c>
      <c r="H18" s="88"/>
      <c r="I18" s="88"/>
      <c r="J18" s="200" t="str">
        <f>HYPERLINK("#'Elements'!A"&amp;5+(K18-1)*9,"      ")</f>
        <v xml:space="preserve">      </v>
      </c>
      <c r="K18" s="201">
        <v>72</v>
      </c>
      <c r="L18" s="200" t="str">
        <f>HYPERLINK("#'Elements'!A"&amp;5+(M18-1)*9,"      ")</f>
        <v xml:space="preserve">      </v>
      </c>
      <c r="M18" s="201">
        <v>73</v>
      </c>
      <c r="N18" s="200" t="str">
        <f>HYPERLINK("#'Elements'!A"&amp;5+(O18-1)*9,"      ")</f>
        <v xml:space="preserve">      </v>
      </c>
      <c r="O18" s="201">
        <v>74</v>
      </c>
      <c r="P18" s="200" t="str">
        <f>HYPERLINK("#'Elements'!A"&amp;5+(Q18-1)*9,"      ")</f>
        <v xml:space="preserve">      </v>
      </c>
      <c r="Q18" s="201">
        <v>75</v>
      </c>
      <c r="R18" s="200" t="str">
        <f>HYPERLINK("#'Elements'!A"&amp;5+(S18-1)*9,"      ")</f>
        <v xml:space="preserve">      </v>
      </c>
      <c r="S18" s="201">
        <v>76</v>
      </c>
      <c r="T18" s="200" t="str">
        <f>HYPERLINK("#'Elements'!A"&amp;5+(U18-1)*9,"      ")</f>
        <v xml:space="preserve">      </v>
      </c>
      <c r="U18" s="201">
        <v>77</v>
      </c>
      <c r="V18" s="200" t="str">
        <f>HYPERLINK("#'Elements'!A"&amp;5+(W18-1)*9,"      ")</f>
        <v xml:space="preserve">      </v>
      </c>
      <c r="W18" s="201">
        <v>78</v>
      </c>
      <c r="X18" s="200" t="str">
        <f>HYPERLINK("#'Elements'!A"&amp;5+(Y18-1)*9,"      ")</f>
        <v xml:space="preserve">      </v>
      </c>
      <c r="Y18" s="201">
        <v>79</v>
      </c>
      <c r="Z18" s="200" t="str">
        <f>HYPERLINK("#'Elements'!A"&amp;5+(AA18-1)*9,"      ")</f>
        <v xml:space="preserve">      </v>
      </c>
      <c r="AA18" s="201">
        <v>80</v>
      </c>
      <c r="AB18" s="167" t="str">
        <f>HYPERLINK("#'Elements'!A"&amp;5+(AC18-1)*9,"      ")</f>
        <v xml:space="preserve">      </v>
      </c>
      <c r="AC18" s="168">
        <v>81</v>
      </c>
      <c r="AD18" s="172" t="str">
        <f>HYPERLINK("#'Elements'!A"&amp;5+(AE18-1)*9,"      ")</f>
        <v xml:space="preserve">      </v>
      </c>
      <c r="AE18" s="173">
        <v>82</v>
      </c>
      <c r="AF18" s="167" t="str">
        <f>HYPERLINK("#'Elements'!A"&amp;5+(AG18-1)*9,"      ")</f>
        <v xml:space="preserve">      </v>
      </c>
      <c r="AG18" s="168">
        <v>83</v>
      </c>
      <c r="AH18" s="169" t="str">
        <f>HYPERLINK("#'Elements'!A"&amp;5+(AI18-1)*9,"      ")</f>
        <v xml:space="preserve">      </v>
      </c>
      <c r="AI18" s="170">
        <v>84</v>
      </c>
      <c r="AJ18" s="192" t="str">
        <f>HYPERLINK("#'Elements'!A"&amp;5+(AK18-1)*9,"      ")</f>
        <v xml:space="preserve">      </v>
      </c>
      <c r="AK18" s="193">
        <v>85</v>
      </c>
      <c r="AL18" s="158" t="str">
        <f>HYPERLINK("#'Elements'!A"&amp;5+(AM18-1)*9,"      ")</f>
        <v xml:space="preserve">      </v>
      </c>
      <c r="AM18" s="159">
        <v>86</v>
      </c>
      <c r="AN18" s="154"/>
    </row>
    <row r="19" spans="1:40" s="85" customFormat="1" ht="21" customHeight="1" x14ac:dyDescent="0.35">
      <c r="A19" s="82"/>
      <c r="B19" s="120"/>
      <c r="C19" s="188">
        <v>6</v>
      </c>
      <c r="D19" s="184" t="str">
        <f>HYPERLINK("#'Elements'!A"&amp;5+(E18-1)*9,INDEX(Calc!$B$5:$B$122,E18))</f>
        <v>Cs</v>
      </c>
      <c r="E19" s="189" t="str">
        <f>HYPERLINK("#'Elements'!A"&amp;5+(E18-1)*9,"      ")</f>
        <v xml:space="preserve">      </v>
      </c>
      <c r="F19" s="128" t="str">
        <f>HYPERLINK("#'Elements'!A"&amp;5+(G18-1)*9,INDEX(Calc!$B$5:$B$122,G18))</f>
        <v>Ba</v>
      </c>
      <c r="G19" s="137" t="str">
        <f>HYPERLINK("#'Elements'!A"&amp;5+(G18-1)*9,"      ")</f>
        <v xml:space="preserve">      </v>
      </c>
      <c r="H19" s="124"/>
      <c r="I19" s="124"/>
      <c r="J19" s="202" t="str">
        <f>HYPERLINK("#'Elements'!A"&amp;5+(K18-1)*9,INDEX(Calc!$B$5:$B$122,K18))</f>
        <v>Hf</v>
      </c>
      <c r="K19" s="203" t="str">
        <f>HYPERLINK("#'Elements'!A"&amp;5+(K18-1)*9,"      ")</f>
        <v xml:space="preserve">      </v>
      </c>
      <c r="L19" s="202" t="str">
        <f>HYPERLINK("#'Elements'!A"&amp;5+(M18-1)*9,INDEX(Calc!$B$5:$B$122,M18))</f>
        <v>Ta</v>
      </c>
      <c r="M19" s="203" t="str">
        <f>HYPERLINK("#'Elements'!A"&amp;5+(M18-1)*9,"      ")</f>
        <v xml:space="preserve">      </v>
      </c>
      <c r="N19" s="202" t="str">
        <f>HYPERLINK("#'Elements'!A"&amp;5+(O18-1)*9,INDEX(Calc!$B$5:$B$122,O18))</f>
        <v>W</v>
      </c>
      <c r="O19" s="203" t="str">
        <f>HYPERLINK("#'Elements'!A"&amp;5+(O18-1)*9,"      ")</f>
        <v xml:space="preserve">      </v>
      </c>
      <c r="P19" s="202" t="str">
        <f>HYPERLINK("#'Elements'!A"&amp;5+(Q18-1)*9,INDEX(Calc!$B$5:$B$122,Q18))</f>
        <v>Re</v>
      </c>
      <c r="Q19" s="203" t="str">
        <f>HYPERLINK("#'Elements'!A"&amp;5+(Q18-1)*9,"      ")</f>
        <v xml:space="preserve">      </v>
      </c>
      <c r="R19" s="202" t="str">
        <f>HYPERLINK("#'Elements'!A"&amp;5+(S18-1)*9,INDEX(Calc!$B$5:$B$122,S18))</f>
        <v>Os</v>
      </c>
      <c r="S19" s="203" t="str">
        <f>HYPERLINK("#'Elements'!A"&amp;5+(S18-1)*9,"      ")</f>
        <v xml:space="preserve">      </v>
      </c>
      <c r="T19" s="202" t="str">
        <f>HYPERLINK("#'Elements'!A"&amp;5+(U18-1)*9,INDEX(Calc!$B$5:$B$122,U18))</f>
        <v>Ir</v>
      </c>
      <c r="U19" s="203" t="str">
        <f>HYPERLINK("#'Elements'!A"&amp;5+(U18-1)*9,"      ")</f>
        <v xml:space="preserve">      </v>
      </c>
      <c r="V19" s="202" t="str">
        <f>HYPERLINK("#'Elements'!A"&amp;5+(W18-1)*9,INDEX(Calc!$B$5:$B$122,W18))</f>
        <v>Pt</v>
      </c>
      <c r="W19" s="203" t="str">
        <f>HYPERLINK("#'Elements'!A"&amp;5+(W18-1)*9,"      ")</f>
        <v xml:space="preserve">      </v>
      </c>
      <c r="X19" s="202" t="str">
        <f>HYPERLINK("#'Elements'!A"&amp;5+(Y18-1)*9,INDEX(Calc!$B$5:$B$122,Y18))</f>
        <v>Au</v>
      </c>
      <c r="Y19" s="203" t="str">
        <f>HYPERLINK("#'Elements'!A"&amp;5+(Y18-1)*9,"      ")</f>
        <v xml:space="preserve">      </v>
      </c>
      <c r="Z19" s="202" t="str">
        <f>HYPERLINK("#'Elements'!A"&amp;5+(AA18-1)*9,INDEX(Calc!$B$5:$B$122,AA18))</f>
        <v>Hg</v>
      </c>
      <c r="AA19" s="203" t="str">
        <f>HYPERLINK("#'Elements'!A"&amp;5+(AA18-1)*9,"      ")</f>
        <v xml:space="preserve">      </v>
      </c>
      <c r="AB19" s="129" t="str">
        <f>HYPERLINK("#'Elements'!A"&amp;5+(AC18-1)*9,INDEX(Calc!$B$5:$B$122,AC18))</f>
        <v>Tl</v>
      </c>
      <c r="AC19" s="130" t="str">
        <f>HYPERLINK("#'Elements'!A"&amp;5+(AC18-1)*9,"      ")</f>
        <v xml:space="preserve">      </v>
      </c>
      <c r="AD19" s="138" t="str">
        <f>HYPERLINK("#'Elements'!A"&amp;5+(AE18-1)*9,INDEX(Calc!$B$5:$B$122,AE18))</f>
        <v>Pb</v>
      </c>
      <c r="AE19" s="139" t="str">
        <f>HYPERLINK("#'Elements'!A"&amp;5+(AE18-1)*9,"      ")</f>
        <v xml:space="preserve">      </v>
      </c>
      <c r="AF19" s="129" t="str">
        <f>HYPERLINK("#'Elements'!A"&amp;5+(AG18-1)*9,INDEX(Calc!$B$5:$B$122,AG18))</f>
        <v>Bi</v>
      </c>
      <c r="AG19" s="130" t="str">
        <f>HYPERLINK("#'Elements'!A"&amp;5+(AG18-1)*9,"      ")</f>
        <v xml:space="preserve">      </v>
      </c>
      <c r="AH19" s="131" t="str">
        <f>HYPERLINK("#'Elements'!A"&amp;5+(AI18-1)*9,INDEX(Calc!$B$5:$B$122,AI18))</f>
        <v>Po</v>
      </c>
      <c r="AI19" s="132" t="str">
        <f>HYPERLINK("#'Elements'!A"&amp;5+(AI18-1)*9,"      ")</f>
        <v xml:space="preserve">      </v>
      </c>
      <c r="AJ19" s="136" t="str">
        <f>HYPERLINK("#'Elements'!A"&amp;5+(AK18-1)*9,INDEX(Calc!$B$5:$B$122,AK18))</f>
        <v>At</v>
      </c>
      <c r="AK19" s="186" t="str">
        <f>HYPERLINK("#'Elements'!A"&amp;5+(AK18-1)*9,"      ")</f>
        <v xml:space="preserve">      </v>
      </c>
      <c r="AL19" s="125" t="str">
        <f>HYPERLINK("#'Elements'!A"&amp;5+(AM18-1)*9,INDEX(Calc!$B$5:$B$122,AM18))</f>
        <v>Rn</v>
      </c>
      <c r="AM19" s="126" t="str">
        <f>HYPERLINK("#'Elements'!A"&amp;5+(AM18-1)*9,"   ")</f>
        <v xml:space="preserve">   </v>
      </c>
      <c r="AN19" s="127"/>
    </row>
    <row r="20" spans="1:40" s="160" customFormat="1" ht="15" customHeight="1" x14ac:dyDescent="0.3">
      <c r="A20" s="155"/>
      <c r="B20" s="152"/>
      <c r="C20" s="187"/>
      <c r="D20" s="161" t="str">
        <f>HYPERLINK("#'Elements'!A"&amp;5+(E20-1)*9,"      ")</f>
        <v xml:space="preserve">      </v>
      </c>
      <c r="E20" s="162">
        <v>87</v>
      </c>
      <c r="F20" s="166" t="str">
        <f>HYPERLINK("#'Elements'!A"&amp;5+(G20-1)*9,"      ")</f>
        <v xml:space="preserve">      </v>
      </c>
      <c r="G20" s="171">
        <v>88</v>
      </c>
      <c r="H20" s="88"/>
      <c r="I20" s="88"/>
      <c r="J20" s="200" t="str">
        <f>HYPERLINK("#'Elements'!A"&amp;5+(K20-1)*9,"      ")</f>
        <v xml:space="preserve">      </v>
      </c>
      <c r="K20" s="201">
        <v>104</v>
      </c>
      <c r="L20" s="200" t="str">
        <f>HYPERLINK("#'Elements'!A"&amp;5+(M20-1)*9,"      ")</f>
        <v xml:space="preserve">      </v>
      </c>
      <c r="M20" s="201">
        <v>105</v>
      </c>
      <c r="N20" s="200" t="str">
        <f>HYPERLINK("#'Elements'!A"&amp;5+(O20-1)*9,"      ")</f>
        <v xml:space="preserve">      </v>
      </c>
      <c r="O20" s="201">
        <v>106</v>
      </c>
      <c r="P20" s="200" t="str">
        <f>HYPERLINK("#'Elements'!A"&amp;5+(Q20-1)*9,"      ")</f>
        <v xml:space="preserve">      </v>
      </c>
      <c r="Q20" s="201">
        <v>107</v>
      </c>
      <c r="R20" s="200" t="str">
        <f>HYPERLINK("#'Elements'!A"&amp;5+(S20-1)*9,"      ")</f>
        <v xml:space="preserve">      </v>
      </c>
      <c r="S20" s="201">
        <v>108</v>
      </c>
      <c r="T20" s="200" t="str">
        <f>HYPERLINK("#'Elements'!A"&amp;5+(U20-1)*9,"      ")</f>
        <v xml:space="preserve">      </v>
      </c>
      <c r="U20" s="201">
        <v>109</v>
      </c>
      <c r="V20" s="200" t="str">
        <f>HYPERLINK("#'Elements'!A"&amp;5+(W20-1)*9,"      ")</f>
        <v xml:space="preserve">      </v>
      </c>
      <c r="W20" s="201">
        <v>110</v>
      </c>
      <c r="X20" s="200" t="str">
        <f>HYPERLINK("#'Elements'!A"&amp;5+(Y20-1)*9,"      ")</f>
        <v xml:space="preserve">      </v>
      </c>
      <c r="Y20" s="201">
        <v>111</v>
      </c>
      <c r="Z20" s="200" t="str">
        <f>HYPERLINK("#'Elements'!A"&amp;5+(AA20-1)*9,"      ")</f>
        <v xml:space="preserve">      </v>
      </c>
      <c r="AA20" s="201">
        <v>112</v>
      </c>
      <c r="AB20" s="194" t="str">
        <f>HYPERLINK("#'Elements'!A"&amp;5+(AC20-1)*9,"         ")</f>
        <v xml:space="preserve">         </v>
      </c>
      <c r="AC20" s="175">
        <v>113</v>
      </c>
      <c r="AD20" s="174" t="str">
        <f>HYPERLINK("#'Elements'!A"&amp;5+(AE20-1)*9,"")</f>
        <v/>
      </c>
      <c r="AE20" s="175">
        <v>114</v>
      </c>
      <c r="AF20" s="174" t="str">
        <f>HYPERLINK("#'Elements'!A"&amp;5+(AG20-1)*9,"")</f>
        <v/>
      </c>
      <c r="AG20" s="175">
        <v>115</v>
      </c>
      <c r="AH20" s="174" t="str">
        <f>HYPERLINK("#'Elements'!A"&amp;5+(AI20-1)*9,"")</f>
        <v/>
      </c>
      <c r="AI20" s="175">
        <v>116</v>
      </c>
      <c r="AJ20" s="174" t="str">
        <f>HYPERLINK("#'Elements'!A"&amp;5+(AK20-1)*9,"")</f>
        <v/>
      </c>
      <c r="AK20" s="175">
        <v>117</v>
      </c>
      <c r="AL20" s="174" t="str">
        <f>HYPERLINK("#'Elements'!A"&amp;5+(AM20-1)*9,"")</f>
        <v/>
      </c>
      <c r="AM20" s="175">
        <v>118</v>
      </c>
      <c r="AN20" s="154"/>
    </row>
    <row r="21" spans="1:40" s="85" customFormat="1" ht="21" customHeight="1" x14ac:dyDescent="0.35">
      <c r="A21" s="82"/>
      <c r="B21" s="120"/>
      <c r="C21" s="188">
        <v>7</v>
      </c>
      <c r="D21" s="184" t="str">
        <f>HYPERLINK("#'Elements'!A"&amp;5+(E20-1)*9,INDEX(Calc!$B$5:$B$122,E20))</f>
        <v>Fr</v>
      </c>
      <c r="E21" s="189" t="str">
        <f>HYPERLINK("#'Elements'!A"&amp;5+(E20-1)*9,"      ")</f>
        <v xml:space="preserve">      </v>
      </c>
      <c r="F21" s="128" t="str">
        <f>HYPERLINK("#'Elements'!A"&amp;5+(G20-1)*9,INDEX(Calc!$B$5:$B$122,G20))</f>
        <v>Ra</v>
      </c>
      <c r="G21" s="137" t="str">
        <f>HYPERLINK("#'Elements'!A"&amp;5+(G20-1)*9,"      ")</f>
        <v xml:space="preserve">      </v>
      </c>
      <c r="H21" s="124"/>
      <c r="I21" s="124"/>
      <c r="J21" s="202" t="str">
        <f>HYPERLINK("#'Elements'!A"&amp;5+(K20-1)*9,INDEX(Calc!$B$5:$B$122,K20))</f>
        <v>Rf</v>
      </c>
      <c r="K21" s="203" t="str">
        <f>HYPERLINK("#'Elements'!A"&amp;5+(K20-1)*9,"      ")</f>
        <v xml:space="preserve">      </v>
      </c>
      <c r="L21" s="202" t="str">
        <f>HYPERLINK("#'Elements'!A"&amp;5+(M20-1)*9,INDEX(Calc!$B$5:$B$122,M20))</f>
        <v>Db</v>
      </c>
      <c r="M21" s="203" t="str">
        <f>HYPERLINK("#'Elements'!A"&amp;5+(M20-1)*9,"      ")</f>
        <v xml:space="preserve">      </v>
      </c>
      <c r="N21" s="202" t="str">
        <f>HYPERLINK("#'Elements'!A"&amp;5+(O20-1)*9,INDEX(Calc!$B$5:$B$122,O20))</f>
        <v>Sg</v>
      </c>
      <c r="O21" s="203" t="str">
        <f>HYPERLINK("#'Elements'!A"&amp;5+(O20-1)*9,"      ")</f>
        <v xml:space="preserve">      </v>
      </c>
      <c r="P21" s="202" t="str">
        <f>HYPERLINK("#'Elements'!A"&amp;5+(Q20-1)*9,INDEX(Calc!$B$5:$B$122,Q20))</f>
        <v>Bh</v>
      </c>
      <c r="Q21" s="203" t="str">
        <f>HYPERLINK("#'Elements'!A"&amp;5+(Q20-1)*9,"      ")</f>
        <v xml:space="preserve">      </v>
      </c>
      <c r="R21" s="202" t="str">
        <f>HYPERLINK("#'Elements'!A"&amp;5+(S20-1)*9,INDEX(Calc!$B$5:$B$122,S20))</f>
        <v>Hs</v>
      </c>
      <c r="S21" s="203" t="str">
        <f>HYPERLINK("#'Elements'!A"&amp;5+(S20-1)*9,"      ")</f>
        <v xml:space="preserve">      </v>
      </c>
      <c r="T21" s="202" t="str">
        <f>HYPERLINK("#'Elements'!A"&amp;5+(U20-1)*9,INDEX(Calc!$B$5:$B$122,U20))</f>
        <v>Mt</v>
      </c>
      <c r="U21" s="203" t="str">
        <f>HYPERLINK("#'Elements'!A"&amp;5+(U20-1)*9,"      ")</f>
        <v xml:space="preserve">      </v>
      </c>
      <c r="V21" s="202" t="str">
        <f>HYPERLINK("#'Elements'!A"&amp;5+(W20-1)*9,INDEX(Calc!$B$5:$B$122,W20))</f>
        <v>Ds</v>
      </c>
      <c r="W21" s="203" t="str">
        <f>HYPERLINK("#'Elements'!A"&amp;5+(W20-1)*9,"      ")</f>
        <v xml:space="preserve">      </v>
      </c>
      <c r="X21" s="202" t="str">
        <f>HYPERLINK("#'Elements'!A"&amp;5+(Y20-1)*9,INDEX(Calc!$B$5:$B$122,Y20))</f>
        <v>Rg</v>
      </c>
      <c r="Y21" s="203" t="str">
        <f>HYPERLINK("#'Elements'!A"&amp;5+(Y20-1)*9,"      ")</f>
        <v xml:space="preserve">      </v>
      </c>
      <c r="Z21" s="202" t="str">
        <f>HYPERLINK("#'Elements'!A"&amp;5+(AA20-1)*9,INDEX(Calc!$B$5:$B$122,AA20))</f>
        <v>Cn</v>
      </c>
      <c r="AA21" s="203" t="str">
        <f>HYPERLINK("#'Elements'!A"&amp;5+(AA20-1)*9,"      ")</f>
        <v xml:space="preserve">      </v>
      </c>
      <c r="AB21" s="140" t="str">
        <f>HYPERLINK("#'Elements'!A"&amp;5+(AC20-1)*9,INDEX(Calc!$B$5:$B$122,AC20))</f>
        <v>Nh</v>
      </c>
      <c r="AC21" s="195" t="str">
        <f>HYPERLINK("#'Elements'!A"&amp;5+(AC20-1)*9,"         ")</f>
        <v xml:space="preserve">         </v>
      </c>
      <c r="AD21" s="140" t="str">
        <f>HYPERLINK("#'Elements'!A"&amp;5+(AE20-1)*9,INDEX(Calc!$B$5:$B$122,AE20))</f>
        <v>Fl</v>
      </c>
      <c r="AE21" s="141" t="str">
        <f>HYPERLINK("#'Elements'!A"&amp;5+(AE20-1)*9,"")</f>
        <v/>
      </c>
      <c r="AF21" s="140" t="str">
        <f>HYPERLINK("#'Elements'!A"&amp;5+(AG20-1)*9,INDEX(Calc!$B$5:$B$122,AG20))</f>
        <v>Mc</v>
      </c>
      <c r="AG21" s="141" t="str">
        <f>HYPERLINK("#'Elements'!A"&amp;5+(AG20-1)*9,"")</f>
        <v/>
      </c>
      <c r="AH21" s="140" t="str">
        <f>HYPERLINK("#'Elements'!A"&amp;5+(AI20-1)*9,INDEX(Calc!$B$5:$B$122,AI20))</f>
        <v>Lv</v>
      </c>
      <c r="AI21" s="141" t="str">
        <f>HYPERLINK("#'Elements'!A"&amp;5+(AI20-1)*9,"")</f>
        <v/>
      </c>
      <c r="AJ21" s="140" t="str">
        <f>HYPERLINK("#'Elements'!A"&amp;5+(AK20-1)*9,INDEX(Calc!$B$5:$B$122,AK20))</f>
        <v>Ts</v>
      </c>
      <c r="AK21" s="141" t="str">
        <f>HYPERLINK("#'Elements'!A"&amp;5+(AK20-1)*9,"")</f>
        <v/>
      </c>
      <c r="AL21" s="140" t="str">
        <f>HYPERLINK("#'Elements'!A"&amp;5+(AM20-1)*9,INDEX(Calc!$B$5:$B$122,AM20))</f>
        <v>Og</v>
      </c>
      <c r="AM21" s="141" t="str">
        <f>HYPERLINK("#'Elements'!A"&amp;5+(AM20-1)*9,"")</f>
        <v/>
      </c>
      <c r="AN21" s="127"/>
    </row>
    <row r="22" spans="1:40" x14ac:dyDescent="0.25">
      <c r="A22" s="76"/>
      <c r="B22" s="77"/>
      <c r="C22" s="78"/>
      <c r="D22" s="88"/>
      <c r="E22" s="88"/>
      <c r="F22" s="88"/>
      <c r="G22" s="88"/>
      <c r="H22" s="88"/>
      <c r="I22" s="88"/>
      <c r="J22" s="88"/>
      <c r="K22" s="89"/>
      <c r="L22" s="88"/>
      <c r="M22" s="89"/>
      <c r="N22" s="88"/>
      <c r="O22" s="89"/>
      <c r="P22" s="88"/>
      <c r="Q22" s="89"/>
      <c r="R22" s="88"/>
      <c r="S22" s="89"/>
      <c r="T22" s="88"/>
      <c r="U22" s="89"/>
      <c r="V22" s="88"/>
      <c r="W22" s="89"/>
      <c r="X22" s="88"/>
      <c r="Y22" s="89"/>
      <c r="Z22" s="88"/>
      <c r="AA22" s="89"/>
      <c r="AB22" s="88"/>
      <c r="AC22" s="88"/>
      <c r="AD22" s="92"/>
      <c r="AE22" s="89"/>
      <c r="AF22" s="88"/>
      <c r="AG22" s="88"/>
      <c r="AH22" s="92"/>
      <c r="AI22" s="89"/>
      <c r="AJ22" s="88"/>
      <c r="AK22" s="88"/>
      <c r="AL22" s="92"/>
      <c r="AM22" s="89"/>
      <c r="AN22" s="81"/>
    </row>
    <row r="23" spans="1:40" s="160" customFormat="1" ht="15" customHeight="1" x14ac:dyDescent="0.2">
      <c r="A23" s="155"/>
      <c r="B23" s="152"/>
      <c r="C23" s="153"/>
      <c r="D23" s="88"/>
      <c r="E23" s="88"/>
      <c r="F23" s="88"/>
      <c r="G23" s="88"/>
      <c r="H23" s="88"/>
      <c r="I23" s="176"/>
      <c r="J23" s="178" t="str">
        <f>HYPERLINK("#'Elements'!A"&amp;5+(K23-1)*9,"      ")</f>
        <v xml:space="preserve">      </v>
      </c>
      <c r="K23" s="177">
        <v>57</v>
      </c>
      <c r="L23" s="178" t="str">
        <f>HYPERLINK("#'Elements'!A"&amp;5+(M23-1)*9,"      ")</f>
        <v xml:space="preserve">      </v>
      </c>
      <c r="M23" s="177">
        <v>58</v>
      </c>
      <c r="N23" s="178" t="str">
        <f>HYPERLINK("#'Elements'!A"&amp;5+(O23-1)*9,"      ")</f>
        <v xml:space="preserve">      </v>
      </c>
      <c r="O23" s="177">
        <v>59</v>
      </c>
      <c r="P23" s="178" t="str">
        <f>HYPERLINK("#'Elements'!A"&amp;5+(Q23-1)*9,"      ")</f>
        <v xml:space="preserve">      </v>
      </c>
      <c r="Q23" s="177">
        <v>60</v>
      </c>
      <c r="R23" s="178" t="str">
        <f>HYPERLINK("#'Elements'!A"&amp;5+(S23-1)*9,"      ")</f>
        <v xml:space="preserve">      </v>
      </c>
      <c r="S23" s="177">
        <v>61</v>
      </c>
      <c r="T23" s="178" t="str">
        <f>HYPERLINK("#'Elements'!A"&amp;5+(U23-1)*9,"      ")</f>
        <v xml:space="preserve">      </v>
      </c>
      <c r="U23" s="177">
        <v>62</v>
      </c>
      <c r="V23" s="178" t="str">
        <f>HYPERLINK("#'Elements'!A"&amp;5+(W23-1)*9,"      ")</f>
        <v xml:space="preserve">      </v>
      </c>
      <c r="W23" s="177">
        <v>63</v>
      </c>
      <c r="X23" s="178" t="str">
        <f>HYPERLINK("#'Elements'!A"&amp;5+(Y23-1)*9,"      ")</f>
        <v xml:space="preserve">      </v>
      </c>
      <c r="Y23" s="177">
        <v>64</v>
      </c>
      <c r="Z23" s="178" t="str">
        <f>HYPERLINK("#'Elements'!A"&amp;5+(AA23-1)*9,"      ")</f>
        <v xml:space="preserve">      </v>
      </c>
      <c r="AA23" s="177">
        <v>65</v>
      </c>
      <c r="AB23" s="178" t="str">
        <f>HYPERLINK("#'Elements'!A"&amp;5+(AC23-1)*9,"      ")</f>
        <v xml:space="preserve">      </v>
      </c>
      <c r="AC23" s="177">
        <v>66</v>
      </c>
      <c r="AD23" s="178" t="str">
        <f>HYPERLINK("#'Elements'!A"&amp;5+(AE23-1)*9,"      ")</f>
        <v xml:space="preserve">      </v>
      </c>
      <c r="AE23" s="177">
        <v>67</v>
      </c>
      <c r="AF23" s="178" t="str">
        <f>HYPERLINK("#'Elements'!A"&amp;5+(AG23-1)*9,"      ")</f>
        <v xml:space="preserve">      </v>
      </c>
      <c r="AG23" s="177">
        <v>68</v>
      </c>
      <c r="AH23" s="178" t="str">
        <f>HYPERLINK("#'Elements'!A"&amp;5+(AI23-1)*9,"      ")</f>
        <v xml:space="preserve">      </v>
      </c>
      <c r="AI23" s="177">
        <v>69</v>
      </c>
      <c r="AJ23" s="178" t="str">
        <f>HYPERLINK("#'Elements'!A"&amp;5+(AK23-1)*9,"      ")</f>
        <v xml:space="preserve">      </v>
      </c>
      <c r="AK23" s="177">
        <v>70</v>
      </c>
      <c r="AL23" s="178" t="str">
        <f>HYPERLINK("#'Elements'!A"&amp;5+(AM23-1)*9,"      ")</f>
        <v xml:space="preserve">      </v>
      </c>
      <c r="AM23" s="177">
        <v>71</v>
      </c>
      <c r="AN23" s="179"/>
    </row>
    <row r="24" spans="1:40" s="85" customFormat="1" ht="21" customHeight="1" x14ac:dyDescent="0.35">
      <c r="A24" s="82"/>
      <c r="B24" s="120"/>
      <c r="C24" s="142"/>
      <c r="D24" s="124"/>
      <c r="E24" s="124"/>
      <c r="F24" s="124"/>
      <c r="G24" s="124"/>
      <c r="H24" s="124"/>
      <c r="I24" s="93">
        <v>6</v>
      </c>
      <c r="J24" s="144" t="str">
        <f>HYPERLINK("#'Elements'!A"&amp;5+(K23-1)*9,INDEX(Calc!$B$5:$B$122,K23))</f>
        <v>La</v>
      </c>
      <c r="K24" s="143" t="str">
        <f>HYPERLINK("#'Elements'!A"&amp;5+(K23-1)*9,"      ")</f>
        <v xml:space="preserve">      </v>
      </c>
      <c r="L24" s="144" t="str">
        <f>HYPERLINK("#'Elements'!A"&amp;5+(M23-1)*9,INDEX(Calc!$B$5:$B$122,M23))</f>
        <v>Ce</v>
      </c>
      <c r="M24" s="143" t="str">
        <f>HYPERLINK("#'Elements'!A"&amp;5+(M23-1)*9,"      ")</f>
        <v xml:space="preserve">      </v>
      </c>
      <c r="N24" s="144" t="str">
        <f>HYPERLINK("#'Elements'!A"&amp;5+(O23-1)*9,INDEX(Calc!$B$5:$B$122,O23))</f>
        <v>Pr</v>
      </c>
      <c r="O24" s="143" t="str">
        <f>HYPERLINK("#'Elements'!A"&amp;5+(O23-1)*9,"      ")</f>
        <v xml:space="preserve">      </v>
      </c>
      <c r="P24" s="144" t="str">
        <f>HYPERLINK("#'Elements'!A"&amp;5+(Q23-1)*9,INDEX(Calc!$B$5:$B$122,Q23))</f>
        <v>Nd</v>
      </c>
      <c r="Q24" s="143" t="str">
        <f>HYPERLINK("#'Elements'!A"&amp;5+(Q23-1)*9,"      ")</f>
        <v xml:space="preserve">      </v>
      </c>
      <c r="R24" s="144" t="str">
        <f>HYPERLINK("#'Elements'!A"&amp;5+(S23-1)*9,INDEX(Calc!$B$5:$B$122,S23))</f>
        <v>Pm</v>
      </c>
      <c r="S24" s="143" t="str">
        <f>HYPERLINK("#'Elements'!A"&amp;5+(S23-1)*9,"      ")</f>
        <v xml:space="preserve">      </v>
      </c>
      <c r="T24" s="144" t="str">
        <f>HYPERLINK("#'Elements'!A"&amp;5+(U23-1)*9,INDEX(Calc!$B$5:$B$122,U23))</f>
        <v>Sm</v>
      </c>
      <c r="U24" s="143" t="str">
        <f>HYPERLINK("#'Elements'!A"&amp;5+(U23-1)*9,"      ")</f>
        <v xml:space="preserve">      </v>
      </c>
      <c r="V24" s="144" t="str">
        <f>HYPERLINK("#'Elements'!A"&amp;5+(W23-1)*9,INDEX(Calc!$B$5:$B$122,W23))</f>
        <v>Eu</v>
      </c>
      <c r="W24" s="143" t="str">
        <f>HYPERLINK("#'Elements'!A"&amp;5+(W23-1)*9,"      ")</f>
        <v xml:space="preserve">      </v>
      </c>
      <c r="X24" s="144" t="str">
        <f>HYPERLINK("#'Elements'!A"&amp;5+(Y23-1)*9,INDEX(Calc!$B$5:$B$122,Y23))</f>
        <v>Gd</v>
      </c>
      <c r="Y24" s="143" t="str">
        <f>HYPERLINK("#'Elements'!A"&amp;5+(Y23-1)*9,"      ")</f>
        <v xml:space="preserve">      </v>
      </c>
      <c r="Z24" s="144" t="str">
        <f>HYPERLINK("#'Elements'!A"&amp;5+(AA23-1)*9,INDEX(Calc!$B$5:$B$122,AA23))</f>
        <v>Tb</v>
      </c>
      <c r="AA24" s="143" t="str">
        <f>HYPERLINK("#'Elements'!A"&amp;5+(AA23-1)*9,"      ")</f>
        <v xml:space="preserve">      </v>
      </c>
      <c r="AB24" s="144" t="str">
        <f>HYPERLINK("#'Elements'!A"&amp;5+(AC23-1)*9,INDEX(Calc!$B$5:$B$122,AC23))</f>
        <v>Dy</v>
      </c>
      <c r="AC24" s="143" t="str">
        <f>HYPERLINK("#'Elements'!A"&amp;5+(AC23-1)*9,"      ")</f>
        <v xml:space="preserve">      </v>
      </c>
      <c r="AD24" s="144" t="str">
        <f>HYPERLINK("#'Elements'!A"&amp;5+(AE23-1)*9,INDEX(Calc!$B$5:$B$122,AE23))</f>
        <v>Ho</v>
      </c>
      <c r="AE24" s="143" t="str">
        <f>HYPERLINK("#'Elements'!A"&amp;5+(AE23-1)*9,"      ")</f>
        <v xml:space="preserve">      </v>
      </c>
      <c r="AF24" s="144" t="str">
        <f>HYPERLINK("#'Elements'!A"&amp;5+(AG23-1)*9,INDEX(Calc!$B$5:$B$122,AG23))</f>
        <v>Er</v>
      </c>
      <c r="AG24" s="143" t="str">
        <f>HYPERLINK("#'Elements'!A"&amp;5+(AG23-1)*9,"      ")</f>
        <v xml:space="preserve">      </v>
      </c>
      <c r="AH24" s="144" t="str">
        <f>HYPERLINK("#'Elements'!A"&amp;5+(AI23-1)*9,INDEX(Calc!$B$5:$B$122,AI23))</f>
        <v>Tm</v>
      </c>
      <c r="AI24" s="143" t="str">
        <f>HYPERLINK("#'Elements'!A"&amp;5+(AI23-1)*9,"      ")</f>
        <v xml:space="preserve">      </v>
      </c>
      <c r="AJ24" s="144" t="str">
        <f>HYPERLINK("#'Elements'!A"&amp;5+(AK23-1)*9,INDEX(Calc!$B$5:$B$122,AK23))</f>
        <v>Yb</v>
      </c>
      <c r="AK24" s="143" t="str">
        <f>HYPERLINK("#'Elements'!A"&amp;5+(AK23-1)*9,"      ")</f>
        <v xml:space="preserve">      </v>
      </c>
      <c r="AL24" s="144" t="str">
        <f>HYPERLINK("#'Elements'!A"&amp;5+(AM23-1)*9,INDEX(Calc!$B$5:$B$122,AM23))</f>
        <v>Lu</v>
      </c>
      <c r="AM24" s="143" t="str">
        <f>HYPERLINK("#'Elements'!A"&amp;5+(AM23-1)*9,"      ")</f>
        <v xml:space="preserve">      </v>
      </c>
      <c r="AN24" s="145"/>
    </row>
    <row r="25" spans="1:40" s="160" customFormat="1" ht="15" customHeight="1" x14ac:dyDescent="0.2">
      <c r="A25" s="155"/>
      <c r="B25" s="152"/>
      <c r="C25" s="153"/>
      <c r="D25" s="88"/>
      <c r="E25" s="88"/>
      <c r="F25" s="88"/>
      <c r="G25" s="88"/>
      <c r="H25" s="88"/>
      <c r="I25" s="176"/>
      <c r="J25" s="181" t="str">
        <f>HYPERLINK("#'Elements'!A"&amp;5+(K25-1)*9,"      ")</f>
        <v xml:space="preserve">      </v>
      </c>
      <c r="K25" s="180">
        <v>89</v>
      </c>
      <c r="L25" s="181" t="str">
        <f>HYPERLINK("#'Elements'!A"&amp;5+(M25-1)*9,"      ")</f>
        <v xml:space="preserve">      </v>
      </c>
      <c r="M25" s="180">
        <v>90</v>
      </c>
      <c r="N25" s="181" t="str">
        <f>HYPERLINK("#'Elements'!A"&amp;5+(O25-1)*9,"      ")</f>
        <v xml:space="preserve">      </v>
      </c>
      <c r="O25" s="180">
        <v>91</v>
      </c>
      <c r="P25" s="181" t="str">
        <f>HYPERLINK("#'Elements'!A"&amp;5+(Q25-1)*9,"      ")</f>
        <v xml:space="preserve">      </v>
      </c>
      <c r="Q25" s="180">
        <v>92</v>
      </c>
      <c r="R25" s="181" t="str">
        <f>HYPERLINK("#'Elements'!A"&amp;5+(S25-1)*9,"      ")</f>
        <v xml:space="preserve">      </v>
      </c>
      <c r="S25" s="180">
        <v>93</v>
      </c>
      <c r="T25" s="181" t="str">
        <f>HYPERLINK("#'Elements'!A"&amp;5+(U25-1)*9,"      ")</f>
        <v xml:space="preserve">      </v>
      </c>
      <c r="U25" s="180">
        <v>94</v>
      </c>
      <c r="V25" s="181" t="str">
        <f>HYPERLINK("#'Elements'!A"&amp;5+(W25-1)*9,"      ")</f>
        <v xml:space="preserve">      </v>
      </c>
      <c r="W25" s="180">
        <v>95</v>
      </c>
      <c r="X25" s="181" t="str">
        <f>HYPERLINK("#'Elements'!A"&amp;5+(Y25-1)*9,"      ")</f>
        <v xml:space="preserve">      </v>
      </c>
      <c r="Y25" s="180">
        <v>96</v>
      </c>
      <c r="Z25" s="181" t="str">
        <f>HYPERLINK("#'Elements'!A"&amp;5+(AA25-1)*9,"      ")</f>
        <v xml:space="preserve">      </v>
      </c>
      <c r="AA25" s="180">
        <v>97</v>
      </c>
      <c r="AB25" s="181" t="str">
        <f>HYPERLINK("#'Elements'!A"&amp;5+(AC25-1)*9,"      ")</f>
        <v xml:space="preserve">      </v>
      </c>
      <c r="AC25" s="180">
        <v>98</v>
      </c>
      <c r="AD25" s="181" t="str">
        <f>HYPERLINK("#'Elements'!A"&amp;5+(AE25-1)*9,"      ")</f>
        <v xml:space="preserve">      </v>
      </c>
      <c r="AE25" s="180">
        <v>99</v>
      </c>
      <c r="AF25" s="181" t="str">
        <f>HYPERLINK("#'Elements'!A"&amp;5+(AG25-1)*9,"      ")</f>
        <v xml:space="preserve">      </v>
      </c>
      <c r="AG25" s="180">
        <v>100</v>
      </c>
      <c r="AH25" s="181" t="str">
        <f>HYPERLINK("#'Elements'!A"&amp;5+(AI25-1)*9,"      ")</f>
        <v xml:space="preserve">      </v>
      </c>
      <c r="AI25" s="180">
        <v>101</v>
      </c>
      <c r="AJ25" s="181" t="str">
        <f>HYPERLINK("#'Elements'!A"&amp;5+(AK25-1)*9,"      ")</f>
        <v xml:space="preserve">      </v>
      </c>
      <c r="AK25" s="180">
        <v>102</v>
      </c>
      <c r="AL25" s="181" t="str">
        <f>HYPERLINK("#'Elements'!A"&amp;5+(AM25-1)*9,"      ")</f>
        <v xml:space="preserve">      </v>
      </c>
      <c r="AM25" s="180">
        <v>103</v>
      </c>
      <c r="AN25" s="182"/>
    </row>
    <row r="26" spans="1:40" s="85" customFormat="1" ht="21" customHeight="1" x14ac:dyDescent="0.35">
      <c r="A26" s="82"/>
      <c r="B26" s="120"/>
      <c r="C26" s="142"/>
      <c r="D26" s="124"/>
      <c r="E26" s="124"/>
      <c r="F26" s="124"/>
      <c r="G26" s="124"/>
      <c r="H26" s="124"/>
      <c r="I26" s="93">
        <v>7</v>
      </c>
      <c r="J26" s="147" t="str">
        <f>HYPERLINK("#'Elements'!A"&amp;5+(K25-1)*9,INDEX(Calc!$B$5:$B$122,K25))</f>
        <v>Ac</v>
      </c>
      <c r="K26" s="146" t="str">
        <f>HYPERLINK("#'Elements'!A"&amp;5+(K25-1)*9,"      ")</f>
        <v xml:space="preserve">      </v>
      </c>
      <c r="L26" s="147" t="str">
        <f>HYPERLINK("#'Elements'!A"&amp;5+(M25-1)*9,INDEX(Calc!$B$5:$B$122,M25))</f>
        <v>Th</v>
      </c>
      <c r="M26" s="146" t="str">
        <f>HYPERLINK("#'Elements'!A"&amp;5+(M25-1)*9,"      ")</f>
        <v xml:space="preserve">      </v>
      </c>
      <c r="N26" s="147" t="str">
        <f>HYPERLINK("#'Elements'!A"&amp;5+(O25-1)*9,INDEX(Calc!$B$5:$B$122,O25))</f>
        <v>Pa</v>
      </c>
      <c r="O26" s="146" t="str">
        <f>HYPERLINK("#'Elements'!A"&amp;5+(O25-1)*9,"      ")</f>
        <v xml:space="preserve">      </v>
      </c>
      <c r="P26" s="147" t="str">
        <f>HYPERLINK("#'Elements'!A"&amp;5+(Q25-1)*9,INDEX(Calc!$B$5:$B$122,Q25))</f>
        <v>U</v>
      </c>
      <c r="Q26" s="146" t="str">
        <f>HYPERLINK("#'Elements'!A"&amp;5+(Q25-1)*9,"      ")</f>
        <v xml:space="preserve">      </v>
      </c>
      <c r="R26" s="147" t="str">
        <f>HYPERLINK("#'Elements'!A"&amp;5+(S25-1)*9,INDEX(Calc!$B$5:$B$122,S25))</f>
        <v>Np</v>
      </c>
      <c r="S26" s="146" t="str">
        <f>HYPERLINK("#'Elements'!A"&amp;5+(S25-1)*9,"      ")</f>
        <v xml:space="preserve">      </v>
      </c>
      <c r="T26" s="147" t="str">
        <f>HYPERLINK("#'Elements'!A"&amp;5+(U25-1)*9,INDEX(Calc!$B$5:$B$122,U25))</f>
        <v>Pu</v>
      </c>
      <c r="U26" s="146" t="str">
        <f>HYPERLINK("#'Elements'!A"&amp;5+(U25-1)*9,"      ")</f>
        <v xml:space="preserve">      </v>
      </c>
      <c r="V26" s="183" t="str">
        <f>HYPERLINK("#'Elements'!A"&amp;5+(W25-1)*9,INDEX(Calc!$B$5:$B$122,W25))</f>
        <v>Am</v>
      </c>
      <c r="W26" s="146" t="str">
        <f>HYPERLINK("#'Elements'!A"&amp;5+(W25-1)*9,"      ")</f>
        <v xml:space="preserve">      </v>
      </c>
      <c r="X26" s="147" t="str">
        <f>HYPERLINK("#'Elements'!A"&amp;5+(Y25-1)*9,INDEX(Calc!$B$5:$B$122,Y25))</f>
        <v>Cm</v>
      </c>
      <c r="Y26" s="146" t="str">
        <f>HYPERLINK("#'Elements'!A"&amp;5+(Y25-1)*9,"      ")</f>
        <v xml:space="preserve">      </v>
      </c>
      <c r="Z26" s="147" t="str">
        <f>HYPERLINK("#'Elements'!A"&amp;5+(AA25-1)*9,INDEX(Calc!$B$5:$B$122,AA25))</f>
        <v>Bk</v>
      </c>
      <c r="AA26" s="146" t="str">
        <f>HYPERLINK("#'Elements'!A"&amp;5+(AA25-1)*9,"      ")</f>
        <v xml:space="preserve">      </v>
      </c>
      <c r="AB26" s="147" t="str">
        <f>HYPERLINK("#'Elements'!A"&amp;5+(AC25-1)*9,INDEX(Calc!$B$5:$B$122,AC25))</f>
        <v>Cf</v>
      </c>
      <c r="AC26" s="146" t="str">
        <f>HYPERLINK("#'Elements'!A"&amp;5+(AC25-1)*9,"      ")</f>
        <v xml:space="preserve">      </v>
      </c>
      <c r="AD26" s="147" t="str">
        <f>HYPERLINK("#'Elements'!A"&amp;5+(AE25-1)*9,INDEX(Calc!$B$5:$B$122,AE25))</f>
        <v>Es</v>
      </c>
      <c r="AE26" s="146" t="str">
        <f>HYPERLINK("#'Elements'!A"&amp;5+(AE25-1)*9,"      ")</f>
        <v xml:space="preserve">      </v>
      </c>
      <c r="AF26" s="147" t="str">
        <f>HYPERLINK("#'Elements'!A"&amp;5+(AG25-1)*9,INDEX(Calc!$B$5:$B$122,AG25))</f>
        <v>Fm</v>
      </c>
      <c r="AG26" s="146" t="str">
        <f>HYPERLINK("#'Elements'!A"&amp;5+(AG25-1)*9,"      ")</f>
        <v xml:space="preserve">      </v>
      </c>
      <c r="AH26" s="183" t="str">
        <f>HYPERLINK("#'Elements'!A"&amp;5+(AI25-1)*9,INDEX(Calc!$B$5:$B$122,AI25))</f>
        <v>Md</v>
      </c>
      <c r="AI26" s="146" t="str">
        <f>HYPERLINK("#'Elements'!A"&amp;5+(AI25-1)*9,"      ")</f>
        <v xml:space="preserve">      </v>
      </c>
      <c r="AJ26" s="147" t="str">
        <f>HYPERLINK("#'Elements'!A"&amp;5+(AK25-1)*9,INDEX(Calc!$B$5:$B$122,AK25))</f>
        <v>No</v>
      </c>
      <c r="AK26" s="146" t="str">
        <f>HYPERLINK("#'Elements'!A"&amp;5+(AK25-1)*9,"      ")</f>
        <v xml:space="preserve">      </v>
      </c>
      <c r="AL26" s="147" t="str">
        <f>HYPERLINK("#'Elements'!A"&amp;5+(AM25-1)*9,INDEX(Calc!$B$5:$B$122,AM25))</f>
        <v>Lr</v>
      </c>
      <c r="AM26" s="146" t="str">
        <f>HYPERLINK("#'Elements'!A"&amp;5+(AM25-1)*9,"      ")</f>
        <v xml:space="preserve">      </v>
      </c>
      <c r="AN26" s="148"/>
    </row>
    <row r="27" spans="1:40" ht="15.75" thickBot="1" x14ac:dyDescent="0.3">
      <c r="A27" s="76"/>
      <c r="B27" s="94"/>
      <c r="C27" s="95"/>
      <c r="D27" s="95"/>
      <c r="E27" s="95"/>
      <c r="F27" s="95"/>
      <c r="G27" s="95"/>
      <c r="H27" s="95"/>
      <c r="I27" s="95"/>
      <c r="J27" s="95"/>
      <c r="K27" s="95"/>
      <c r="L27" s="95"/>
      <c r="M27" s="95"/>
      <c r="N27" s="95"/>
      <c r="O27" s="95"/>
      <c r="P27" s="95"/>
      <c r="Q27" s="95"/>
      <c r="R27" s="95"/>
      <c r="S27" s="95"/>
      <c r="T27" s="95"/>
      <c r="U27" s="95"/>
      <c r="V27" s="95"/>
      <c r="W27" s="95"/>
      <c r="X27" s="95"/>
      <c r="Y27" s="95"/>
      <c r="Z27" s="95"/>
      <c r="AA27" s="95"/>
      <c r="AB27" s="95"/>
      <c r="AC27" s="95"/>
      <c r="AD27" s="95"/>
      <c r="AE27" s="95"/>
      <c r="AF27" s="95"/>
      <c r="AG27" s="95"/>
      <c r="AH27" s="95"/>
      <c r="AI27" s="95"/>
      <c r="AJ27" s="95"/>
      <c r="AK27" s="95"/>
      <c r="AL27" s="95"/>
      <c r="AM27" s="95"/>
      <c r="AN27" s="96"/>
    </row>
    <row r="28" spans="1:40" ht="6.75" customHeight="1" thickBot="1" x14ac:dyDescent="0.3">
      <c r="A28" s="76"/>
      <c r="B28" s="94"/>
      <c r="C28" s="97"/>
      <c r="D28" s="97"/>
      <c r="E28" s="97"/>
      <c r="F28" s="97"/>
      <c r="G28" s="97"/>
      <c r="H28" s="97"/>
      <c r="I28" s="97"/>
      <c r="J28" s="97"/>
      <c r="K28" s="97"/>
      <c r="L28" s="97"/>
      <c r="M28" s="97"/>
      <c r="N28" s="97"/>
      <c r="O28" s="97"/>
      <c r="P28" s="97"/>
      <c r="Q28" s="97"/>
      <c r="R28" s="97"/>
      <c r="S28" s="97"/>
      <c r="T28" s="97"/>
      <c r="U28" s="97"/>
      <c r="V28" s="97"/>
      <c r="W28" s="97"/>
      <c r="X28" s="97"/>
      <c r="Y28" s="97"/>
      <c r="Z28" s="97"/>
      <c r="AA28" s="97"/>
      <c r="AB28" s="97"/>
      <c r="AC28" s="97"/>
      <c r="AD28" s="97"/>
      <c r="AE28" s="97"/>
      <c r="AF28" s="97"/>
      <c r="AG28" s="97"/>
      <c r="AH28" s="97"/>
      <c r="AI28" s="97"/>
      <c r="AJ28" s="97"/>
      <c r="AK28" s="97"/>
      <c r="AL28" s="97"/>
      <c r="AM28" s="97"/>
      <c r="AN28" s="96"/>
    </row>
    <row r="29" spans="1:40" ht="15.75" thickBot="1" x14ac:dyDescent="0.3">
      <c r="A29" s="76"/>
      <c r="B29" s="94"/>
      <c r="C29" s="97"/>
      <c r="D29" s="98"/>
      <c r="E29" s="98"/>
      <c r="F29" s="99"/>
      <c r="G29" s="100" t="s">
        <v>624</v>
      </c>
      <c r="H29" s="97"/>
      <c r="I29" s="97"/>
      <c r="J29" s="97"/>
      <c r="K29" s="97"/>
      <c r="L29" s="97"/>
      <c r="M29" s="101"/>
      <c r="N29" s="102" t="s">
        <v>633</v>
      </c>
      <c r="O29" s="97"/>
      <c r="P29" s="97"/>
      <c r="Q29" s="103"/>
      <c r="R29" s="104"/>
      <c r="S29" s="102" t="s">
        <v>631</v>
      </c>
      <c r="T29" s="105"/>
      <c r="U29" s="97"/>
      <c r="V29" s="97"/>
      <c r="W29" s="97"/>
      <c r="X29" s="106"/>
      <c r="Y29" s="102" t="s">
        <v>628</v>
      </c>
      <c r="Z29" s="97"/>
      <c r="AA29" s="97"/>
      <c r="AB29" s="97"/>
      <c r="AC29" s="97"/>
      <c r="AD29" s="97"/>
      <c r="AE29" s="107"/>
      <c r="AF29" s="102" t="s">
        <v>625</v>
      </c>
      <c r="AG29" s="97"/>
      <c r="AH29" s="97"/>
      <c r="AI29" s="97"/>
      <c r="AJ29" s="97"/>
      <c r="AK29" s="97"/>
      <c r="AL29" s="97"/>
      <c r="AM29" s="97"/>
      <c r="AN29" s="96"/>
    </row>
    <row r="30" spans="1:40" ht="15.75" thickBot="1" x14ac:dyDescent="0.3">
      <c r="A30" s="76"/>
      <c r="B30" s="94"/>
      <c r="C30" s="97"/>
      <c r="D30" s="98"/>
      <c r="E30" s="98"/>
      <c r="F30" s="97"/>
      <c r="G30" s="97"/>
      <c r="H30" s="97"/>
      <c r="I30" s="97"/>
      <c r="J30" s="97"/>
      <c r="K30" s="97"/>
      <c r="L30" s="97"/>
      <c r="M30" s="98"/>
      <c r="N30" s="98"/>
      <c r="O30" s="97"/>
      <c r="P30" s="97"/>
      <c r="Q30" s="103"/>
      <c r="R30" s="98"/>
      <c r="S30" s="98"/>
      <c r="T30" s="105"/>
      <c r="U30" s="97"/>
      <c r="V30" s="97"/>
      <c r="W30" s="97"/>
      <c r="X30" s="98"/>
      <c r="Y30" s="98"/>
      <c r="Z30" s="97"/>
      <c r="AA30" s="97"/>
      <c r="AB30" s="97"/>
      <c r="AC30" s="97"/>
      <c r="AD30" s="97"/>
      <c r="AE30" s="98"/>
      <c r="AF30" s="98"/>
      <c r="AG30" s="97"/>
      <c r="AH30" s="97"/>
      <c r="AI30" s="97"/>
      <c r="AJ30" s="97"/>
      <c r="AK30" s="97"/>
      <c r="AL30" s="97"/>
      <c r="AM30" s="97"/>
      <c r="AN30" s="96"/>
    </row>
    <row r="31" spans="1:40" ht="15.75" thickBot="1" x14ac:dyDescent="0.3">
      <c r="A31" s="76"/>
      <c r="B31" s="94"/>
      <c r="C31" s="97"/>
      <c r="D31" s="98"/>
      <c r="E31" s="98"/>
      <c r="F31" s="108"/>
      <c r="G31" s="102" t="s">
        <v>632</v>
      </c>
      <c r="H31" s="97"/>
      <c r="I31" s="97"/>
      <c r="J31" s="97"/>
      <c r="K31" s="97"/>
      <c r="L31" s="97"/>
      <c r="M31" s="109"/>
      <c r="N31" s="102" t="s">
        <v>630</v>
      </c>
      <c r="O31" s="97"/>
      <c r="P31" s="97"/>
      <c r="Q31" s="97"/>
      <c r="R31" s="205"/>
      <c r="S31" s="102" t="s">
        <v>627</v>
      </c>
      <c r="T31" s="97"/>
      <c r="U31" s="97"/>
      <c r="V31" s="97"/>
      <c r="W31" s="97"/>
      <c r="X31" s="110"/>
      <c r="Y31" s="102" t="s">
        <v>629</v>
      </c>
      <c r="Z31" s="97"/>
      <c r="AA31" s="97"/>
      <c r="AB31" s="97"/>
      <c r="AC31" s="97"/>
      <c r="AD31" s="97"/>
      <c r="AE31" s="111"/>
      <c r="AF31" s="102" t="s">
        <v>626</v>
      </c>
      <c r="AG31" s="97"/>
      <c r="AH31" s="97"/>
      <c r="AI31" s="97"/>
      <c r="AJ31" s="97"/>
      <c r="AK31" s="97"/>
      <c r="AL31" s="97"/>
      <c r="AM31" s="97"/>
      <c r="AN31" s="96"/>
    </row>
    <row r="32" spans="1:40" ht="8.4499999999999993" customHeight="1" thickBot="1" x14ac:dyDescent="0.3">
      <c r="A32" s="76"/>
      <c r="B32" s="94"/>
      <c r="C32" s="112"/>
      <c r="D32" s="112"/>
      <c r="E32" s="112"/>
      <c r="F32" s="112"/>
      <c r="G32" s="112"/>
      <c r="H32" s="112"/>
      <c r="I32" s="112"/>
      <c r="J32" s="112"/>
      <c r="K32" s="112"/>
      <c r="L32" s="113"/>
      <c r="M32" s="112"/>
      <c r="N32" s="112"/>
      <c r="O32" s="112"/>
      <c r="P32" s="112"/>
      <c r="Q32" s="112"/>
      <c r="R32" s="112"/>
      <c r="S32" s="112"/>
      <c r="T32" s="112"/>
      <c r="U32" s="112"/>
      <c r="V32" s="112"/>
      <c r="W32" s="113"/>
      <c r="X32" s="112"/>
      <c r="Y32" s="112"/>
      <c r="Z32" s="112"/>
      <c r="AA32" s="112"/>
      <c r="AB32" s="112"/>
      <c r="AC32" s="112"/>
      <c r="AD32" s="112"/>
      <c r="AE32" s="112"/>
      <c r="AF32" s="112"/>
      <c r="AG32" s="112"/>
      <c r="AH32" s="112"/>
      <c r="AI32" s="112"/>
      <c r="AJ32" s="112"/>
      <c r="AK32" s="112"/>
      <c r="AL32" s="112"/>
      <c r="AM32" s="112"/>
      <c r="AN32" s="96"/>
    </row>
    <row r="33" spans="1:40" ht="6.75" customHeight="1" x14ac:dyDescent="0.25">
      <c r="A33" s="76"/>
      <c r="B33" s="114"/>
      <c r="C33" s="115"/>
      <c r="D33" s="115"/>
      <c r="E33" s="115"/>
      <c r="F33" s="115"/>
      <c r="G33" s="115"/>
      <c r="H33" s="115"/>
      <c r="I33" s="115"/>
      <c r="J33" s="115"/>
      <c r="K33" s="115"/>
      <c r="L33" s="115"/>
      <c r="M33" s="115"/>
      <c r="N33" s="115"/>
      <c r="O33" s="115"/>
      <c r="P33" s="115"/>
      <c r="Q33" s="115"/>
      <c r="R33" s="115"/>
      <c r="S33" s="115"/>
      <c r="T33" s="115"/>
      <c r="U33" s="115"/>
      <c r="V33" s="115"/>
      <c r="W33" s="115"/>
      <c r="X33" s="115"/>
      <c r="Y33" s="115"/>
      <c r="Z33" s="115"/>
      <c r="AA33" s="115"/>
      <c r="AB33" s="115"/>
      <c r="AC33" s="115"/>
      <c r="AD33" s="115"/>
      <c r="AE33" s="115"/>
      <c r="AF33" s="115"/>
      <c r="AG33" s="115"/>
      <c r="AH33" s="115"/>
      <c r="AI33" s="115"/>
      <c r="AJ33" s="115"/>
      <c r="AK33" s="115"/>
      <c r="AL33" s="115"/>
      <c r="AM33" s="115"/>
      <c r="AN33" s="116"/>
    </row>
    <row r="34" spans="1:40" ht="7.15" customHeight="1" x14ac:dyDescent="0.25"/>
    <row r="35" spans="1:40" s="49" customFormat="1" ht="22.9" customHeight="1" x14ac:dyDescent="0.25">
      <c r="B35" s="117"/>
      <c r="C35" s="117"/>
      <c r="D35" s="118"/>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9"/>
      <c r="AL35" s="119"/>
      <c r="AM35" s="119"/>
      <c r="AN35" s="119"/>
    </row>
    <row r="38" spans="1:40" x14ac:dyDescent="0.25">
      <c r="J38" s="90"/>
    </row>
  </sheetData>
  <sheetProtection algorithmName="SHA-512" hashValue="i047ZpPh3R5h/UOOv9/qvk50529vsLoVTy8pDkvA/GuZlyywnDqvRfq3bJHm1wOy3lMTevXu13Mj+PedstRxww==" saltValue="u34FcyzGPG27+Gx5hNk3CA==" spinCount="100000" sheet="1" objects="1" scenarios="1"/>
  <printOptions horizontalCentered="1"/>
  <pageMargins left="0.31496062992125984" right="0.31496062992125984" top="0.31496062992125984" bottom="0.31496062992125984" header="0.31496062992125984" footer="0.31496062992125984"/>
  <pageSetup paperSize="9" scale="87" orientation="landscape" r:id="rId1"/>
  <ignoredErrors>
    <ignoredError sqref="E10 F9:AK9 D22:D23 D25 D24 D26 E26:H26 E24:H24 E25:I25 H21:I21 E22:AM22 H19:I19 E20 E18 H13:AA13 H11:AA11 E12 U14 E14 E16 S14 AE20 AG20 AI20 AK20 AM20 AM10 G10:AA10 G12:AA12 G14 G16 G18:I18 G20:I20 I14 I16 K14 K16 K18 K20 M14 M16 M18 M20 O14 O16 O18 O20 Q14 Q16 Q18 Q20 S16 S18 S20 U16 U18 U20 W14 W16 W18 W20 Y14 Y16 Y18 Y20 AA14 AA16 AA18 AA20 AC12 AC14 AC16 AC18 AC10 AE10 AE12 AE14 AE16 AE18 AG10 AG12 AG14 AG16 AG18 AI10 AI12 AI14 AI16 AI18 AK10 AK12 AK14 AK16 AK18 AM12 AM14 AM16 AM18 E23:I23 K23 K25 M23 M25 O23 O25 Q23 Q25 S23 U23 W23 Y23 AA23 AC23 AE23 AG23 AI23 AK23 AM23 S25 U25 W25 Y25 AA25 AC25 AE25 AG25 AI25 AK25 AM2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O1066"/>
  <sheetViews>
    <sheetView showGridLines="0" showRowColHeaders="0" zoomScaleNormal="100" zoomScaleSheetLayoutView="80" workbookViewId="0">
      <pane ySplit="3" topLeftCell="A4" activePane="bottomLeft" state="frozen"/>
      <selection pane="bottomLeft" activeCell="A4" sqref="A4"/>
    </sheetView>
  </sheetViews>
  <sheetFormatPr defaultColWidth="9.140625" defaultRowHeight="15" x14ac:dyDescent="0.25"/>
  <cols>
    <col min="1" max="1" width="3.7109375" style="1" customWidth="1"/>
    <col min="2" max="2" width="9.140625" style="1" customWidth="1"/>
    <col min="3" max="3" width="16.5703125" style="1" customWidth="1"/>
    <col min="4" max="4" width="1.7109375" style="1" customWidth="1"/>
    <col min="5" max="9" width="9.7109375" style="1" customWidth="1"/>
    <col min="10" max="10" width="17" style="1" customWidth="1"/>
    <col min="11" max="11" width="1.7109375" style="1" customWidth="1"/>
    <col min="12" max="15" width="12.7109375" style="1" customWidth="1"/>
    <col min="16" max="18" width="9.140625" style="1"/>
    <col min="19" max="19" width="13.42578125" style="1" customWidth="1"/>
    <col min="20" max="16384" width="9.140625" style="1"/>
  </cols>
  <sheetData>
    <row r="1" spans="1:15" s="49" customFormat="1" ht="6.75" customHeight="1" x14ac:dyDescent="0.25">
      <c r="B1" s="50"/>
      <c r="E1" s="51"/>
      <c r="F1" s="51"/>
      <c r="G1" s="51"/>
    </row>
    <row r="2" spans="1:15" s="52" customFormat="1" ht="20.100000000000001" customHeight="1" x14ac:dyDescent="0.25">
      <c r="B2" s="53"/>
      <c r="C2" s="54" t="s">
        <v>762</v>
      </c>
      <c r="D2" s="55"/>
      <c r="E2" s="55"/>
      <c r="F2" s="55"/>
      <c r="G2" s="55"/>
      <c r="H2" s="55"/>
      <c r="I2" s="55"/>
      <c r="J2" s="55"/>
      <c r="K2" s="56"/>
      <c r="L2" s="56"/>
      <c r="M2" s="56"/>
      <c r="N2" s="56"/>
      <c r="O2" s="56"/>
    </row>
    <row r="3" spans="1:15" s="57" customFormat="1" ht="24" customHeight="1" x14ac:dyDescent="0.25">
      <c r="B3" s="58"/>
      <c r="C3" s="59" t="s">
        <v>659</v>
      </c>
      <c r="D3" s="60"/>
      <c r="E3" s="60"/>
      <c r="F3" s="60"/>
      <c r="G3" s="60"/>
      <c r="H3" s="60"/>
      <c r="I3" s="60"/>
      <c r="J3" s="60"/>
      <c r="K3" s="61"/>
      <c r="L3" s="61"/>
      <c r="M3" s="61"/>
      <c r="N3" s="61"/>
      <c r="O3" s="61"/>
    </row>
    <row r="4" spans="1:15" s="2" customFormat="1" ht="6.95" customHeight="1" x14ac:dyDescent="0.25">
      <c r="B4" s="5"/>
      <c r="C4" s="5"/>
      <c r="D4" s="5"/>
      <c r="E4" s="5"/>
      <c r="F4" s="5"/>
      <c r="G4" s="5"/>
      <c r="H4" s="6"/>
      <c r="I4" s="6"/>
      <c r="J4" s="6"/>
      <c r="K4" s="6"/>
      <c r="L4" s="6"/>
      <c r="M4" s="6"/>
      <c r="N4" s="6"/>
      <c r="O4" s="6"/>
    </row>
    <row r="5" spans="1:15" ht="35.25" customHeight="1" x14ac:dyDescent="0.25">
      <c r="A5" s="206"/>
      <c r="B5" s="207" t="s">
        <v>213</v>
      </c>
      <c r="C5" s="208"/>
      <c r="D5" s="208"/>
      <c r="E5" s="208"/>
      <c r="F5" s="208"/>
      <c r="G5" s="208"/>
      <c r="H5" s="208"/>
      <c r="I5" s="208"/>
      <c r="J5" s="208"/>
      <c r="K5" s="208"/>
      <c r="L5" s="208"/>
      <c r="M5" s="208"/>
      <c r="N5" s="208"/>
      <c r="O5" s="209"/>
    </row>
    <row r="6" spans="1:15" ht="33" customHeight="1" x14ac:dyDescent="0.25">
      <c r="A6" s="206"/>
      <c r="B6" s="17"/>
      <c r="C6" s="18" t="s">
        <v>0</v>
      </c>
      <c r="D6" s="19" t="s">
        <v>639</v>
      </c>
      <c r="E6" s="211" t="s">
        <v>212</v>
      </c>
      <c r="F6" s="211"/>
      <c r="G6" s="211"/>
      <c r="H6" s="211"/>
      <c r="I6" s="20"/>
      <c r="J6" s="21" t="s">
        <v>605</v>
      </c>
      <c r="K6" s="19" t="s">
        <v>639</v>
      </c>
      <c r="L6" s="211" t="s">
        <v>752</v>
      </c>
      <c r="M6" s="211"/>
      <c r="N6" s="211"/>
      <c r="O6" s="22"/>
    </row>
    <row r="7" spans="1:15" ht="33" customHeight="1" x14ac:dyDescent="0.25">
      <c r="A7" s="206"/>
      <c r="B7" s="10"/>
      <c r="C7" s="28" t="s">
        <v>1</v>
      </c>
      <c r="D7" s="16" t="s">
        <v>639</v>
      </c>
      <c r="E7" s="212">
        <v>1</v>
      </c>
      <c r="F7" s="212"/>
      <c r="G7" s="212"/>
      <c r="H7" s="212"/>
      <c r="I7" s="14"/>
      <c r="J7" s="29" t="s">
        <v>2</v>
      </c>
      <c r="K7" s="16" t="s">
        <v>639</v>
      </c>
      <c r="L7" s="212" t="s">
        <v>214</v>
      </c>
      <c r="M7" s="212"/>
      <c r="N7" s="212"/>
      <c r="O7" s="13"/>
    </row>
    <row r="8" spans="1:15" ht="33" customHeight="1" x14ac:dyDescent="0.25">
      <c r="A8" s="206"/>
      <c r="B8" s="11"/>
      <c r="C8" s="7" t="s">
        <v>601</v>
      </c>
      <c r="D8" s="8" t="s">
        <v>639</v>
      </c>
      <c r="E8" s="213">
        <v>1</v>
      </c>
      <c r="F8" s="213"/>
      <c r="G8" s="213"/>
      <c r="H8" s="213"/>
      <c r="I8" s="15"/>
      <c r="J8" s="9" t="s">
        <v>3</v>
      </c>
      <c r="K8" s="8" t="s">
        <v>639</v>
      </c>
      <c r="L8" s="213" t="s">
        <v>215</v>
      </c>
      <c r="M8" s="213"/>
      <c r="N8" s="213"/>
      <c r="O8" s="12"/>
    </row>
    <row r="9" spans="1:15" ht="33" customHeight="1" x14ac:dyDescent="0.25">
      <c r="A9" s="206"/>
      <c r="B9" s="10"/>
      <c r="C9" s="28" t="s">
        <v>602</v>
      </c>
      <c r="D9" s="16" t="s">
        <v>639</v>
      </c>
      <c r="E9" s="212">
        <v>1</v>
      </c>
      <c r="F9" s="212"/>
      <c r="G9" s="212"/>
      <c r="H9" s="212"/>
      <c r="I9" s="14"/>
      <c r="J9" s="29" t="s">
        <v>4</v>
      </c>
      <c r="K9" s="16" t="s">
        <v>639</v>
      </c>
      <c r="L9" s="212" t="s">
        <v>216</v>
      </c>
      <c r="M9" s="212"/>
      <c r="N9" s="212"/>
      <c r="O9" s="13"/>
    </row>
    <row r="10" spans="1:15" ht="33" customHeight="1" x14ac:dyDescent="0.25">
      <c r="A10" s="206"/>
      <c r="B10" s="11"/>
      <c r="C10" s="7" t="s">
        <v>603</v>
      </c>
      <c r="D10" s="8" t="s">
        <v>639</v>
      </c>
      <c r="E10" s="213" t="s">
        <v>606</v>
      </c>
      <c r="F10" s="213"/>
      <c r="G10" s="213"/>
      <c r="H10" s="213"/>
      <c r="I10" s="15"/>
      <c r="J10" s="9" t="s">
        <v>5</v>
      </c>
      <c r="K10" s="8" t="s">
        <v>639</v>
      </c>
      <c r="L10" s="213" t="s">
        <v>217</v>
      </c>
      <c r="M10" s="213"/>
      <c r="N10" s="213"/>
      <c r="O10" s="12"/>
    </row>
    <row r="11" spans="1:15" ht="33" customHeight="1" x14ac:dyDescent="0.25">
      <c r="A11" s="206"/>
      <c r="B11" s="10"/>
      <c r="C11" s="28" t="s">
        <v>623</v>
      </c>
      <c r="D11" s="16" t="s">
        <v>639</v>
      </c>
      <c r="E11" s="212" t="s">
        <v>607</v>
      </c>
      <c r="F11" s="212"/>
      <c r="G11" s="212"/>
      <c r="H11" s="212"/>
      <c r="I11" s="14"/>
      <c r="J11" s="29" t="s">
        <v>6</v>
      </c>
      <c r="K11" s="16" t="s">
        <v>639</v>
      </c>
      <c r="L11" s="212">
        <v>1766</v>
      </c>
      <c r="M11" s="212"/>
      <c r="N11" s="212"/>
      <c r="O11" s="13"/>
    </row>
    <row r="12" spans="1:15" ht="33" customHeight="1" x14ac:dyDescent="0.25">
      <c r="A12" s="206"/>
      <c r="B12" s="23"/>
      <c r="C12" s="24" t="s">
        <v>604</v>
      </c>
      <c r="D12" s="25" t="s">
        <v>639</v>
      </c>
      <c r="E12" s="210" t="s">
        <v>608</v>
      </c>
      <c r="F12" s="210"/>
      <c r="G12" s="210"/>
      <c r="H12" s="210"/>
      <c r="I12" s="26"/>
      <c r="J12" s="26"/>
      <c r="K12" s="26"/>
      <c r="L12" s="26"/>
      <c r="M12" s="26"/>
      <c r="N12" s="26"/>
      <c r="O12" s="27"/>
    </row>
    <row r="13" spans="1:15" ht="400.15" customHeight="1" x14ac:dyDescent="0.25">
      <c r="A13" s="206"/>
    </row>
    <row r="14" spans="1:15" ht="35.25" customHeight="1" x14ac:dyDescent="0.25">
      <c r="A14" s="206"/>
      <c r="B14" s="207" t="s">
        <v>219</v>
      </c>
      <c r="C14" s="208"/>
      <c r="D14" s="208"/>
      <c r="E14" s="208"/>
      <c r="F14" s="208"/>
      <c r="G14" s="208"/>
      <c r="H14" s="208"/>
      <c r="I14" s="208"/>
      <c r="J14" s="208"/>
      <c r="K14" s="208"/>
      <c r="L14" s="208"/>
      <c r="M14" s="208"/>
      <c r="N14" s="208"/>
      <c r="O14" s="209"/>
    </row>
    <row r="15" spans="1:15" ht="33" customHeight="1" x14ac:dyDescent="0.25">
      <c r="A15" s="206"/>
      <c r="B15" s="17"/>
      <c r="C15" s="18" t="s">
        <v>0</v>
      </c>
      <c r="D15" s="19" t="s">
        <v>639</v>
      </c>
      <c r="E15" s="211" t="s">
        <v>218</v>
      </c>
      <c r="F15" s="211"/>
      <c r="G15" s="211"/>
      <c r="H15" s="211"/>
      <c r="I15" s="20"/>
      <c r="J15" s="21" t="s">
        <v>605</v>
      </c>
      <c r="K15" s="19" t="s">
        <v>639</v>
      </c>
      <c r="L15" s="211" t="s">
        <v>609</v>
      </c>
      <c r="M15" s="211"/>
      <c r="N15" s="211"/>
      <c r="O15" s="22"/>
    </row>
    <row r="16" spans="1:15" ht="33" customHeight="1" x14ac:dyDescent="0.25">
      <c r="A16" s="206"/>
      <c r="B16" s="10"/>
      <c r="C16" s="28" t="s">
        <v>1</v>
      </c>
      <c r="D16" s="16" t="s">
        <v>639</v>
      </c>
      <c r="E16" s="212">
        <v>2</v>
      </c>
      <c r="F16" s="212"/>
      <c r="G16" s="212"/>
      <c r="H16" s="212"/>
      <c r="I16" s="14"/>
      <c r="J16" s="29" t="s">
        <v>2</v>
      </c>
      <c r="K16" s="16" t="s">
        <v>639</v>
      </c>
      <c r="L16" s="212" t="s">
        <v>220</v>
      </c>
      <c r="M16" s="212"/>
      <c r="N16" s="212"/>
      <c r="O16" s="13"/>
    </row>
    <row r="17" spans="1:15" ht="33" customHeight="1" x14ac:dyDescent="0.25">
      <c r="A17" s="206"/>
      <c r="B17" s="11"/>
      <c r="C17" s="7" t="s">
        <v>601</v>
      </c>
      <c r="D17" s="8" t="s">
        <v>639</v>
      </c>
      <c r="E17" s="213">
        <v>18</v>
      </c>
      <c r="F17" s="213"/>
      <c r="G17" s="213"/>
      <c r="H17" s="213"/>
      <c r="I17" s="15"/>
      <c r="J17" s="9" t="s">
        <v>3</v>
      </c>
      <c r="K17" s="8" t="s">
        <v>639</v>
      </c>
      <c r="L17" s="213" t="s">
        <v>221</v>
      </c>
      <c r="M17" s="213"/>
      <c r="N17" s="213"/>
      <c r="O17" s="12"/>
    </row>
    <row r="18" spans="1:15" ht="33" customHeight="1" x14ac:dyDescent="0.25">
      <c r="A18" s="206"/>
      <c r="B18" s="10"/>
      <c r="C18" s="28" t="s">
        <v>602</v>
      </c>
      <c r="D18" s="16" t="s">
        <v>639</v>
      </c>
      <c r="E18" s="212">
        <v>1</v>
      </c>
      <c r="F18" s="212"/>
      <c r="G18" s="212"/>
      <c r="H18" s="212"/>
      <c r="I18" s="14"/>
      <c r="J18" s="29" t="s">
        <v>4</v>
      </c>
      <c r="K18" s="16" t="s">
        <v>639</v>
      </c>
      <c r="L18" s="212" t="s">
        <v>222</v>
      </c>
      <c r="M18" s="212"/>
      <c r="N18" s="212"/>
      <c r="O18" s="13"/>
    </row>
    <row r="19" spans="1:15" ht="33" customHeight="1" x14ac:dyDescent="0.25">
      <c r="A19" s="206"/>
      <c r="B19" s="11"/>
      <c r="C19" s="7" t="s">
        <v>603</v>
      </c>
      <c r="D19" s="8" t="s">
        <v>639</v>
      </c>
      <c r="E19" s="213" t="s">
        <v>606</v>
      </c>
      <c r="F19" s="213"/>
      <c r="G19" s="213"/>
      <c r="H19" s="213"/>
      <c r="I19" s="15"/>
      <c r="J19" s="9" t="s">
        <v>5</v>
      </c>
      <c r="K19" s="8" t="s">
        <v>639</v>
      </c>
      <c r="L19" s="213" t="s">
        <v>223</v>
      </c>
      <c r="M19" s="213"/>
      <c r="N19" s="213"/>
      <c r="O19" s="12"/>
    </row>
    <row r="20" spans="1:15" ht="33" customHeight="1" x14ac:dyDescent="0.25">
      <c r="A20" s="206"/>
      <c r="B20" s="10"/>
      <c r="C20" s="28" t="s">
        <v>623</v>
      </c>
      <c r="D20" s="16" t="s">
        <v>639</v>
      </c>
      <c r="E20" s="212" t="s">
        <v>607</v>
      </c>
      <c r="F20" s="212"/>
      <c r="G20" s="212"/>
      <c r="H20" s="212"/>
      <c r="I20" s="14"/>
      <c r="J20" s="29" t="s">
        <v>6</v>
      </c>
      <c r="K20" s="16" t="s">
        <v>639</v>
      </c>
      <c r="L20" s="212">
        <v>1895</v>
      </c>
      <c r="M20" s="212"/>
      <c r="N20" s="212"/>
      <c r="O20" s="13"/>
    </row>
    <row r="21" spans="1:15" ht="33" customHeight="1" x14ac:dyDescent="0.25">
      <c r="A21" s="206"/>
      <c r="B21" s="23"/>
      <c r="C21" s="24" t="s">
        <v>604</v>
      </c>
      <c r="D21" s="25" t="s">
        <v>639</v>
      </c>
      <c r="E21" s="210" t="s">
        <v>608</v>
      </c>
      <c r="F21" s="210"/>
      <c r="G21" s="210"/>
      <c r="H21" s="210"/>
      <c r="I21" s="26"/>
      <c r="J21" s="26"/>
      <c r="K21" s="26"/>
      <c r="L21" s="26"/>
      <c r="M21" s="26"/>
      <c r="N21" s="26"/>
      <c r="O21" s="27"/>
    </row>
    <row r="22" spans="1:15" ht="400.15" customHeight="1" x14ac:dyDescent="0.25">
      <c r="A22" s="206"/>
    </row>
    <row r="23" spans="1:15" ht="35.25" customHeight="1" x14ac:dyDescent="0.25">
      <c r="A23" s="206"/>
      <c r="B23" s="207" t="s">
        <v>279</v>
      </c>
      <c r="C23" s="208"/>
      <c r="D23" s="208"/>
      <c r="E23" s="208"/>
      <c r="F23" s="208"/>
      <c r="G23" s="208"/>
      <c r="H23" s="208"/>
      <c r="I23" s="208"/>
      <c r="J23" s="208"/>
      <c r="K23" s="208"/>
      <c r="L23" s="208"/>
      <c r="M23" s="208"/>
      <c r="N23" s="208"/>
      <c r="O23" s="209"/>
    </row>
    <row r="24" spans="1:15" ht="33" customHeight="1" x14ac:dyDescent="0.25">
      <c r="A24" s="206"/>
      <c r="B24" s="17"/>
      <c r="C24" s="18" t="s">
        <v>0</v>
      </c>
      <c r="D24" s="19" t="s">
        <v>639</v>
      </c>
      <c r="E24" s="211" t="s">
        <v>278</v>
      </c>
      <c r="F24" s="211"/>
      <c r="G24" s="211"/>
      <c r="H24" s="211"/>
      <c r="I24" s="20"/>
      <c r="J24" s="21" t="s">
        <v>605</v>
      </c>
      <c r="K24" s="19" t="s">
        <v>639</v>
      </c>
      <c r="L24" s="211" t="s">
        <v>611</v>
      </c>
      <c r="M24" s="211"/>
      <c r="N24" s="211"/>
      <c r="O24" s="22"/>
    </row>
    <row r="25" spans="1:15" ht="33" customHeight="1" x14ac:dyDescent="0.25">
      <c r="A25" s="206"/>
      <c r="B25" s="10"/>
      <c r="C25" s="28" t="s">
        <v>1</v>
      </c>
      <c r="D25" s="16" t="s">
        <v>639</v>
      </c>
      <c r="E25" s="212">
        <v>3</v>
      </c>
      <c r="F25" s="212"/>
      <c r="G25" s="212"/>
      <c r="H25" s="212"/>
      <c r="I25" s="14"/>
      <c r="J25" s="29" t="s">
        <v>2</v>
      </c>
      <c r="K25" s="16" t="s">
        <v>639</v>
      </c>
      <c r="L25" s="212" t="s">
        <v>280</v>
      </c>
      <c r="M25" s="212"/>
      <c r="N25" s="212"/>
      <c r="O25" s="13"/>
    </row>
    <row r="26" spans="1:15" ht="33" customHeight="1" x14ac:dyDescent="0.25">
      <c r="A26" s="206"/>
      <c r="B26" s="11"/>
      <c r="C26" s="7" t="s">
        <v>601</v>
      </c>
      <c r="D26" s="8" t="s">
        <v>639</v>
      </c>
      <c r="E26" s="213">
        <v>1</v>
      </c>
      <c r="F26" s="213"/>
      <c r="G26" s="213"/>
      <c r="H26" s="213"/>
      <c r="I26" s="15"/>
      <c r="J26" s="9" t="s">
        <v>3</v>
      </c>
      <c r="K26" s="8" t="s">
        <v>639</v>
      </c>
      <c r="L26" s="213" t="s">
        <v>281</v>
      </c>
      <c r="M26" s="213"/>
      <c r="N26" s="213"/>
      <c r="O26" s="12"/>
    </row>
    <row r="27" spans="1:15" ht="33" customHeight="1" x14ac:dyDescent="0.25">
      <c r="A27" s="206"/>
      <c r="B27" s="10"/>
      <c r="C27" s="28" t="s">
        <v>602</v>
      </c>
      <c r="D27" s="16" t="s">
        <v>639</v>
      </c>
      <c r="E27" s="212">
        <v>2</v>
      </c>
      <c r="F27" s="212"/>
      <c r="G27" s="212"/>
      <c r="H27" s="212"/>
      <c r="I27" s="14"/>
      <c r="J27" s="29" t="s">
        <v>4</v>
      </c>
      <c r="K27" s="16" t="s">
        <v>639</v>
      </c>
      <c r="L27" s="212" t="s">
        <v>282</v>
      </c>
      <c r="M27" s="212"/>
      <c r="N27" s="212"/>
      <c r="O27" s="13"/>
    </row>
    <row r="28" spans="1:15" ht="33" customHeight="1" x14ac:dyDescent="0.25">
      <c r="A28" s="206"/>
      <c r="B28" s="11"/>
      <c r="C28" s="7" t="s">
        <v>603</v>
      </c>
      <c r="D28" s="8" t="s">
        <v>639</v>
      </c>
      <c r="E28" s="213" t="s">
        <v>606</v>
      </c>
      <c r="F28" s="213"/>
      <c r="G28" s="213"/>
      <c r="H28" s="213"/>
      <c r="I28" s="15"/>
      <c r="J28" s="9" t="s">
        <v>5</v>
      </c>
      <c r="K28" s="8" t="s">
        <v>639</v>
      </c>
      <c r="L28" s="213" t="s">
        <v>283</v>
      </c>
      <c r="M28" s="213"/>
      <c r="N28" s="213"/>
      <c r="O28" s="12"/>
    </row>
    <row r="29" spans="1:15" ht="33" customHeight="1" x14ac:dyDescent="0.25">
      <c r="A29" s="206"/>
      <c r="B29" s="10"/>
      <c r="C29" s="28" t="s">
        <v>623</v>
      </c>
      <c r="D29" s="16" t="s">
        <v>639</v>
      </c>
      <c r="E29" s="212" t="s">
        <v>610</v>
      </c>
      <c r="F29" s="212"/>
      <c r="G29" s="212"/>
      <c r="H29" s="212"/>
      <c r="I29" s="14"/>
      <c r="J29" s="29" t="s">
        <v>6</v>
      </c>
      <c r="K29" s="16" t="s">
        <v>639</v>
      </c>
      <c r="L29" s="212">
        <v>1817</v>
      </c>
      <c r="M29" s="212"/>
      <c r="N29" s="212"/>
      <c r="O29" s="13"/>
    </row>
    <row r="30" spans="1:15" ht="33" customHeight="1" x14ac:dyDescent="0.25">
      <c r="A30" s="206"/>
      <c r="B30" s="23"/>
      <c r="C30" s="24" t="s">
        <v>604</v>
      </c>
      <c r="D30" s="25" t="s">
        <v>639</v>
      </c>
      <c r="E30" s="210" t="s">
        <v>608</v>
      </c>
      <c r="F30" s="210"/>
      <c r="G30" s="210"/>
      <c r="H30" s="210"/>
      <c r="I30" s="26"/>
      <c r="J30" s="26"/>
      <c r="K30" s="26"/>
      <c r="L30" s="26"/>
      <c r="M30" s="26"/>
      <c r="N30" s="26"/>
      <c r="O30" s="27"/>
    </row>
    <row r="31" spans="1:15" ht="400.15" customHeight="1" x14ac:dyDescent="0.25">
      <c r="A31" s="206"/>
    </row>
    <row r="32" spans="1:15" ht="35.25" customHeight="1" x14ac:dyDescent="0.25">
      <c r="A32" s="206"/>
      <c r="B32" s="207" t="s">
        <v>65</v>
      </c>
      <c r="C32" s="208"/>
      <c r="D32" s="208"/>
      <c r="E32" s="208"/>
      <c r="F32" s="208"/>
      <c r="G32" s="208"/>
      <c r="H32" s="208"/>
      <c r="I32" s="208"/>
      <c r="J32" s="208"/>
      <c r="K32" s="208"/>
      <c r="L32" s="208"/>
      <c r="M32" s="208"/>
      <c r="N32" s="208"/>
      <c r="O32" s="209"/>
    </row>
    <row r="33" spans="1:15" ht="33" customHeight="1" x14ac:dyDescent="0.25">
      <c r="A33" s="206"/>
      <c r="B33" s="17"/>
      <c r="C33" s="18" t="s">
        <v>0</v>
      </c>
      <c r="D33" s="19" t="s">
        <v>639</v>
      </c>
      <c r="E33" s="211" t="s">
        <v>64</v>
      </c>
      <c r="F33" s="211"/>
      <c r="G33" s="211"/>
      <c r="H33" s="211"/>
      <c r="I33" s="20"/>
      <c r="J33" s="21" t="s">
        <v>605</v>
      </c>
      <c r="K33" s="19" t="s">
        <v>639</v>
      </c>
      <c r="L33" s="211" t="s">
        <v>612</v>
      </c>
      <c r="M33" s="211"/>
      <c r="N33" s="211"/>
      <c r="O33" s="22"/>
    </row>
    <row r="34" spans="1:15" ht="33" customHeight="1" x14ac:dyDescent="0.25">
      <c r="A34" s="206"/>
      <c r="B34" s="10"/>
      <c r="C34" s="28" t="s">
        <v>1</v>
      </c>
      <c r="D34" s="16" t="s">
        <v>639</v>
      </c>
      <c r="E34" s="212">
        <v>4</v>
      </c>
      <c r="F34" s="212"/>
      <c r="G34" s="212"/>
      <c r="H34" s="212"/>
      <c r="I34" s="14"/>
      <c r="J34" s="29" t="s">
        <v>2</v>
      </c>
      <c r="K34" s="16" t="s">
        <v>639</v>
      </c>
      <c r="L34" s="212" t="s">
        <v>66</v>
      </c>
      <c r="M34" s="212"/>
      <c r="N34" s="212"/>
      <c r="O34" s="13"/>
    </row>
    <row r="35" spans="1:15" ht="33" customHeight="1" x14ac:dyDescent="0.25">
      <c r="A35" s="206"/>
      <c r="B35" s="11"/>
      <c r="C35" s="7" t="s">
        <v>601</v>
      </c>
      <c r="D35" s="8" t="s">
        <v>639</v>
      </c>
      <c r="E35" s="213">
        <v>2</v>
      </c>
      <c r="F35" s="213"/>
      <c r="G35" s="213"/>
      <c r="H35" s="213"/>
      <c r="I35" s="15"/>
      <c r="J35" s="9" t="s">
        <v>3</v>
      </c>
      <c r="K35" s="8" t="s">
        <v>639</v>
      </c>
      <c r="L35" s="213" t="s">
        <v>67</v>
      </c>
      <c r="M35" s="213"/>
      <c r="N35" s="213"/>
      <c r="O35" s="12"/>
    </row>
    <row r="36" spans="1:15" ht="33" customHeight="1" x14ac:dyDescent="0.25">
      <c r="A36" s="206"/>
      <c r="B36" s="10"/>
      <c r="C36" s="28" t="s">
        <v>602</v>
      </c>
      <c r="D36" s="16" t="s">
        <v>639</v>
      </c>
      <c r="E36" s="212">
        <v>2</v>
      </c>
      <c r="F36" s="212"/>
      <c r="G36" s="212"/>
      <c r="H36" s="212"/>
      <c r="I36" s="14"/>
      <c r="J36" s="29" t="s">
        <v>4</v>
      </c>
      <c r="K36" s="16" t="s">
        <v>639</v>
      </c>
      <c r="L36" s="212" t="s">
        <v>68</v>
      </c>
      <c r="M36" s="212"/>
      <c r="N36" s="212"/>
      <c r="O36" s="13"/>
    </row>
    <row r="37" spans="1:15" ht="33" customHeight="1" x14ac:dyDescent="0.25">
      <c r="A37" s="206"/>
      <c r="B37" s="11"/>
      <c r="C37" s="7" t="s">
        <v>603</v>
      </c>
      <c r="D37" s="8" t="s">
        <v>639</v>
      </c>
      <c r="E37" s="213" t="s">
        <v>606</v>
      </c>
      <c r="F37" s="213"/>
      <c r="G37" s="213"/>
      <c r="H37" s="213"/>
      <c r="I37" s="15"/>
      <c r="J37" s="9" t="s">
        <v>5</v>
      </c>
      <c r="K37" s="8" t="s">
        <v>639</v>
      </c>
      <c r="L37" s="213" t="s">
        <v>69</v>
      </c>
      <c r="M37" s="213"/>
      <c r="N37" s="213"/>
      <c r="O37" s="12"/>
    </row>
    <row r="38" spans="1:15" ht="33" customHeight="1" x14ac:dyDescent="0.25">
      <c r="A38" s="206"/>
      <c r="B38" s="10"/>
      <c r="C38" s="28" t="s">
        <v>623</v>
      </c>
      <c r="D38" s="16" t="s">
        <v>639</v>
      </c>
      <c r="E38" s="212" t="s">
        <v>610</v>
      </c>
      <c r="F38" s="212"/>
      <c r="G38" s="212"/>
      <c r="H38" s="212"/>
      <c r="I38" s="14"/>
      <c r="J38" s="29" t="s">
        <v>6</v>
      </c>
      <c r="K38" s="16" t="s">
        <v>639</v>
      </c>
      <c r="L38" s="212">
        <v>1797</v>
      </c>
      <c r="M38" s="212"/>
      <c r="N38" s="212"/>
      <c r="O38" s="13"/>
    </row>
    <row r="39" spans="1:15" ht="33" customHeight="1" x14ac:dyDescent="0.25">
      <c r="A39" s="206"/>
      <c r="B39" s="23"/>
      <c r="C39" s="24" t="s">
        <v>604</v>
      </c>
      <c r="D39" s="25" t="s">
        <v>639</v>
      </c>
      <c r="E39" s="210" t="s">
        <v>608</v>
      </c>
      <c r="F39" s="210"/>
      <c r="G39" s="210"/>
      <c r="H39" s="210"/>
      <c r="I39" s="26"/>
      <c r="J39" s="26"/>
      <c r="K39" s="26"/>
      <c r="L39" s="26"/>
      <c r="M39" s="26"/>
      <c r="N39" s="26"/>
      <c r="O39" s="27"/>
    </row>
    <row r="40" spans="1:15" ht="400.15" customHeight="1" x14ac:dyDescent="0.25">
      <c r="A40" s="206"/>
    </row>
    <row r="41" spans="1:15" ht="35.25" customHeight="1" x14ac:dyDescent="0.25">
      <c r="A41" s="206"/>
      <c r="B41" s="207" t="s">
        <v>53</v>
      </c>
      <c r="C41" s="208"/>
      <c r="D41" s="208"/>
      <c r="E41" s="208"/>
      <c r="F41" s="208"/>
      <c r="G41" s="208"/>
      <c r="H41" s="208"/>
      <c r="I41" s="208"/>
      <c r="J41" s="208"/>
      <c r="K41" s="208"/>
      <c r="L41" s="208"/>
      <c r="M41" s="208"/>
      <c r="N41" s="208"/>
      <c r="O41" s="209"/>
    </row>
    <row r="42" spans="1:15" ht="33" customHeight="1" x14ac:dyDescent="0.25">
      <c r="A42" s="206"/>
      <c r="B42" s="17"/>
      <c r="C42" s="18" t="s">
        <v>0</v>
      </c>
      <c r="D42" s="19" t="s">
        <v>639</v>
      </c>
      <c r="E42" s="211" t="s">
        <v>52</v>
      </c>
      <c r="F42" s="211"/>
      <c r="G42" s="211"/>
      <c r="H42" s="211"/>
      <c r="I42" s="20"/>
      <c r="J42" s="21" t="s">
        <v>605</v>
      </c>
      <c r="K42" s="19" t="s">
        <v>639</v>
      </c>
      <c r="L42" s="211" t="s">
        <v>614</v>
      </c>
      <c r="M42" s="211"/>
      <c r="N42" s="211"/>
      <c r="O42" s="22"/>
    </row>
    <row r="43" spans="1:15" ht="33" customHeight="1" x14ac:dyDescent="0.25">
      <c r="A43" s="206"/>
      <c r="B43" s="10"/>
      <c r="C43" s="28" t="s">
        <v>1</v>
      </c>
      <c r="D43" s="16" t="s">
        <v>639</v>
      </c>
      <c r="E43" s="212">
        <v>5</v>
      </c>
      <c r="F43" s="212"/>
      <c r="G43" s="212"/>
      <c r="H43" s="212"/>
      <c r="I43" s="14"/>
      <c r="J43" s="29" t="s">
        <v>2</v>
      </c>
      <c r="K43" s="16" t="s">
        <v>639</v>
      </c>
      <c r="L43" s="212" t="s">
        <v>54</v>
      </c>
      <c r="M43" s="212"/>
      <c r="N43" s="212"/>
      <c r="O43" s="13"/>
    </row>
    <row r="44" spans="1:15" ht="33" customHeight="1" x14ac:dyDescent="0.25">
      <c r="A44" s="206"/>
      <c r="B44" s="11"/>
      <c r="C44" s="7" t="s">
        <v>601</v>
      </c>
      <c r="D44" s="8" t="s">
        <v>639</v>
      </c>
      <c r="E44" s="213">
        <v>13</v>
      </c>
      <c r="F44" s="213"/>
      <c r="G44" s="213"/>
      <c r="H44" s="213"/>
      <c r="I44" s="15"/>
      <c r="J44" s="9" t="s">
        <v>3</v>
      </c>
      <c r="K44" s="8" t="s">
        <v>639</v>
      </c>
      <c r="L44" s="213" t="s">
        <v>55</v>
      </c>
      <c r="M44" s="213"/>
      <c r="N44" s="213"/>
      <c r="O44" s="12"/>
    </row>
    <row r="45" spans="1:15" ht="33" customHeight="1" x14ac:dyDescent="0.25">
      <c r="A45" s="206"/>
      <c r="B45" s="10"/>
      <c r="C45" s="28" t="s">
        <v>602</v>
      </c>
      <c r="D45" s="16" t="s">
        <v>639</v>
      </c>
      <c r="E45" s="212">
        <v>2</v>
      </c>
      <c r="F45" s="212"/>
      <c r="G45" s="212"/>
      <c r="H45" s="212"/>
      <c r="I45" s="14"/>
      <c r="J45" s="29" t="s">
        <v>4</v>
      </c>
      <c r="K45" s="16" t="s">
        <v>639</v>
      </c>
      <c r="L45" s="212" t="s">
        <v>56</v>
      </c>
      <c r="M45" s="212"/>
      <c r="N45" s="212"/>
      <c r="O45" s="13"/>
    </row>
    <row r="46" spans="1:15" ht="33" customHeight="1" x14ac:dyDescent="0.25">
      <c r="A46" s="206"/>
      <c r="B46" s="11"/>
      <c r="C46" s="7" t="s">
        <v>603</v>
      </c>
      <c r="D46" s="8" t="s">
        <v>639</v>
      </c>
      <c r="E46" s="213" t="s">
        <v>613</v>
      </c>
      <c r="F46" s="213"/>
      <c r="G46" s="213"/>
      <c r="H46" s="213"/>
      <c r="I46" s="15"/>
      <c r="J46" s="9" t="s">
        <v>5</v>
      </c>
      <c r="K46" s="8" t="s">
        <v>639</v>
      </c>
      <c r="L46" s="213" t="s">
        <v>57</v>
      </c>
      <c r="M46" s="213"/>
      <c r="N46" s="213"/>
      <c r="O46" s="12"/>
    </row>
    <row r="47" spans="1:15" ht="33" customHeight="1" x14ac:dyDescent="0.25">
      <c r="A47" s="206"/>
      <c r="B47" s="10"/>
      <c r="C47" s="28" t="s">
        <v>623</v>
      </c>
      <c r="D47" s="16" t="s">
        <v>639</v>
      </c>
      <c r="E47" s="212" t="s">
        <v>610</v>
      </c>
      <c r="F47" s="212"/>
      <c r="G47" s="212"/>
      <c r="H47" s="212"/>
      <c r="I47" s="14"/>
      <c r="J47" s="29" t="s">
        <v>6</v>
      </c>
      <c r="K47" s="16" t="s">
        <v>639</v>
      </c>
      <c r="L47" s="212">
        <v>1808</v>
      </c>
      <c r="M47" s="212"/>
      <c r="N47" s="212"/>
      <c r="O47" s="13"/>
    </row>
    <row r="48" spans="1:15" ht="33" customHeight="1" x14ac:dyDescent="0.25">
      <c r="A48" s="206"/>
      <c r="B48" s="23"/>
      <c r="C48" s="24" t="s">
        <v>604</v>
      </c>
      <c r="D48" s="25" t="s">
        <v>639</v>
      </c>
      <c r="E48" s="210" t="s">
        <v>608</v>
      </c>
      <c r="F48" s="210"/>
      <c r="G48" s="210"/>
      <c r="H48" s="210"/>
      <c r="I48" s="26"/>
      <c r="J48" s="26"/>
      <c r="K48" s="26"/>
      <c r="L48" s="26"/>
      <c r="M48" s="26"/>
      <c r="N48" s="26"/>
      <c r="O48" s="27"/>
    </row>
    <row r="49" spans="1:15" ht="400.15" customHeight="1" x14ac:dyDescent="0.25">
      <c r="A49" s="206"/>
    </row>
    <row r="50" spans="1:15" ht="35.25" customHeight="1" x14ac:dyDescent="0.25">
      <c r="A50" s="206"/>
      <c r="B50" s="207" t="s">
        <v>89</v>
      </c>
      <c r="C50" s="208"/>
      <c r="D50" s="208"/>
      <c r="E50" s="208"/>
      <c r="F50" s="208"/>
      <c r="G50" s="208"/>
      <c r="H50" s="208"/>
      <c r="I50" s="208"/>
      <c r="J50" s="208"/>
      <c r="K50" s="208"/>
      <c r="L50" s="208"/>
      <c r="M50" s="208"/>
      <c r="N50" s="208"/>
      <c r="O50" s="209"/>
    </row>
    <row r="51" spans="1:15" ht="33" customHeight="1" x14ac:dyDescent="0.25">
      <c r="A51" s="206"/>
      <c r="B51" s="17"/>
      <c r="C51" s="18" t="s">
        <v>0</v>
      </c>
      <c r="D51" s="19" t="s">
        <v>639</v>
      </c>
      <c r="E51" s="211" t="s">
        <v>88</v>
      </c>
      <c r="F51" s="211"/>
      <c r="G51" s="211"/>
      <c r="H51" s="211"/>
      <c r="I51" s="20"/>
      <c r="J51" s="21" t="s">
        <v>605</v>
      </c>
      <c r="K51" s="19" t="s">
        <v>639</v>
      </c>
      <c r="L51" s="211" t="s">
        <v>752</v>
      </c>
      <c r="M51" s="211"/>
      <c r="N51" s="211"/>
      <c r="O51" s="22"/>
    </row>
    <row r="52" spans="1:15" ht="33" customHeight="1" x14ac:dyDescent="0.25">
      <c r="A52" s="206"/>
      <c r="B52" s="10"/>
      <c r="C52" s="28" t="s">
        <v>1</v>
      </c>
      <c r="D52" s="16" t="s">
        <v>639</v>
      </c>
      <c r="E52" s="212">
        <v>6</v>
      </c>
      <c r="F52" s="212"/>
      <c r="G52" s="212"/>
      <c r="H52" s="212"/>
      <c r="I52" s="14"/>
      <c r="J52" s="29" t="s">
        <v>2</v>
      </c>
      <c r="K52" s="16" t="s">
        <v>639</v>
      </c>
      <c r="L52" s="212" t="s">
        <v>90</v>
      </c>
      <c r="M52" s="212"/>
      <c r="N52" s="212"/>
      <c r="O52" s="13"/>
    </row>
    <row r="53" spans="1:15" ht="33" customHeight="1" x14ac:dyDescent="0.25">
      <c r="A53" s="206"/>
      <c r="B53" s="11"/>
      <c r="C53" s="7" t="s">
        <v>601</v>
      </c>
      <c r="D53" s="8" t="s">
        <v>639</v>
      </c>
      <c r="E53" s="213">
        <v>14</v>
      </c>
      <c r="F53" s="213"/>
      <c r="G53" s="213"/>
      <c r="H53" s="213"/>
      <c r="I53" s="15"/>
      <c r="J53" s="9" t="s">
        <v>3</v>
      </c>
      <c r="K53" s="8" t="s">
        <v>639</v>
      </c>
      <c r="L53" s="213" t="s">
        <v>91</v>
      </c>
      <c r="M53" s="213"/>
      <c r="N53" s="213"/>
      <c r="O53" s="12"/>
    </row>
    <row r="54" spans="1:15" ht="33" customHeight="1" x14ac:dyDescent="0.25">
      <c r="A54" s="206"/>
      <c r="B54" s="10"/>
      <c r="C54" s="28" t="s">
        <v>602</v>
      </c>
      <c r="D54" s="16" t="s">
        <v>639</v>
      </c>
      <c r="E54" s="212">
        <v>2</v>
      </c>
      <c r="F54" s="212"/>
      <c r="G54" s="212"/>
      <c r="H54" s="212"/>
      <c r="I54" s="14"/>
      <c r="J54" s="29" t="s">
        <v>4</v>
      </c>
      <c r="K54" s="16" t="s">
        <v>639</v>
      </c>
      <c r="L54" s="212" t="s">
        <v>92</v>
      </c>
      <c r="M54" s="212"/>
      <c r="N54" s="212"/>
      <c r="O54" s="13"/>
    </row>
    <row r="55" spans="1:15" ht="33" customHeight="1" x14ac:dyDescent="0.25">
      <c r="A55" s="206"/>
      <c r="B55" s="11"/>
      <c r="C55" s="7" t="s">
        <v>603</v>
      </c>
      <c r="D55" s="8" t="s">
        <v>639</v>
      </c>
      <c r="E55" s="213" t="s">
        <v>613</v>
      </c>
      <c r="F55" s="213"/>
      <c r="G55" s="213"/>
      <c r="H55" s="213"/>
      <c r="I55" s="15"/>
      <c r="J55" s="9" t="s">
        <v>5</v>
      </c>
      <c r="K55" s="8" t="s">
        <v>639</v>
      </c>
      <c r="L55" s="213" t="s">
        <v>93</v>
      </c>
      <c r="M55" s="213"/>
      <c r="N55" s="213"/>
      <c r="O55" s="12"/>
    </row>
    <row r="56" spans="1:15" ht="33" customHeight="1" x14ac:dyDescent="0.25">
      <c r="A56" s="206"/>
      <c r="B56" s="10"/>
      <c r="C56" s="28" t="s">
        <v>623</v>
      </c>
      <c r="D56" s="16" t="s">
        <v>639</v>
      </c>
      <c r="E56" s="212" t="s">
        <v>610</v>
      </c>
      <c r="F56" s="212"/>
      <c r="G56" s="212"/>
      <c r="H56" s="212"/>
      <c r="I56" s="14"/>
      <c r="J56" s="29" t="s">
        <v>6</v>
      </c>
      <c r="K56" s="16" t="s">
        <v>639</v>
      </c>
      <c r="L56" s="212" t="s">
        <v>18</v>
      </c>
      <c r="M56" s="212"/>
      <c r="N56" s="212"/>
      <c r="O56" s="13"/>
    </row>
    <row r="57" spans="1:15" ht="33" customHeight="1" x14ac:dyDescent="0.25">
      <c r="A57" s="206"/>
      <c r="B57" s="23"/>
      <c r="C57" s="24" t="s">
        <v>604</v>
      </c>
      <c r="D57" s="25" t="s">
        <v>639</v>
      </c>
      <c r="E57" s="210" t="s">
        <v>608</v>
      </c>
      <c r="F57" s="210"/>
      <c r="G57" s="210"/>
      <c r="H57" s="210"/>
      <c r="I57" s="26"/>
      <c r="J57" s="26"/>
      <c r="K57" s="26"/>
      <c r="L57" s="26"/>
      <c r="M57" s="26"/>
      <c r="N57" s="26"/>
      <c r="O57" s="27"/>
    </row>
    <row r="58" spans="1:15" ht="400.15" customHeight="1" x14ac:dyDescent="0.25">
      <c r="A58" s="206"/>
    </row>
    <row r="59" spans="1:15" ht="35.25" customHeight="1" x14ac:dyDescent="0.25">
      <c r="A59" s="206"/>
      <c r="B59" s="207" t="s">
        <v>318</v>
      </c>
      <c r="C59" s="208"/>
      <c r="D59" s="208"/>
      <c r="E59" s="208"/>
      <c r="F59" s="208"/>
      <c r="G59" s="208"/>
      <c r="H59" s="208"/>
      <c r="I59" s="208"/>
      <c r="J59" s="208"/>
      <c r="K59" s="208"/>
      <c r="L59" s="208"/>
      <c r="M59" s="208"/>
      <c r="N59" s="208"/>
      <c r="O59" s="209"/>
    </row>
    <row r="60" spans="1:15" ht="33" customHeight="1" x14ac:dyDescent="0.25">
      <c r="A60" s="206"/>
      <c r="B60" s="17"/>
      <c r="C60" s="18" t="s">
        <v>0</v>
      </c>
      <c r="D60" s="19" t="s">
        <v>639</v>
      </c>
      <c r="E60" s="211" t="s">
        <v>317</v>
      </c>
      <c r="F60" s="211"/>
      <c r="G60" s="211"/>
      <c r="H60" s="211"/>
      <c r="I60" s="20"/>
      <c r="J60" s="21" t="s">
        <v>605</v>
      </c>
      <c r="K60" s="19" t="s">
        <v>639</v>
      </c>
      <c r="L60" s="211" t="s">
        <v>752</v>
      </c>
      <c r="M60" s="211"/>
      <c r="N60" s="211"/>
      <c r="O60" s="22"/>
    </row>
    <row r="61" spans="1:15" ht="33" customHeight="1" x14ac:dyDescent="0.25">
      <c r="A61" s="206"/>
      <c r="B61" s="10"/>
      <c r="C61" s="28" t="s">
        <v>1</v>
      </c>
      <c r="D61" s="16" t="s">
        <v>639</v>
      </c>
      <c r="E61" s="212">
        <v>7</v>
      </c>
      <c r="F61" s="212"/>
      <c r="G61" s="212"/>
      <c r="H61" s="212"/>
      <c r="I61" s="14"/>
      <c r="J61" s="29" t="s">
        <v>2</v>
      </c>
      <c r="K61" s="16" t="s">
        <v>639</v>
      </c>
      <c r="L61" s="212" t="s">
        <v>319</v>
      </c>
      <c r="M61" s="212"/>
      <c r="N61" s="212"/>
      <c r="O61" s="13"/>
    </row>
    <row r="62" spans="1:15" ht="33" customHeight="1" x14ac:dyDescent="0.25">
      <c r="A62" s="206"/>
      <c r="B62" s="11"/>
      <c r="C62" s="7" t="s">
        <v>601</v>
      </c>
      <c r="D62" s="8" t="s">
        <v>639</v>
      </c>
      <c r="E62" s="213">
        <v>15</v>
      </c>
      <c r="F62" s="213"/>
      <c r="G62" s="213"/>
      <c r="H62" s="213"/>
      <c r="I62" s="15"/>
      <c r="J62" s="9" t="s">
        <v>3</v>
      </c>
      <c r="K62" s="8" t="s">
        <v>639</v>
      </c>
      <c r="L62" s="213" t="s">
        <v>320</v>
      </c>
      <c r="M62" s="213"/>
      <c r="N62" s="213"/>
      <c r="O62" s="12"/>
    </row>
    <row r="63" spans="1:15" ht="33" customHeight="1" x14ac:dyDescent="0.25">
      <c r="A63" s="206"/>
      <c r="B63" s="10"/>
      <c r="C63" s="28" t="s">
        <v>602</v>
      </c>
      <c r="D63" s="16" t="s">
        <v>639</v>
      </c>
      <c r="E63" s="212">
        <v>2</v>
      </c>
      <c r="F63" s="212"/>
      <c r="G63" s="212"/>
      <c r="H63" s="212"/>
      <c r="I63" s="14"/>
      <c r="J63" s="29" t="s">
        <v>4</v>
      </c>
      <c r="K63" s="16" t="s">
        <v>639</v>
      </c>
      <c r="L63" s="212" t="s">
        <v>321</v>
      </c>
      <c r="M63" s="212"/>
      <c r="N63" s="212"/>
      <c r="O63" s="13"/>
    </row>
    <row r="64" spans="1:15" ht="33" customHeight="1" x14ac:dyDescent="0.25">
      <c r="A64" s="206"/>
      <c r="B64" s="11"/>
      <c r="C64" s="7" t="s">
        <v>603</v>
      </c>
      <c r="D64" s="8" t="s">
        <v>639</v>
      </c>
      <c r="E64" s="213" t="s">
        <v>613</v>
      </c>
      <c r="F64" s="213"/>
      <c r="G64" s="213"/>
      <c r="H64" s="213"/>
      <c r="I64" s="15"/>
      <c r="J64" s="9" t="s">
        <v>5</v>
      </c>
      <c r="K64" s="8" t="s">
        <v>639</v>
      </c>
      <c r="L64" s="213" t="s">
        <v>322</v>
      </c>
      <c r="M64" s="213"/>
      <c r="N64" s="213"/>
      <c r="O64" s="12"/>
    </row>
    <row r="65" spans="1:15" ht="33" customHeight="1" x14ac:dyDescent="0.25">
      <c r="A65" s="206"/>
      <c r="B65" s="10"/>
      <c r="C65" s="28" t="s">
        <v>623</v>
      </c>
      <c r="D65" s="16" t="s">
        <v>639</v>
      </c>
      <c r="E65" s="212" t="s">
        <v>607</v>
      </c>
      <c r="F65" s="212"/>
      <c r="G65" s="212"/>
      <c r="H65" s="212"/>
      <c r="I65" s="14"/>
      <c r="J65" s="29" t="s">
        <v>6</v>
      </c>
      <c r="K65" s="16" t="s">
        <v>639</v>
      </c>
      <c r="L65" s="212">
        <v>1772</v>
      </c>
      <c r="M65" s="212"/>
      <c r="N65" s="212"/>
      <c r="O65" s="13"/>
    </row>
    <row r="66" spans="1:15" ht="33" customHeight="1" x14ac:dyDescent="0.25">
      <c r="A66" s="206"/>
      <c r="B66" s="23"/>
      <c r="C66" s="24" t="s">
        <v>604</v>
      </c>
      <c r="D66" s="25" t="s">
        <v>639</v>
      </c>
      <c r="E66" s="210" t="s">
        <v>608</v>
      </c>
      <c r="F66" s="210"/>
      <c r="G66" s="210"/>
      <c r="H66" s="210"/>
      <c r="I66" s="26"/>
      <c r="J66" s="26"/>
      <c r="K66" s="26"/>
      <c r="L66" s="26"/>
      <c r="M66" s="26"/>
      <c r="N66" s="26"/>
      <c r="O66" s="27"/>
    </row>
    <row r="67" spans="1:15" ht="400.15" customHeight="1" x14ac:dyDescent="0.25">
      <c r="A67" s="206"/>
    </row>
    <row r="68" spans="1:15" ht="35.25" customHeight="1" x14ac:dyDescent="0.25">
      <c r="A68" s="206"/>
      <c r="B68" s="207" t="s">
        <v>362</v>
      </c>
      <c r="C68" s="208"/>
      <c r="D68" s="208"/>
      <c r="E68" s="208"/>
      <c r="F68" s="208"/>
      <c r="G68" s="208"/>
      <c r="H68" s="208"/>
      <c r="I68" s="208"/>
      <c r="J68" s="208"/>
      <c r="K68" s="208"/>
      <c r="L68" s="208"/>
      <c r="M68" s="208"/>
      <c r="N68" s="208"/>
      <c r="O68" s="209"/>
    </row>
    <row r="69" spans="1:15" ht="33" customHeight="1" x14ac:dyDescent="0.25">
      <c r="A69" s="206"/>
      <c r="B69" s="17"/>
      <c r="C69" s="18" t="s">
        <v>0</v>
      </c>
      <c r="D69" s="19" t="s">
        <v>639</v>
      </c>
      <c r="E69" s="211" t="s">
        <v>361</v>
      </c>
      <c r="F69" s="211"/>
      <c r="G69" s="211"/>
      <c r="H69" s="211"/>
      <c r="I69" s="20"/>
      <c r="J69" s="21" t="s">
        <v>605</v>
      </c>
      <c r="K69" s="19" t="s">
        <v>639</v>
      </c>
      <c r="L69" s="211" t="s">
        <v>756</v>
      </c>
      <c r="M69" s="211"/>
      <c r="N69" s="211"/>
      <c r="O69" s="22"/>
    </row>
    <row r="70" spans="1:15" ht="33" customHeight="1" x14ac:dyDescent="0.25">
      <c r="A70" s="206"/>
      <c r="B70" s="10"/>
      <c r="C70" s="28" t="s">
        <v>1</v>
      </c>
      <c r="D70" s="16" t="s">
        <v>639</v>
      </c>
      <c r="E70" s="212">
        <v>8</v>
      </c>
      <c r="F70" s="212"/>
      <c r="G70" s="212"/>
      <c r="H70" s="212"/>
      <c r="I70" s="14"/>
      <c r="J70" s="29" t="s">
        <v>2</v>
      </c>
      <c r="K70" s="16" t="s">
        <v>639</v>
      </c>
      <c r="L70" s="212" t="s">
        <v>363</v>
      </c>
      <c r="M70" s="212"/>
      <c r="N70" s="212"/>
      <c r="O70" s="13"/>
    </row>
    <row r="71" spans="1:15" ht="33" customHeight="1" x14ac:dyDescent="0.25">
      <c r="A71" s="206"/>
      <c r="B71" s="11"/>
      <c r="C71" s="7" t="s">
        <v>601</v>
      </c>
      <c r="D71" s="8" t="s">
        <v>639</v>
      </c>
      <c r="E71" s="213">
        <v>16</v>
      </c>
      <c r="F71" s="213"/>
      <c r="G71" s="213"/>
      <c r="H71" s="213"/>
      <c r="I71" s="15"/>
      <c r="J71" s="9" t="s">
        <v>3</v>
      </c>
      <c r="K71" s="8" t="s">
        <v>639</v>
      </c>
      <c r="L71" s="213" t="s">
        <v>364</v>
      </c>
      <c r="M71" s="213"/>
      <c r="N71" s="213"/>
      <c r="O71" s="12"/>
    </row>
    <row r="72" spans="1:15" ht="33" customHeight="1" x14ac:dyDescent="0.25">
      <c r="A72" s="206"/>
      <c r="B72" s="10"/>
      <c r="C72" s="28" t="s">
        <v>602</v>
      </c>
      <c r="D72" s="16" t="s">
        <v>639</v>
      </c>
      <c r="E72" s="212">
        <v>2</v>
      </c>
      <c r="F72" s="212"/>
      <c r="G72" s="212"/>
      <c r="H72" s="212"/>
      <c r="I72" s="14"/>
      <c r="J72" s="29" t="s">
        <v>4</v>
      </c>
      <c r="K72" s="16" t="s">
        <v>639</v>
      </c>
      <c r="L72" s="212" t="s">
        <v>365</v>
      </c>
      <c r="M72" s="212"/>
      <c r="N72" s="212"/>
      <c r="O72" s="13"/>
    </row>
    <row r="73" spans="1:15" ht="33" customHeight="1" x14ac:dyDescent="0.25">
      <c r="A73" s="206"/>
      <c r="B73" s="11"/>
      <c r="C73" s="7" t="s">
        <v>603</v>
      </c>
      <c r="D73" s="8" t="s">
        <v>639</v>
      </c>
      <c r="E73" s="213" t="s">
        <v>613</v>
      </c>
      <c r="F73" s="213"/>
      <c r="G73" s="213"/>
      <c r="H73" s="213"/>
      <c r="I73" s="15"/>
      <c r="J73" s="9" t="s">
        <v>5</v>
      </c>
      <c r="K73" s="8" t="s">
        <v>639</v>
      </c>
      <c r="L73" s="213" t="s">
        <v>366</v>
      </c>
      <c r="M73" s="213"/>
      <c r="N73" s="213"/>
      <c r="O73" s="12"/>
    </row>
    <row r="74" spans="1:15" ht="33" customHeight="1" x14ac:dyDescent="0.25">
      <c r="A74" s="206"/>
      <c r="B74" s="10"/>
      <c r="C74" s="28" t="s">
        <v>623</v>
      </c>
      <c r="D74" s="16" t="s">
        <v>639</v>
      </c>
      <c r="E74" s="212" t="s">
        <v>607</v>
      </c>
      <c r="F74" s="212"/>
      <c r="G74" s="212"/>
      <c r="H74" s="212"/>
      <c r="I74" s="14"/>
      <c r="J74" s="29" t="s">
        <v>6</v>
      </c>
      <c r="K74" s="16" t="s">
        <v>639</v>
      </c>
      <c r="L74" s="212">
        <v>1774</v>
      </c>
      <c r="M74" s="212"/>
      <c r="N74" s="212"/>
      <c r="O74" s="13"/>
    </row>
    <row r="75" spans="1:15" ht="33" customHeight="1" x14ac:dyDescent="0.25">
      <c r="A75" s="206"/>
      <c r="B75" s="23"/>
      <c r="C75" s="24" t="s">
        <v>604</v>
      </c>
      <c r="D75" s="25" t="s">
        <v>639</v>
      </c>
      <c r="E75" s="210" t="s">
        <v>608</v>
      </c>
      <c r="F75" s="210"/>
      <c r="G75" s="210"/>
      <c r="H75" s="210"/>
      <c r="I75" s="26"/>
      <c r="J75" s="26"/>
      <c r="K75" s="26"/>
      <c r="L75" s="26"/>
      <c r="M75" s="26"/>
      <c r="N75" s="26"/>
      <c r="O75" s="27"/>
    </row>
    <row r="76" spans="1:15" ht="400.15" customHeight="1" x14ac:dyDescent="0.25">
      <c r="A76" s="206"/>
    </row>
    <row r="77" spans="1:15" ht="35.25" customHeight="1" x14ac:dyDescent="0.25">
      <c r="A77" s="206"/>
      <c r="B77" s="207" t="s">
        <v>177</v>
      </c>
      <c r="C77" s="208"/>
      <c r="D77" s="208"/>
      <c r="E77" s="208"/>
      <c r="F77" s="208"/>
      <c r="G77" s="208"/>
      <c r="H77" s="208"/>
      <c r="I77" s="208"/>
      <c r="J77" s="208"/>
      <c r="K77" s="208"/>
      <c r="L77" s="208"/>
      <c r="M77" s="208"/>
      <c r="N77" s="208"/>
      <c r="O77" s="209"/>
    </row>
    <row r="78" spans="1:15" ht="33" customHeight="1" x14ac:dyDescent="0.25">
      <c r="A78" s="206"/>
      <c r="B78" s="17"/>
      <c r="C78" s="18" t="s">
        <v>0</v>
      </c>
      <c r="D78" s="19" t="s">
        <v>639</v>
      </c>
      <c r="E78" s="211" t="s">
        <v>176</v>
      </c>
      <c r="F78" s="211"/>
      <c r="G78" s="211"/>
      <c r="H78" s="211"/>
      <c r="I78" s="20"/>
      <c r="J78" s="21" t="s">
        <v>605</v>
      </c>
      <c r="K78" s="19" t="s">
        <v>639</v>
      </c>
      <c r="L78" s="211" t="s">
        <v>755</v>
      </c>
      <c r="M78" s="211"/>
      <c r="N78" s="211"/>
      <c r="O78" s="22"/>
    </row>
    <row r="79" spans="1:15" ht="33" customHeight="1" x14ac:dyDescent="0.25">
      <c r="A79" s="206"/>
      <c r="B79" s="10"/>
      <c r="C79" s="28" t="s">
        <v>1</v>
      </c>
      <c r="D79" s="16" t="s">
        <v>639</v>
      </c>
      <c r="E79" s="212">
        <v>9</v>
      </c>
      <c r="F79" s="212"/>
      <c r="G79" s="212"/>
      <c r="H79" s="212"/>
      <c r="I79" s="14"/>
      <c r="J79" s="29" t="s">
        <v>2</v>
      </c>
      <c r="K79" s="16" t="s">
        <v>639</v>
      </c>
      <c r="L79" s="212" t="s">
        <v>178</v>
      </c>
      <c r="M79" s="212"/>
      <c r="N79" s="212"/>
      <c r="O79" s="13"/>
    </row>
    <row r="80" spans="1:15" ht="33" customHeight="1" x14ac:dyDescent="0.25">
      <c r="A80" s="206"/>
      <c r="B80" s="11"/>
      <c r="C80" s="7" t="s">
        <v>601</v>
      </c>
      <c r="D80" s="8" t="s">
        <v>639</v>
      </c>
      <c r="E80" s="213">
        <v>17</v>
      </c>
      <c r="F80" s="213"/>
      <c r="G80" s="213"/>
      <c r="H80" s="213"/>
      <c r="I80" s="15"/>
      <c r="J80" s="9" t="s">
        <v>3</v>
      </c>
      <c r="K80" s="8" t="s">
        <v>639</v>
      </c>
      <c r="L80" s="213" t="s">
        <v>179</v>
      </c>
      <c r="M80" s="213"/>
      <c r="N80" s="213"/>
      <c r="O80" s="12"/>
    </row>
    <row r="81" spans="1:15" ht="33" customHeight="1" x14ac:dyDescent="0.25">
      <c r="A81" s="206"/>
      <c r="B81" s="10"/>
      <c r="C81" s="28" t="s">
        <v>602</v>
      </c>
      <c r="D81" s="16" t="s">
        <v>639</v>
      </c>
      <c r="E81" s="212">
        <v>2</v>
      </c>
      <c r="F81" s="212"/>
      <c r="G81" s="212"/>
      <c r="H81" s="212"/>
      <c r="I81" s="14"/>
      <c r="J81" s="29" t="s">
        <v>4</v>
      </c>
      <c r="K81" s="16" t="s">
        <v>639</v>
      </c>
      <c r="L81" s="212" t="s">
        <v>180</v>
      </c>
      <c r="M81" s="212"/>
      <c r="N81" s="212"/>
      <c r="O81" s="13"/>
    </row>
    <row r="82" spans="1:15" ht="33" customHeight="1" x14ac:dyDescent="0.25">
      <c r="A82" s="206"/>
      <c r="B82" s="11"/>
      <c r="C82" s="7" t="s">
        <v>603</v>
      </c>
      <c r="D82" s="8" t="s">
        <v>639</v>
      </c>
      <c r="E82" s="213" t="s">
        <v>613</v>
      </c>
      <c r="F82" s="213"/>
      <c r="G82" s="213"/>
      <c r="H82" s="213"/>
      <c r="I82" s="15"/>
      <c r="J82" s="9" t="s">
        <v>5</v>
      </c>
      <c r="K82" s="8" t="s">
        <v>639</v>
      </c>
      <c r="L82" s="213" t="s">
        <v>181</v>
      </c>
      <c r="M82" s="213"/>
      <c r="N82" s="213"/>
      <c r="O82" s="12"/>
    </row>
    <row r="83" spans="1:15" ht="33" customHeight="1" x14ac:dyDescent="0.25">
      <c r="A83" s="206"/>
      <c r="B83" s="10"/>
      <c r="C83" s="28" t="s">
        <v>623</v>
      </c>
      <c r="D83" s="16" t="s">
        <v>639</v>
      </c>
      <c r="E83" s="212" t="s">
        <v>610</v>
      </c>
      <c r="F83" s="212"/>
      <c r="G83" s="212"/>
      <c r="H83" s="212"/>
      <c r="I83" s="14"/>
      <c r="J83" s="29" t="s">
        <v>6</v>
      </c>
      <c r="K83" s="16" t="s">
        <v>639</v>
      </c>
      <c r="L83" s="212">
        <v>1886</v>
      </c>
      <c r="M83" s="212"/>
      <c r="N83" s="212"/>
      <c r="O83" s="13"/>
    </row>
    <row r="84" spans="1:15" ht="33" customHeight="1" x14ac:dyDescent="0.25">
      <c r="A84" s="206"/>
      <c r="B84" s="23"/>
      <c r="C84" s="24" t="s">
        <v>604</v>
      </c>
      <c r="D84" s="25" t="s">
        <v>639</v>
      </c>
      <c r="E84" s="210" t="s">
        <v>608</v>
      </c>
      <c r="F84" s="210"/>
      <c r="G84" s="210"/>
      <c r="H84" s="210"/>
      <c r="I84" s="26"/>
      <c r="J84" s="26"/>
      <c r="K84" s="26"/>
      <c r="L84" s="26"/>
      <c r="M84" s="26"/>
      <c r="N84" s="26"/>
      <c r="O84" s="27"/>
    </row>
    <row r="85" spans="1:15" ht="400.15" customHeight="1" x14ac:dyDescent="0.25">
      <c r="A85" s="206"/>
    </row>
    <row r="86" spans="1:15" ht="35.25" customHeight="1" x14ac:dyDescent="0.25">
      <c r="A86" s="206"/>
      <c r="B86" s="207" t="s">
        <v>342</v>
      </c>
      <c r="C86" s="208"/>
      <c r="D86" s="208"/>
      <c r="E86" s="208"/>
      <c r="F86" s="208"/>
      <c r="G86" s="208"/>
      <c r="H86" s="208"/>
      <c r="I86" s="208"/>
      <c r="J86" s="208"/>
      <c r="K86" s="208"/>
      <c r="L86" s="208"/>
      <c r="M86" s="208"/>
      <c r="N86" s="208"/>
      <c r="O86" s="209"/>
    </row>
    <row r="87" spans="1:15" ht="33" customHeight="1" x14ac:dyDescent="0.25">
      <c r="A87" s="206"/>
      <c r="B87" s="17"/>
      <c r="C87" s="18" t="s">
        <v>0</v>
      </c>
      <c r="D87" s="19" t="s">
        <v>639</v>
      </c>
      <c r="E87" s="211" t="s">
        <v>341</v>
      </c>
      <c r="F87" s="211"/>
      <c r="G87" s="211"/>
      <c r="H87" s="211"/>
      <c r="I87" s="20"/>
      <c r="J87" s="21" t="s">
        <v>605</v>
      </c>
      <c r="K87" s="19" t="s">
        <v>639</v>
      </c>
      <c r="L87" s="211" t="s">
        <v>609</v>
      </c>
      <c r="M87" s="211"/>
      <c r="N87" s="211"/>
      <c r="O87" s="22"/>
    </row>
    <row r="88" spans="1:15" ht="33" customHeight="1" x14ac:dyDescent="0.25">
      <c r="A88" s="206"/>
      <c r="B88" s="10"/>
      <c r="C88" s="28" t="s">
        <v>1</v>
      </c>
      <c r="D88" s="16" t="s">
        <v>639</v>
      </c>
      <c r="E88" s="212">
        <v>10</v>
      </c>
      <c r="F88" s="212"/>
      <c r="G88" s="212"/>
      <c r="H88" s="212"/>
      <c r="I88" s="14"/>
      <c r="J88" s="29" t="s">
        <v>2</v>
      </c>
      <c r="K88" s="16" t="s">
        <v>639</v>
      </c>
      <c r="L88" s="212" t="s">
        <v>343</v>
      </c>
      <c r="M88" s="212"/>
      <c r="N88" s="212"/>
      <c r="O88" s="13"/>
    </row>
    <row r="89" spans="1:15" ht="33" customHeight="1" x14ac:dyDescent="0.25">
      <c r="A89" s="206"/>
      <c r="B89" s="11"/>
      <c r="C89" s="7" t="s">
        <v>601</v>
      </c>
      <c r="D89" s="8" t="s">
        <v>639</v>
      </c>
      <c r="E89" s="213">
        <v>18</v>
      </c>
      <c r="F89" s="213"/>
      <c r="G89" s="213"/>
      <c r="H89" s="213"/>
      <c r="I89" s="15"/>
      <c r="J89" s="9" t="s">
        <v>3</v>
      </c>
      <c r="K89" s="8" t="s">
        <v>639</v>
      </c>
      <c r="L89" s="213" t="s">
        <v>344</v>
      </c>
      <c r="M89" s="213"/>
      <c r="N89" s="213"/>
      <c r="O89" s="12"/>
    </row>
    <row r="90" spans="1:15" ht="33" customHeight="1" x14ac:dyDescent="0.25">
      <c r="A90" s="206"/>
      <c r="B90" s="10"/>
      <c r="C90" s="28" t="s">
        <v>602</v>
      </c>
      <c r="D90" s="16" t="s">
        <v>639</v>
      </c>
      <c r="E90" s="212">
        <v>2</v>
      </c>
      <c r="F90" s="212"/>
      <c r="G90" s="212"/>
      <c r="H90" s="212"/>
      <c r="I90" s="14"/>
      <c r="J90" s="29" t="s">
        <v>4</v>
      </c>
      <c r="K90" s="16" t="s">
        <v>639</v>
      </c>
      <c r="L90" s="212" t="s">
        <v>345</v>
      </c>
      <c r="M90" s="212"/>
      <c r="N90" s="212"/>
      <c r="O90" s="13"/>
    </row>
    <row r="91" spans="1:15" ht="33" customHeight="1" x14ac:dyDescent="0.25">
      <c r="A91" s="206"/>
      <c r="B91" s="11"/>
      <c r="C91" s="7" t="s">
        <v>603</v>
      </c>
      <c r="D91" s="8" t="s">
        <v>639</v>
      </c>
      <c r="E91" s="213" t="s">
        <v>613</v>
      </c>
      <c r="F91" s="213"/>
      <c r="G91" s="213"/>
      <c r="H91" s="213"/>
      <c r="I91" s="15"/>
      <c r="J91" s="9" t="s">
        <v>5</v>
      </c>
      <c r="K91" s="8" t="s">
        <v>639</v>
      </c>
      <c r="L91" s="213" t="s">
        <v>346</v>
      </c>
      <c r="M91" s="213"/>
      <c r="N91" s="213"/>
      <c r="O91" s="12"/>
    </row>
    <row r="92" spans="1:15" ht="33" customHeight="1" x14ac:dyDescent="0.25">
      <c r="A92" s="206"/>
      <c r="B92" s="10"/>
      <c r="C92" s="28" t="s">
        <v>623</v>
      </c>
      <c r="D92" s="16" t="s">
        <v>639</v>
      </c>
      <c r="E92" s="212" t="s">
        <v>607</v>
      </c>
      <c r="F92" s="212"/>
      <c r="G92" s="212"/>
      <c r="H92" s="212"/>
      <c r="I92" s="14"/>
      <c r="J92" s="29" t="s">
        <v>6</v>
      </c>
      <c r="K92" s="16" t="s">
        <v>639</v>
      </c>
      <c r="L92" s="212">
        <v>1898</v>
      </c>
      <c r="M92" s="212"/>
      <c r="N92" s="212"/>
      <c r="O92" s="13"/>
    </row>
    <row r="93" spans="1:15" ht="33" customHeight="1" x14ac:dyDescent="0.25">
      <c r="A93" s="206"/>
      <c r="B93" s="23"/>
      <c r="C93" s="24" t="s">
        <v>604</v>
      </c>
      <c r="D93" s="25" t="s">
        <v>639</v>
      </c>
      <c r="E93" s="210" t="s">
        <v>608</v>
      </c>
      <c r="F93" s="210"/>
      <c r="G93" s="210"/>
      <c r="H93" s="210"/>
      <c r="I93" s="26"/>
      <c r="J93" s="26"/>
      <c r="K93" s="26"/>
      <c r="L93" s="26"/>
      <c r="M93" s="26"/>
      <c r="N93" s="26"/>
      <c r="O93" s="27"/>
    </row>
    <row r="94" spans="1:15" ht="400.15" customHeight="1" x14ac:dyDescent="0.25">
      <c r="A94" s="206"/>
    </row>
    <row r="95" spans="1:15" ht="35.25" customHeight="1" x14ac:dyDescent="0.25">
      <c r="A95" s="206"/>
      <c r="B95" s="207" t="s">
        <v>324</v>
      </c>
      <c r="C95" s="208"/>
      <c r="D95" s="208"/>
      <c r="E95" s="208"/>
      <c r="F95" s="208"/>
      <c r="G95" s="208"/>
      <c r="H95" s="208"/>
      <c r="I95" s="208"/>
      <c r="J95" s="208"/>
      <c r="K95" s="208"/>
      <c r="L95" s="208"/>
      <c r="M95" s="208"/>
      <c r="N95" s="208"/>
      <c r="O95" s="209"/>
    </row>
    <row r="96" spans="1:15" ht="33" customHeight="1" x14ac:dyDescent="0.25">
      <c r="A96" s="206"/>
      <c r="B96" s="17"/>
      <c r="C96" s="18" t="s">
        <v>0</v>
      </c>
      <c r="D96" s="19" t="s">
        <v>639</v>
      </c>
      <c r="E96" s="211" t="s">
        <v>323</v>
      </c>
      <c r="F96" s="211"/>
      <c r="G96" s="211"/>
      <c r="H96" s="211"/>
      <c r="I96" s="20"/>
      <c r="J96" s="21" t="s">
        <v>605</v>
      </c>
      <c r="K96" s="19" t="s">
        <v>639</v>
      </c>
      <c r="L96" s="211" t="s">
        <v>611</v>
      </c>
      <c r="M96" s="211"/>
      <c r="N96" s="211"/>
      <c r="O96" s="22"/>
    </row>
    <row r="97" spans="1:15" ht="33" customHeight="1" x14ac:dyDescent="0.25">
      <c r="A97" s="206"/>
      <c r="B97" s="10"/>
      <c r="C97" s="28" t="s">
        <v>1</v>
      </c>
      <c r="D97" s="16" t="s">
        <v>639</v>
      </c>
      <c r="E97" s="212">
        <v>11</v>
      </c>
      <c r="F97" s="212"/>
      <c r="G97" s="212"/>
      <c r="H97" s="212"/>
      <c r="I97" s="14"/>
      <c r="J97" s="29" t="s">
        <v>2</v>
      </c>
      <c r="K97" s="16" t="s">
        <v>639</v>
      </c>
      <c r="L97" s="212" t="s">
        <v>325</v>
      </c>
      <c r="M97" s="212"/>
      <c r="N97" s="212"/>
      <c r="O97" s="13"/>
    </row>
    <row r="98" spans="1:15" ht="33" customHeight="1" x14ac:dyDescent="0.25">
      <c r="A98" s="206"/>
      <c r="B98" s="11"/>
      <c r="C98" s="7" t="s">
        <v>601</v>
      </c>
      <c r="D98" s="8" t="s">
        <v>639</v>
      </c>
      <c r="E98" s="213">
        <v>1</v>
      </c>
      <c r="F98" s="213"/>
      <c r="G98" s="213"/>
      <c r="H98" s="213"/>
      <c r="I98" s="15"/>
      <c r="J98" s="9" t="s">
        <v>3</v>
      </c>
      <c r="K98" s="8" t="s">
        <v>639</v>
      </c>
      <c r="L98" s="213" t="s">
        <v>326</v>
      </c>
      <c r="M98" s="213"/>
      <c r="N98" s="213"/>
      <c r="O98" s="12"/>
    </row>
    <row r="99" spans="1:15" ht="33" customHeight="1" x14ac:dyDescent="0.25">
      <c r="A99" s="206"/>
      <c r="B99" s="10"/>
      <c r="C99" s="28" t="s">
        <v>602</v>
      </c>
      <c r="D99" s="16" t="s">
        <v>639</v>
      </c>
      <c r="E99" s="212">
        <v>3</v>
      </c>
      <c r="F99" s="212"/>
      <c r="G99" s="212"/>
      <c r="H99" s="212"/>
      <c r="I99" s="14"/>
      <c r="J99" s="29" t="s">
        <v>4</v>
      </c>
      <c r="K99" s="16" t="s">
        <v>639</v>
      </c>
      <c r="L99" s="212" t="s">
        <v>327</v>
      </c>
      <c r="M99" s="212"/>
      <c r="N99" s="212"/>
      <c r="O99" s="13"/>
    </row>
    <row r="100" spans="1:15" ht="33" customHeight="1" x14ac:dyDescent="0.25">
      <c r="A100" s="206"/>
      <c r="B100" s="11"/>
      <c r="C100" s="7" t="s">
        <v>603</v>
      </c>
      <c r="D100" s="8" t="s">
        <v>639</v>
      </c>
      <c r="E100" s="213" t="s">
        <v>606</v>
      </c>
      <c r="F100" s="213"/>
      <c r="G100" s="213"/>
      <c r="H100" s="213"/>
      <c r="I100" s="15"/>
      <c r="J100" s="9" t="s">
        <v>5</v>
      </c>
      <c r="K100" s="8" t="s">
        <v>639</v>
      </c>
      <c r="L100" s="213" t="s">
        <v>328</v>
      </c>
      <c r="M100" s="213"/>
      <c r="N100" s="213"/>
      <c r="O100" s="12"/>
    </row>
    <row r="101" spans="1:15" ht="33" customHeight="1" x14ac:dyDescent="0.25">
      <c r="A101" s="206"/>
      <c r="B101" s="10"/>
      <c r="C101" s="28" t="s">
        <v>623</v>
      </c>
      <c r="D101" s="16" t="s">
        <v>639</v>
      </c>
      <c r="E101" s="212" t="s">
        <v>610</v>
      </c>
      <c r="F101" s="212"/>
      <c r="G101" s="212"/>
      <c r="H101" s="212"/>
      <c r="I101" s="14"/>
      <c r="J101" s="29" t="s">
        <v>6</v>
      </c>
      <c r="K101" s="16" t="s">
        <v>639</v>
      </c>
      <c r="L101" s="212">
        <v>1807</v>
      </c>
      <c r="M101" s="212"/>
      <c r="N101" s="212"/>
      <c r="O101" s="13"/>
    </row>
    <row r="102" spans="1:15" ht="33" customHeight="1" x14ac:dyDescent="0.25">
      <c r="A102" s="206"/>
      <c r="B102" s="23"/>
      <c r="C102" s="24" t="s">
        <v>604</v>
      </c>
      <c r="D102" s="25" t="s">
        <v>639</v>
      </c>
      <c r="E102" s="210" t="s">
        <v>608</v>
      </c>
      <c r="F102" s="210"/>
      <c r="G102" s="210"/>
      <c r="H102" s="210"/>
      <c r="I102" s="26"/>
      <c r="J102" s="26"/>
      <c r="K102" s="26"/>
      <c r="L102" s="26"/>
      <c r="M102" s="26"/>
      <c r="N102" s="26"/>
      <c r="O102" s="27"/>
    </row>
    <row r="103" spans="1:15" ht="400.15" customHeight="1" x14ac:dyDescent="0.25">
      <c r="A103" s="206"/>
    </row>
    <row r="104" spans="1:15" ht="35.25" customHeight="1" x14ac:dyDescent="0.25">
      <c r="A104" s="206"/>
      <c r="B104" s="207" t="s">
        <v>297</v>
      </c>
      <c r="C104" s="208"/>
      <c r="D104" s="208"/>
      <c r="E104" s="208"/>
      <c r="F104" s="208"/>
      <c r="G104" s="208"/>
      <c r="H104" s="208"/>
      <c r="I104" s="208"/>
      <c r="J104" s="208"/>
      <c r="K104" s="208"/>
      <c r="L104" s="208"/>
      <c r="M104" s="208"/>
      <c r="N104" s="208"/>
      <c r="O104" s="209"/>
    </row>
    <row r="105" spans="1:15" ht="33" customHeight="1" x14ac:dyDescent="0.25">
      <c r="A105" s="206"/>
      <c r="B105" s="17"/>
      <c r="C105" s="18" t="s">
        <v>0</v>
      </c>
      <c r="D105" s="19" t="s">
        <v>639</v>
      </c>
      <c r="E105" s="211" t="s">
        <v>296</v>
      </c>
      <c r="F105" s="211"/>
      <c r="G105" s="211"/>
      <c r="H105" s="211"/>
      <c r="I105" s="20"/>
      <c r="J105" s="21" t="s">
        <v>605</v>
      </c>
      <c r="K105" s="19" t="s">
        <v>639</v>
      </c>
      <c r="L105" s="211" t="s">
        <v>612</v>
      </c>
      <c r="M105" s="211"/>
      <c r="N105" s="211"/>
      <c r="O105" s="22"/>
    </row>
    <row r="106" spans="1:15" ht="33" customHeight="1" x14ac:dyDescent="0.25">
      <c r="A106" s="206"/>
      <c r="B106" s="10"/>
      <c r="C106" s="28" t="s">
        <v>1</v>
      </c>
      <c r="D106" s="16" t="s">
        <v>639</v>
      </c>
      <c r="E106" s="212">
        <v>12</v>
      </c>
      <c r="F106" s="212"/>
      <c r="G106" s="212"/>
      <c r="H106" s="212"/>
      <c r="I106" s="14"/>
      <c r="J106" s="29" t="s">
        <v>2</v>
      </c>
      <c r="K106" s="16" t="s">
        <v>639</v>
      </c>
      <c r="L106" s="212" t="s">
        <v>298</v>
      </c>
      <c r="M106" s="212"/>
      <c r="N106" s="212"/>
      <c r="O106" s="13"/>
    </row>
    <row r="107" spans="1:15" ht="33" customHeight="1" x14ac:dyDescent="0.25">
      <c r="A107" s="206"/>
      <c r="B107" s="11"/>
      <c r="C107" s="7" t="s">
        <v>601</v>
      </c>
      <c r="D107" s="8" t="s">
        <v>639</v>
      </c>
      <c r="E107" s="213">
        <v>2</v>
      </c>
      <c r="F107" s="213"/>
      <c r="G107" s="213"/>
      <c r="H107" s="213"/>
      <c r="I107" s="15"/>
      <c r="J107" s="9" t="s">
        <v>3</v>
      </c>
      <c r="K107" s="8" t="s">
        <v>639</v>
      </c>
      <c r="L107" s="213" t="s">
        <v>299</v>
      </c>
      <c r="M107" s="213"/>
      <c r="N107" s="213"/>
      <c r="O107" s="12"/>
    </row>
    <row r="108" spans="1:15" ht="33" customHeight="1" x14ac:dyDescent="0.25">
      <c r="A108" s="206"/>
      <c r="B108" s="10"/>
      <c r="C108" s="28" t="s">
        <v>602</v>
      </c>
      <c r="D108" s="16" t="s">
        <v>639</v>
      </c>
      <c r="E108" s="212">
        <v>3</v>
      </c>
      <c r="F108" s="212"/>
      <c r="G108" s="212"/>
      <c r="H108" s="212"/>
      <c r="I108" s="14"/>
      <c r="J108" s="29" t="s">
        <v>4</v>
      </c>
      <c r="K108" s="16" t="s">
        <v>639</v>
      </c>
      <c r="L108" s="212" t="s">
        <v>300</v>
      </c>
      <c r="M108" s="212"/>
      <c r="N108" s="212"/>
      <c r="O108" s="13"/>
    </row>
    <row r="109" spans="1:15" ht="33" customHeight="1" x14ac:dyDescent="0.25">
      <c r="A109" s="206"/>
      <c r="B109" s="11"/>
      <c r="C109" s="7" t="s">
        <v>603</v>
      </c>
      <c r="D109" s="8" t="s">
        <v>639</v>
      </c>
      <c r="E109" s="213" t="s">
        <v>606</v>
      </c>
      <c r="F109" s="213"/>
      <c r="G109" s="213"/>
      <c r="H109" s="213"/>
      <c r="I109" s="15"/>
      <c r="J109" s="9" t="s">
        <v>5</v>
      </c>
      <c r="K109" s="8" t="s">
        <v>639</v>
      </c>
      <c r="L109" s="213" t="s">
        <v>301</v>
      </c>
      <c r="M109" s="213"/>
      <c r="N109" s="213"/>
      <c r="O109" s="12"/>
    </row>
    <row r="110" spans="1:15" ht="33" customHeight="1" x14ac:dyDescent="0.25">
      <c r="A110" s="206"/>
      <c r="B110" s="10"/>
      <c r="C110" s="28" t="s">
        <v>623</v>
      </c>
      <c r="D110" s="16" t="s">
        <v>639</v>
      </c>
      <c r="E110" s="212" t="s">
        <v>610</v>
      </c>
      <c r="F110" s="212"/>
      <c r="G110" s="212"/>
      <c r="H110" s="212"/>
      <c r="I110" s="14"/>
      <c r="J110" s="29" t="s">
        <v>6</v>
      </c>
      <c r="K110" s="16" t="s">
        <v>639</v>
      </c>
      <c r="L110" s="212">
        <v>1755</v>
      </c>
      <c r="M110" s="212"/>
      <c r="N110" s="212"/>
      <c r="O110" s="13"/>
    </row>
    <row r="111" spans="1:15" ht="33" customHeight="1" x14ac:dyDescent="0.25">
      <c r="A111" s="206"/>
      <c r="B111" s="23"/>
      <c r="C111" s="24" t="s">
        <v>604</v>
      </c>
      <c r="D111" s="25" t="s">
        <v>639</v>
      </c>
      <c r="E111" s="210" t="s">
        <v>608</v>
      </c>
      <c r="F111" s="210"/>
      <c r="G111" s="210"/>
      <c r="H111" s="210"/>
      <c r="I111" s="26"/>
      <c r="J111" s="26"/>
      <c r="K111" s="26"/>
      <c r="L111" s="26"/>
      <c r="M111" s="26"/>
      <c r="N111" s="26"/>
      <c r="O111" s="27"/>
    </row>
    <row r="112" spans="1:15" ht="400.15" customHeight="1" x14ac:dyDescent="0.25">
      <c r="A112" s="206"/>
    </row>
    <row r="113" spans="1:15" ht="35.25" customHeight="1" x14ac:dyDescent="0.25">
      <c r="A113" s="206"/>
      <c r="B113" s="207" t="s">
        <v>20</v>
      </c>
      <c r="C113" s="208"/>
      <c r="D113" s="208"/>
      <c r="E113" s="208"/>
      <c r="F113" s="208"/>
      <c r="G113" s="208"/>
      <c r="H113" s="208"/>
      <c r="I113" s="208"/>
      <c r="J113" s="208"/>
      <c r="K113" s="208"/>
      <c r="L113" s="208"/>
      <c r="M113" s="208"/>
      <c r="N113" s="208"/>
      <c r="O113" s="209"/>
    </row>
    <row r="114" spans="1:15" ht="33" customHeight="1" x14ac:dyDescent="0.25">
      <c r="A114" s="206"/>
      <c r="B114" s="17"/>
      <c r="C114" s="18" t="s">
        <v>0</v>
      </c>
      <c r="D114" s="19" t="s">
        <v>639</v>
      </c>
      <c r="E114" s="211" t="s">
        <v>19</v>
      </c>
      <c r="F114" s="211"/>
      <c r="G114" s="211"/>
      <c r="H114" s="211"/>
      <c r="I114" s="20"/>
      <c r="J114" s="21" t="s">
        <v>605</v>
      </c>
      <c r="K114" s="19" t="s">
        <v>639</v>
      </c>
      <c r="L114" s="211" t="s">
        <v>678</v>
      </c>
      <c r="M114" s="211"/>
      <c r="N114" s="211"/>
      <c r="O114" s="22"/>
    </row>
    <row r="115" spans="1:15" ht="33" customHeight="1" x14ac:dyDescent="0.25">
      <c r="A115" s="206"/>
      <c r="B115" s="10"/>
      <c r="C115" s="28" t="s">
        <v>1</v>
      </c>
      <c r="D115" s="16" t="s">
        <v>639</v>
      </c>
      <c r="E115" s="212">
        <v>13</v>
      </c>
      <c r="F115" s="212"/>
      <c r="G115" s="212"/>
      <c r="H115" s="212"/>
      <c r="I115" s="14"/>
      <c r="J115" s="29" t="s">
        <v>2</v>
      </c>
      <c r="K115" s="16" t="s">
        <v>639</v>
      </c>
      <c r="L115" s="212" t="s">
        <v>21</v>
      </c>
      <c r="M115" s="212"/>
      <c r="N115" s="212"/>
      <c r="O115" s="13"/>
    </row>
    <row r="116" spans="1:15" ht="33" customHeight="1" x14ac:dyDescent="0.25">
      <c r="A116" s="206"/>
      <c r="B116" s="11"/>
      <c r="C116" s="7" t="s">
        <v>601</v>
      </c>
      <c r="D116" s="8" t="s">
        <v>639</v>
      </c>
      <c r="E116" s="213">
        <v>13</v>
      </c>
      <c r="F116" s="213"/>
      <c r="G116" s="213"/>
      <c r="H116" s="213"/>
      <c r="I116" s="15"/>
      <c r="J116" s="9" t="s">
        <v>3</v>
      </c>
      <c r="K116" s="8" t="s">
        <v>639</v>
      </c>
      <c r="L116" s="213" t="s">
        <v>22</v>
      </c>
      <c r="M116" s="213"/>
      <c r="N116" s="213"/>
      <c r="O116" s="12"/>
    </row>
    <row r="117" spans="1:15" ht="33" customHeight="1" x14ac:dyDescent="0.25">
      <c r="A117" s="206"/>
      <c r="B117" s="10"/>
      <c r="C117" s="28" t="s">
        <v>602</v>
      </c>
      <c r="D117" s="16" t="s">
        <v>639</v>
      </c>
      <c r="E117" s="212">
        <v>3</v>
      </c>
      <c r="F117" s="212"/>
      <c r="G117" s="212"/>
      <c r="H117" s="212"/>
      <c r="I117" s="14"/>
      <c r="J117" s="29" t="s">
        <v>4</v>
      </c>
      <c r="K117" s="16" t="s">
        <v>639</v>
      </c>
      <c r="L117" s="212" t="s">
        <v>23</v>
      </c>
      <c r="M117" s="212"/>
      <c r="N117" s="212"/>
      <c r="O117" s="13"/>
    </row>
    <row r="118" spans="1:15" ht="33" customHeight="1" x14ac:dyDescent="0.25">
      <c r="A118" s="206"/>
      <c r="B118" s="11"/>
      <c r="C118" s="7" t="s">
        <v>603</v>
      </c>
      <c r="D118" s="8" t="s">
        <v>639</v>
      </c>
      <c r="E118" s="213" t="s">
        <v>613</v>
      </c>
      <c r="F118" s="213"/>
      <c r="G118" s="213"/>
      <c r="H118" s="213"/>
      <c r="I118" s="15"/>
      <c r="J118" s="9" t="s">
        <v>5</v>
      </c>
      <c r="K118" s="8" t="s">
        <v>639</v>
      </c>
      <c r="L118" s="213" t="s">
        <v>24</v>
      </c>
      <c r="M118" s="213"/>
      <c r="N118" s="213"/>
      <c r="O118" s="12"/>
    </row>
    <row r="119" spans="1:15" ht="33" customHeight="1" x14ac:dyDescent="0.25">
      <c r="A119" s="206"/>
      <c r="B119" s="10"/>
      <c r="C119" s="28" t="s">
        <v>623</v>
      </c>
      <c r="D119" s="16" t="s">
        <v>639</v>
      </c>
      <c r="E119" s="212" t="s">
        <v>610</v>
      </c>
      <c r="F119" s="212"/>
      <c r="G119" s="212"/>
      <c r="H119" s="212"/>
      <c r="I119" s="14"/>
      <c r="J119" s="29" t="s">
        <v>6</v>
      </c>
      <c r="K119" s="16" t="s">
        <v>639</v>
      </c>
      <c r="L119" s="212">
        <v>1825</v>
      </c>
      <c r="M119" s="212"/>
      <c r="N119" s="212"/>
      <c r="O119" s="13"/>
    </row>
    <row r="120" spans="1:15" ht="33" customHeight="1" x14ac:dyDescent="0.25">
      <c r="A120" s="206"/>
      <c r="B120" s="23"/>
      <c r="C120" s="24" t="s">
        <v>604</v>
      </c>
      <c r="D120" s="25" t="s">
        <v>639</v>
      </c>
      <c r="E120" s="210" t="s">
        <v>608</v>
      </c>
      <c r="F120" s="210"/>
      <c r="G120" s="210"/>
      <c r="H120" s="210"/>
      <c r="I120" s="26"/>
      <c r="J120" s="26"/>
      <c r="K120" s="26"/>
      <c r="L120" s="26"/>
      <c r="M120" s="26"/>
      <c r="N120" s="26"/>
      <c r="O120" s="27"/>
    </row>
    <row r="121" spans="1:15" ht="400.15" customHeight="1" x14ac:dyDescent="0.25">
      <c r="A121" s="206"/>
    </row>
    <row r="122" spans="1:15" ht="35.25" customHeight="1" x14ac:dyDescent="0.25">
      <c r="A122" s="206"/>
      <c r="B122" s="207" t="s">
        <v>488</v>
      </c>
      <c r="C122" s="208"/>
      <c r="D122" s="208"/>
      <c r="E122" s="208"/>
      <c r="F122" s="208"/>
      <c r="G122" s="208"/>
      <c r="H122" s="208"/>
      <c r="I122" s="208"/>
      <c r="J122" s="208"/>
      <c r="K122" s="208"/>
      <c r="L122" s="208"/>
      <c r="M122" s="208"/>
      <c r="N122" s="208"/>
      <c r="O122" s="209"/>
    </row>
    <row r="123" spans="1:15" ht="33" customHeight="1" x14ac:dyDescent="0.25">
      <c r="A123" s="206"/>
      <c r="B123" s="17"/>
      <c r="C123" s="18" t="s">
        <v>0</v>
      </c>
      <c r="D123" s="19" t="s">
        <v>639</v>
      </c>
      <c r="E123" s="211" t="s">
        <v>487</v>
      </c>
      <c r="F123" s="211"/>
      <c r="G123" s="211"/>
      <c r="H123" s="211"/>
      <c r="I123" s="20"/>
      <c r="J123" s="21" t="s">
        <v>605</v>
      </c>
      <c r="K123" s="19" t="s">
        <v>639</v>
      </c>
      <c r="L123" s="211" t="s">
        <v>754</v>
      </c>
      <c r="M123" s="211"/>
      <c r="N123" s="211"/>
      <c r="O123" s="22"/>
    </row>
    <row r="124" spans="1:15" ht="33" customHeight="1" x14ac:dyDescent="0.25">
      <c r="A124" s="206"/>
      <c r="B124" s="10"/>
      <c r="C124" s="28" t="s">
        <v>1</v>
      </c>
      <c r="D124" s="16" t="s">
        <v>639</v>
      </c>
      <c r="E124" s="212">
        <v>14</v>
      </c>
      <c r="F124" s="212"/>
      <c r="G124" s="212"/>
      <c r="H124" s="212"/>
      <c r="I124" s="14"/>
      <c r="J124" s="29" t="s">
        <v>2</v>
      </c>
      <c r="K124" s="16" t="s">
        <v>639</v>
      </c>
      <c r="L124" s="212" t="s">
        <v>489</v>
      </c>
      <c r="M124" s="212"/>
      <c r="N124" s="212"/>
      <c r="O124" s="13"/>
    </row>
    <row r="125" spans="1:15" ht="33" customHeight="1" x14ac:dyDescent="0.25">
      <c r="A125" s="206"/>
      <c r="B125" s="11"/>
      <c r="C125" s="7" t="s">
        <v>601</v>
      </c>
      <c r="D125" s="8" t="s">
        <v>639</v>
      </c>
      <c r="E125" s="213">
        <v>14</v>
      </c>
      <c r="F125" s="213"/>
      <c r="G125" s="213"/>
      <c r="H125" s="213"/>
      <c r="I125" s="15"/>
      <c r="J125" s="9" t="s">
        <v>3</v>
      </c>
      <c r="K125" s="8" t="s">
        <v>639</v>
      </c>
      <c r="L125" s="213" t="s">
        <v>490</v>
      </c>
      <c r="M125" s="213"/>
      <c r="N125" s="213"/>
      <c r="O125" s="12"/>
    </row>
    <row r="126" spans="1:15" ht="33" customHeight="1" x14ac:dyDescent="0.25">
      <c r="A126" s="206"/>
      <c r="B126" s="10"/>
      <c r="C126" s="28" t="s">
        <v>602</v>
      </c>
      <c r="D126" s="16" t="s">
        <v>639</v>
      </c>
      <c r="E126" s="212">
        <v>3</v>
      </c>
      <c r="F126" s="212"/>
      <c r="G126" s="212"/>
      <c r="H126" s="212"/>
      <c r="I126" s="14"/>
      <c r="J126" s="29" t="s">
        <v>4</v>
      </c>
      <c r="K126" s="16" t="s">
        <v>639</v>
      </c>
      <c r="L126" s="212" t="s">
        <v>491</v>
      </c>
      <c r="M126" s="212"/>
      <c r="N126" s="212"/>
      <c r="O126" s="13"/>
    </row>
    <row r="127" spans="1:15" ht="33" customHeight="1" x14ac:dyDescent="0.25">
      <c r="A127" s="206"/>
      <c r="B127" s="11"/>
      <c r="C127" s="7" t="s">
        <v>603</v>
      </c>
      <c r="D127" s="8" t="s">
        <v>639</v>
      </c>
      <c r="E127" s="213" t="s">
        <v>613</v>
      </c>
      <c r="F127" s="213"/>
      <c r="G127" s="213"/>
      <c r="H127" s="213"/>
      <c r="I127" s="15"/>
      <c r="J127" s="9" t="s">
        <v>5</v>
      </c>
      <c r="K127" s="8" t="s">
        <v>639</v>
      </c>
      <c r="L127" s="213" t="s">
        <v>492</v>
      </c>
      <c r="M127" s="213"/>
      <c r="N127" s="213"/>
      <c r="O127" s="12"/>
    </row>
    <row r="128" spans="1:15" ht="33" customHeight="1" x14ac:dyDescent="0.25">
      <c r="A128" s="206"/>
      <c r="B128" s="10"/>
      <c r="C128" s="28" t="s">
        <v>623</v>
      </c>
      <c r="D128" s="16" t="s">
        <v>639</v>
      </c>
      <c r="E128" s="212" t="s">
        <v>610</v>
      </c>
      <c r="F128" s="212"/>
      <c r="G128" s="212"/>
      <c r="H128" s="212"/>
      <c r="I128" s="14"/>
      <c r="J128" s="29" t="s">
        <v>6</v>
      </c>
      <c r="K128" s="16" t="s">
        <v>639</v>
      </c>
      <c r="L128" s="212">
        <v>1824</v>
      </c>
      <c r="M128" s="212"/>
      <c r="N128" s="212"/>
      <c r="O128" s="13"/>
    </row>
    <row r="129" spans="1:15" ht="33" customHeight="1" x14ac:dyDescent="0.25">
      <c r="A129" s="206"/>
      <c r="B129" s="23"/>
      <c r="C129" s="24" t="s">
        <v>604</v>
      </c>
      <c r="D129" s="25" t="s">
        <v>639</v>
      </c>
      <c r="E129" s="210" t="s">
        <v>608</v>
      </c>
      <c r="F129" s="210"/>
      <c r="G129" s="210"/>
      <c r="H129" s="210"/>
      <c r="I129" s="26"/>
      <c r="J129" s="26"/>
      <c r="K129" s="26"/>
      <c r="L129" s="26"/>
      <c r="M129" s="26"/>
      <c r="N129" s="26"/>
      <c r="O129" s="27"/>
    </row>
    <row r="130" spans="1:15" ht="400.15" customHeight="1" x14ac:dyDescent="0.25">
      <c r="A130" s="206"/>
    </row>
    <row r="131" spans="1:15" ht="35.25" customHeight="1" x14ac:dyDescent="0.25">
      <c r="A131" s="206"/>
      <c r="B131" s="207" t="s">
        <v>373</v>
      </c>
      <c r="C131" s="208"/>
      <c r="D131" s="208"/>
      <c r="E131" s="208"/>
      <c r="F131" s="208"/>
      <c r="G131" s="208"/>
      <c r="H131" s="208"/>
      <c r="I131" s="208"/>
      <c r="J131" s="208"/>
      <c r="K131" s="208"/>
      <c r="L131" s="208"/>
      <c r="M131" s="208"/>
      <c r="N131" s="208"/>
      <c r="O131" s="209"/>
    </row>
    <row r="132" spans="1:15" ht="33" customHeight="1" x14ac:dyDescent="0.25">
      <c r="A132" s="206"/>
      <c r="B132" s="17"/>
      <c r="C132" s="18" t="s">
        <v>0</v>
      </c>
      <c r="D132" s="19" t="s">
        <v>639</v>
      </c>
      <c r="E132" s="211" t="s">
        <v>372</v>
      </c>
      <c r="F132" s="211"/>
      <c r="G132" s="211"/>
      <c r="H132" s="211"/>
      <c r="I132" s="20"/>
      <c r="J132" s="21" t="s">
        <v>605</v>
      </c>
      <c r="K132" s="19" t="s">
        <v>639</v>
      </c>
      <c r="L132" s="211" t="s">
        <v>752</v>
      </c>
      <c r="M132" s="211"/>
      <c r="N132" s="211"/>
      <c r="O132" s="22"/>
    </row>
    <row r="133" spans="1:15" ht="33" customHeight="1" x14ac:dyDescent="0.25">
      <c r="A133" s="206"/>
      <c r="B133" s="10"/>
      <c r="C133" s="28" t="s">
        <v>1</v>
      </c>
      <c r="D133" s="16" t="s">
        <v>639</v>
      </c>
      <c r="E133" s="212">
        <v>15</v>
      </c>
      <c r="F133" s="212"/>
      <c r="G133" s="212"/>
      <c r="H133" s="212"/>
      <c r="I133" s="14"/>
      <c r="J133" s="29" t="s">
        <v>2</v>
      </c>
      <c r="K133" s="16" t="s">
        <v>639</v>
      </c>
      <c r="L133" s="212" t="s">
        <v>374</v>
      </c>
      <c r="M133" s="212"/>
      <c r="N133" s="212"/>
      <c r="O133" s="13"/>
    </row>
    <row r="134" spans="1:15" ht="33" customHeight="1" x14ac:dyDescent="0.25">
      <c r="A134" s="206"/>
      <c r="B134" s="11"/>
      <c r="C134" s="7" t="s">
        <v>601</v>
      </c>
      <c r="D134" s="8" t="s">
        <v>639</v>
      </c>
      <c r="E134" s="213">
        <v>15</v>
      </c>
      <c r="F134" s="213"/>
      <c r="G134" s="213"/>
      <c r="H134" s="213"/>
      <c r="I134" s="15"/>
      <c r="J134" s="9" t="s">
        <v>3</v>
      </c>
      <c r="K134" s="8" t="s">
        <v>639</v>
      </c>
      <c r="L134" s="213" t="s">
        <v>375</v>
      </c>
      <c r="M134" s="213"/>
      <c r="N134" s="213"/>
      <c r="O134" s="12"/>
    </row>
    <row r="135" spans="1:15" ht="33" customHeight="1" x14ac:dyDescent="0.25">
      <c r="A135" s="206"/>
      <c r="B135" s="10"/>
      <c r="C135" s="28" t="s">
        <v>602</v>
      </c>
      <c r="D135" s="16" t="s">
        <v>639</v>
      </c>
      <c r="E135" s="212">
        <v>3</v>
      </c>
      <c r="F135" s="212"/>
      <c r="G135" s="212"/>
      <c r="H135" s="212"/>
      <c r="I135" s="14"/>
      <c r="J135" s="29" t="s">
        <v>4</v>
      </c>
      <c r="K135" s="16" t="s">
        <v>639</v>
      </c>
      <c r="L135" s="212" t="s">
        <v>376</v>
      </c>
      <c r="M135" s="212"/>
      <c r="N135" s="212"/>
      <c r="O135" s="13"/>
    </row>
    <row r="136" spans="1:15" ht="33" customHeight="1" x14ac:dyDescent="0.25">
      <c r="A136" s="206"/>
      <c r="B136" s="11"/>
      <c r="C136" s="7" t="s">
        <v>603</v>
      </c>
      <c r="D136" s="8" t="s">
        <v>639</v>
      </c>
      <c r="E136" s="213" t="s">
        <v>613</v>
      </c>
      <c r="F136" s="213"/>
      <c r="G136" s="213"/>
      <c r="H136" s="213"/>
      <c r="I136" s="15"/>
      <c r="J136" s="9" t="s">
        <v>5</v>
      </c>
      <c r="K136" s="8" t="s">
        <v>639</v>
      </c>
      <c r="L136" s="213" t="s">
        <v>377</v>
      </c>
      <c r="M136" s="213"/>
      <c r="N136" s="213"/>
      <c r="O136" s="12"/>
    </row>
    <row r="137" spans="1:15" ht="33" customHeight="1" x14ac:dyDescent="0.25">
      <c r="A137" s="206"/>
      <c r="B137" s="10"/>
      <c r="C137" s="28" t="s">
        <v>623</v>
      </c>
      <c r="D137" s="16" t="s">
        <v>639</v>
      </c>
      <c r="E137" s="212" t="s">
        <v>610</v>
      </c>
      <c r="F137" s="212"/>
      <c r="G137" s="212"/>
      <c r="H137" s="212"/>
      <c r="I137" s="14"/>
      <c r="J137" s="29" t="s">
        <v>6</v>
      </c>
      <c r="K137" s="16" t="s">
        <v>639</v>
      </c>
      <c r="L137" s="212">
        <v>1669</v>
      </c>
      <c r="M137" s="212"/>
      <c r="N137" s="212"/>
      <c r="O137" s="13"/>
    </row>
    <row r="138" spans="1:15" ht="33" customHeight="1" x14ac:dyDescent="0.25">
      <c r="A138" s="206"/>
      <c r="B138" s="23"/>
      <c r="C138" s="24" t="s">
        <v>604</v>
      </c>
      <c r="D138" s="25" t="s">
        <v>639</v>
      </c>
      <c r="E138" s="210" t="s">
        <v>619</v>
      </c>
      <c r="F138" s="210"/>
      <c r="G138" s="210"/>
      <c r="H138" s="210"/>
      <c r="I138" s="26"/>
      <c r="J138" s="26"/>
      <c r="K138" s="26"/>
      <c r="L138" s="26"/>
      <c r="M138" s="26"/>
      <c r="N138" s="26"/>
      <c r="O138" s="27"/>
    </row>
    <row r="139" spans="1:15" ht="400.15" customHeight="1" x14ac:dyDescent="0.25">
      <c r="A139" s="206"/>
    </row>
    <row r="140" spans="1:15" ht="35.25" customHeight="1" x14ac:dyDescent="0.25">
      <c r="A140" s="206"/>
      <c r="B140" s="207" t="s">
        <v>461</v>
      </c>
      <c r="C140" s="208"/>
      <c r="D140" s="208"/>
      <c r="E140" s="208"/>
      <c r="F140" s="208"/>
      <c r="G140" s="208"/>
      <c r="H140" s="208"/>
      <c r="I140" s="208"/>
      <c r="J140" s="208"/>
      <c r="K140" s="208"/>
      <c r="L140" s="208"/>
      <c r="M140" s="208"/>
      <c r="N140" s="208"/>
      <c r="O140" s="209"/>
    </row>
    <row r="141" spans="1:15" ht="33" customHeight="1" x14ac:dyDescent="0.25">
      <c r="A141" s="206"/>
      <c r="B141" s="17"/>
      <c r="C141" s="18" t="s">
        <v>0</v>
      </c>
      <c r="D141" s="19" t="s">
        <v>639</v>
      </c>
      <c r="E141" s="211" t="s">
        <v>460</v>
      </c>
      <c r="F141" s="211"/>
      <c r="G141" s="211"/>
      <c r="H141" s="211"/>
      <c r="I141" s="20"/>
      <c r="J141" s="21" t="s">
        <v>605</v>
      </c>
      <c r="K141" s="19" t="s">
        <v>639</v>
      </c>
      <c r="L141" s="211" t="s">
        <v>752</v>
      </c>
      <c r="M141" s="211"/>
      <c r="N141" s="211"/>
      <c r="O141" s="22"/>
    </row>
    <row r="142" spans="1:15" ht="33" customHeight="1" x14ac:dyDescent="0.25">
      <c r="A142" s="206"/>
      <c r="B142" s="10"/>
      <c r="C142" s="28" t="s">
        <v>1</v>
      </c>
      <c r="D142" s="16" t="s">
        <v>639</v>
      </c>
      <c r="E142" s="212">
        <v>16</v>
      </c>
      <c r="F142" s="212"/>
      <c r="G142" s="212"/>
      <c r="H142" s="212"/>
      <c r="I142" s="14"/>
      <c r="J142" s="29" t="s">
        <v>2</v>
      </c>
      <c r="K142" s="16" t="s">
        <v>639</v>
      </c>
      <c r="L142" s="212" t="s">
        <v>462</v>
      </c>
      <c r="M142" s="212"/>
      <c r="N142" s="212"/>
      <c r="O142" s="13"/>
    </row>
    <row r="143" spans="1:15" ht="33" customHeight="1" x14ac:dyDescent="0.25">
      <c r="A143" s="206"/>
      <c r="B143" s="11"/>
      <c r="C143" s="7" t="s">
        <v>601</v>
      </c>
      <c r="D143" s="8" t="s">
        <v>639</v>
      </c>
      <c r="E143" s="213">
        <v>16</v>
      </c>
      <c r="F143" s="213"/>
      <c r="G143" s="213"/>
      <c r="H143" s="213"/>
      <c r="I143" s="15"/>
      <c r="J143" s="9" t="s">
        <v>3</v>
      </c>
      <c r="K143" s="8" t="s">
        <v>639</v>
      </c>
      <c r="L143" s="213" t="s">
        <v>463</v>
      </c>
      <c r="M143" s="213"/>
      <c r="N143" s="213"/>
      <c r="O143" s="12"/>
    </row>
    <row r="144" spans="1:15" ht="33" customHeight="1" x14ac:dyDescent="0.25">
      <c r="A144" s="206"/>
      <c r="B144" s="10"/>
      <c r="C144" s="28" t="s">
        <v>602</v>
      </c>
      <c r="D144" s="16" t="s">
        <v>639</v>
      </c>
      <c r="E144" s="212">
        <v>3</v>
      </c>
      <c r="F144" s="212"/>
      <c r="G144" s="212"/>
      <c r="H144" s="212"/>
      <c r="I144" s="14"/>
      <c r="J144" s="29" t="s">
        <v>4</v>
      </c>
      <c r="K144" s="16" t="s">
        <v>639</v>
      </c>
      <c r="L144" s="212" t="s">
        <v>464</v>
      </c>
      <c r="M144" s="212"/>
      <c r="N144" s="212"/>
      <c r="O144" s="13"/>
    </row>
    <row r="145" spans="1:15" ht="33" customHeight="1" x14ac:dyDescent="0.25">
      <c r="A145" s="206"/>
      <c r="B145" s="11"/>
      <c r="C145" s="7" t="s">
        <v>603</v>
      </c>
      <c r="D145" s="8" t="s">
        <v>639</v>
      </c>
      <c r="E145" s="213" t="s">
        <v>613</v>
      </c>
      <c r="F145" s="213"/>
      <c r="G145" s="213"/>
      <c r="H145" s="213"/>
      <c r="I145" s="15"/>
      <c r="J145" s="9" t="s">
        <v>5</v>
      </c>
      <c r="K145" s="8" t="s">
        <v>639</v>
      </c>
      <c r="L145" s="213" t="s">
        <v>465</v>
      </c>
      <c r="M145" s="213"/>
      <c r="N145" s="213"/>
      <c r="O145" s="12"/>
    </row>
    <row r="146" spans="1:15" ht="33" customHeight="1" x14ac:dyDescent="0.25">
      <c r="A146" s="206"/>
      <c r="B146" s="10"/>
      <c r="C146" s="28" t="s">
        <v>623</v>
      </c>
      <c r="D146" s="16" t="s">
        <v>639</v>
      </c>
      <c r="E146" s="212" t="s">
        <v>610</v>
      </c>
      <c r="F146" s="212"/>
      <c r="G146" s="212"/>
      <c r="H146" s="212"/>
      <c r="I146" s="14"/>
      <c r="J146" s="29" t="s">
        <v>6</v>
      </c>
      <c r="K146" s="16" t="s">
        <v>639</v>
      </c>
      <c r="L146" s="212" t="s">
        <v>18</v>
      </c>
      <c r="M146" s="212"/>
      <c r="N146" s="212"/>
      <c r="O146" s="13"/>
    </row>
    <row r="147" spans="1:15" ht="33" customHeight="1" x14ac:dyDescent="0.25">
      <c r="A147" s="206"/>
      <c r="B147" s="23"/>
      <c r="C147" s="24" t="s">
        <v>604</v>
      </c>
      <c r="D147" s="25" t="s">
        <v>639</v>
      </c>
      <c r="E147" s="210" t="s">
        <v>608</v>
      </c>
      <c r="F147" s="210"/>
      <c r="G147" s="210"/>
      <c r="H147" s="210"/>
      <c r="I147" s="26"/>
      <c r="J147" s="26"/>
      <c r="K147" s="26"/>
      <c r="L147" s="26"/>
      <c r="M147" s="26"/>
      <c r="N147" s="26"/>
      <c r="O147" s="27"/>
    </row>
    <row r="148" spans="1:15" ht="400.15" customHeight="1" x14ac:dyDescent="0.25">
      <c r="A148" s="206"/>
    </row>
    <row r="149" spans="1:15" ht="35.25" customHeight="1" x14ac:dyDescent="0.25">
      <c r="A149" s="206"/>
      <c r="B149" s="207" t="s">
        <v>117</v>
      </c>
      <c r="C149" s="208"/>
      <c r="D149" s="208"/>
      <c r="E149" s="208"/>
      <c r="F149" s="208"/>
      <c r="G149" s="208"/>
      <c r="H149" s="208"/>
      <c r="I149" s="208"/>
      <c r="J149" s="208"/>
      <c r="K149" s="208"/>
      <c r="L149" s="208"/>
      <c r="M149" s="208"/>
      <c r="N149" s="208"/>
      <c r="O149" s="209"/>
    </row>
    <row r="150" spans="1:15" ht="33" customHeight="1" x14ac:dyDescent="0.25">
      <c r="A150" s="206"/>
      <c r="B150" s="17"/>
      <c r="C150" s="18" t="s">
        <v>0</v>
      </c>
      <c r="D150" s="19" t="s">
        <v>639</v>
      </c>
      <c r="E150" s="211" t="s">
        <v>116</v>
      </c>
      <c r="F150" s="211"/>
      <c r="G150" s="211"/>
      <c r="H150" s="211"/>
      <c r="I150" s="20"/>
      <c r="J150" s="21" t="s">
        <v>605</v>
      </c>
      <c r="K150" s="19" t="s">
        <v>639</v>
      </c>
      <c r="L150" s="218" t="s">
        <v>755</v>
      </c>
      <c r="M150" s="218"/>
      <c r="N150" s="218"/>
      <c r="O150" s="219"/>
    </row>
    <row r="151" spans="1:15" ht="33" customHeight="1" x14ac:dyDescent="0.25">
      <c r="A151" s="206"/>
      <c r="B151" s="10"/>
      <c r="C151" s="28" t="s">
        <v>1</v>
      </c>
      <c r="D151" s="16" t="s">
        <v>639</v>
      </c>
      <c r="E151" s="212">
        <v>17</v>
      </c>
      <c r="F151" s="212"/>
      <c r="G151" s="212"/>
      <c r="H151" s="212"/>
      <c r="I151" s="14"/>
      <c r="J151" s="29" t="s">
        <v>2</v>
      </c>
      <c r="K151" s="16" t="s">
        <v>639</v>
      </c>
      <c r="L151" s="212" t="s">
        <v>118</v>
      </c>
      <c r="M151" s="212"/>
      <c r="N151" s="212"/>
      <c r="O151" s="13"/>
    </row>
    <row r="152" spans="1:15" ht="33" customHeight="1" x14ac:dyDescent="0.25">
      <c r="A152" s="206"/>
      <c r="B152" s="11"/>
      <c r="C152" s="7" t="s">
        <v>601</v>
      </c>
      <c r="D152" s="8" t="s">
        <v>639</v>
      </c>
      <c r="E152" s="213">
        <v>17</v>
      </c>
      <c r="F152" s="213"/>
      <c r="G152" s="213"/>
      <c r="H152" s="213"/>
      <c r="I152" s="15"/>
      <c r="J152" s="9" t="s">
        <v>3</v>
      </c>
      <c r="K152" s="8" t="s">
        <v>639</v>
      </c>
      <c r="L152" s="213" t="s">
        <v>119</v>
      </c>
      <c r="M152" s="213"/>
      <c r="N152" s="213"/>
      <c r="O152" s="12"/>
    </row>
    <row r="153" spans="1:15" ht="33" customHeight="1" x14ac:dyDescent="0.25">
      <c r="A153" s="206"/>
      <c r="B153" s="10"/>
      <c r="C153" s="28" t="s">
        <v>602</v>
      </c>
      <c r="D153" s="16" t="s">
        <v>639</v>
      </c>
      <c r="E153" s="212">
        <v>3</v>
      </c>
      <c r="F153" s="212"/>
      <c r="G153" s="212"/>
      <c r="H153" s="212"/>
      <c r="I153" s="14"/>
      <c r="J153" s="29" t="s">
        <v>4</v>
      </c>
      <c r="K153" s="16" t="s">
        <v>639</v>
      </c>
      <c r="L153" s="212" t="s">
        <v>120</v>
      </c>
      <c r="M153" s="212"/>
      <c r="N153" s="212"/>
      <c r="O153" s="13"/>
    </row>
    <row r="154" spans="1:15" ht="33" customHeight="1" x14ac:dyDescent="0.25">
      <c r="A154" s="206"/>
      <c r="B154" s="11"/>
      <c r="C154" s="7" t="s">
        <v>603</v>
      </c>
      <c r="D154" s="8" t="s">
        <v>639</v>
      </c>
      <c r="E154" s="213" t="s">
        <v>613</v>
      </c>
      <c r="F154" s="213"/>
      <c r="G154" s="213"/>
      <c r="H154" s="213"/>
      <c r="I154" s="15"/>
      <c r="J154" s="9" t="s">
        <v>5</v>
      </c>
      <c r="K154" s="8" t="s">
        <v>639</v>
      </c>
      <c r="L154" s="213" t="s">
        <v>121</v>
      </c>
      <c r="M154" s="213"/>
      <c r="N154" s="213"/>
      <c r="O154" s="12"/>
    </row>
    <row r="155" spans="1:15" ht="33" customHeight="1" x14ac:dyDescent="0.25">
      <c r="A155" s="206"/>
      <c r="B155" s="10"/>
      <c r="C155" s="28" t="s">
        <v>623</v>
      </c>
      <c r="D155" s="16" t="s">
        <v>639</v>
      </c>
      <c r="E155" s="212" t="s">
        <v>607</v>
      </c>
      <c r="F155" s="212"/>
      <c r="G155" s="212"/>
      <c r="H155" s="212"/>
      <c r="I155" s="14"/>
      <c r="J155" s="29" t="s">
        <v>6</v>
      </c>
      <c r="K155" s="16" t="s">
        <v>639</v>
      </c>
      <c r="L155" s="212">
        <v>1774</v>
      </c>
      <c r="M155" s="212"/>
      <c r="N155" s="212"/>
      <c r="O155" s="13"/>
    </row>
    <row r="156" spans="1:15" ht="33" customHeight="1" x14ac:dyDescent="0.25">
      <c r="A156" s="206"/>
      <c r="B156" s="23"/>
      <c r="C156" s="24" t="s">
        <v>604</v>
      </c>
      <c r="D156" s="25" t="s">
        <v>639</v>
      </c>
      <c r="E156" s="210" t="s">
        <v>608</v>
      </c>
      <c r="F156" s="210"/>
      <c r="G156" s="210"/>
      <c r="H156" s="210"/>
      <c r="I156" s="26"/>
      <c r="J156" s="26"/>
      <c r="K156" s="26"/>
      <c r="L156" s="26"/>
      <c r="M156" s="26"/>
      <c r="N156" s="26"/>
      <c r="O156" s="27"/>
    </row>
    <row r="157" spans="1:15" ht="400.15" customHeight="1" x14ac:dyDescent="0.25">
      <c r="A157" s="206"/>
    </row>
    <row r="158" spans="1:15" ht="35.25" customHeight="1" x14ac:dyDescent="0.25">
      <c r="A158" s="206"/>
      <c r="B158" s="207" t="s">
        <v>31</v>
      </c>
      <c r="C158" s="208"/>
      <c r="D158" s="208"/>
      <c r="E158" s="208"/>
      <c r="F158" s="208"/>
      <c r="G158" s="208"/>
      <c r="H158" s="208"/>
      <c r="I158" s="208"/>
      <c r="J158" s="208"/>
      <c r="K158" s="208"/>
      <c r="L158" s="208"/>
      <c r="M158" s="208"/>
      <c r="N158" s="208"/>
      <c r="O158" s="209"/>
    </row>
    <row r="159" spans="1:15" ht="33" customHeight="1" x14ac:dyDescent="0.25">
      <c r="A159" s="206"/>
      <c r="B159" s="17"/>
      <c r="C159" s="18" t="s">
        <v>0</v>
      </c>
      <c r="D159" s="19" t="s">
        <v>639</v>
      </c>
      <c r="E159" s="211" t="s">
        <v>30</v>
      </c>
      <c r="F159" s="211"/>
      <c r="G159" s="211"/>
      <c r="H159" s="211"/>
      <c r="I159" s="20"/>
      <c r="J159" s="21" t="s">
        <v>605</v>
      </c>
      <c r="K159" s="19" t="s">
        <v>639</v>
      </c>
      <c r="L159" s="211" t="s">
        <v>609</v>
      </c>
      <c r="M159" s="211"/>
      <c r="N159" s="211"/>
      <c r="O159" s="22"/>
    </row>
    <row r="160" spans="1:15" ht="33" customHeight="1" x14ac:dyDescent="0.25">
      <c r="A160" s="206"/>
      <c r="B160" s="10"/>
      <c r="C160" s="28" t="s">
        <v>1</v>
      </c>
      <c r="D160" s="16" t="s">
        <v>639</v>
      </c>
      <c r="E160" s="212">
        <v>18</v>
      </c>
      <c r="F160" s="212"/>
      <c r="G160" s="212"/>
      <c r="H160" s="212"/>
      <c r="I160" s="14"/>
      <c r="J160" s="29" t="s">
        <v>2</v>
      </c>
      <c r="K160" s="16" t="s">
        <v>639</v>
      </c>
      <c r="L160" s="212" t="s">
        <v>32</v>
      </c>
      <c r="M160" s="212"/>
      <c r="N160" s="212"/>
      <c r="O160" s="13"/>
    </row>
    <row r="161" spans="1:15" ht="33" customHeight="1" x14ac:dyDescent="0.25">
      <c r="A161" s="206"/>
      <c r="B161" s="11"/>
      <c r="C161" s="7" t="s">
        <v>601</v>
      </c>
      <c r="D161" s="8" t="s">
        <v>639</v>
      </c>
      <c r="E161" s="213">
        <v>18</v>
      </c>
      <c r="F161" s="213"/>
      <c r="G161" s="213"/>
      <c r="H161" s="213"/>
      <c r="I161" s="15"/>
      <c r="J161" s="9" t="s">
        <v>3</v>
      </c>
      <c r="K161" s="8" t="s">
        <v>639</v>
      </c>
      <c r="L161" s="213" t="s">
        <v>33</v>
      </c>
      <c r="M161" s="213"/>
      <c r="N161" s="213"/>
      <c r="O161" s="12"/>
    </row>
    <row r="162" spans="1:15" ht="33" customHeight="1" x14ac:dyDescent="0.25">
      <c r="A162" s="206"/>
      <c r="B162" s="10"/>
      <c r="C162" s="28" t="s">
        <v>602</v>
      </c>
      <c r="D162" s="16" t="s">
        <v>639</v>
      </c>
      <c r="E162" s="212">
        <v>3</v>
      </c>
      <c r="F162" s="212"/>
      <c r="G162" s="212"/>
      <c r="H162" s="212"/>
      <c r="I162" s="14"/>
      <c r="J162" s="29" t="s">
        <v>4</v>
      </c>
      <c r="K162" s="16" t="s">
        <v>639</v>
      </c>
      <c r="L162" s="212" t="s">
        <v>34</v>
      </c>
      <c r="M162" s="212"/>
      <c r="N162" s="212"/>
      <c r="O162" s="13"/>
    </row>
    <row r="163" spans="1:15" ht="33" customHeight="1" x14ac:dyDescent="0.25">
      <c r="A163" s="206"/>
      <c r="B163" s="11"/>
      <c r="C163" s="7" t="s">
        <v>603</v>
      </c>
      <c r="D163" s="8" t="s">
        <v>639</v>
      </c>
      <c r="E163" s="213" t="s">
        <v>613</v>
      </c>
      <c r="F163" s="213"/>
      <c r="G163" s="213"/>
      <c r="H163" s="213"/>
      <c r="I163" s="15"/>
      <c r="J163" s="9" t="s">
        <v>5</v>
      </c>
      <c r="K163" s="8" t="s">
        <v>639</v>
      </c>
      <c r="L163" s="213" t="s">
        <v>35</v>
      </c>
      <c r="M163" s="213"/>
      <c r="N163" s="213"/>
      <c r="O163" s="12"/>
    </row>
    <row r="164" spans="1:15" ht="33" customHeight="1" x14ac:dyDescent="0.25">
      <c r="A164" s="206"/>
      <c r="B164" s="10"/>
      <c r="C164" s="28" t="s">
        <v>623</v>
      </c>
      <c r="D164" s="16" t="s">
        <v>639</v>
      </c>
      <c r="E164" s="212" t="s">
        <v>607</v>
      </c>
      <c r="F164" s="212"/>
      <c r="G164" s="212"/>
      <c r="H164" s="212"/>
      <c r="I164" s="14"/>
      <c r="J164" s="29" t="s">
        <v>6</v>
      </c>
      <c r="K164" s="16" t="s">
        <v>639</v>
      </c>
      <c r="L164" s="212">
        <v>1894</v>
      </c>
      <c r="M164" s="212"/>
      <c r="N164" s="212"/>
      <c r="O164" s="13"/>
    </row>
    <row r="165" spans="1:15" ht="33" customHeight="1" x14ac:dyDescent="0.25">
      <c r="A165" s="206"/>
      <c r="B165" s="23"/>
      <c r="C165" s="24" t="s">
        <v>604</v>
      </c>
      <c r="D165" s="25" t="s">
        <v>639</v>
      </c>
      <c r="E165" s="210" t="s">
        <v>608</v>
      </c>
      <c r="F165" s="210"/>
      <c r="G165" s="210"/>
      <c r="H165" s="210"/>
      <c r="I165" s="26"/>
      <c r="J165" s="26"/>
      <c r="K165" s="26"/>
      <c r="L165" s="26"/>
      <c r="M165" s="26"/>
      <c r="N165" s="26"/>
      <c r="O165" s="27"/>
    </row>
    <row r="166" spans="1:15" ht="400.15" customHeight="1" x14ac:dyDescent="0.25">
      <c r="A166" s="206"/>
    </row>
    <row r="167" spans="1:15" ht="35.25" customHeight="1" x14ac:dyDescent="0.25">
      <c r="A167" s="206"/>
      <c r="B167" s="207" t="s">
        <v>261</v>
      </c>
      <c r="C167" s="208"/>
      <c r="D167" s="208"/>
      <c r="E167" s="208"/>
      <c r="F167" s="208"/>
      <c r="G167" s="208"/>
      <c r="H167" s="208"/>
      <c r="I167" s="208"/>
      <c r="J167" s="208"/>
      <c r="K167" s="208"/>
      <c r="L167" s="208"/>
      <c r="M167" s="208"/>
      <c r="N167" s="208"/>
      <c r="O167" s="209"/>
    </row>
    <row r="168" spans="1:15" ht="33" customHeight="1" x14ac:dyDescent="0.25">
      <c r="A168" s="206"/>
      <c r="B168" s="17"/>
      <c r="C168" s="18" t="s">
        <v>0</v>
      </c>
      <c r="D168" s="19" t="s">
        <v>639</v>
      </c>
      <c r="E168" s="211" t="s">
        <v>260</v>
      </c>
      <c r="F168" s="211"/>
      <c r="G168" s="211"/>
      <c r="H168" s="211"/>
      <c r="I168" s="20"/>
      <c r="J168" s="21" t="s">
        <v>605</v>
      </c>
      <c r="K168" s="19" t="s">
        <v>639</v>
      </c>
      <c r="L168" s="211" t="s">
        <v>611</v>
      </c>
      <c r="M168" s="211"/>
      <c r="N168" s="211"/>
      <c r="O168" s="22"/>
    </row>
    <row r="169" spans="1:15" ht="33" customHeight="1" x14ac:dyDescent="0.25">
      <c r="A169" s="206"/>
      <c r="B169" s="10"/>
      <c r="C169" s="28" t="s">
        <v>1</v>
      </c>
      <c r="D169" s="16" t="s">
        <v>639</v>
      </c>
      <c r="E169" s="212">
        <v>19</v>
      </c>
      <c r="F169" s="212"/>
      <c r="G169" s="212"/>
      <c r="H169" s="212"/>
      <c r="I169" s="14"/>
      <c r="J169" s="29" t="s">
        <v>2</v>
      </c>
      <c r="K169" s="16" t="s">
        <v>639</v>
      </c>
      <c r="L169" s="212" t="s">
        <v>262</v>
      </c>
      <c r="M169" s="212"/>
      <c r="N169" s="212"/>
      <c r="O169" s="13"/>
    </row>
    <row r="170" spans="1:15" ht="33" customHeight="1" x14ac:dyDescent="0.25">
      <c r="A170" s="206"/>
      <c r="B170" s="11"/>
      <c r="C170" s="7" t="s">
        <v>601</v>
      </c>
      <c r="D170" s="8" t="s">
        <v>639</v>
      </c>
      <c r="E170" s="213">
        <v>1</v>
      </c>
      <c r="F170" s="213"/>
      <c r="G170" s="213"/>
      <c r="H170" s="213"/>
      <c r="I170" s="15"/>
      <c r="J170" s="9" t="s">
        <v>3</v>
      </c>
      <c r="K170" s="8" t="s">
        <v>639</v>
      </c>
      <c r="L170" s="213" t="s">
        <v>263</v>
      </c>
      <c r="M170" s="213"/>
      <c r="N170" s="213"/>
      <c r="O170" s="12"/>
    </row>
    <row r="171" spans="1:15" ht="33" customHeight="1" x14ac:dyDescent="0.25">
      <c r="A171" s="206"/>
      <c r="B171" s="10"/>
      <c r="C171" s="28" t="s">
        <v>602</v>
      </c>
      <c r="D171" s="16" t="s">
        <v>639</v>
      </c>
      <c r="E171" s="212">
        <v>4</v>
      </c>
      <c r="F171" s="212"/>
      <c r="G171" s="212"/>
      <c r="H171" s="212"/>
      <c r="I171" s="14"/>
      <c r="J171" s="29" t="s">
        <v>4</v>
      </c>
      <c r="K171" s="16" t="s">
        <v>639</v>
      </c>
      <c r="L171" s="212" t="s">
        <v>264</v>
      </c>
      <c r="M171" s="212"/>
      <c r="N171" s="212"/>
      <c r="O171" s="13"/>
    </row>
    <row r="172" spans="1:15" ht="33" customHeight="1" x14ac:dyDescent="0.25">
      <c r="A172" s="206"/>
      <c r="B172" s="11"/>
      <c r="C172" s="7" t="s">
        <v>603</v>
      </c>
      <c r="D172" s="8" t="s">
        <v>639</v>
      </c>
      <c r="E172" s="213" t="s">
        <v>606</v>
      </c>
      <c r="F172" s="213"/>
      <c r="G172" s="213"/>
      <c r="H172" s="213"/>
      <c r="I172" s="15"/>
      <c r="J172" s="9" t="s">
        <v>5</v>
      </c>
      <c r="K172" s="8" t="s">
        <v>639</v>
      </c>
      <c r="L172" s="213" t="s">
        <v>265</v>
      </c>
      <c r="M172" s="213"/>
      <c r="N172" s="213"/>
      <c r="O172" s="12"/>
    </row>
    <row r="173" spans="1:15" ht="33" customHeight="1" x14ac:dyDescent="0.25">
      <c r="A173" s="206"/>
      <c r="B173" s="10"/>
      <c r="C173" s="28" t="s">
        <v>623</v>
      </c>
      <c r="D173" s="16" t="s">
        <v>639</v>
      </c>
      <c r="E173" s="212" t="s">
        <v>610</v>
      </c>
      <c r="F173" s="212"/>
      <c r="G173" s="212"/>
      <c r="H173" s="212"/>
      <c r="I173" s="14"/>
      <c r="J173" s="29" t="s">
        <v>6</v>
      </c>
      <c r="K173" s="16" t="s">
        <v>639</v>
      </c>
      <c r="L173" s="212">
        <v>1807</v>
      </c>
      <c r="M173" s="212"/>
      <c r="N173" s="212"/>
      <c r="O173" s="13"/>
    </row>
    <row r="174" spans="1:15" ht="33" customHeight="1" x14ac:dyDescent="0.25">
      <c r="A174" s="206"/>
      <c r="B174" s="23"/>
      <c r="C174" s="24" t="s">
        <v>604</v>
      </c>
      <c r="D174" s="25" t="s">
        <v>639</v>
      </c>
      <c r="E174" s="210" t="s">
        <v>608</v>
      </c>
      <c r="F174" s="210"/>
      <c r="G174" s="210"/>
      <c r="H174" s="210"/>
      <c r="I174" s="26"/>
      <c r="J174" s="26"/>
      <c r="K174" s="26"/>
      <c r="L174" s="26"/>
      <c r="M174" s="26"/>
      <c r="N174" s="26"/>
      <c r="O174" s="27"/>
    </row>
    <row r="175" spans="1:15" ht="400.15" customHeight="1" x14ac:dyDescent="0.25">
      <c r="A175" s="206"/>
    </row>
    <row r="176" spans="1:15" ht="35.25" customHeight="1" x14ac:dyDescent="0.25">
      <c r="A176" s="206"/>
      <c r="B176" s="207" t="s">
        <v>95</v>
      </c>
      <c r="C176" s="208"/>
      <c r="D176" s="208"/>
      <c r="E176" s="208"/>
      <c r="F176" s="208"/>
      <c r="G176" s="208"/>
      <c r="H176" s="208"/>
      <c r="I176" s="208"/>
      <c r="J176" s="208"/>
      <c r="K176" s="208"/>
      <c r="L176" s="208"/>
      <c r="M176" s="208"/>
      <c r="N176" s="208"/>
      <c r="O176" s="209"/>
    </row>
    <row r="177" spans="1:15" ht="33" customHeight="1" x14ac:dyDescent="0.25">
      <c r="A177" s="206"/>
      <c r="B177" s="17"/>
      <c r="C177" s="18" t="s">
        <v>0</v>
      </c>
      <c r="D177" s="19" t="s">
        <v>639</v>
      </c>
      <c r="E177" s="211" t="s">
        <v>94</v>
      </c>
      <c r="F177" s="211"/>
      <c r="G177" s="211"/>
      <c r="H177" s="211"/>
      <c r="I177" s="20"/>
      <c r="J177" s="21" t="s">
        <v>605</v>
      </c>
      <c r="K177" s="19" t="s">
        <v>639</v>
      </c>
      <c r="L177" s="211" t="s">
        <v>612</v>
      </c>
      <c r="M177" s="211"/>
      <c r="N177" s="211"/>
      <c r="O177" s="22"/>
    </row>
    <row r="178" spans="1:15" ht="33" customHeight="1" x14ac:dyDescent="0.25">
      <c r="A178" s="206"/>
      <c r="B178" s="10"/>
      <c r="C178" s="28" t="s">
        <v>1</v>
      </c>
      <c r="D178" s="16" t="s">
        <v>639</v>
      </c>
      <c r="E178" s="212">
        <v>20</v>
      </c>
      <c r="F178" s="212"/>
      <c r="G178" s="212"/>
      <c r="H178" s="212"/>
      <c r="I178" s="14"/>
      <c r="J178" s="29" t="s">
        <v>2</v>
      </c>
      <c r="K178" s="16" t="s">
        <v>639</v>
      </c>
      <c r="L178" s="212" t="s">
        <v>96</v>
      </c>
      <c r="M178" s="212"/>
      <c r="N178" s="212"/>
      <c r="O178" s="13"/>
    </row>
    <row r="179" spans="1:15" ht="33" customHeight="1" x14ac:dyDescent="0.25">
      <c r="A179" s="206"/>
      <c r="B179" s="11"/>
      <c r="C179" s="7" t="s">
        <v>601</v>
      </c>
      <c r="D179" s="8" t="s">
        <v>639</v>
      </c>
      <c r="E179" s="213">
        <v>2</v>
      </c>
      <c r="F179" s="213"/>
      <c r="G179" s="213"/>
      <c r="H179" s="213"/>
      <c r="I179" s="15"/>
      <c r="J179" s="9" t="s">
        <v>3</v>
      </c>
      <c r="K179" s="8" t="s">
        <v>639</v>
      </c>
      <c r="L179" s="213" t="s">
        <v>97</v>
      </c>
      <c r="M179" s="213"/>
      <c r="N179" s="213"/>
      <c r="O179" s="12"/>
    </row>
    <row r="180" spans="1:15" ht="33" customHeight="1" x14ac:dyDescent="0.25">
      <c r="A180" s="206"/>
      <c r="B180" s="10"/>
      <c r="C180" s="28" t="s">
        <v>602</v>
      </c>
      <c r="D180" s="16" t="s">
        <v>639</v>
      </c>
      <c r="E180" s="212">
        <v>4</v>
      </c>
      <c r="F180" s="212"/>
      <c r="G180" s="212"/>
      <c r="H180" s="212"/>
      <c r="I180" s="14"/>
      <c r="J180" s="29" t="s">
        <v>4</v>
      </c>
      <c r="K180" s="16" t="s">
        <v>639</v>
      </c>
      <c r="L180" s="212" t="s">
        <v>98</v>
      </c>
      <c r="M180" s="212"/>
      <c r="N180" s="212"/>
      <c r="O180" s="13"/>
    </row>
    <row r="181" spans="1:15" ht="33" customHeight="1" x14ac:dyDescent="0.25">
      <c r="A181" s="206"/>
      <c r="B181" s="11"/>
      <c r="C181" s="7" t="s">
        <v>603</v>
      </c>
      <c r="D181" s="8" t="s">
        <v>639</v>
      </c>
      <c r="E181" s="213" t="s">
        <v>606</v>
      </c>
      <c r="F181" s="213"/>
      <c r="G181" s="213"/>
      <c r="H181" s="213"/>
      <c r="I181" s="15"/>
      <c r="J181" s="9" t="s">
        <v>5</v>
      </c>
      <c r="K181" s="8" t="s">
        <v>639</v>
      </c>
      <c r="L181" s="213" t="s">
        <v>99</v>
      </c>
      <c r="M181" s="213"/>
      <c r="N181" s="213"/>
      <c r="O181" s="12"/>
    </row>
    <row r="182" spans="1:15" ht="33" customHeight="1" x14ac:dyDescent="0.25">
      <c r="A182" s="206"/>
      <c r="B182" s="10"/>
      <c r="C182" s="28" t="s">
        <v>623</v>
      </c>
      <c r="D182" s="16" t="s">
        <v>639</v>
      </c>
      <c r="E182" s="212" t="s">
        <v>610</v>
      </c>
      <c r="F182" s="212"/>
      <c r="G182" s="212"/>
      <c r="H182" s="212"/>
      <c r="I182" s="14"/>
      <c r="J182" s="29" t="s">
        <v>6</v>
      </c>
      <c r="K182" s="16" t="s">
        <v>639</v>
      </c>
      <c r="L182" s="212">
        <v>1808</v>
      </c>
      <c r="M182" s="212"/>
      <c r="N182" s="212"/>
      <c r="O182" s="13"/>
    </row>
    <row r="183" spans="1:15" ht="33" customHeight="1" x14ac:dyDescent="0.25">
      <c r="A183" s="206"/>
      <c r="B183" s="23"/>
      <c r="C183" s="24" t="s">
        <v>604</v>
      </c>
      <c r="D183" s="25" t="s">
        <v>639</v>
      </c>
      <c r="E183" s="210" t="s">
        <v>608</v>
      </c>
      <c r="F183" s="210"/>
      <c r="G183" s="210"/>
      <c r="H183" s="210"/>
      <c r="I183" s="26"/>
      <c r="J183" s="26"/>
      <c r="K183" s="26"/>
      <c r="L183" s="26"/>
      <c r="M183" s="26"/>
      <c r="N183" s="26"/>
      <c r="O183" s="27"/>
    </row>
    <row r="184" spans="1:15" ht="400.15" customHeight="1" x14ac:dyDescent="0.25">
      <c r="A184" s="206"/>
    </row>
    <row r="185" spans="1:15" ht="35.25" customHeight="1" x14ac:dyDescent="0.25">
      <c r="A185" s="206"/>
      <c r="B185" s="207" t="s">
        <v>473</v>
      </c>
      <c r="C185" s="208"/>
      <c r="D185" s="208"/>
      <c r="E185" s="208"/>
      <c r="F185" s="208"/>
      <c r="G185" s="208"/>
      <c r="H185" s="208"/>
      <c r="I185" s="208"/>
      <c r="J185" s="208"/>
      <c r="K185" s="208"/>
      <c r="L185" s="208"/>
      <c r="M185" s="208"/>
      <c r="N185" s="208"/>
      <c r="O185" s="209"/>
    </row>
    <row r="186" spans="1:15" ht="33" customHeight="1" x14ac:dyDescent="0.25">
      <c r="A186" s="206"/>
      <c r="B186" s="17"/>
      <c r="C186" s="18" t="s">
        <v>0</v>
      </c>
      <c r="D186" s="19" t="s">
        <v>639</v>
      </c>
      <c r="E186" s="211" t="s">
        <v>472</v>
      </c>
      <c r="F186" s="211"/>
      <c r="G186" s="211"/>
      <c r="H186" s="211"/>
      <c r="I186" s="20"/>
      <c r="J186" s="21" t="s">
        <v>605</v>
      </c>
      <c r="K186" s="19" t="s">
        <v>639</v>
      </c>
      <c r="L186" s="211" t="s">
        <v>617</v>
      </c>
      <c r="M186" s="211"/>
      <c r="N186" s="211"/>
      <c r="O186" s="22"/>
    </row>
    <row r="187" spans="1:15" ht="33" customHeight="1" x14ac:dyDescent="0.25">
      <c r="A187" s="206"/>
      <c r="B187" s="10"/>
      <c r="C187" s="28" t="s">
        <v>1</v>
      </c>
      <c r="D187" s="16" t="s">
        <v>639</v>
      </c>
      <c r="E187" s="212">
        <v>21</v>
      </c>
      <c r="F187" s="212"/>
      <c r="G187" s="212"/>
      <c r="H187" s="212"/>
      <c r="I187" s="14"/>
      <c r="J187" s="29" t="s">
        <v>2</v>
      </c>
      <c r="K187" s="16" t="s">
        <v>639</v>
      </c>
      <c r="L187" s="212" t="s">
        <v>474</v>
      </c>
      <c r="M187" s="212"/>
      <c r="N187" s="212"/>
      <c r="O187" s="13"/>
    </row>
    <row r="188" spans="1:15" ht="33" customHeight="1" x14ac:dyDescent="0.25">
      <c r="A188" s="206"/>
      <c r="B188" s="11"/>
      <c r="C188" s="7" t="s">
        <v>601</v>
      </c>
      <c r="D188" s="8" t="s">
        <v>639</v>
      </c>
      <c r="E188" s="213">
        <v>3</v>
      </c>
      <c r="F188" s="213"/>
      <c r="G188" s="213"/>
      <c r="H188" s="213"/>
      <c r="I188" s="15"/>
      <c r="J188" s="9" t="s">
        <v>3</v>
      </c>
      <c r="K188" s="8" t="s">
        <v>639</v>
      </c>
      <c r="L188" s="213" t="s">
        <v>475</v>
      </c>
      <c r="M188" s="213"/>
      <c r="N188" s="213"/>
      <c r="O188" s="12"/>
    </row>
    <row r="189" spans="1:15" ht="33" customHeight="1" x14ac:dyDescent="0.25">
      <c r="A189" s="206"/>
      <c r="B189" s="10"/>
      <c r="C189" s="28" t="s">
        <v>602</v>
      </c>
      <c r="D189" s="16" t="s">
        <v>639</v>
      </c>
      <c r="E189" s="212">
        <v>4</v>
      </c>
      <c r="F189" s="212"/>
      <c r="G189" s="212"/>
      <c r="H189" s="212"/>
      <c r="I189" s="14"/>
      <c r="J189" s="29" t="s">
        <v>4</v>
      </c>
      <c r="K189" s="16" t="s">
        <v>639</v>
      </c>
      <c r="L189" s="212" t="s">
        <v>476</v>
      </c>
      <c r="M189" s="212"/>
      <c r="N189" s="212"/>
      <c r="O189" s="13"/>
    </row>
    <row r="190" spans="1:15" ht="33" customHeight="1" x14ac:dyDescent="0.25">
      <c r="A190" s="206"/>
      <c r="B190" s="11"/>
      <c r="C190" s="7" t="s">
        <v>603</v>
      </c>
      <c r="D190" s="8" t="s">
        <v>639</v>
      </c>
      <c r="E190" s="213" t="s">
        <v>616</v>
      </c>
      <c r="F190" s="213"/>
      <c r="G190" s="213"/>
      <c r="H190" s="213"/>
      <c r="I190" s="15"/>
      <c r="J190" s="9" t="s">
        <v>5</v>
      </c>
      <c r="K190" s="8" t="s">
        <v>639</v>
      </c>
      <c r="L190" s="213" t="s">
        <v>477</v>
      </c>
      <c r="M190" s="213"/>
      <c r="N190" s="213"/>
      <c r="O190" s="12"/>
    </row>
    <row r="191" spans="1:15" ht="33" customHeight="1" x14ac:dyDescent="0.25">
      <c r="A191" s="206"/>
      <c r="B191" s="10"/>
      <c r="C191" s="28" t="s">
        <v>623</v>
      </c>
      <c r="D191" s="16" t="s">
        <v>639</v>
      </c>
      <c r="E191" s="212" t="s">
        <v>610</v>
      </c>
      <c r="F191" s="212"/>
      <c r="G191" s="212"/>
      <c r="H191" s="212"/>
      <c r="I191" s="14"/>
      <c r="J191" s="29" t="s">
        <v>6</v>
      </c>
      <c r="K191" s="16" t="s">
        <v>639</v>
      </c>
      <c r="L191" s="212">
        <v>1879</v>
      </c>
      <c r="M191" s="212"/>
      <c r="N191" s="212"/>
      <c r="O191" s="13"/>
    </row>
    <row r="192" spans="1:15" ht="33" customHeight="1" x14ac:dyDescent="0.25">
      <c r="A192" s="206"/>
      <c r="B192" s="23"/>
      <c r="C192" s="24" t="s">
        <v>604</v>
      </c>
      <c r="D192" s="25" t="s">
        <v>639</v>
      </c>
      <c r="E192" s="210" t="s">
        <v>608</v>
      </c>
      <c r="F192" s="210"/>
      <c r="G192" s="210"/>
      <c r="H192" s="210"/>
      <c r="I192" s="26"/>
      <c r="J192" s="26"/>
      <c r="K192" s="26"/>
      <c r="L192" s="26"/>
      <c r="M192" s="26"/>
      <c r="N192" s="26"/>
      <c r="O192" s="27"/>
    </row>
    <row r="193" spans="1:15" ht="400.15" customHeight="1" x14ac:dyDescent="0.25">
      <c r="A193" s="206"/>
    </row>
    <row r="194" spans="1:15" ht="35.25" customHeight="1" x14ac:dyDescent="0.25">
      <c r="A194" s="206"/>
      <c r="B194" s="207" t="s">
        <v>538</v>
      </c>
      <c r="C194" s="208"/>
      <c r="D194" s="208"/>
      <c r="E194" s="208"/>
      <c r="F194" s="208"/>
      <c r="G194" s="208"/>
      <c r="H194" s="208"/>
      <c r="I194" s="208"/>
      <c r="J194" s="208"/>
      <c r="K194" s="208"/>
      <c r="L194" s="208"/>
      <c r="M194" s="208"/>
      <c r="N194" s="208"/>
      <c r="O194" s="209"/>
    </row>
    <row r="195" spans="1:15" ht="33" customHeight="1" x14ac:dyDescent="0.25">
      <c r="A195" s="206"/>
      <c r="B195" s="17"/>
      <c r="C195" s="18" t="s">
        <v>0</v>
      </c>
      <c r="D195" s="19" t="s">
        <v>639</v>
      </c>
      <c r="E195" s="211" t="s">
        <v>537</v>
      </c>
      <c r="F195" s="211"/>
      <c r="G195" s="211"/>
      <c r="H195" s="211"/>
      <c r="I195" s="20"/>
      <c r="J195" s="21" t="s">
        <v>605</v>
      </c>
      <c r="K195" s="19" t="s">
        <v>639</v>
      </c>
      <c r="L195" s="211" t="s">
        <v>617</v>
      </c>
      <c r="M195" s="211"/>
      <c r="N195" s="211"/>
      <c r="O195" s="22"/>
    </row>
    <row r="196" spans="1:15" ht="33" customHeight="1" x14ac:dyDescent="0.25">
      <c r="A196" s="206"/>
      <c r="B196" s="10"/>
      <c r="C196" s="28" t="s">
        <v>1</v>
      </c>
      <c r="D196" s="16" t="s">
        <v>639</v>
      </c>
      <c r="E196" s="212">
        <v>22</v>
      </c>
      <c r="F196" s="212"/>
      <c r="G196" s="212"/>
      <c r="H196" s="212"/>
      <c r="I196" s="14"/>
      <c r="J196" s="29" t="s">
        <v>2</v>
      </c>
      <c r="K196" s="16" t="s">
        <v>639</v>
      </c>
      <c r="L196" s="212" t="s">
        <v>539</v>
      </c>
      <c r="M196" s="212"/>
      <c r="N196" s="212"/>
      <c r="O196" s="13"/>
    </row>
    <row r="197" spans="1:15" ht="33" customHeight="1" x14ac:dyDescent="0.25">
      <c r="A197" s="206"/>
      <c r="B197" s="11"/>
      <c r="C197" s="7" t="s">
        <v>601</v>
      </c>
      <c r="D197" s="8" t="s">
        <v>639</v>
      </c>
      <c r="E197" s="213">
        <v>4</v>
      </c>
      <c r="F197" s="213"/>
      <c r="G197" s="213"/>
      <c r="H197" s="213"/>
      <c r="I197" s="15"/>
      <c r="J197" s="9" t="s">
        <v>3</v>
      </c>
      <c r="K197" s="8" t="s">
        <v>639</v>
      </c>
      <c r="L197" s="213" t="s">
        <v>540</v>
      </c>
      <c r="M197" s="213"/>
      <c r="N197" s="213"/>
      <c r="O197" s="12"/>
    </row>
    <row r="198" spans="1:15" ht="33" customHeight="1" x14ac:dyDescent="0.25">
      <c r="A198" s="206"/>
      <c r="B198" s="10"/>
      <c r="C198" s="28" t="s">
        <v>602</v>
      </c>
      <c r="D198" s="16" t="s">
        <v>639</v>
      </c>
      <c r="E198" s="212">
        <v>4</v>
      </c>
      <c r="F198" s="212"/>
      <c r="G198" s="212"/>
      <c r="H198" s="212"/>
      <c r="I198" s="14"/>
      <c r="J198" s="29" t="s">
        <v>4</v>
      </c>
      <c r="K198" s="16" t="s">
        <v>639</v>
      </c>
      <c r="L198" s="212" t="s">
        <v>541</v>
      </c>
      <c r="M198" s="212"/>
      <c r="N198" s="212"/>
      <c r="O198" s="13"/>
    </row>
    <row r="199" spans="1:15" ht="33" customHeight="1" x14ac:dyDescent="0.25">
      <c r="A199" s="206"/>
      <c r="B199" s="11"/>
      <c r="C199" s="7" t="s">
        <v>603</v>
      </c>
      <c r="D199" s="8" t="s">
        <v>639</v>
      </c>
      <c r="E199" s="213" t="s">
        <v>616</v>
      </c>
      <c r="F199" s="213"/>
      <c r="G199" s="213"/>
      <c r="H199" s="213"/>
      <c r="I199" s="15"/>
      <c r="J199" s="9" t="s">
        <v>5</v>
      </c>
      <c r="K199" s="8" t="s">
        <v>639</v>
      </c>
      <c r="L199" s="213" t="s">
        <v>542</v>
      </c>
      <c r="M199" s="213"/>
      <c r="N199" s="213"/>
      <c r="O199" s="12"/>
    </row>
    <row r="200" spans="1:15" ht="33" customHeight="1" x14ac:dyDescent="0.25">
      <c r="A200" s="206"/>
      <c r="B200" s="10"/>
      <c r="C200" s="28" t="s">
        <v>623</v>
      </c>
      <c r="D200" s="16" t="s">
        <v>639</v>
      </c>
      <c r="E200" s="212" t="s">
        <v>610</v>
      </c>
      <c r="F200" s="212"/>
      <c r="G200" s="212"/>
      <c r="H200" s="212"/>
      <c r="I200" s="14"/>
      <c r="J200" s="29" t="s">
        <v>6</v>
      </c>
      <c r="K200" s="16" t="s">
        <v>639</v>
      </c>
      <c r="L200" s="212">
        <v>1791</v>
      </c>
      <c r="M200" s="212"/>
      <c r="N200" s="212"/>
      <c r="O200" s="13"/>
    </row>
    <row r="201" spans="1:15" ht="33" customHeight="1" x14ac:dyDescent="0.25">
      <c r="A201" s="206"/>
      <c r="B201" s="23"/>
      <c r="C201" s="24" t="s">
        <v>604</v>
      </c>
      <c r="D201" s="25" t="s">
        <v>639</v>
      </c>
      <c r="E201" s="210" t="s">
        <v>619</v>
      </c>
      <c r="F201" s="210"/>
      <c r="G201" s="210"/>
      <c r="H201" s="210"/>
      <c r="I201" s="26"/>
      <c r="J201" s="26"/>
      <c r="K201" s="26"/>
      <c r="L201" s="26"/>
      <c r="M201" s="26"/>
      <c r="N201" s="26"/>
      <c r="O201" s="27"/>
    </row>
    <row r="202" spans="1:15" ht="400.15" customHeight="1" x14ac:dyDescent="0.25">
      <c r="A202" s="206"/>
    </row>
    <row r="203" spans="1:15" ht="35.25" customHeight="1" x14ac:dyDescent="0.25">
      <c r="A203" s="206"/>
      <c r="B203" s="207" t="s">
        <v>561</v>
      </c>
      <c r="C203" s="208"/>
      <c r="D203" s="208"/>
      <c r="E203" s="208"/>
      <c r="F203" s="208"/>
      <c r="G203" s="208"/>
      <c r="H203" s="208"/>
      <c r="I203" s="208"/>
      <c r="J203" s="208"/>
      <c r="K203" s="208"/>
      <c r="L203" s="208"/>
      <c r="M203" s="208"/>
      <c r="N203" s="208"/>
      <c r="O203" s="209"/>
    </row>
    <row r="204" spans="1:15" ht="33" customHeight="1" x14ac:dyDescent="0.25">
      <c r="A204" s="206"/>
      <c r="B204" s="17"/>
      <c r="C204" s="18" t="s">
        <v>0</v>
      </c>
      <c r="D204" s="19" t="s">
        <v>639</v>
      </c>
      <c r="E204" s="211" t="s">
        <v>560</v>
      </c>
      <c r="F204" s="211"/>
      <c r="G204" s="211"/>
      <c r="H204" s="211"/>
      <c r="I204" s="20"/>
      <c r="J204" s="21" t="s">
        <v>605</v>
      </c>
      <c r="K204" s="19" t="s">
        <v>639</v>
      </c>
      <c r="L204" s="211" t="s">
        <v>617</v>
      </c>
      <c r="M204" s="211"/>
      <c r="N204" s="211"/>
      <c r="O204" s="22"/>
    </row>
    <row r="205" spans="1:15" ht="33" customHeight="1" x14ac:dyDescent="0.25">
      <c r="A205" s="206"/>
      <c r="B205" s="10"/>
      <c r="C205" s="28" t="s">
        <v>1</v>
      </c>
      <c r="D205" s="16" t="s">
        <v>639</v>
      </c>
      <c r="E205" s="212">
        <v>23</v>
      </c>
      <c r="F205" s="212"/>
      <c r="G205" s="212"/>
      <c r="H205" s="212"/>
      <c r="I205" s="14"/>
      <c r="J205" s="29" t="s">
        <v>2</v>
      </c>
      <c r="K205" s="16" t="s">
        <v>639</v>
      </c>
      <c r="L205" s="212" t="s">
        <v>562</v>
      </c>
      <c r="M205" s="212"/>
      <c r="N205" s="212"/>
      <c r="O205" s="13"/>
    </row>
    <row r="206" spans="1:15" ht="33" customHeight="1" x14ac:dyDescent="0.25">
      <c r="A206" s="206"/>
      <c r="B206" s="11"/>
      <c r="C206" s="7" t="s">
        <v>601</v>
      </c>
      <c r="D206" s="8" t="s">
        <v>639</v>
      </c>
      <c r="E206" s="213">
        <v>5</v>
      </c>
      <c r="F206" s="213"/>
      <c r="G206" s="213"/>
      <c r="H206" s="213"/>
      <c r="I206" s="15"/>
      <c r="J206" s="9" t="s">
        <v>3</v>
      </c>
      <c r="K206" s="8" t="s">
        <v>639</v>
      </c>
      <c r="L206" s="213" t="s">
        <v>563</v>
      </c>
      <c r="M206" s="213"/>
      <c r="N206" s="213"/>
      <c r="O206" s="12"/>
    </row>
    <row r="207" spans="1:15" ht="33" customHeight="1" x14ac:dyDescent="0.25">
      <c r="A207" s="206"/>
      <c r="B207" s="10"/>
      <c r="C207" s="28" t="s">
        <v>602</v>
      </c>
      <c r="D207" s="16" t="s">
        <v>639</v>
      </c>
      <c r="E207" s="212">
        <v>4</v>
      </c>
      <c r="F207" s="212"/>
      <c r="G207" s="212"/>
      <c r="H207" s="212"/>
      <c r="I207" s="14"/>
      <c r="J207" s="29" t="s">
        <v>4</v>
      </c>
      <c r="K207" s="16" t="s">
        <v>639</v>
      </c>
      <c r="L207" s="212" t="s">
        <v>564</v>
      </c>
      <c r="M207" s="212"/>
      <c r="N207" s="212"/>
      <c r="O207" s="13"/>
    </row>
    <row r="208" spans="1:15" ht="33" customHeight="1" x14ac:dyDescent="0.25">
      <c r="A208" s="206"/>
      <c r="B208" s="11"/>
      <c r="C208" s="7" t="s">
        <v>603</v>
      </c>
      <c r="D208" s="8" t="s">
        <v>639</v>
      </c>
      <c r="E208" s="213" t="s">
        <v>616</v>
      </c>
      <c r="F208" s="213"/>
      <c r="G208" s="213"/>
      <c r="H208" s="213"/>
      <c r="I208" s="15"/>
      <c r="J208" s="9" t="s">
        <v>5</v>
      </c>
      <c r="K208" s="8" t="s">
        <v>639</v>
      </c>
      <c r="L208" s="213" t="s">
        <v>565</v>
      </c>
      <c r="M208" s="213"/>
      <c r="N208" s="213"/>
      <c r="O208" s="12"/>
    </row>
    <row r="209" spans="1:15" ht="33" customHeight="1" x14ac:dyDescent="0.25">
      <c r="A209" s="206"/>
      <c r="B209" s="10"/>
      <c r="C209" s="28" t="s">
        <v>623</v>
      </c>
      <c r="D209" s="16" t="s">
        <v>639</v>
      </c>
      <c r="E209" s="212" t="s">
        <v>610</v>
      </c>
      <c r="F209" s="212"/>
      <c r="G209" s="212"/>
      <c r="H209" s="212"/>
      <c r="I209" s="14"/>
      <c r="J209" s="29" t="s">
        <v>6</v>
      </c>
      <c r="K209" s="16" t="s">
        <v>639</v>
      </c>
      <c r="L209" s="212">
        <v>1801</v>
      </c>
      <c r="M209" s="212"/>
      <c r="N209" s="212"/>
      <c r="O209" s="13"/>
    </row>
    <row r="210" spans="1:15" ht="33" customHeight="1" x14ac:dyDescent="0.25">
      <c r="A210" s="206"/>
      <c r="B210" s="23"/>
      <c r="C210" s="24" t="s">
        <v>604</v>
      </c>
      <c r="D210" s="25" t="s">
        <v>639</v>
      </c>
      <c r="E210" s="210" t="s">
        <v>608</v>
      </c>
      <c r="F210" s="210"/>
      <c r="G210" s="210"/>
      <c r="H210" s="210"/>
      <c r="I210" s="26"/>
      <c r="J210" s="26"/>
      <c r="K210" s="26"/>
      <c r="L210" s="26"/>
      <c r="M210" s="26"/>
      <c r="N210" s="26"/>
      <c r="O210" s="27"/>
    </row>
    <row r="211" spans="1:15" ht="400.15" customHeight="1" x14ac:dyDescent="0.25">
      <c r="A211" s="206"/>
    </row>
    <row r="212" spans="1:15" ht="35.25" customHeight="1" x14ac:dyDescent="0.25">
      <c r="A212" s="206"/>
      <c r="B212" s="207" t="s">
        <v>132</v>
      </c>
      <c r="C212" s="208"/>
      <c r="D212" s="208"/>
      <c r="E212" s="208"/>
      <c r="F212" s="208"/>
      <c r="G212" s="208"/>
      <c r="H212" s="208"/>
      <c r="I212" s="208"/>
      <c r="J212" s="208"/>
      <c r="K212" s="208"/>
      <c r="L212" s="208"/>
      <c r="M212" s="208"/>
      <c r="N212" s="208"/>
      <c r="O212" s="209"/>
    </row>
    <row r="213" spans="1:15" ht="33" customHeight="1" x14ac:dyDescent="0.25">
      <c r="A213" s="206"/>
      <c r="B213" s="17"/>
      <c r="C213" s="18" t="s">
        <v>0</v>
      </c>
      <c r="D213" s="19" t="s">
        <v>639</v>
      </c>
      <c r="E213" s="211" t="s">
        <v>131</v>
      </c>
      <c r="F213" s="211"/>
      <c r="G213" s="211"/>
      <c r="H213" s="211"/>
      <c r="I213" s="20"/>
      <c r="J213" s="21" t="s">
        <v>605</v>
      </c>
      <c r="K213" s="19" t="s">
        <v>639</v>
      </c>
      <c r="L213" s="211" t="s">
        <v>617</v>
      </c>
      <c r="M213" s="211"/>
      <c r="N213" s="211"/>
      <c r="O213" s="22"/>
    </row>
    <row r="214" spans="1:15" ht="33" customHeight="1" x14ac:dyDescent="0.25">
      <c r="A214" s="206"/>
      <c r="B214" s="10"/>
      <c r="C214" s="28" t="s">
        <v>1</v>
      </c>
      <c r="D214" s="16" t="s">
        <v>639</v>
      </c>
      <c r="E214" s="212">
        <v>24</v>
      </c>
      <c r="F214" s="212"/>
      <c r="G214" s="212"/>
      <c r="H214" s="212"/>
      <c r="I214" s="14"/>
      <c r="J214" s="29" t="s">
        <v>2</v>
      </c>
      <c r="K214" s="16" t="s">
        <v>639</v>
      </c>
      <c r="L214" s="212" t="s">
        <v>133</v>
      </c>
      <c r="M214" s="212"/>
      <c r="N214" s="212"/>
      <c r="O214" s="13"/>
    </row>
    <row r="215" spans="1:15" ht="33" customHeight="1" x14ac:dyDescent="0.25">
      <c r="A215" s="206"/>
      <c r="B215" s="11"/>
      <c r="C215" s="7" t="s">
        <v>601</v>
      </c>
      <c r="D215" s="8" t="s">
        <v>639</v>
      </c>
      <c r="E215" s="213">
        <v>6</v>
      </c>
      <c r="F215" s="213"/>
      <c r="G215" s="213"/>
      <c r="H215" s="213"/>
      <c r="I215" s="15"/>
      <c r="J215" s="9" t="s">
        <v>3</v>
      </c>
      <c r="K215" s="8" t="s">
        <v>639</v>
      </c>
      <c r="L215" s="213" t="s">
        <v>134</v>
      </c>
      <c r="M215" s="213"/>
      <c r="N215" s="213"/>
      <c r="O215" s="12"/>
    </row>
    <row r="216" spans="1:15" ht="33" customHeight="1" x14ac:dyDescent="0.25">
      <c r="A216" s="206"/>
      <c r="B216" s="10"/>
      <c r="C216" s="28" t="s">
        <v>602</v>
      </c>
      <c r="D216" s="16" t="s">
        <v>639</v>
      </c>
      <c r="E216" s="212">
        <v>4</v>
      </c>
      <c r="F216" s="212"/>
      <c r="G216" s="212"/>
      <c r="H216" s="212"/>
      <c r="I216" s="14"/>
      <c r="J216" s="29" t="s">
        <v>4</v>
      </c>
      <c r="K216" s="16" t="s">
        <v>639</v>
      </c>
      <c r="L216" s="212" t="s">
        <v>135</v>
      </c>
      <c r="M216" s="212"/>
      <c r="N216" s="212"/>
      <c r="O216" s="13"/>
    </row>
    <row r="217" spans="1:15" ht="33" customHeight="1" x14ac:dyDescent="0.25">
      <c r="A217" s="206"/>
      <c r="B217" s="11"/>
      <c r="C217" s="7" t="s">
        <v>603</v>
      </c>
      <c r="D217" s="8" t="s">
        <v>639</v>
      </c>
      <c r="E217" s="213" t="s">
        <v>616</v>
      </c>
      <c r="F217" s="213"/>
      <c r="G217" s="213"/>
      <c r="H217" s="213"/>
      <c r="I217" s="15"/>
      <c r="J217" s="9" t="s">
        <v>5</v>
      </c>
      <c r="K217" s="8" t="s">
        <v>639</v>
      </c>
      <c r="L217" s="213" t="s">
        <v>136</v>
      </c>
      <c r="M217" s="213"/>
      <c r="N217" s="213"/>
      <c r="O217" s="12"/>
    </row>
    <row r="218" spans="1:15" ht="33" customHeight="1" x14ac:dyDescent="0.25">
      <c r="A218" s="206"/>
      <c r="B218" s="10"/>
      <c r="C218" s="28" t="s">
        <v>623</v>
      </c>
      <c r="D218" s="16" t="s">
        <v>639</v>
      </c>
      <c r="E218" s="212" t="s">
        <v>610</v>
      </c>
      <c r="F218" s="212"/>
      <c r="G218" s="212"/>
      <c r="H218" s="212"/>
      <c r="I218" s="14"/>
      <c r="J218" s="29" t="s">
        <v>6</v>
      </c>
      <c r="K218" s="16" t="s">
        <v>639</v>
      </c>
      <c r="L218" s="212">
        <v>1797</v>
      </c>
      <c r="M218" s="212"/>
      <c r="N218" s="212"/>
      <c r="O218" s="13"/>
    </row>
    <row r="219" spans="1:15" ht="33" customHeight="1" x14ac:dyDescent="0.25">
      <c r="A219" s="206"/>
      <c r="B219" s="23"/>
      <c r="C219" s="24" t="s">
        <v>604</v>
      </c>
      <c r="D219" s="25" t="s">
        <v>639</v>
      </c>
      <c r="E219" s="210" t="s">
        <v>608</v>
      </c>
      <c r="F219" s="210"/>
      <c r="G219" s="210"/>
      <c r="H219" s="210"/>
      <c r="I219" s="26"/>
      <c r="J219" s="26"/>
      <c r="K219" s="26"/>
      <c r="L219" s="26"/>
      <c r="M219" s="26"/>
      <c r="N219" s="26"/>
      <c r="O219" s="27"/>
    </row>
    <row r="220" spans="1:15" ht="400.15" customHeight="1" x14ac:dyDescent="0.25">
      <c r="A220" s="206"/>
    </row>
    <row r="221" spans="1:15" ht="35.25" customHeight="1" x14ac:dyDescent="0.25">
      <c r="A221" s="206"/>
      <c r="B221" s="207" t="s">
        <v>303</v>
      </c>
      <c r="C221" s="208"/>
      <c r="D221" s="208"/>
      <c r="E221" s="208"/>
      <c r="F221" s="208"/>
      <c r="G221" s="208"/>
      <c r="H221" s="208"/>
      <c r="I221" s="208"/>
      <c r="J221" s="208"/>
      <c r="K221" s="208"/>
      <c r="L221" s="208"/>
      <c r="M221" s="208"/>
      <c r="N221" s="208"/>
      <c r="O221" s="209"/>
    </row>
    <row r="222" spans="1:15" ht="33" customHeight="1" x14ac:dyDescent="0.25">
      <c r="A222" s="206"/>
      <c r="B222" s="17"/>
      <c r="C222" s="18" t="s">
        <v>0</v>
      </c>
      <c r="D222" s="19" t="s">
        <v>639</v>
      </c>
      <c r="E222" s="211" t="s">
        <v>302</v>
      </c>
      <c r="F222" s="211"/>
      <c r="G222" s="211"/>
      <c r="H222" s="211"/>
      <c r="I222" s="20"/>
      <c r="J222" s="21" t="s">
        <v>605</v>
      </c>
      <c r="K222" s="19" t="s">
        <v>639</v>
      </c>
      <c r="L222" s="211" t="s">
        <v>617</v>
      </c>
      <c r="M222" s="211"/>
      <c r="N222" s="211"/>
      <c r="O222" s="22"/>
    </row>
    <row r="223" spans="1:15" ht="33" customHeight="1" x14ac:dyDescent="0.25">
      <c r="A223" s="206"/>
      <c r="B223" s="10"/>
      <c r="C223" s="28" t="s">
        <v>1</v>
      </c>
      <c r="D223" s="16" t="s">
        <v>639</v>
      </c>
      <c r="E223" s="212">
        <v>25</v>
      </c>
      <c r="F223" s="212"/>
      <c r="G223" s="212"/>
      <c r="H223" s="212"/>
      <c r="I223" s="14"/>
      <c r="J223" s="29" t="s">
        <v>2</v>
      </c>
      <c r="K223" s="16" t="s">
        <v>639</v>
      </c>
      <c r="L223" s="212" t="s">
        <v>304</v>
      </c>
      <c r="M223" s="212"/>
      <c r="N223" s="212"/>
      <c r="O223" s="13"/>
    </row>
    <row r="224" spans="1:15" ht="33" customHeight="1" x14ac:dyDescent="0.25">
      <c r="A224" s="206"/>
      <c r="B224" s="11"/>
      <c r="C224" s="7" t="s">
        <v>601</v>
      </c>
      <c r="D224" s="8" t="s">
        <v>639</v>
      </c>
      <c r="E224" s="213">
        <v>7</v>
      </c>
      <c r="F224" s="213"/>
      <c r="G224" s="213"/>
      <c r="H224" s="213"/>
      <c r="I224" s="15"/>
      <c r="J224" s="9" t="s">
        <v>3</v>
      </c>
      <c r="K224" s="8" t="s">
        <v>639</v>
      </c>
      <c r="L224" s="213" t="s">
        <v>305</v>
      </c>
      <c r="M224" s="213"/>
      <c r="N224" s="213"/>
      <c r="O224" s="12"/>
    </row>
    <row r="225" spans="1:15" ht="33" customHeight="1" x14ac:dyDescent="0.25">
      <c r="A225" s="206"/>
      <c r="B225" s="10"/>
      <c r="C225" s="28" t="s">
        <v>602</v>
      </c>
      <c r="D225" s="16" t="s">
        <v>639</v>
      </c>
      <c r="E225" s="212">
        <v>4</v>
      </c>
      <c r="F225" s="212"/>
      <c r="G225" s="212"/>
      <c r="H225" s="212"/>
      <c r="I225" s="14"/>
      <c r="J225" s="29" t="s">
        <v>4</v>
      </c>
      <c r="K225" s="16" t="s">
        <v>639</v>
      </c>
      <c r="L225" s="212" t="s">
        <v>306</v>
      </c>
      <c r="M225" s="212"/>
      <c r="N225" s="212"/>
      <c r="O225" s="13"/>
    </row>
    <row r="226" spans="1:15" ht="33" customHeight="1" x14ac:dyDescent="0.25">
      <c r="A226" s="206"/>
      <c r="B226" s="11"/>
      <c r="C226" s="7" t="s">
        <v>603</v>
      </c>
      <c r="D226" s="8" t="s">
        <v>639</v>
      </c>
      <c r="E226" s="213" t="s">
        <v>616</v>
      </c>
      <c r="F226" s="213"/>
      <c r="G226" s="213"/>
      <c r="H226" s="213"/>
      <c r="I226" s="15"/>
      <c r="J226" s="9" t="s">
        <v>5</v>
      </c>
      <c r="K226" s="8" t="s">
        <v>639</v>
      </c>
      <c r="L226" s="213" t="s">
        <v>307</v>
      </c>
      <c r="M226" s="213"/>
      <c r="N226" s="213"/>
      <c r="O226" s="12"/>
    </row>
    <row r="227" spans="1:15" ht="33" customHeight="1" x14ac:dyDescent="0.25">
      <c r="A227" s="206"/>
      <c r="B227" s="10"/>
      <c r="C227" s="28" t="s">
        <v>623</v>
      </c>
      <c r="D227" s="16" t="s">
        <v>639</v>
      </c>
      <c r="E227" s="212" t="s">
        <v>610</v>
      </c>
      <c r="F227" s="212"/>
      <c r="G227" s="212"/>
      <c r="H227" s="212"/>
      <c r="I227" s="14"/>
      <c r="J227" s="29" t="s">
        <v>6</v>
      </c>
      <c r="K227" s="16" t="s">
        <v>639</v>
      </c>
      <c r="L227" s="212">
        <v>1774</v>
      </c>
      <c r="M227" s="212"/>
      <c r="N227" s="212"/>
      <c r="O227" s="13"/>
    </row>
    <row r="228" spans="1:15" ht="33" customHeight="1" x14ac:dyDescent="0.25">
      <c r="A228" s="206"/>
      <c r="B228" s="23"/>
      <c r="C228" s="24" t="s">
        <v>604</v>
      </c>
      <c r="D228" s="25" t="s">
        <v>639</v>
      </c>
      <c r="E228" s="210" t="s">
        <v>622</v>
      </c>
      <c r="F228" s="210"/>
      <c r="G228" s="210"/>
      <c r="H228" s="210"/>
      <c r="I228" s="26"/>
      <c r="J228" s="26"/>
      <c r="K228" s="26"/>
      <c r="L228" s="26"/>
      <c r="M228" s="26"/>
      <c r="N228" s="26"/>
      <c r="O228" s="27"/>
    </row>
    <row r="229" spans="1:15" ht="400.15" customHeight="1" x14ac:dyDescent="0.25">
      <c r="A229" s="206"/>
    </row>
    <row r="230" spans="1:15" ht="35.25" customHeight="1" x14ac:dyDescent="0.25">
      <c r="A230" s="206"/>
      <c r="B230" s="207" t="s">
        <v>183</v>
      </c>
      <c r="C230" s="208"/>
      <c r="D230" s="208"/>
      <c r="E230" s="208"/>
      <c r="F230" s="208"/>
      <c r="G230" s="208"/>
      <c r="H230" s="208"/>
      <c r="I230" s="208"/>
      <c r="J230" s="208"/>
      <c r="K230" s="208"/>
      <c r="L230" s="208"/>
      <c r="M230" s="208"/>
      <c r="N230" s="208"/>
      <c r="O230" s="209"/>
    </row>
    <row r="231" spans="1:15" ht="33" customHeight="1" x14ac:dyDescent="0.25">
      <c r="A231" s="206"/>
      <c r="B231" s="17"/>
      <c r="C231" s="18" t="s">
        <v>0</v>
      </c>
      <c r="D231" s="19" t="s">
        <v>639</v>
      </c>
      <c r="E231" s="211" t="s">
        <v>182</v>
      </c>
      <c r="F231" s="211"/>
      <c r="G231" s="211"/>
      <c r="H231" s="211"/>
      <c r="I231" s="20"/>
      <c r="J231" s="21" t="s">
        <v>605</v>
      </c>
      <c r="K231" s="19" t="s">
        <v>639</v>
      </c>
      <c r="L231" s="211" t="s">
        <v>617</v>
      </c>
      <c r="M231" s="211"/>
      <c r="N231" s="211"/>
      <c r="O231" s="22"/>
    </row>
    <row r="232" spans="1:15" ht="33" customHeight="1" x14ac:dyDescent="0.25">
      <c r="A232" s="206"/>
      <c r="B232" s="10"/>
      <c r="C232" s="28" t="s">
        <v>1</v>
      </c>
      <c r="D232" s="16" t="s">
        <v>639</v>
      </c>
      <c r="E232" s="212">
        <v>26</v>
      </c>
      <c r="F232" s="212"/>
      <c r="G232" s="212"/>
      <c r="H232" s="212"/>
      <c r="I232" s="14"/>
      <c r="J232" s="29" t="s">
        <v>2</v>
      </c>
      <c r="K232" s="16" t="s">
        <v>639</v>
      </c>
      <c r="L232" s="212" t="s">
        <v>184</v>
      </c>
      <c r="M232" s="212"/>
      <c r="N232" s="212"/>
      <c r="O232" s="13"/>
    </row>
    <row r="233" spans="1:15" ht="33" customHeight="1" x14ac:dyDescent="0.25">
      <c r="A233" s="206"/>
      <c r="B233" s="11"/>
      <c r="C233" s="7" t="s">
        <v>601</v>
      </c>
      <c r="D233" s="8" t="s">
        <v>639</v>
      </c>
      <c r="E233" s="213">
        <v>8</v>
      </c>
      <c r="F233" s="213"/>
      <c r="G233" s="213"/>
      <c r="H233" s="213"/>
      <c r="I233" s="15"/>
      <c r="J233" s="9" t="s">
        <v>3</v>
      </c>
      <c r="K233" s="8" t="s">
        <v>639</v>
      </c>
      <c r="L233" s="213" t="s">
        <v>185</v>
      </c>
      <c r="M233" s="213"/>
      <c r="N233" s="213"/>
      <c r="O233" s="12"/>
    </row>
    <row r="234" spans="1:15" ht="33" customHeight="1" x14ac:dyDescent="0.25">
      <c r="A234" s="206"/>
      <c r="B234" s="10"/>
      <c r="C234" s="28" t="s">
        <v>602</v>
      </c>
      <c r="D234" s="16" t="s">
        <v>639</v>
      </c>
      <c r="E234" s="212">
        <v>4</v>
      </c>
      <c r="F234" s="212"/>
      <c r="G234" s="212"/>
      <c r="H234" s="212"/>
      <c r="I234" s="14"/>
      <c r="J234" s="29" t="s">
        <v>4</v>
      </c>
      <c r="K234" s="16" t="s">
        <v>639</v>
      </c>
      <c r="L234" s="212" t="s">
        <v>186</v>
      </c>
      <c r="M234" s="212"/>
      <c r="N234" s="212"/>
      <c r="O234" s="13"/>
    </row>
    <row r="235" spans="1:15" ht="33" customHeight="1" x14ac:dyDescent="0.25">
      <c r="A235" s="206"/>
      <c r="B235" s="11"/>
      <c r="C235" s="7" t="s">
        <v>603</v>
      </c>
      <c r="D235" s="8" t="s">
        <v>639</v>
      </c>
      <c r="E235" s="213" t="s">
        <v>616</v>
      </c>
      <c r="F235" s="213"/>
      <c r="G235" s="213"/>
      <c r="H235" s="213"/>
      <c r="I235" s="15"/>
      <c r="J235" s="9" t="s">
        <v>5</v>
      </c>
      <c r="K235" s="8" t="s">
        <v>639</v>
      </c>
      <c r="L235" s="213" t="s">
        <v>187</v>
      </c>
      <c r="M235" s="213"/>
      <c r="N235" s="213"/>
      <c r="O235" s="12"/>
    </row>
    <row r="236" spans="1:15" ht="33" customHeight="1" x14ac:dyDescent="0.25">
      <c r="A236" s="206"/>
      <c r="B236" s="10"/>
      <c r="C236" s="28" t="s">
        <v>623</v>
      </c>
      <c r="D236" s="16" t="s">
        <v>639</v>
      </c>
      <c r="E236" s="212" t="s">
        <v>610</v>
      </c>
      <c r="F236" s="212"/>
      <c r="G236" s="212"/>
      <c r="H236" s="212"/>
      <c r="I236" s="14"/>
      <c r="J236" s="29" t="s">
        <v>6</v>
      </c>
      <c r="K236" s="16" t="s">
        <v>639</v>
      </c>
      <c r="L236" s="212" t="s">
        <v>18</v>
      </c>
      <c r="M236" s="212"/>
      <c r="N236" s="212"/>
      <c r="O236" s="13"/>
    </row>
    <row r="237" spans="1:15" ht="33" customHeight="1" x14ac:dyDescent="0.25">
      <c r="A237" s="206"/>
      <c r="B237" s="23"/>
      <c r="C237" s="24" t="s">
        <v>604</v>
      </c>
      <c r="D237" s="25" t="s">
        <v>639</v>
      </c>
      <c r="E237" s="210" t="s">
        <v>608</v>
      </c>
      <c r="F237" s="210"/>
      <c r="G237" s="210"/>
      <c r="H237" s="210"/>
      <c r="I237" s="26"/>
      <c r="J237" s="26"/>
      <c r="K237" s="26"/>
      <c r="L237" s="26"/>
      <c r="M237" s="26"/>
      <c r="N237" s="26"/>
      <c r="O237" s="27"/>
    </row>
    <row r="238" spans="1:15" ht="400.15" customHeight="1" x14ac:dyDescent="0.25">
      <c r="A238" s="206"/>
    </row>
    <row r="239" spans="1:15" ht="35.25" customHeight="1" x14ac:dyDescent="0.25">
      <c r="A239" s="206"/>
      <c r="B239" s="207" t="s">
        <v>126</v>
      </c>
      <c r="C239" s="208"/>
      <c r="D239" s="208"/>
      <c r="E239" s="208"/>
      <c r="F239" s="208"/>
      <c r="G239" s="208"/>
      <c r="H239" s="208"/>
      <c r="I239" s="208"/>
      <c r="J239" s="208"/>
      <c r="K239" s="208"/>
      <c r="L239" s="208"/>
      <c r="M239" s="208"/>
      <c r="N239" s="208"/>
      <c r="O239" s="209"/>
    </row>
    <row r="240" spans="1:15" ht="33" customHeight="1" x14ac:dyDescent="0.25">
      <c r="A240" s="206"/>
      <c r="B240" s="17"/>
      <c r="C240" s="18" t="s">
        <v>0</v>
      </c>
      <c r="D240" s="19" t="s">
        <v>639</v>
      </c>
      <c r="E240" s="211" t="s">
        <v>125</v>
      </c>
      <c r="F240" s="211"/>
      <c r="G240" s="211"/>
      <c r="H240" s="211"/>
      <c r="I240" s="20"/>
      <c r="J240" s="21" t="s">
        <v>605</v>
      </c>
      <c r="K240" s="19" t="s">
        <v>639</v>
      </c>
      <c r="L240" s="211" t="s">
        <v>617</v>
      </c>
      <c r="M240" s="211"/>
      <c r="N240" s="211"/>
      <c r="O240" s="22"/>
    </row>
    <row r="241" spans="1:15" ht="33" customHeight="1" x14ac:dyDescent="0.25">
      <c r="A241" s="206"/>
      <c r="B241" s="10"/>
      <c r="C241" s="28" t="s">
        <v>1</v>
      </c>
      <c r="D241" s="16" t="s">
        <v>639</v>
      </c>
      <c r="E241" s="212">
        <v>27</v>
      </c>
      <c r="F241" s="212"/>
      <c r="G241" s="212"/>
      <c r="H241" s="212"/>
      <c r="I241" s="14"/>
      <c r="J241" s="29" t="s">
        <v>2</v>
      </c>
      <c r="K241" s="16" t="s">
        <v>639</v>
      </c>
      <c r="L241" s="212" t="s">
        <v>127</v>
      </c>
      <c r="M241" s="212"/>
      <c r="N241" s="212"/>
      <c r="O241" s="13"/>
    </row>
    <row r="242" spans="1:15" ht="33" customHeight="1" x14ac:dyDescent="0.25">
      <c r="A242" s="206"/>
      <c r="B242" s="11"/>
      <c r="C242" s="7" t="s">
        <v>601</v>
      </c>
      <c r="D242" s="8" t="s">
        <v>639</v>
      </c>
      <c r="E242" s="213">
        <v>9</v>
      </c>
      <c r="F242" s="213"/>
      <c r="G242" s="213"/>
      <c r="H242" s="213"/>
      <c r="I242" s="15"/>
      <c r="J242" s="9" t="s">
        <v>3</v>
      </c>
      <c r="K242" s="8" t="s">
        <v>639</v>
      </c>
      <c r="L242" s="213" t="s">
        <v>128</v>
      </c>
      <c r="M242" s="213"/>
      <c r="N242" s="213"/>
      <c r="O242" s="12"/>
    </row>
    <row r="243" spans="1:15" ht="33" customHeight="1" x14ac:dyDescent="0.25">
      <c r="A243" s="206"/>
      <c r="B243" s="10"/>
      <c r="C243" s="28" t="s">
        <v>602</v>
      </c>
      <c r="D243" s="16" t="s">
        <v>639</v>
      </c>
      <c r="E243" s="212">
        <v>4</v>
      </c>
      <c r="F243" s="212"/>
      <c r="G243" s="212"/>
      <c r="H243" s="212"/>
      <c r="I243" s="14"/>
      <c r="J243" s="29" t="s">
        <v>4</v>
      </c>
      <c r="K243" s="16" t="s">
        <v>639</v>
      </c>
      <c r="L243" s="212" t="s">
        <v>129</v>
      </c>
      <c r="M243" s="212"/>
      <c r="N243" s="212"/>
      <c r="O243" s="13"/>
    </row>
    <row r="244" spans="1:15" ht="33" customHeight="1" x14ac:dyDescent="0.25">
      <c r="A244" s="206"/>
      <c r="B244" s="11"/>
      <c r="C244" s="7" t="s">
        <v>603</v>
      </c>
      <c r="D244" s="8" t="s">
        <v>639</v>
      </c>
      <c r="E244" s="213" t="s">
        <v>616</v>
      </c>
      <c r="F244" s="213"/>
      <c r="G244" s="213"/>
      <c r="H244" s="213"/>
      <c r="I244" s="15"/>
      <c r="J244" s="9" t="s">
        <v>5</v>
      </c>
      <c r="K244" s="8" t="s">
        <v>639</v>
      </c>
      <c r="L244" s="213" t="s">
        <v>130</v>
      </c>
      <c r="M244" s="213"/>
      <c r="N244" s="213"/>
      <c r="O244" s="12"/>
    </row>
    <row r="245" spans="1:15" ht="33" customHeight="1" x14ac:dyDescent="0.25">
      <c r="A245" s="206"/>
      <c r="B245" s="10"/>
      <c r="C245" s="28" t="s">
        <v>623</v>
      </c>
      <c r="D245" s="16" t="s">
        <v>639</v>
      </c>
      <c r="E245" s="212" t="s">
        <v>610</v>
      </c>
      <c r="F245" s="212"/>
      <c r="G245" s="212"/>
      <c r="H245" s="212"/>
      <c r="I245" s="14"/>
      <c r="J245" s="29" t="s">
        <v>6</v>
      </c>
      <c r="K245" s="16" t="s">
        <v>639</v>
      </c>
      <c r="L245" s="212">
        <v>1735</v>
      </c>
      <c r="M245" s="212"/>
      <c r="N245" s="212"/>
      <c r="O245" s="13"/>
    </row>
    <row r="246" spans="1:15" ht="33" customHeight="1" x14ac:dyDescent="0.25">
      <c r="A246" s="206"/>
      <c r="B246" s="23"/>
      <c r="C246" s="24" t="s">
        <v>604</v>
      </c>
      <c r="D246" s="25" t="s">
        <v>639</v>
      </c>
      <c r="E246" s="210" t="s">
        <v>622</v>
      </c>
      <c r="F246" s="210"/>
      <c r="G246" s="210"/>
      <c r="H246" s="210"/>
      <c r="I246" s="26"/>
      <c r="J246" s="26"/>
      <c r="K246" s="26"/>
      <c r="L246" s="26"/>
      <c r="M246" s="26"/>
      <c r="N246" s="26"/>
      <c r="O246" s="27"/>
    </row>
    <row r="247" spans="1:15" ht="400.15" customHeight="1" x14ac:dyDescent="0.25">
      <c r="A247" s="206"/>
    </row>
    <row r="248" spans="1:15" ht="35.25" customHeight="1" x14ac:dyDescent="0.25">
      <c r="A248" s="206"/>
      <c r="B248" s="207" t="s">
        <v>348</v>
      </c>
      <c r="C248" s="208"/>
      <c r="D248" s="208"/>
      <c r="E248" s="208"/>
      <c r="F248" s="208"/>
      <c r="G248" s="208"/>
      <c r="H248" s="208"/>
      <c r="I248" s="208"/>
      <c r="J248" s="208"/>
      <c r="K248" s="208"/>
      <c r="L248" s="208"/>
      <c r="M248" s="208"/>
      <c r="N248" s="208"/>
      <c r="O248" s="209"/>
    </row>
    <row r="249" spans="1:15" ht="33" customHeight="1" x14ac:dyDescent="0.25">
      <c r="A249" s="206"/>
      <c r="B249" s="17"/>
      <c r="C249" s="18" t="s">
        <v>0</v>
      </c>
      <c r="D249" s="19" t="s">
        <v>639</v>
      </c>
      <c r="E249" s="211" t="s">
        <v>347</v>
      </c>
      <c r="F249" s="211"/>
      <c r="G249" s="211"/>
      <c r="H249" s="211"/>
      <c r="I249" s="20"/>
      <c r="J249" s="21" t="s">
        <v>605</v>
      </c>
      <c r="K249" s="19" t="s">
        <v>639</v>
      </c>
      <c r="L249" s="211" t="s">
        <v>617</v>
      </c>
      <c r="M249" s="211"/>
      <c r="N249" s="211"/>
      <c r="O249" s="22"/>
    </row>
    <row r="250" spans="1:15" ht="33" customHeight="1" x14ac:dyDescent="0.25">
      <c r="A250" s="206"/>
      <c r="B250" s="10"/>
      <c r="C250" s="28" t="s">
        <v>1</v>
      </c>
      <c r="D250" s="16" t="s">
        <v>639</v>
      </c>
      <c r="E250" s="212">
        <v>28</v>
      </c>
      <c r="F250" s="212"/>
      <c r="G250" s="212"/>
      <c r="H250" s="212"/>
      <c r="I250" s="14"/>
      <c r="J250" s="29" t="s">
        <v>2</v>
      </c>
      <c r="K250" s="16" t="s">
        <v>639</v>
      </c>
      <c r="L250" s="212" t="s">
        <v>349</v>
      </c>
      <c r="M250" s="212"/>
      <c r="N250" s="212"/>
      <c r="O250" s="13"/>
    </row>
    <row r="251" spans="1:15" ht="33" customHeight="1" x14ac:dyDescent="0.25">
      <c r="A251" s="206"/>
      <c r="B251" s="11"/>
      <c r="C251" s="7" t="s">
        <v>601</v>
      </c>
      <c r="D251" s="8" t="s">
        <v>639</v>
      </c>
      <c r="E251" s="213">
        <v>10</v>
      </c>
      <c r="F251" s="213"/>
      <c r="G251" s="213"/>
      <c r="H251" s="213"/>
      <c r="I251" s="15"/>
      <c r="J251" s="9" t="s">
        <v>3</v>
      </c>
      <c r="K251" s="8" t="s">
        <v>639</v>
      </c>
      <c r="L251" s="213" t="s">
        <v>350</v>
      </c>
      <c r="M251" s="213"/>
      <c r="N251" s="213"/>
      <c r="O251" s="12"/>
    </row>
    <row r="252" spans="1:15" ht="33" customHeight="1" x14ac:dyDescent="0.25">
      <c r="A252" s="206"/>
      <c r="B252" s="10"/>
      <c r="C252" s="28" t="s">
        <v>602</v>
      </c>
      <c r="D252" s="16" t="s">
        <v>639</v>
      </c>
      <c r="E252" s="212">
        <v>4</v>
      </c>
      <c r="F252" s="212"/>
      <c r="G252" s="212"/>
      <c r="H252" s="212"/>
      <c r="I252" s="14"/>
      <c r="J252" s="29" t="s">
        <v>4</v>
      </c>
      <c r="K252" s="16" t="s">
        <v>639</v>
      </c>
      <c r="L252" s="212" t="s">
        <v>351</v>
      </c>
      <c r="M252" s="212"/>
      <c r="N252" s="212"/>
      <c r="O252" s="13"/>
    </row>
    <row r="253" spans="1:15" ht="33" customHeight="1" x14ac:dyDescent="0.25">
      <c r="A253" s="206"/>
      <c r="B253" s="11"/>
      <c r="C253" s="7" t="s">
        <v>603</v>
      </c>
      <c r="D253" s="8" t="s">
        <v>639</v>
      </c>
      <c r="E253" s="213" t="s">
        <v>616</v>
      </c>
      <c r="F253" s="213"/>
      <c r="G253" s="213"/>
      <c r="H253" s="213"/>
      <c r="I253" s="15"/>
      <c r="J253" s="9" t="s">
        <v>5</v>
      </c>
      <c r="K253" s="8" t="s">
        <v>639</v>
      </c>
      <c r="L253" s="213" t="s">
        <v>352</v>
      </c>
      <c r="M253" s="213"/>
      <c r="N253" s="213"/>
      <c r="O253" s="12"/>
    </row>
    <row r="254" spans="1:15" ht="33" customHeight="1" x14ac:dyDescent="0.25">
      <c r="A254" s="206"/>
      <c r="B254" s="10"/>
      <c r="C254" s="28" t="s">
        <v>623</v>
      </c>
      <c r="D254" s="16" t="s">
        <v>639</v>
      </c>
      <c r="E254" s="212" t="s">
        <v>610</v>
      </c>
      <c r="F254" s="212"/>
      <c r="G254" s="212"/>
      <c r="H254" s="212"/>
      <c r="I254" s="14"/>
      <c r="J254" s="29" t="s">
        <v>6</v>
      </c>
      <c r="K254" s="16" t="s">
        <v>639</v>
      </c>
      <c r="L254" s="212">
        <v>1751</v>
      </c>
      <c r="M254" s="212"/>
      <c r="N254" s="212"/>
      <c r="O254" s="13"/>
    </row>
    <row r="255" spans="1:15" ht="33" customHeight="1" x14ac:dyDescent="0.25">
      <c r="A255" s="206"/>
      <c r="B255" s="23"/>
      <c r="C255" s="24" t="s">
        <v>604</v>
      </c>
      <c r="D255" s="25" t="s">
        <v>639</v>
      </c>
      <c r="E255" s="210" t="s">
        <v>608</v>
      </c>
      <c r="F255" s="210"/>
      <c r="G255" s="210"/>
      <c r="H255" s="210"/>
      <c r="I255" s="26"/>
      <c r="J255" s="26"/>
      <c r="K255" s="26"/>
      <c r="L255" s="26"/>
      <c r="M255" s="26"/>
      <c r="N255" s="26"/>
      <c r="O255" s="27"/>
    </row>
    <row r="256" spans="1:15" ht="400.15" customHeight="1" x14ac:dyDescent="0.25">
      <c r="A256" s="206"/>
    </row>
    <row r="257" spans="1:15" ht="35.25" customHeight="1" x14ac:dyDescent="0.25">
      <c r="A257" s="206"/>
      <c r="B257" s="207" t="s">
        <v>144</v>
      </c>
      <c r="C257" s="208"/>
      <c r="D257" s="208"/>
      <c r="E257" s="208"/>
      <c r="F257" s="208"/>
      <c r="G257" s="208"/>
      <c r="H257" s="208"/>
      <c r="I257" s="208"/>
      <c r="J257" s="208"/>
      <c r="K257" s="208"/>
      <c r="L257" s="208"/>
      <c r="M257" s="208"/>
      <c r="N257" s="208"/>
      <c r="O257" s="209"/>
    </row>
    <row r="258" spans="1:15" ht="33" customHeight="1" x14ac:dyDescent="0.25">
      <c r="A258" s="206"/>
      <c r="B258" s="17"/>
      <c r="C258" s="18" t="s">
        <v>0</v>
      </c>
      <c r="D258" s="19" t="s">
        <v>639</v>
      </c>
      <c r="E258" s="211" t="s">
        <v>143</v>
      </c>
      <c r="F258" s="211"/>
      <c r="G258" s="211"/>
      <c r="H258" s="211"/>
      <c r="I258" s="20"/>
      <c r="J258" s="21" t="s">
        <v>605</v>
      </c>
      <c r="K258" s="19" t="s">
        <v>639</v>
      </c>
      <c r="L258" s="211" t="s">
        <v>617</v>
      </c>
      <c r="M258" s="211"/>
      <c r="N258" s="211"/>
      <c r="O258" s="22"/>
    </row>
    <row r="259" spans="1:15" ht="33" customHeight="1" x14ac:dyDescent="0.25">
      <c r="A259" s="206"/>
      <c r="B259" s="10"/>
      <c r="C259" s="28" t="s">
        <v>1</v>
      </c>
      <c r="D259" s="16" t="s">
        <v>639</v>
      </c>
      <c r="E259" s="212">
        <v>29</v>
      </c>
      <c r="F259" s="212"/>
      <c r="G259" s="212"/>
      <c r="H259" s="212"/>
      <c r="I259" s="14"/>
      <c r="J259" s="29" t="s">
        <v>2</v>
      </c>
      <c r="K259" s="16" t="s">
        <v>639</v>
      </c>
      <c r="L259" s="212" t="s">
        <v>145</v>
      </c>
      <c r="M259" s="212"/>
      <c r="N259" s="212"/>
      <c r="O259" s="13"/>
    </row>
    <row r="260" spans="1:15" ht="33" customHeight="1" x14ac:dyDescent="0.25">
      <c r="A260" s="206"/>
      <c r="B260" s="11"/>
      <c r="C260" s="7" t="s">
        <v>601</v>
      </c>
      <c r="D260" s="8" t="s">
        <v>639</v>
      </c>
      <c r="E260" s="213">
        <v>11</v>
      </c>
      <c r="F260" s="213"/>
      <c r="G260" s="213"/>
      <c r="H260" s="213"/>
      <c r="I260" s="15"/>
      <c r="J260" s="9" t="s">
        <v>3</v>
      </c>
      <c r="K260" s="8" t="s">
        <v>639</v>
      </c>
      <c r="L260" s="213" t="s">
        <v>146</v>
      </c>
      <c r="M260" s="213"/>
      <c r="N260" s="213"/>
      <c r="O260" s="12"/>
    </row>
    <row r="261" spans="1:15" ht="33" customHeight="1" x14ac:dyDescent="0.25">
      <c r="A261" s="206"/>
      <c r="B261" s="10"/>
      <c r="C261" s="28" t="s">
        <v>602</v>
      </c>
      <c r="D261" s="16" t="s">
        <v>639</v>
      </c>
      <c r="E261" s="212">
        <v>4</v>
      </c>
      <c r="F261" s="212"/>
      <c r="G261" s="212"/>
      <c r="H261" s="212"/>
      <c r="I261" s="14"/>
      <c r="J261" s="29" t="s">
        <v>4</v>
      </c>
      <c r="K261" s="16" t="s">
        <v>639</v>
      </c>
      <c r="L261" s="212" t="s">
        <v>147</v>
      </c>
      <c r="M261" s="212"/>
      <c r="N261" s="212"/>
      <c r="O261" s="13"/>
    </row>
    <row r="262" spans="1:15" ht="33" customHeight="1" x14ac:dyDescent="0.25">
      <c r="A262" s="206"/>
      <c r="B262" s="11"/>
      <c r="C262" s="7" t="s">
        <v>603</v>
      </c>
      <c r="D262" s="8" t="s">
        <v>639</v>
      </c>
      <c r="E262" s="213" t="s">
        <v>616</v>
      </c>
      <c r="F262" s="213"/>
      <c r="G262" s="213"/>
      <c r="H262" s="213"/>
      <c r="I262" s="15"/>
      <c r="J262" s="9" t="s">
        <v>5</v>
      </c>
      <c r="K262" s="8" t="s">
        <v>639</v>
      </c>
      <c r="L262" s="213" t="s">
        <v>148</v>
      </c>
      <c r="M262" s="213"/>
      <c r="N262" s="213"/>
      <c r="O262" s="12"/>
    </row>
    <row r="263" spans="1:15" ht="33" customHeight="1" x14ac:dyDescent="0.25">
      <c r="A263" s="206"/>
      <c r="B263" s="10"/>
      <c r="C263" s="28" t="s">
        <v>623</v>
      </c>
      <c r="D263" s="16" t="s">
        <v>639</v>
      </c>
      <c r="E263" s="212" t="s">
        <v>610</v>
      </c>
      <c r="F263" s="212"/>
      <c r="G263" s="212"/>
      <c r="H263" s="212"/>
      <c r="I263" s="14"/>
      <c r="J263" s="29" t="s">
        <v>6</v>
      </c>
      <c r="K263" s="16" t="s">
        <v>639</v>
      </c>
      <c r="L263" s="212" t="s">
        <v>18</v>
      </c>
      <c r="M263" s="212"/>
      <c r="N263" s="212"/>
      <c r="O263" s="13"/>
    </row>
    <row r="264" spans="1:15" ht="33" customHeight="1" x14ac:dyDescent="0.25">
      <c r="A264" s="206"/>
      <c r="B264" s="23"/>
      <c r="C264" s="24" t="s">
        <v>604</v>
      </c>
      <c r="D264" s="25" t="s">
        <v>639</v>
      </c>
      <c r="E264" s="210" t="s">
        <v>608</v>
      </c>
      <c r="F264" s="210"/>
      <c r="G264" s="210"/>
      <c r="H264" s="210"/>
      <c r="I264" s="26"/>
      <c r="J264" s="26"/>
      <c r="K264" s="26"/>
      <c r="L264" s="26"/>
      <c r="M264" s="26"/>
      <c r="N264" s="26"/>
      <c r="O264" s="27"/>
    </row>
    <row r="265" spans="1:15" ht="400.15" customHeight="1" x14ac:dyDescent="0.25">
      <c r="A265" s="206"/>
    </row>
    <row r="266" spans="1:15" ht="35.25" customHeight="1" x14ac:dyDescent="0.25">
      <c r="A266" s="206"/>
      <c r="B266" s="207" t="s">
        <v>591</v>
      </c>
      <c r="C266" s="208"/>
      <c r="D266" s="208"/>
      <c r="E266" s="208"/>
      <c r="F266" s="208"/>
      <c r="G266" s="208"/>
      <c r="H266" s="208"/>
      <c r="I266" s="208"/>
      <c r="J266" s="208"/>
      <c r="K266" s="208"/>
      <c r="L266" s="208"/>
      <c r="M266" s="208"/>
      <c r="N266" s="208"/>
      <c r="O266" s="209"/>
    </row>
    <row r="267" spans="1:15" ht="33" customHeight="1" x14ac:dyDescent="0.25">
      <c r="A267" s="206"/>
      <c r="B267" s="17"/>
      <c r="C267" s="18" t="s">
        <v>0</v>
      </c>
      <c r="D267" s="19" t="s">
        <v>639</v>
      </c>
      <c r="E267" s="211" t="s">
        <v>590</v>
      </c>
      <c r="F267" s="211"/>
      <c r="G267" s="211"/>
      <c r="H267" s="211"/>
      <c r="I267" s="20"/>
      <c r="J267" s="21" t="s">
        <v>605</v>
      </c>
      <c r="K267" s="19" t="s">
        <v>639</v>
      </c>
      <c r="L267" s="211" t="s">
        <v>617</v>
      </c>
      <c r="M267" s="211"/>
      <c r="N267" s="211"/>
      <c r="O267" s="22"/>
    </row>
    <row r="268" spans="1:15" ht="33" customHeight="1" x14ac:dyDescent="0.25">
      <c r="A268" s="206"/>
      <c r="B268" s="10"/>
      <c r="C268" s="28" t="s">
        <v>1</v>
      </c>
      <c r="D268" s="16" t="s">
        <v>639</v>
      </c>
      <c r="E268" s="212">
        <v>30</v>
      </c>
      <c r="F268" s="212"/>
      <c r="G268" s="212"/>
      <c r="H268" s="212"/>
      <c r="I268" s="14"/>
      <c r="J268" s="29" t="s">
        <v>2</v>
      </c>
      <c r="K268" s="16" t="s">
        <v>639</v>
      </c>
      <c r="L268" s="212" t="s">
        <v>592</v>
      </c>
      <c r="M268" s="212"/>
      <c r="N268" s="212"/>
      <c r="O268" s="13"/>
    </row>
    <row r="269" spans="1:15" ht="33" customHeight="1" x14ac:dyDescent="0.25">
      <c r="A269" s="206"/>
      <c r="B269" s="11"/>
      <c r="C269" s="7" t="s">
        <v>601</v>
      </c>
      <c r="D269" s="8" t="s">
        <v>639</v>
      </c>
      <c r="E269" s="213">
        <v>12</v>
      </c>
      <c r="F269" s="213"/>
      <c r="G269" s="213"/>
      <c r="H269" s="213"/>
      <c r="I269" s="15"/>
      <c r="J269" s="9" t="s">
        <v>3</v>
      </c>
      <c r="K269" s="8" t="s">
        <v>639</v>
      </c>
      <c r="L269" s="213" t="s">
        <v>134</v>
      </c>
      <c r="M269" s="213"/>
      <c r="N269" s="213"/>
      <c r="O269" s="12"/>
    </row>
    <row r="270" spans="1:15" ht="33" customHeight="1" x14ac:dyDescent="0.25">
      <c r="A270" s="206"/>
      <c r="B270" s="10"/>
      <c r="C270" s="28" t="s">
        <v>602</v>
      </c>
      <c r="D270" s="16" t="s">
        <v>639</v>
      </c>
      <c r="E270" s="212">
        <v>4</v>
      </c>
      <c r="F270" s="212"/>
      <c r="G270" s="212"/>
      <c r="H270" s="212"/>
      <c r="I270" s="14"/>
      <c r="J270" s="29" t="s">
        <v>4</v>
      </c>
      <c r="K270" s="16" t="s">
        <v>639</v>
      </c>
      <c r="L270" s="212" t="s">
        <v>593</v>
      </c>
      <c r="M270" s="212"/>
      <c r="N270" s="212"/>
      <c r="O270" s="13"/>
    </row>
    <row r="271" spans="1:15" ht="33" customHeight="1" x14ac:dyDescent="0.25">
      <c r="A271" s="206"/>
      <c r="B271" s="11"/>
      <c r="C271" s="7" t="s">
        <v>603</v>
      </c>
      <c r="D271" s="8" t="s">
        <v>639</v>
      </c>
      <c r="E271" s="213" t="s">
        <v>616</v>
      </c>
      <c r="F271" s="213"/>
      <c r="G271" s="213"/>
      <c r="H271" s="213"/>
      <c r="I271" s="15"/>
      <c r="J271" s="9" t="s">
        <v>5</v>
      </c>
      <c r="K271" s="8" t="s">
        <v>639</v>
      </c>
      <c r="L271" s="213" t="s">
        <v>594</v>
      </c>
      <c r="M271" s="213"/>
      <c r="N271" s="213"/>
      <c r="O271" s="12"/>
    </row>
    <row r="272" spans="1:15" ht="33" customHeight="1" x14ac:dyDescent="0.25">
      <c r="A272" s="206"/>
      <c r="B272" s="10"/>
      <c r="C272" s="28" t="s">
        <v>623</v>
      </c>
      <c r="D272" s="16" t="s">
        <v>639</v>
      </c>
      <c r="E272" s="212" t="s">
        <v>610</v>
      </c>
      <c r="F272" s="212"/>
      <c r="G272" s="212"/>
      <c r="H272" s="212"/>
      <c r="I272" s="14"/>
      <c r="J272" s="29" t="s">
        <v>6</v>
      </c>
      <c r="K272" s="16" t="s">
        <v>639</v>
      </c>
      <c r="L272" s="212" t="s">
        <v>18</v>
      </c>
      <c r="M272" s="212"/>
      <c r="N272" s="212"/>
      <c r="O272" s="13"/>
    </row>
    <row r="273" spans="1:15" ht="33" customHeight="1" x14ac:dyDescent="0.25">
      <c r="A273" s="206"/>
      <c r="B273" s="23"/>
      <c r="C273" s="24" t="s">
        <v>604</v>
      </c>
      <c r="D273" s="25" t="s">
        <v>639</v>
      </c>
      <c r="E273" s="210" t="s">
        <v>608</v>
      </c>
      <c r="F273" s="210"/>
      <c r="G273" s="210"/>
      <c r="H273" s="210"/>
      <c r="I273" s="26"/>
      <c r="J273" s="26"/>
      <c r="K273" s="26"/>
      <c r="L273" s="26"/>
      <c r="M273" s="26"/>
      <c r="N273" s="26"/>
      <c r="O273" s="27"/>
    </row>
    <row r="274" spans="1:15" ht="400.15" customHeight="1" x14ac:dyDescent="0.25">
      <c r="A274" s="206"/>
    </row>
    <row r="275" spans="1:15" ht="35.25" customHeight="1" x14ac:dyDescent="0.25">
      <c r="A275" s="206"/>
      <c r="B275" s="207" t="s">
        <v>195</v>
      </c>
      <c r="C275" s="208"/>
      <c r="D275" s="208"/>
      <c r="E275" s="208"/>
      <c r="F275" s="208"/>
      <c r="G275" s="208"/>
      <c r="H275" s="208"/>
      <c r="I275" s="208"/>
      <c r="J275" s="208"/>
      <c r="K275" s="208"/>
      <c r="L275" s="208"/>
      <c r="M275" s="208"/>
      <c r="N275" s="208"/>
      <c r="O275" s="209"/>
    </row>
    <row r="276" spans="1:15" ht="33" customHeight="1" x14ac:dyDescent="0.25">
      <c r="A276" s="206"/>
      <c r="B276" s="17"/>
      <c r="C276" s="18" t="s">
        <v>0</v>
      </c>
      <c r="D276" s="19" t="s">
        <v>639</v>
      </c>
      <c r="E276" s="211" t="s">
        <v>194</v>
      </c>
      <c r="F276" s="211"/>
      <c r="G276" s="211"/>
      <c r="H276" s="211"/>
      <c r="I276" s="20"/>
      <c r="J276" s="21" t="s">
        <v>605</v>
      </c>
      <c r="K276" s="19" t="s">
        <v>639</v>
      </c>
      <c r="L276" s="211" t="s">
        <v>678</v>
      </c>
      <c r="M276" s="211"/>
      <c r="N276" s="211"/>
      <c r="O276" s="22"/>
    </row>
    <row r="277" spans="1:15" ht="33" customHeight="1" x14ac:dyDescent="0.25">
      <c r="A277" s="206"/>
      <c r="B277" s="10"/>
      <c r="C277" s="28" t="s">
        <v>1</v>
      </c>
      <c r="D277" s="16" t="s">
        <v>639</v>
      </c>
      <c r="E277" s="212">
        <v>31</v>
      </c>
      <c r="F277" s="212"/>
      <c r="G277" s="212"/>
      <c r="H277" s="212"/>
      <c r="I277" s="14"/>
      <c r="J277" s="29" t="s">
        <v>2</v>
      </c>
      <c r="K277" s="16" t="s">
        <v>639</v>
      </c>
      <c r="L277" s="212" t="s">
        <v>196</v>
      </c>
      <c r="M277" s="212"/>
      <c r="N277" s="212"/>
      <c r="O277" s="13"/>
    </row>
    <row r="278" spans="1:15" ht="33" customHeight="1" x14ac:dyDescent="0.25">
      <c r="A278" s="206"/>
      <c r="B278" s="11"/>
      <c r="C278" s="7" t="s">
        <v>601</v>
      </c>
      <c r="D278" s="8" t="s">
        <v>639</v>
      </c>
      <c r="E278" s="213">
        <v>13</v>
      </c>
      <c r="F278" s="213"/>
      <c r="G278" s="213"/>
      <c r="H278" s="213"/>
      <c r="I278" s="15"/>
      <c r="J278" s="9" t="s">
        <v>3</v>
      </c>
      <c r="K278" s="8" t="s">
        <v>639</v>
      </c>
      <c r="L278" s="213" t="s">
        <v>197</v>
      </c>
      <c r="M278" s="213"/>
      <c r="N278" s="213"/>
      <c r="O278" s="12"/>
    </row>
    <row r="279" spans="1:15" ht="33" customHeight="1" x14ac:dyDescent="0.25">
      <c r="A279" s="206"/>
      <c r="B279" s="10"/>
      <c r="C279" s="28" t="s">
        <v>602</v>
      </c>
      <c r="D279" s="16" t="s">
        <v>639</v>
      </c>
      <c r="E279" s="212">
        <v>4</v>
      </c>
      <c r="F279" s="212"/>
      <c r="G279" s="212"/>
      <c r="H279" s="212"/>
      <c r="I279" s="14"/>
      <c r="J279" s="29" t="s">
        <v>4</v>
      </c>
      <c r="K279" s="16" t="s">
        <v>639</v>
      </c>
      <c r="L279" s="212" t="s">
        <v>198</v>
      </c>
      <c r="M279" s="212"/>
      <c r="N279" s="212"/>
      <c r="O279" s="13"/>
    </row>
    <row r="280" spans="1:15" ht="33" customHeight="1" x14ac:dyDescent="0.25">
      <c r="A280" s="206"/>
      <c r="B280" s="11"/>
      <c r="C280" s="7" t="s">
        <v>603</v>
      </c>
      <c r="D280" s="8" t="s">
        <v>639</v>
      </c>
      <c r="E280" s="213" t="s">
        <v>613</v>
      </c>
      <c r="F280" s="213"/>
      <c r="G280" s="213"/>
      <c r="H280" s="213"/>
      <c r="I280" s="15"/>
      <c r="J280" s="9" t="s">
        <v>5</v>
      </c>
      <c r="K280" s="8" t="s">
        <v>639</v>
      </c>
      <c r="L280" s="213" t="s">
        <v>199</v>
      </c>
      <c r="M280" s="213"/>
      <c r="N280" s="213"/>
      <c r="O280" s="12"/>
    </row>
    <row r="281" spans="1:15" ht="33" customHeight="1" x14ac:dyDescent="0.25">
      <c r="A281" s="206"/>
      <c r="B281" s="10"/>
      <c r="C281" s="28" t="s">
        <v>623</v>
      </c>
      <c r="D281" s="16" t="s">
        <v>639</v>
      </c>
      <c r="E281" s="212" t="s">
        <v>610</v>
      </c>
      <c r="F281" s="212"/>
      <c r="G281" s="212"/>
      <c r="H281" s="212"/>
      <c r="I281" s="14"/>
      <c r="J281" s="29" t="s">
        <v>6</v>
      </c>
      <c r="K281" s="16" t="s">
        <v>639</v>
      </c>
      <c r="L281" s="212">
        <v>1875</v>
      </c>
      <c r="M281" s="212"/>
      <c r="N281" s="212"/>
      <c r="O281" s="13"/>
    </row>
    <row r="282" spans="1:15" ht="33" customHeight="1" x14ac:dyDescent="0.25">
      <c r="A282" s="206"/>
      <c r="B282" s="23"/>
      <c r="C282" s="24" t="s">
        <v>604</v>
      </c>
      <c r="D282" s="25" t="s">
        <v>639</v>
      </c>
      <c r="E282" s="210" t="s">
        <v>622</v>
      </c>
      <c r="F282" s="210"/>
      <c r="G282" s="210"/>
      <c r="H282" s="210"/>
      <c r="I282" s="26"/>
      <c r="J282" s="26"/>
      <c r="K282" s="26"/>
      <c r="L282" s="26"/>
      <c r="M282" s="26"/>
      <c r="N282" s="26"/>
      <c r="O282" s="27"/>
    </row>
    <row r="283" spans="1:15" ht="400.15" customHeight="1" x14ac:dyDescent="0.25">
      <c r="A283" s="206"/>
    </row>
    <row r="284" spans="1:15" ht="35.25" customHeight="1" x14ac:dyDescent="0.25">
      <c r="A284" s="206"/>
      <c r="B284" s="207" t="s">
        <v>207</v>
      </c>
      <c r="C284" s="208"/>
      <c r="D284" s="208"/>
      <c r="E284" s="208"/>
      <c r="F284" s="208"/>
      <c r="G284" s="208"/>
      <c r="H284" s="208"/>
      <c r="I284" s="208"/>
      <c r="J284" s="208"/>
      <c r="K284" s="208"/>
      <c r="L284" s="208"/>
      <c r="M284" s="208"/>
      <c r="N284" s="208"/>
      <c r="O284" s="209"/>
    </row>
    <row r="285" spans="1:15" ht="33" customHeight="1" x14ac:dyDescent="0.25">
      <c r="A285" s="206"/>
      <c r="B285" s="17"/>
      <c r="C285" s="18" t="s">
        <v>0</v>
      </c>
      <c r="D285" s="19" t="s">
        <v>639</v>
      </c>
      <c r="E285" s="211" t="s">
        <v>206</v>
      </c>
      <c r="F285" s="211"/>
      <c r="G285" s="211"/>
      <c r="H285" s="211"/>
      <c r="I285" s="20"/>
      <c r="J285" s="21" t="s">
        <v>605</v>
      </c>
      <c r="K285" s="19" t="s">
        <v>639</v>
      </c>
      <c r="L285" s="211" t="s">
        <v>754</v>
      </c>
      <c r="M285" s="211"/>
      <c r="N285" s="211"/>
      <c r="O285" s="22"/>
    </row>
    <row r="286" spans="1:15" ht="33" customHeight="1" x14ac:dyDescent="0.25">
      <c r="A286" s="206"/>
      <c r="B286" s="10"/>
      <c r="C286" s="28" t="s">
        <v>1</v>
      </c>
      <c r="D286" s="16" t="s">
        <v>639</v>
      </c>
      <c r="E286" s="212">
        <v>32</v>
      </c>
      <c r="F286" s="212"/>
      <c r="G286" s="212"/>
      <c r="H286" s="212"/>
      <c r="I286" s="14"/>
      <c r="J286" s="29" t="s">
        <v>2</v>
      </c>
      <c r="K286" s="16" t="s">
        <v>639</v>
      </c>
      <c r="L286" s="212" t="s">
        <v>208</v>
      </c>
      <c r="M286" s="212"/>
      <c r="N286" s="212"/>
      <c r="O286" s="13"/>
    </row>
    <row r="287" spans="1:15" ht="33" customHeight="1" x14ac:dyDescent="0.25">
      <c r="A287" s="206"/>
      <c r="B287" s="11"/>
      <c r="C287" s="7" t="s">
        <v>601</v>
      </c>
      <c r="D287" s="8" t="s">
        <v>639</v>
      </c>
      <c r="E287" s="213">
        <v>14</v>
      </c>
      <c r="F287" s="213"/>
      <c r="G287" s="213"/>
      <c r="H287" s="213"/>
      <c r="I287" s="15"/>
      <c r="J287" s="9" t="s">
        <v>3</v>
      </c>
      <c r="K287" s="8" t="s">
        <v>639</v>
      </c>
      <c r="L287" s="213" t="s">
        <v>209</v>
      </c>
      <c r="M287" s="213"/>
      <c r="N287" s="213"/>
      <c r="O287" s="12"/>
    </row>
    <row r="288" spans="1:15" ht="33" customHeight="1" x14ac:dyDescent="0.25">
      <c r="A288" s="206"/>
      <c r="B288" s="10"/>
      <c r="C288" s="28" t="s">
        <v>602</v>
      </c>
      <c r="D288" s="16" t="s">
        <v>639</v>
      </c>
      <c r="E288" s="212">
        <v>4</v>
      </c>
      <c r="F288" s="212"/>
      <c r="G288" s="212"/>
      <c r="H288" s="212"/>
      <c r="I288" s="14"/>
      <c r="J288" s="29" t="s">
        <v>4</v>
      </c>
      <c r="K288" s="16" t="s">
        <v>639</v>
      </c>
      <c r="L288" s="212" t="s">
        <v>210</v>
      </c>
      <c r="M288" s="212"/>
      <c r="N288" s="212"/>
      <c r="O288" s="13"/>
    </row>
    <row r="289" spans="1:15" ht="33" customHeight="1" x14ac:dyDescent="0.25">
      <c r="A289" s="206"/>
      <c r="B289" s="11"/>
      <c r="C289" s="7" t="s">
        <v>603</v>
      </c>
      <c r="D289" s="8" t="s">
        <v>639</v>
      </c>
      <c r="E289" s="213" t="s">
        <v>613</v>
      </c>
      <c r="F289" s="213"/>
      <c r="G289" s="213"/>
      <c r="H289" s="213"/>
      <c r="I289" s="15"/>
      <c r="J289" s="9" t="s">
        <v>5</v>
      </c>
      <c r="K289" s="8" t="s">
        <v>639</v>
      </c>
      <c r="L289" s="213" t="s">
        <v>211</v>
      </c>
      <c r="M289" s="213"/>
      <c r="N289" s="213"/>
      <c r="O289" s="12"/>
    </row>
    <row r="290" spans="1:15" ht="33" customHeight="1" x14ac:dyDescent="0.25">
      <c r="A290" s="206"/>
      <c r="B290" s="10"/>
      <c r="C290" s="28" t="s">
        <v>623</v>
      </c>
      <c r="D290" s="16" t="s">
        <v>639</v>
      </c>
      <c r="E290" s="212" t="s">
        <v>610</v>
      </c>
      <c r="F290" s="212"/>
      <c r="G290" s="212"/>
      <c r="H290" s="212"/>
      <c r="I290" s="14"/>
      <c r="J290" s="29" t="s">
        <v>6</v>
      </c>
      <c r="K290" s="16" t="s">
        <v>639</v>
      </c>
      <c r="L290" s="212">
        <v>1886</v>
      </c>
      <c r="M290" s="212"/>
      <c r="N290" s="212"/>
      <c r="O290" s="13"/>
    </row>
    <row r="291" spans="1:15" ht="33" customHeight="1" x14ac:dyDescent="0.25">
      <c r="A291" s="206"/>
      <c r="B291" s="23"/>
      <c r="C291" s="24" t="s">
        <v>604</v>
      </c>
      <c r="D291" s="25" t="s">
        <v>639</v>
      </c>
      <c r="E291" s="210" t="s">
        <v>608</v>
      </c>
      <c r="F291" s="210"/>
      <c r="G291" s="210"/>
      <c r="H291" s="210"/>
      <c r="I291" s="26"/>
      <c r="J291" s="26"/>
      <c r="K291" s="26"/>
      <c r="L291" s="26"/>
      <c r="M291" s="26"/>
      <c r="N291" s="26"/>
      <c r="O291" s="27"/>
    </row>
    <row r="292" spans="1:15" ht="400.15" customHeight="1" x14ac:dyDescent="0.25">
      <c r="A292" s="206"/>
    </row>
    <row r="293" spans="1:15" ht="35.25" customHeight="1" x14ac:dyDescent="0.25">
      <c r="A293" s="206"/>
      <c r="B293" s="207" t="s">
        <v>37</v>
      </c>
      <c r="C293" s="208"/>
      <c r="D293" s="208"/>
      <c r="E293" s="208"/>
      <c r="F293" s="208"/>
      <c r="G293" s="208"/>
      <c r="H293" s="208"/>
      <c r="I293" s="208"/>
      <c r="J293" s="208"/>
      <c r="K293" s="208"/>
      <c r="L293" s="208"/>
      <c r="M293" s="208"/>
      <c r="N293" s="208"/>
      <c r="O293" s="209"/>
    </row>
    <row r="294" spans="1:15" ht="33" customHeight="1" x14ac:dyDescent="0.25">
      <c r="A294" s="206"/>
      <c r="B294" s="17"/>
      <c r="C294" s="18" t="s">
        <v>0</v>
      </c>
      <c r="D294" s="19" t="s">
        <v>639</v>
      </c>
      <c r="E294" s="211" t="s">
        <v>36</v>
      </c>
      <c r="F294" s="211"/>
      <c r="G294" s="211"/>
      <c r="H294" s="211"/>
      <c r="I294" s="20"/>
      <c r="J294" s="21" t="s">
        <v>605</v>
      </c>
      <c r="K294" s="19" t="s">
        <v>639</v>
      </c>
      <c r="L294" s="211" t="s">
        <v>614</v>
      </c>
      <c r="M294" s="211"/>
      <c r="N294" s="211"/>
      <c r="O294" s="22"/>
    </row>
    <row r="295" spans="1:15" ht="33" customHeight="1" x14ac:dyDescent="0.25">
      <c r="A295" s="206"/>
      <c r="B295" s="10"/>
      <c r="C295" s="28" t="s">
        <v>1</v>
      </c>
      <c r="D295" s="16" t="s">
        <v>639</v>
      </c>
      <c r="E295" s="212">
        <v>33</v>
      </c>
      <c r="F295" s="212"/>
      <c r="G295" s="212"/>
      <c r="H295" s="212"/>
      <c r="I295" s="14"/>
      <c r="J295" s="29" t="s">
        <v>2</v>
      </c>
      <c r="K295" s="16" t="s">
        <v>639</v>
      </c>
      <c r="L295" s="212" t="s">
        <v>38</v>
      </c>
      <c r="M295" s="212"/>
      <c r="N295" s="212"/>
      <c r="O295" s="13"/>
    </row>
    <row r="296" spans="1:15" ht="33" customHeight="1" x14ac:dyDescent="0.25">
      <c r="A296" s="206"/>
      <c r="B296" s="11"/>
      <c r="C296" s="7" t="s">
        <v>601</v>
      </c>
      <c r="D296" s="8" t="s">
        <v>639</v>
      </c>
      <c r="E296" s="213">
        <v>15</v>
      </c>
      <c r="F296" s="213"/>
      <c r="G296" s="213"/>
      <c r="H296" s="213"/>
      <c r="I296" s="15"/>
      <c r="J296" s="9" t="s">
        <v>3</v>
      </c>
      <c r="K296" s="8" t="s">
        <v>639</v>
      </c>
      <c r="L296" s="213" t="s">
        <v>39</v>
      </c>
      <c r="M296" s="213"/>
      <c r="N296" s="213"/>
      <c r="O296" s="12"/>
    </row>
    <row r="297" spans="1:15" ht="33" customHeight="1" x14ac:dyDescent="0.25">
      <c r="A297" s="206"/>
      <c r="B297" s="10"/>
      <c r="C297" s="28" t="s">
        <v>602</v>
      </c>
      <c r="D297" s="16" t="s">
        <v>639</v>
      </c>
      <c r="E297" s="212">
        <v>4</v>
      </c>
      <c r="F297" s="212"/>
      <c r="G297" s="212"/>
      <c r="H297" s="212"/>
      <c r="I297" s="14"/>
      <c r="J297" s="29" t="s">
        <v>4</v>
      </c>
      <c r="K297" s="16" t="s">
        <v>639</v>
      </c>
      <c r="L297" s="212" t="s">
        <v>40</v>
      </c>
      <c r="M297" s="212"/>
      <c r="N297" s="212"/>
      <c r="O297" s="13"/>
    </row>
    <row r="298" spans="1:15" ht="33" customHeight="1" x14ac:dyDescent="0.25">
      <c r="A298" s="206"/>
      <c r="B298" s="11"/>
      <c r="C298" s="7" t="s">
        <v>603</v>
      </c>
      <c r="D298" s="8" t="s">
        <v>639</v>
      </c>
      <c r="E298" s="213" t="s">
        <v>613</v>
      </c>
      <c r="F298" s="213"/>
      <c r="G298" s="213"/>
      <c r="H298" s="213"/>
      <c r="I298" s="15"/>
      <c r="J298" s="9" t="s">
        <v>5</v>
      </c>
      <c r="K298" s="8" t="s">
        <v>639</v>
      </c>
      <c r="L298" s="213" t="s">
        <v>41</v>
      </c>
      <c r="M298" s="213"/>
      <c r="N298" s="213"/>
      <c r="O298" s="12"/>
    </row>
    <row r="299" spans="1:15" ht="33" customHeight="1" x14ac:dyDescent="0.25">
      <c r="A299" s="206"/>
      <c r="B299" s="10"/>
      <c r="C299" s="28" t="s">
        <v>623</v>
      </c>
      <c r="D299" s="16" t="s">
        <v>639</v>
      </c>
      <c r="E299" s="212" t="s">
        <v>610</v>
      </c>
      <c r="F299" s="212"/>
      <c r="G299" s="212"/>
      <c r="H299" s="212"/>
      <c r="I299" s="14"/>
      <c r="J299" s="29" t="s">
        <v>6</v>
      </c>
      <c r="K299" s="16" t="s">
        <v>639</v>
      </c>
      <c r="L299" s="212" t="s">
        <v>42</v>
      </c>
      <c r="M299" s="212"/>
      <c r="N299" s="212"/>
      <c r="O299" s="13"/>
    </row>
    <row r="300" spans="1:15" ht="33" customHeight="1" x14ac:dyDescent="0.25">
      <c r="A300" s="206"/>
      <c r="B300" s="23"/>
      <c r="C300" s="24" t="s">
        <v>604</v>
      </c>
      <c r="D300" s="25" t="s">
        <v>639</v>
      </c>
      <c r="E300" s="210" t="s">
        <v>608</v>
      </c>
      <c r="F300" s="210"/>
      <c r="G300" s="210"/>
      <c r="H300" s="210"/>
      <c r="I300" s="26"/>
      <c r="J300" s="26"/>
      <c r="K300" s="26"/>
      <c r="L300" s="26"/>
      <c r="M300" s="26"/>
      <c r="N300" s="26"/>
      <c r="O300" s="27"/>
    </row>
    <row r="301" spans="1:15" ht="400.15" customHeight="1" x14ac:dyDescent="0.25">
      <c r="A301" s="206"/>
    </row>
    <row r="302" spans="1:15" ht="35.25" customHeight="1" x14ac:dyDescent="0.25">
      <c r="A302" s="206"/>
      <c r="B302" s="207" t="s">
        <v>479</v>
      </c>
      <c r="C302" s="208"/>
      <c r="D302" s="208"/>
      <c r="E302" s="208"/>
      <c r="F302" s="208"/>
      <c r="G302" s="208"/>
      <c r="H302" s="208"/>
      <c r="I302" s="208"/>
      <c r="J302" s="208"/>
      <c r="K302" s="208"/>
      <c r="L302" s="208"/>
      <c r="M302" s="208"/>
      <c r="N302" s="208"/>
      <c r="O302" s="209"/>
    </row>
    <row r="303" spans="1:15" ht="33" customHeight="1" x14ac:dyDescent="0.25">
      <c r="A303" s="206"/>
      <c r="B303" s="17"/>
      <c r="C303" s="18" t="s">
        <v>0</v>
      </c>
      <c r="D303" s="19" t="s">
        <v>639</v>
      </c>
      <c r="E303" s="211" t="s">
        <v>478</v>
      </c>
      <c r="F303" s="211"/>
      <c r="G303" s="211"/>
      <c r="H303" s="211"/>
      <c r="I303" s="20"/>
      <c r="J303" s="21" t="s">
        <v>605</v>
      </c>
      <c r="K303" s="19" t="s">
        <v>639</v>
      </c>
      <c r="L303" s="218" t="s">
        <v>753</v>
      </c>
      <c r="M303" s="218"/>
      <c r="N303" s="218"/>
      <c r="O303" s="219"/>
    </row>
    <row r="304" spans="1:15" ht="33" customHeight="1" x14ac:dyDescent="0.25">
      <c r="A304" s="206"/>
      <c r="B304" s="10"/>
      <c r="C304" s="28" t="s">
        <v>1</v>
      </c>
      <c r="D304" s="16" t="s">
        <v>639</v>
      </c>
      <c r="E304" s="212">
        <v>34</v>
      </c>
      <c r="F304" s="212"/>
      <c r="G304" s="212"/>
      <c r="H304" s="212"/>
      <c r="I304" s="14"/>
      <c r="J304" s="29" t="s">
        <v>2</v>
      </c>
      <c r="K304" s="16" t="s">
        <v>639</v>
      </c>
      <c r="L304" s="212" t="s">
        <v>480</v>
      </c>
      <c r="M304" s="212"/>
      <c r="N304" s="212"/>
      <c r="O304" s="13"/>
    </row>
    <row r="305" spans="1:15" ht="33" customHeight="1" x14ac:dyDescent="0.25">
      <c r="A305" s="206"/>
      <c r="B305" s="11"/>
      <c r="C305" s="7" t="s">
        <v>601</v>
      </c>
      <c r="D305" s="8" t="s">
        <v>639</v>
      </c>
      <c r="E305" s="213">
        <v>16</v>
      </c>
      <c r="F305" s="213"/>
      <c r="G305" s="213"/>
      <c r="H305" s="213"/>
      <c r="I305" s="15"/>
      <c r="J305" s="9" t="s">
        <v>3</v>
      </c>
      <c r="K305" s="8" t="s">
        <v>639</v>
      </c>
      <c r="L305" s="213" t="s">
        <v>481</v>
      </c>
      <c r="M305" s="213"/>
      <c r="N305" s="213"/>
      <c r="O305" s="12"/>
    </row>
    <row r="306" spans="1:15" ht="33" customHeight="1" x14ac:dyDescent="0.25">
      <c r="A306" s="206"/>
      <c r="B306" s="10"/>
      <c r="C306" s="28" t="s">
        <v>602</v>
      </c>
      <c r="D306" s="16" t="s">
        <v>639</v>
      </c>
      <c r="E306" s="212">
        <v>4</v>
      </c>
      <c r="F306" s="212"/>
      <c r="G306" s="212"/>
      <c r="H306" s="212"/>
      <c r="I306" s="14"/>
      <c r="J306" s="29" t="s">
        <v>4</v>
      </c>
      <c r="K306" s="16" t="s">
        <v>639</v>
      </c>
      <c r="L306" s="212" t="s">
        <v>482</v>
      </c>
      <c r="M306" s="212"/>
      <c r="N306" s="212"/>
      <c r="O306" s="13"/>
    </row>
    <row r="307" spans="1:15" ht="33" customHeight="1" x14ac:dyDescent="0.25">
      <c r="A307" s="206"/>
      <c r="B307" s="11"/>
      <c r="C307" s="7" t="s">
        <v>603</v>
      </c>
      <c r="D307" s="8" t="s">
        <v>639</v>
      </c>
      <c r="E307" s="213" t="s">
        <v>613</v>
      </c>
      <c r="F307" s="213"/>
      <c r="G307" s="213"/>
      <c r="H307" s="213"/>
      <c r="I307" s="15"/>
      <c r="J307" s="9" t="s">
        <v>5</v>
      </c>
      <c r="K307" s="8" t="s">
        <v>639</v>
      </c>
      <c r="L307" s="213" t="s">
        <v>483</v>
      </c>
      <c r="M307" s="213"/>
      <c r="N307" s="213"/>
      <c r="O307" s="12"/>
    </row>
    <row r="308" spans="1:15" ht="33" customHeight="1" x14ac:dyDescent="0.25">
      <c r="A308" s="206"/>
      <c r="B308" s="10"/>
      <c r="C308" s="28" t="s">
        <v>623</v>
      </c>
      <c r="D308" s="16" t="s">
        <v>639</v>
      </c>
      <c r="E308" s="212" t="s">
        <v>610</v>
      </c>
      <c r="F308" s="212"/>
      <c r="G308" s="212"/>
      <c r="H308" s="212"/>
      <c r="I308" s="14"/>
      <c r="J308" s="29" t="s">
        <v>6</v>
      </c>
      <c r="K308" s="16" t="s">
        <v>639</v>
      </c>
      <c r="L308" s="212">
        <v>1817</v>
      </c>
      <c r="M308" s="212"/>
      <c r="N308" s="212"/>
      <c r="O308" s="13"/>
    </row>
    <row r="309" spans="1:15" ht="33" customHeight="1" x14ac:dyDescent="0.25">
      <c r="A309" s="206"/>
      <c r="B309" s="23"/>
      <c r="C309" s="24" t="s">
        <v>604</v>
      </c>
      <c r="D309" s="25" t="s">
        <v>639</v>
      </c>
      <c r="E309" s="210" t="s">
        <v>608</v>
      </c>
      <c r="F309" s="210"/>
      <c r="G309" s="210"/>
      <c r="H309" s="210"/>
      <c r="I309" s="26"/>
      <c r="J309" s="26"/>
      <c r="K309" s="26"/>
      <c r="L309" s="26"/>
      <c r="M309" s="26"/>
      <c r="N309" s="26"/>
      <c r="O309" s="27"/>
    </row>
    <row r="310" spans="1:15" ht="400.15" customHeight="1" x14ac:dyDescent="0.25">
      <c r="A310" s="206"/>
    </row>
    <row r="311" spans="1:15" ht="35.25" customHeight="1" x14ac:dyDescent="0.25">
      <c r="A311" s="206"/>
      <c r="B311" s="207" t="s">
        <v>83</v>
      </c>
      <c r="C311" s="208"/>
      <c r="D311" s="208"/>
      <c r="E311" s="208"/>
      <c r="F311" s="208"/>
      <c r="G311" s="208"/>
      <c r="H311" s="208"/>
      <c r="I311" s="208"/>
      <c r="J311" s="208"/>
      <c r="K311" s="208"/>
      <c r="L311" s="208"/>
      <c r="M311" s="208"/>
      <c r="N311" s="208"/>
      <c r="O311" s="209"/>
    </row>
    <row r="312" spans="1:15" ht="33" customHeight="1" x14ac:dyDescent="0.25">
      <c r="A312" s="206"/>
      <c r="B312" s="17"/>
      <c r="C312" s="18" t="s">
        <v>0</v>
      </c>
      <c r="D312" s="19" t="s">
        <v>639</v>
      </c>
      <c r="E312" s="211" t="s">
        <v>82</v>
      </c>
      <c r="F312" s="211"/>
      <c r="G312" s="211"/>
      <c r="H312" s="211"/>
      <c r="I312" s="20"/>
      <c r="J312" s="21" t="s">
        <v>605</v>
      </c>
      <c r="K312" s="19" t="s">
        <v>639</v>
      </c>
      <c r="L312" s="218" t="s">
        <v>755</v>
      </c>
      <c r="M312" s="218"/>
      <c r="N312" s="218"/>
      <c r="O312" s="219"/>
    </row>
    <row r="313" spans="1:15" ht="33" customHeight="1" x14ac:dyDescent="0.25">
      <c r="A313" s="206"/>
      <c r="B313" s="10"/>
      <c r="C313" s="28" t="s">
        <v>1</v>
      </c>
      <c r="D313" s="16" t="s">
        <v>639</v>
      </c>
      <c r="E313" s="212">
        <v>35</v>
      </c>
      <c r="F313" s="212"/>
      <c r="G313" s="212"/>
      <c r="H313" s="212"/>
      <c r="I313" s="14"/>
      <c r="J313" s="29" t="s">
        <v>2</v>
      </c>
      <c r="K313" s="16" t="s">
        <v>639</v>
      </c>
      <c r="L313" s="212" t="s">
        <v>84</v>
      </c>
      <c r="M313" s="212"/>
      <c r="N313" s="212"/>
      <c r="O313" s="13"/>
    </row>
    <row r="314" spans="1:15" ht="33" customHeight="1" x14ac:dyDescent="0.25">
      <c r="A314" s="206"/>
      <c r="B314" s="11"/>
      <c r="C314" s="7" t="s">
        <v>601</v>
      </c>
      <c r="D314" s="8" t="s">
        <v>639</v>
      </c>
      <c r="E314" s="213">
        <v>17</v>
      </c>
      <c r="F314" s="213"/>
      <c r="G314" s="213"/>
      <c r="H314" s="213"/>
      <c r="I314" s="15"/>
      <c r="J314" s="9" t="s">
        <v>3</v>
      </c>
      <c r="K314" s="8" t="s">
        <v>639</v>
      </c>
      <c r="L314" s="213" t="s">
        <v>85</v>
      </c>
      <c r="M314" s="213"/>
      <c r="N314" s="213"/>
      <c r="O314" s="12"/>
    </row>
    <row r="315" spans="1:15" ht="33" customHeight="1" x14ac:dyDescent="0.25">
      <c r="A315" s="206"/>
      <c r="B315" s="10"/>
      <c r="C315" s="28" t="s">
        <v>602</v>
      </c>
      <c r="D315" s="16" t="s">
        <v>639</v>
      </c>
      <c r="E315" s="212">
        <v>4</v>
      </c>
      <c r="F315" s="212"/>
      <c r="G315" s="212"/>
      <c r="H315" s="212"/>
      <c r="I315" s="14"/>
      <c r="J315" s="29" t="s">
        <v>4</v>
      </c>
      <c r="K315" s="16" t="s">
        <v>639</v>
      </c>
      <c r="L315" s="212" t="s">
        <v>86</v>
      </c>
      <c r="M315" s="212"/>
      <c r="N315" s="212"/>
      <c r="O315" s="13"/>
    </row>
    <row r="316" spans="1:15" ht="33" customHeight="1" x14ac:dyDescent="0.25">
      <c r="A316" s="206"/>
      <c r="B316" s="11"/>
      <c r="C316" s="7" t="s">
        <v>603</v>
      </c>
      <c r="D316" s="8" t="s">
        <v>639</v>
      </c>
      <c r="E316" s="213" t="s">
        <v>613</v>
      </c>
      <c r="F316" s="213"/>
      <c r="G316" s="213"/>
      <c r="H316" s="213"/>
      <c r="I316" s="15"/>
      <c r="J316" s="9" t="s">
        <v>5</v>
      </c>
      <c r="K316" s="8" t="s">
        <v>639</v>
      </c>
      <c r="L316" s="213" t="s">
        <v>87</v>
      </c>
      <c r="M316" s="213"/>
      <c r="N316" s="213"/>
      <c r="O316" s="12"/>
    </row>
    <row r="317" spans="1:15" ht="33" customHeight="1" x14ac:dyDescent="0.25">
      <c r="A317" s="206"/>
      <c r="B317" s="10"/>
      <c r="C317" s="28" t="s">
        <v>623</v>
      </c>
      <c r="D317" s="16" t="s">
        <v>639</v>
      </c>
      <c r="E317" s="212" t="s">
        <v>618</v>
      </c>
      <c r="F317" s="212"/>
      <c r="G317" s="212"/>
      <c r="H317" s="212"/>
      <c r="I317" s="14"/>
      <c r="J317" s="29" t="s">
        <v>6</v>
      </c>
      <c r="K317" s="16" t="s">
        <v>639</v>
      </c>
      <c r="L317" s="212">
        <v>1826</v>
      </c>
      <c r="M317" s="212"/>
      <c r="N317" s="212"/>
      <c r="O317" s="13"/>
    </row>
    <row r="318" spans="1:15" ht="33" customHeight="1" x14ac:dyDescent="0.25">
      <c r="A318" s="206"/>
      <c r="B318" s="23"/>
      <c r="C318" s="24" t="s">
        <v>604</v>
      </c>
      <c r="D318" s="25" t="s">
        <v>639</v>
      </c>
      <c r="E318" s="210" t="s">
        <v>608</v>
      </c>
      <c r="F318" s="210"/>
      <c r="G318" s="210"/>
      <c r="H318" s="210"/>
      <c r="I318" s="26"/>
      <c r="J318" s="26"/>
      <c r="K318" s="26"/>
      <c r="L318" s="26"/>
      <c r="M318" s="26"/>
      <c r="N318" s="26"/>
      <c r="O318" s="27"/>
    </row>
    <row r="319" spans="1:15" ht="400.15" customHeight="1" x14ac:dyDescent="0.25">
      <c r="A319" s="206"/>
    </row>
    <row r="320" spans="1:15" ht="35.25" customHeight="1" x14ac:dyDescent="0.25">
      <c r="A320" s="206"/>
      <c r="B320" s="207" t="s">
        <v>267</v>
      </c>
      <c r="C320" s="208"/>
      <c r="D320" s="208"/>
      <c r="E320" s="208"/>
      <c r="F320" s="208"/>
      <c r="G320" s="208"/>
      <c r="H320" s="208"/>
      <c r="I320" s="208"/>
      <c r="J320" s="208"/>
      <c r="K320" s="208"/>
      <c r="L320" s="208"/>
      <c r="M320" s="208"/>
      <c r="N320" s="208"/>
      <c r="O320" s="209"/>
    </row>
    <row r="321" spans="1:15" ht="33" customHeight="1" x14ac:dyDescent="0.25">
      <c r="A321" s="206"/>
      <c r="B321" s="17"/>
      <c r="C321" s="18" t="s">
        <v>0</v>
      </c>
      <c r="D321" s="19" t="s">
        <v>639</v>
      </c>
      <c r="E321" s="211" t="s">
        <v>266</v>
      </c>
      <c r="F321" s="211"/>
      <c r="G321" s="211"/>
      <c r="H321" s="211"/>
      <c r="I321" s="20"/>
      <c r="J321" s="21" t="s">
        <v>605</v>
      </c>
      <c r="K321" s="19" t="s">
        <v>639</v>
      </c>
      <c r="L321" s="211" t="s">
        <v>609</v>
      </c>
      <c r="M321" s="211"/>
      <c r="N321" s="211"/>
      <c r="O321" s="22"/>
    </row>
    <row r="322" spans="1:15" ht="33" customHeight="1" x14ac:dyDescent="0.25">
      <c r="A322" s="206"/>
      <c r="B322" s="10"/>
      <c r="C322" s="28" t="s">
        <v>1</v>
      </c>
      <c r="D322" s="16" t="s">
        <v>639</v>
      </c>
      <c r="E322" s="212">
        <v>36</v>
      </c>
      <c r="F322" s="212"/>
      <c r="G322" s="212"/>
      <c r="H322" s="212"/>
      <c r="I322" s="14"/>
      <c r="J322" s="29" t="s">
        <v>2</v>
      </c>
      <c r="K322" s="16" t="s">
        <v>639</v>
      </c>
      <c r="L322" s="212" t="s">
        <v>268</v>
      </c>
      <c r="M322" s="212"/>
      <c r="N322" s="212"/>
      <c r="O322" s="13"/>
    </row>
    <row r="323" spans="1:15" ht="33" customHeight="1" x14ac:dyDescent="0.25">
      <c r="A323" s="206"/>
      <c r="B323" s="11"/>
      <c r="C323" s="7" t="s">
        <v>601</v>
      </c>
      <c r="D323" s="8" t="s">
        <v>639</v>
      </c>
      <c r="E323" s="213">
        <v>18</v>
      </c>
      <c r="F323" s="213"/>
      <c r="G323" s="213"/>
      <c r="H323" s="213"/>
      <c r="I323" s="15"/>
      <c r="J323" s="9" t="s">
        <v>3</v>
      </c>
      <c r="K323" s="8" t="s">
        <v>639</v>
      </c>
      <c r="L323" s="213" t="s">
        <v>269</v>
      </c>
      <c r="M323" s="213"/>
      <c r="N323" s="213"/>
      <c r="O323" s="12"/>
    </row>
    <row r="324" spans="1:15" ht="33" customHeight="1" x14ac:dyDescent="0.25">
      <c r="A324" s="206"/>
      <c r="B324" s="10"/>
      <c r="C324" s="28" t="s">
        <v>602</v>
      </c>
      <c r="D324" s="16" t="s">
        <v>639</v>
      </c>
      <c r="E324" s="212">
        <v>4</v>
      </c>
      <c r="F324" s="212"/>
      <c r="G324" s="212"/>
      <c r="H324" s="212"/>
      <c r="I324" s="14"/>
      <c r="J324" s="29" t="s">
        <v>4</v>
      </c>
      <c r="K324" s="16" t="s">
        <v>639</v>
      </c>
      <c r="L324" s="212" t="s">
        <v>270</v>
      </c>
      <c r="M324" s="212"/>
      <c r="N324" s="212"/>
      <c r="O324" s="13"/>
    </row>
    <row r="325" spans="1:15" ht="33" customHeight="1" x14ac:dyDescent="0.25">
      <c r="A325" s="206"/>
      <c r="B325" s="11"/>
      <c r="C325" s="7" t="s">
        <v>603</v>
      </c>
      <c r="D325" s="8" t="s">
        <v>639</v>
      </c>
      <c r="E325" s="213" t="s">
        <v>613</v>
      </c>
      <c r="F325" s="213"/>
      <c r="G325" s="213"/>
      <c r="H325" s="213"/>
      <c r="I325" s="15"/>
      <c r="J325" s="9" t="s">
        <v>5</v>
      </c>
      <c r="K325" s="8" t="s">
        <v>639</v>
      </c>
      <c r="L325" s="213" t="s">
        <v>271</v>
      </c>
      <c r="M325" s="213"/>
      <c r="N325" s="213"/>
      <c r="O325" s="12"/>
    </row>
    <row r="326" spans="1:15" ht="33" customHeight="1" x14ac:dyDescent="0.25">
      <c r="A326" s="206"/>
      <c r="B326" s="10"/>
      <c r="C326" s="28" t="s">
        <v>623</v>
      </c>
      <c r="D326" s="16" t="s">
        <v>639</v>
      </c>
      <c r="E326" s="212" t="s">
        <v>607</v>
      </c>
      <c r="F326" s="212"/>
      <c r="G326" s="212"/>
      <c r="H326" s="212"/>
      <c r="I326" s="14"/>
      <c r="J326" s="29" t="s">
        <v>6</v>
      </c>
      <c r="K326" s="16" t="s">
        <v>639</v>
      </c>
      <c r="L326" s="212">
        <v>1898</v>
      </c>
      <c r="M326" s="212"/>
      <c r="N326" s="212"/>
      <c r="O326" s="13"/>
    </row>
    <row r="327" spans="1:15" ht="33" customHeight="1" x14ac:dyDescent="0.25">
      <c r="A327" s="206"/>
      <c r="B327" s="23"/>
      <c r="C327" s="24" t="s">
        <v>604</v>
      </c>
      <c r="D327" s="25" t="s">
        <v>639</v>
      </c>
      <c r="E327" s="210" t="s">
        <v>608</v>
      </c>
      <c r="F327" s="210"/>
      <c r="G327" s="210"/>
      <c r="H327" s="210"/>
      <c r="I327" s="26"/>
      <c r="J327" s="26"/>
      <c r="K327" s="26"/>
      <c r="L327" s="26"/>
      <c r="M327" s="26"/>
      <c r="N327" s="26"/>
      <c r="O327" s="27"/>
    </row>
    <row r="328" spans="1:15" ht="400.15" customHeight="1" x14ac:dyDescent="0.25">
      <c r="A328" s="206"/>
    </row>
    <row r="329" spans="1:15" ht="35.25" customHeight="1" x14ac:dyDescent="0.25">
      <c r="A329" s="206"/>
      <c r="B329" s="207" t="s">
        <v>424</v>
      </c>
      <c r="C329" s="208"/>
      <c r="D329" s="208"/>
      <c r="E329" s="208"/>
      <c r="F329" s="208"/>
      <c r="G329" s="208"/>
      <c r="H329" s="208"/>
      <c r="I329" s="208"/>
      <c r="J329" s="208"/>
      <c r="K329" s="208"/>
      <c r="L329" s="208"/>
      <c r="M329" s="208"/>
      <c r="N329" s="208"/>
      <c r="O329" s="209"/>
    </row>
    <row r="330" spans="1:15" ht="33" customHeight="1" x14ac:dyDescent="0.25">
      <c r="A330" s="206"/>
      <c r="B330" s="17"/>
      <c r="C330" s="18" t="s">
        <v>0</v>
      </c>
      <c r="D330" s="19" t="s">
        <v>639</v>
      </c>
      <c r="E330" s="211" t="s">
        <v>423</v>
      </c>
      <c r="F330" s="211"/>
      <c r="G330" s="211"/>
      <c r="H330" s="211"/>
      <c r="I330" s="20"/>
      <c r="J330" s="21" t="s">
        <v>605</v>
      </c>
      <c r="K330" s="19" t="s">
        <v>639</v>
      </c>
      <c r="L330" s="211" t="s">
        <v>611</v>
      </c>
      <c r="M330" s="211"/>
      <c r="N330" s="211"/>
      <c r="O330" s="22"/>
    </row>
    <row r="331" spans="1:15" ht="33" customHeight="1" x14ac:dyDescent="0.25">
      <c r="A331" s="206"/>
      <c r="B331" s="10"/>
      <c r="C331" s="28" t="s">
        <v>1</v>
      </c>
      <c r="D331" s="16" t="s">
        <v>639</v>
      </c>
      <c r="E331" s="212">
        <v>37</v>
      </c>
      <c r="F331" s="212"/>
      <c r="G331" s="212"/>
      <c r="H331" s="212"/>
      <c r="I331" s="14"/>
      <c r="J331" s="29" t="s">
        <v>2</v>
      </c>
      <c r="K331" s="16" t="s">
        <v>639</v>
      </c>
      <c r="L331" s="212" t="s">
        <v>425</v>
      </c>
      <c r="M331" s="212"/>
      <c r="N331" s="212"/>
      <c r="O331" s="13"/>
    </row>
    <row r="332" spans="1:15" ht="33" customHeight="1" x14ac:dyDescent="0.25">
      <c r="A332" s="206"/>
      <c r="B332" s="11"/>
      <c r="C332" s="7" t="s">
        <v>601</v>
      </c>
      <c r="D332" s="8" t="s">
        <v>639</v>
      </c>
      <c r="E332" s="213">
        <v>1</v>
      </c>
      <c r="F332" s="213"/>
      <c r="G332" s="213"/>
      <c r="H332" s="213"/>
      <c r="I332" s="15"/>
      <c r="J332" s="9" t="s">
        <v>3</v>
      </c>
      <c r="K332" s="8" t="s">
        <v>639</v>
      </c>
      <c r="L332" s="213" t="s">
        <v>426</v>
      </c>
      <c r="M332" s="213"/>
      <c r="N332" s="213"/>
      <c r="O332" s="12"/>
    </row>
    <row r="333" spans="1:15" ht="33" customHeight="1" x14ac:dyDescent="0.25">
      <c r="A333" s="206"/>
      <c r="B333" s="10"/>
      <c r="C333" s="28" t="s">
        <v>602</v>
      </c>
      <c r="D333" s="16" t="s">
        <v>639</v>
      </c>
      <c r="E333" s="212">
        <v>5</v>
      </c>
      <c r="F333" s="212"/>
      <c r="G333" s="212"/>
      <c r="H333" s="212"/>
      <c r="I333" s="14"/>
      <c r="J333" s="29" t="s">
        <v>4</v>
      </c>
      <c r="K333" s="16" t="s">
        <v>639</v>
      </c>
      <c r="L333" s="212" t="s">
        <v>427</v>
      </c>
      <c r="M333" s="212"/>
      <c r="N333" s="212"/>
      <c r="O333" s="13"/>
    </row>
    <row r="334" spans="1:15" ht="33" customHeight="1" x14ac:dyDescent="0.25">
      <c r="A334" s="206"/>
      <c r="B334" s="11"/>
      <c r="C334" s="7" t="s">
        <v>603</v>
      </c>
      <c r="D334" s="8" t="s">
        <v>639</v>
      </c>
      <c r="E334" s="213" t="s">
        <v>606</v>
      </c>
      <c r="F334" s="213"/>
      <c r="G334" s="213"/>
      <c r="H334" s="213"/>
      <c r="I334" s="15"/>
      <c r="J334" s="9" t="s">
        <v>5</v>
      </c>
      <c r="K334" s="8" t="s">
        <v>639</v>
      </c>
      <c r="L334" s="213" t="s">
        <v>428</v>
      </c>
      <c r="M334" s="213"/>
      <c r="N334" s="213"/>
      <c r="O334" s="12"/>
    </row>
    <row r="335" spans="1:15" ht="33" customHeight="1" x14ac:dyDescent="0.25">
      <c r="A335" s="206"/>
      <c r="B335" s="10"/>
      <c r="C335" s="28" t="s">
        <v>623</v>
      </c>
      <c r="D335" s="16" t="s">
        <v>639</v>
      </c>
      <c r="E335" s="212" t="s">
        <v>610</v>
      </c>
      <c r="F335" s="212"/>
      <c r="G335" s="212"/>
      <c r="H335" s="212"/>
      <c r="I335" s="14"/>
      <c r="J335" s="29" t="s">
        <v>6</v>
      </c>
      <c r="K335" s="16" t="s">
        <v>639</v>
      </c>
      <c r="L335" s="212">
        <v>1861</v>
      </c>
      <c r="M335" s="212"/>
      <c r="N335" s="212"/>
      <c r="O335" s="13"/>
    </row>
    <row r="336" spans="1:15" ht="33" customHeight="1" x14ac:dyDescent="0.25">
      <c r="A336" s="206"/>
      <c r="B336" s="23"/>
      <c r="C336" s="24" t="s">
        <v>604</v>
      </c>
      <c r="D336" s="25" t="s">
        <v>639</v>
      </c>
      <c r="E336" s="210" t="s">
        <v>608</v>
      </c>
      <c r="F336" s="210"/>
      <c r="G336" s="210"/>
      <c r="H336" s="210"/>
      <c r="I336" s="26"/>
      <c r="J336" s="26"/>
      <c r="K336" s="26"/>
      <c r="L336" s="26"/>
      <c r="M336" s="26"/>
      <c r="N336" s="26"/>
      <c r="O336" s="27"/>
    </row>
    <row r="337" spans="1:15" ht="400.15" customHeight="1" x14ac:dyDescent="0.25">
      <c r="A337" s="206"/>
    </row>
    <row r="338" spans="1:15" ht="35.25" customHeight="1" x14ac:dyDescent="0.25">
      <c r="A338" s="206"/>
      <c r="B338" s="207" t="s">
        <v>506</v>
      </c>
      <c r="C338" s="208"/>
      <c r="D338" s="208"/>
      <c r="E338" s="208"/>
      <c r="F338" s="208"/>
      <c r="G338" s="208"/>
      <c r="H338" s="208"/>
      <c r="I338" s="208"/>
      <c r="J338" s="208"/>
      <c r="K338" s="208"/>
      <c r="L338" s="208"/>
      <c r="M338" s="208"/>
      <c r="N338" s="208"/>
      <c r="O338" s="209"/>
    </row>
    <row r="339" spans="1:15" ht="33" customHeight="1" x14ac:dyDescent="0.25">
      <c r="A339" s="206"/>
      <c r="B339" s="17"/>
      <c r="C339" s="18" t="s">
        <v>0</v>
      </c>
      <c r="D339" s="19" t="s">
        <v>639</v>
      </c>
      <c r="E339" s="211" t="s">
        <v>505</v>
      </c>
      <c r="F339" s="211"/>
      <c r="G339" s="211"/>
      <c r="H339" s="211"/>
      <c r="I339" s="20"/>
      <c r="J339" s="21" t="s">
        <v>605</v>
      </c>
      <c r="K339" s="19" t="s">
        <v>639</v>
      </c>
      <c r="L339" s="211" t="s">
        <v>612</v>
      </c>
      <c r="M339" s="211"/>
      <c r="N339" s="211"/>
      <c r="O339" s="22"/>
    </row>
    <row r="340" spans="1:15" ht="33" customHeight="1" x14ac:dyDescent="0.25">
      <c r="A340" s="206"/>
      <c r="B340" s="10"/>
      <c r="C340" s="28" t="s">
        <v>1</v>
      </c>
      <c r="D340" s="16" t="s">
        <v>639</v>
      </c>
      <c r="E340" s="212">
        <v>38</v>
      </c>
      <c r="F340" s="212"/>
      <c r="G340" s="212"/>
      <c r="H340" s="212"/>
      <c r="I340" s="14"/>
      <c r="J340" s="29" t="s">
        <v>2</v>
      </c>
      <c r="K340" s="16" t="s">
        <v>639</v>
      </c>
      <c r="L340" s="212" t="s">
        <v>507</v>
      </c>
      <c r="M340" s="212"/>
      <c r="N340" s="212"/>
      <c r="O340" s="13"/>
    </row>
    <row r="341" spans="1:15" ht="33" customHeight="1" x14ac:dyDescent="0.25">
      <c r="A341" s="206"/>
      <c r="B341" s="11"/>
      <c r="C341" s="7" t="s">
        <v>601</v>
      </c>
      <c r="D341" s="8" t="s">
        <v>639</v>
      </c>
      <c r="E341" s="213">
        <v>2</v>
      </c>
      <c r="F341" s="213"/>
      <c r="G341" s="213"/>
      <c r="H341" s="213"/>
      <c r="I341" s="15"/>
      <c r="J341" s="9" t="s">
        <v>3</v>
      </c>
      <c r="K341" s="8" t="s">
        <v>639</v>
      </c>
      <c r="L341" s="213" t="s">
        <v>508</v>
      </c>
      <c r="M341" s="213"/>
      <c r="N341" s="213"/>
      <c r="O341" s="12"/>
    </row>
    <row r="342" spans="1:15" ht="33" customHeight="1" x14ac:dyDescent="0.25">
      <c r="A342" s="206"/>
      <c r="B342" s="10"/>
      <c r="C342" s="28" t="s">
        <v>602</v>
      </c>
      <c r="D342" s="16" t="s">
        <v>639</v>
      </c>
      <c r="E342" s="212">
        <v>5</v>
      </c>
      <c r="F342" s="212"/>
      <c r="G342" s="212"/>
      <c r="H342" s="212"/>
      <c r="I342" s="14"/>
      <c r="J342" s="29" t="s">
        <v>4</v>
      </c>
      <c r="K342" s="16" t="s">
        <v>639</v>
      </c>
      <c r="L342" s="212" t="s">
        <v>509</v>
      </c>
      <c r="M342" s="212"/>
      <c r="N342" s="212"/>
      <c r="O342" s="13"/>
    </row>
    <row r="343" spans="1:15" ht="33" customHeight="1" x14ac:dyDescent="0.25">
      <c r="A343" s="206"/>
      <c r="B343" s="11"/>
      <c r="C343" s="7" t="s">
        <v>603</v>
      </c>
      <c r="D343" s="8" t="s">
        <v>639</v>
      </c>
      <c r="E343" s="213" t="s">
        <v>606</v>
      </c>
      <c r="F343" s="213"/>
      <c r="G343" s="213"/>
      <c r="H343" s="213"/>
      <c r="I343" s="15"/>
      <c r="J343" s="9" t="s">
        <v>5</v>
      </c>
      <c r="K343" s="8" t="s">
        <v>639</v>
      </c>
      <c r="L343" s="213" t="s">
        <v>510</v>
      </c>
      <c r="M343" s="213"/>
      <c r="N343" s="213"/>
      <c r="O343" s="12"/>
    </row>
    <row r="344" spans="1:15" ht="33" customHeight="1" x14ac:dyDescent="0.25">
      <c r="A344" s="206"/>
      <c r="B344" s="10"/>
      <c r="C344" s="28" t="s">
        <v>623</v>
      </c>
      <c r="D344" s="16" t="s">
        <v>639</v>
      </c>
      <c r="E344" s="212" t="s">
        <v>610</v>
      </c>
      <c r="F344" s="212"/>
      <c r="G344" s="212"/>
      <c r="H344" s="212"/>
      <c r="I344" s="14"/>
      <c r="J344" s="29" t="s">
        <v>6</v>
      </c>
      <c r="K344" s="16" t="s">
        <v>639</v>
      </c>
      <c r="L344" s="212">
        <v>1790</v>
      </c>
      <c r="M344" s="212"/>
      <c r="N344" s="212"/>
      <c r="O344" s="13"/>
    </row>
    <row r="345" spans="1:15" ht="33" customHeight="1" x14ac:dyDescent="0.25">
      <c r="A345" s="206"/>
      <c r="B345" s="23"/>
      <c r="C345" s="24" t="s">
        <v>604</v>
      </c>
      <c r="D345" s="25" t="s">
        <v>639</v>
      </c>
      <c r="E345" s="210" t="s">
        <v>608</v>
      </c>
      <c r="F345" s="210"/>
      <c r="G345" s="210"/>
      <c r="H345" s="210"/>
      <c r="I345" s="26"/>
      <c r="J345" s="26"/>
      <c r="K345" s="26"/>
      <c r="L345" s="26"/>
      <c r="M345" s="26"/>
      <c r="N345" s="26"/>
      <c r="O345" s="27"/>
    </row>
    <row r="346" spans="1:15" ht="400.15" customHeight="1" x14ac:dyDescent="0.25">
      <c r="A346" s="206"/>
    </row>
    <row r="347" spans="1:15" ht="35.25" customHeight="1" x14ac:dyDescent="0.25">
      <c r="A347" s="206"/>
      <c r="B347" s="207" t="s">
        <v>579</v>
      </c>
      <c r="C347" s="208"/>
      <c r="D347" s="208"/>
      <c r="E347" s="208"/>
      <c r="F347" s="208"/>
      <c r="G347" s="208"/>
      <c r="H347" s="208"/>
      <c r="I347" s="208"/>
      <c r="J347" s="208"/>
      <c r="K347" s="208"/>
      <c r="L347" s="208"/>
      <c r="M347" s="208"/>
      <c r="N347" s="208"/>
      <c r="O347" s="209"/>
    </row>
    <row r="348" spans="1:15" ht="33" customHeight="1" x14ac:dyDescent="0.25">
      <c r="A348" s="206"/>
      <c r="B348" s="17"/>
      <c r="C348" s="18" t="s">
        <v>0</v>
      </c>
      <c r="D348" s="19" t="s">
        <v>639</v>
      </c>
      <c r="E348" s="211" t="s">
        <v>578</v>
      </c>
      <c r="F348" s="211"/>
      <c r="G348" s="211"/>
      <c r="H348" s="211"/>
      <c r="I348" s="20"/>
      <c r="J348" s="21" t="s">
        <v>605</v>
      </c>
      <c r="K348" s="19" t="s">
        <v>639</v>
      </c>
      <c r="L348" s="211" t="s">
        <v>617</v>
      </c>
      <c r="M348" s="211"/>
      <c r="N348" s="211"/>
      <c r="O348" s="22"/>
    </row>
    <row r="349" spans="1:15" ht="33" customHeight="1" x14ac:dyDescent="0.25">
      <c r="A349" s="206"/>
      <c r="B349" s="10"/>
      <c r="C349" s="28" t="s">
        <v>1</v>
      </c>
      <c r="D349" s="16" t="s">
        <v>639</v>
      </c>
      <c r="E349" s="212">
        <v>39</v>
      </c>
      <c r="F349" s="212"/>
      <c r="G349" s="212"/>
      <c r="H349" s="212"/>
      <c r="I349" s="14"/>
      <c r="J349" s="29" t="s">
        <v>2</v>
      </c>
      <c r="K349" s="16" t="s">
        <v>639</v>
      </c>
      <c r="L349" s="212" t="s">
        <v>580</v>
      </c>
      <c r="M349" s="212"/>
      <c r="N349" s="212"/>
      <c r="O349" s="13"/>
    </row>
    <row r="350" spans="1:15" ht="33" customHeight="1" x14ac:dyDescent="0.25">
      <c r="A350" s="206"/>
      <c r="B350" s="11"/>
      <c r="C350" s="7" t="s">
        <v>601</v>
      </c>
      <c r="D350" s="8" t="s">
        <v>639</v>
      </c>
      <c r="E350" s="213">
        <v>3</v>
      </c>
      <c r="F350" s="213"/>
      <c r="G350" s="213"/>
      <c r="H350" s="213"/>
      <c r="I350" s="15"/>
      <c r="J350" s="9" t="s">
        <v>3</v>
      </c>
      <c r="K350" s="8" t="s">
        <v>639</v>
      </c>
      <c r="L350" s="213" t="s">
        <v>581</v>
      </c>
      <c r="M350" s="213"/>
      <c r="N350" s="213"/>
      <c r="O350" s="12"/>
    </row>
    <row r="351" spans="1:15" ht="33" customHeight="1" x14ac:dyDescent="0.25">
      <c r="A351" s="206"/>
      <c r="B351" s="10"/>
      <c r="C351" s="28" t="s">
        <v>602</v>
      </c>
      <c r="D351" s="16" t="s">
        <v>639</v>
      </c>
      <c r="E351" s="212">
        <v>5</v>
      </c>
      <c r="F351" s="212"/>
      <c r="G351" s="212"/>
      <c r="H351" s="212"/>
      <c r="I351" s="14"/>
      <c r="J351" s="29" t="s">
        <v>4</v>
      </c>
      <c r="K351" s="16" t="s">
        <v>639</v>
      </c>
      <c r="L351" s="212" t="s">
        <v>582</v>
      </c>
      <c r="M351" s="212"/>
      <c r="N351" s="212"/>
      <c r="O351" s="13"/>
    </row>
    <row r="352" spans="1:15" ht="33" customHeight="1" x14ac:dyDescent="0.25">
      <c r="A352" s="206"/>
      <c r="B352" s="11"/>
      <c r="C352" s="7" t="s">
        <v>603</v>
      </c>
      <c r="D352" s="8" t="s">
        <v>639</v>
      </c>
      <c r="E352" s="213" t="s">
        <v>616</v>
      </c>
      <c r="F352" s="213"/>
      <c r="G352" s="213"/>
      <c r="H352" s="213"/>
      <c r="I352" s="15"/>
      <c r="J352" s="9" t="s">
        <v>5</v>
      </c>
      <c r="K352" s="8" t="s">
        <v>639</v>
      </c>
      <c r="L352" s="213" t="s">
        <v>583</v>
      </c>
      <c r="M352" s="213"/>
      <c r="N352" s="213"/>
      <c r="O352" s="12"/>
    </row>
    <row r="353" spans="1:15" ht="33" customHeight="1" x14ac:dyDescent="0.25">
      <c r="A353" s="206"/>
      <c r="B353" s="10"/>
      <c r="C353" s="28" t="s">
        <v>623</v>
      </c>
      <c r="D353" s="16" t="s">
        <v>639</v>
      </c>
      <c r="E353" s="212" t="s">
        <v>610</v>
      </c>
      <c r="F353" s="212"/>
      <c r="G353" s="212"/>
      <c r="H353" s="212"/>
      <c r="I353" s="14"/>
      <c r="J353" s="29" t="s">
        <v>6</v>
      </c>
      <c r="K353" s="16" t="s">
        <v>639</v>
      </c>
      <c r="L353" s="212">
        <v>1794</v>
      </c>
      <c r="M353" s="212"/>
      <c r="N353" s="212"/>
      <c r="O353" s="13"/>
    </row>
    <row r="354" spans="1:15" ht="33" customHeight="1" x14ac:dyDescent="0.25">
      <c r="A354" s="206"/>
      <c r="B354" s="23"/>
      <c r="C354" s="24" t="s">
        <v>604</v>
      </c>
      <c r="D354" s="25" t="s">
        <v>639</v>
      </c>
      <c r="E354" s="210" t="s">
        <v>608</v>
      </c>
      <c r="F354" s="210"/>
      <c r="G354" s="210"/>
      <c r="H354" s="210"/>
      <c r="I354" s="26"/>
      <c r="J354" s="26"/>
      <c r="K354" s="26"/>
      <c r="L354" s="26"/>
      <c r="M354" s="26"/>
      <c r="N354" s="26"/>
      <c r="O354" s="27"/>
    </row>
    <row r="355" spans="1:15" ht="400.15" customHeight="1" x14ac:dyDescent="0.25">
      <c r="A355" s="206"/>
    </row>
    <row r="356" spans="1:15" ht="35.25" customHeight="1" x14ac:dyDescent="0.25">
      <c r="A356" s="206"/>
      <c r="B356" s="207" t="s">
        <v>596</v>
      </c>
      <c r="C356" s="208"/>
      <c r="D356" s="208"/>
      <c r="E356" s="208"/>
      <c r="F356" s="208"/>
      <c r="G356" s="208"/>
      <c r="H356" s="208"/>
      <c r="I356" s="208"/>
      <c r="J356" s="208"/>
      <c r="K356" s="208"/>
      <c r="L356" s="208"/>
      <c r="M356" s="208"/>
      <c r="N356" s="208"/>
      <c r="O356" s="209"/>
    </row>
    <row r="357" spans="1:15" ht="33" customHeight="1" x14ac:dyDescent="0.25">
      <c r="A357" s="206"/>
      <c r="B357" s="17"/>
      <c r="C357" s="18" t="s">
        <v>0</v>
      </c>
      <c r="D357" s="19" t="s">
        <v>639</v>
      </c>
      <c r="E357" s="211" t="s">
        <v>595</v>
      </c>
      <c r="F357" s="211"/>
      <c r="G357" s="211"/>
      <c r="H357" s="211"/>
      <c r="I357" s="20"/>
      <c r="J357" s="21" t="s">
        <v>605</v>
      </c>
      <c r="K357" s="19" t="s">
        <v>639</v>
      </c>
      <c r="L357" s="211" t="s">
        <v>617</v>
      </c>
      <c r="M357" s="211"/>
      <c r="N357" s="211"/>
      <c r="O357" s="22"/>
    </row>
    <row r="358" spans="1:15" ht="33" customHeight="1" x14ac:dyDescent="0.25">
      <c r="A358" s="206"/>
      <c r="B358" s="10"/>
      <c r="C358" s="28" t="s">
        <v>1</v>
      </c>
      <c r="D358" s="16" t="s">
        <v>639</v>
      </c>
      <c r="E358" s="212">
        <v>40</v>
      </c>
      <c r="F358" s="212"/>
      <c r="G358" s="212"/>
      <c r="H358" s="212"/>
      <c r="I358" s="14"/>
      <c r="J358" s="29" t="s">
        <v>2</v>
      </c>
      <c r="K358" s="16" t="s">
        <v>639</v>
      </c>
      <c r="L358" s="212" t="s">
        <v>597</v>
      </c>
      <c r="M358" s="212"/>
      <c r="N358" s="212"/>
      <c r="O358" s="13"/>
    </row>
    <row r="359" spans="1:15" ht="33" customHeight="1" x14ac:dyDescent="0.25">
      <c r="A359" s="206"/>
      <c r="B359" s="11"/>
      <c r="C359" s="7" t="s">
        <v>601</v>
      </c>
      <c r="D359" s="8" t="s">
        <v>639</v>
      </c>
      <c r="E359" s="213">
        <v>4</v>
      </c>
      <c r="F359" s="213"/>
      <c r="G359" s="213"/>
      <c r="H359" s="213"/>
      <c r="I359" s="15"/>
      <c r="J359" s="9" t="s">
        <v>3</v>
      </c>
      <c r="K359" s="8" t="s">
        <v>639</v>
      </c>
      <c r="L359" s="213" t="s">
        <v>598</v>
      </c>
      <c r="M359" s="213"/>
      <c r="N359" s="213"/>
      <c r="O359" s="12"/>
    </row>
    <row r="360" spans="1:15" ht="33" customHeight="1" x14ac:dyDescent="0.25">
      <c r="A360" s="206"/>
      <c r="B360" s="10"/>
      <c r="C360" s="28" t="s">
        <v>602</v>
      </c>
      <c r="D360" s="16" t="s">
        <v>639</v>
      </c>
      <c r="E360" s="212">
        <v>5</v>
      </c>
      <c r="F360" s="212"/>
      <c r="G360" s="212"/>
      <c r="H360" s="212"/>
      <c r="I360" s="14"/>
      <c r="J360" s="29" t="s">
        <v>4</v>
      </c>
      <c r="K360" s="16" t="s">
        <v>639</v>
      </c>
      <c r="L360" s="212" t="s">
        <v>599</v>
      </c>
      <c r="M360" s="212"/>
      <c r="N360" s="212"/>
      <c r="O360" s="13"/>
    </row>
    <row r="361" spans="1:15" ht="33" customHeight="1" x14ac:dyDescent="0.25">
      <c r="A361" s="206"/>
      <c r="B361" s="11"/>
      <c r="C361" s="7" t="s">
        <v>603</v>
      </c>
      <c r="D361" s="8" t="s">
        <v>639</v>
      </c>
      <c r="E361" s="213" t="s">
        <v>616</v>
      </c>
      <c r="F361" s="213"/>
      <c r="G361" s="213"/>
      <c r="H361" s="213"/>
      <c r="I361" s="15"/>
      <c r="J361" s="9" t="s">
        <v>5</v>
      </c>
      <c r="K361" s="8" t="s">
        <v>639</v>
      </c>
      <c r="L361" s="213" t="s">
        <v>600</v>
      </c>
      <c r="M361" s="213"/>
      <c r="N361" s="213"/>
      <c r="O361" s="12"/>
    </row>
    <row r="362" spans="1:15" ht="33" customHeight="1" x14ac:dyDescent="0.25">
      <c r="A362" s="206"/>
      <c r="B362" s="10"/>
      <c r="C362" s="28" t="s">
        <v>623</v>
      </c>
      <c r="D362" s="16" t="s">
        <v>639</v>
      </c>
      <c r="E362" s="212" t="s">
        <v>610</v>
      </c>
      <c r="F362" s="212"/>
      <c r="G362" s="212"/>
      <c r="H362" s="212"/>
      <c r="I362" s="14"/>
      <c r="J362" s="29" t="s">
        <v>6</v>
      </c>
      <c r="K362" s="16" t="s">
        <v>639</v>
      </c>
      <c r="L362" s="212">
        <v>1789</v>
      </c>
      <c r="M362" s="212"/>
      <c r="N362" s="212"/>
      <c r="O362" s="13"/>
    </row>
    <row r="363" spans="1:15" ht="33" customHeight="1" x14ac:dyDescent="0.25">
      <c r="A363" s="206"/>
      <c r="B363" s="23"/>
      <c r="C363" s="24" t="s">
        <v>604</v>
      </c>
      <c r="D363" s="25" t="s">
        <v>639</v>
      </c>
      <c r="E363" s="210" t="s">
        <v>608</v>
      </c>
      <c r="F363" s="210"/>
      <c r="G363" s="210"/>
      <c r="H363" s="210"/>
      <c r="I363" s="26"/>
      <c r="J363" s="26"/>
      <c r="K363" s="26"/>
      <c r="L363" s="26"/>
      <c r="M363" s="26"/>
      <c r="N363" s="26"/>
      <c r="O363" s="27"/>
    </row>
    <row r="364" spans="1:15" ht="400.15" customHeight="1" x14ac:dyDescent="0.25">
      <c r="A364" s="206"/>
    </row>
    <row r="365" spans="1:15" ht="35.25" customHeight="1" x14ac:dyDescent="0.25">
      <c r="A365" s="206"/>
      <c r="B365" s="207" t="s">
        <v>330</v>
      </c>
      <c r="C365" s="208"/>
      <c r="D365" s="208"/>
      <c r="E365" s="208"/>
      <c r="F365" s="208"/>
      <c r="G365" s="208"/>
      <c r="H365" s="208"/>
      <c r="I365" s="208"/>
      <c r="J365" s="208"/>
      <c r="K365" s="208"/>
      <c r="L365" s="208"/>
      <c r="M365" s="208"/>
      <c r="N365" s="208"/>
      <c r="O365" s="209"/>
    </row>
    <row r="366" spans="1:15" ht="33" customHeight="1" x14ac:dyDescent="0.25">
      <c r="A366" s="206"/>
      <c r="B366" s="17"/>
      <c r="C366" s="18" t="s">
        <v>0</v>
      </c>
      <c r="D366" s="19" t="s">
        <v>639</v>
      </c>
      <c r="E366" s="211" t="s">
        <v>329</v>
      </c>
      <c r="F366" s="211"/>
      <c r="G366" s="211"/>
      <c r="H366" s="211"/>
      <c r="I366" s="20"/>
      <c r="J366" s="21" t="s">
        <v>605</v>
      </c>
      <c r="K366" s="19" t="s">
        <v>639</v>
      </c>
      <c r="L366" s="211" t="s">
        <v>617</v>
      </c>
      <c r="M366" s="211"/>
      <c r="N366" s="211"/>
      <c r="O366" s="22"/>
    </row>
    <row r="367" spans="1:15" ht="33" customHeight="1" x14ac:dyDescent="0.25">
      <c r="A367" s="206"/>
      <c r="B367" s="10"/>
      <c r="C367" s="28" t="s">
        <v>1</v>
      </c>
      <c r="D367" s="16" t="s">
        <v>639</v>
      </c>
      <c r="E367" s="212">
        <v>41</v>
      </c>
      <c r="F367" s="212"/>
      <c r="G367" s="212"/>
      <c r="H367" s="212"/>
      <c r="I367" s="14"/>
      <c r="J367" s="29" t="s">
        <v>2</v>
      </c>
      <c r="K367" s="16" t="s">
        <v>639</v>
      </c>
      <c r="L367" s="212" t="s">
        <v>331</v>
      </c>
      <c r="M367" s="212"/>
      <c r="N367" s="212"/>
      <c r="O367" s="13"/>
    </row>
    <row r="368" spans="1:15" ht="33" customHeight="1" x14ac:dyDescent="0.25">
      <c r="A368" s="206"/>
      <c r="B368" s="11"/>
      <c r="C368" s="7" t="s">
        <v>601</v>
      </c>
      <c r="D368" s="8" t="s">
        <v>639</v>
      </c>
      <c r="E368" s="213">
        <v>5</v>
      </c>
      <c r="F368" s="213"/>
      <c r="G368" s="213"/>
      <c r="H368" s="213"/>
      <c r="I368" s="15"/>
      <c r="J368" s="9" t="s">
        <v>3</v>
      </c>
      <c r="K368" s="8" t="s">
        <v>639</v>
      </c>
      <c r="L368" s="213" t="s">
        <v>332</v>
      </c>
      <c r="M368" s="213"/>
      <c r="N368" s="213"/>
      <c r="O368" s="12"/>
    </row>
    <row r="369" spans="1:15" ht="33" customHeight="1" x14ac:dyDescent="0.25">
      <c r="A369" s="206"/>
      <c r="B369" s="10"/>
      <c r="C369" s="28" t="s">
        <v>602</v>
      </c>
      <c r="D369" s="16" t="s">
        <v>639</v>
      </c>
      <c r="E369" s="212">
        <v>5</v>
      </c>
      <c r="F369" s="212"/>
      <c r="G369" s="212"/>
      <c r="H369" s="212"/>
      <c r="I369" s="14"/>
      <c r="J369" s="29" t="s">
        <v>4</v>
      </c>
      <c r="K369" s="16" t="s">
        <v>639</v>
      </c>
      <c r="L369" s="212" t="s">
        <v>333</v>
      </c>
      <c r="M369" s="212"/>
      <c r="N369" s="212"/>
      <c r="O369" s="13"/>
    </row>
    <row r="370" spans="1:15" ht="33" customHeight="1" x14ac:dyDescent="0.25">
      <c r="A370" s="206"/>
      <c r="B370" s="11"/>
      <c r="C370" s="7" t="s">
        <v>603</v>
      </c>
      <c r="D370" s="8" t="s">
        <v>639</v>
      </c>
      <c r="E370" s="213" t="s">
        <v>616</v>
      </c>
      <c r="F370" s="213"/>
      <c r="G370" s="213"/>
      <c r="H370" s="213"/>
      <c r="I370" s="15"/>
      <c r="J370" s="9" t="s">
        <v>5</v>
      </c>
      <c r="K370" s="8" t="s">
        <v>639</v>
      </c>
      <c r="L370" s="213" t="s">
        <v>334</v>
      </c>
      <c r="M370" s="213"/>
      <c r="N370" s="213"/>
      <c r="O370" s="12"/>
    </row>
    <row r="371" spans="1:15" ht="33" customHeight="1" x14ac:dyDescent="0.25">
      <c r="A371" s="206"/>
      <c r="B371" s="10"/>
      <c r="C371" s="28" t="s">
        <v>623</v>
      </c>
      <c r="D371" s="16" t="s">
        <v>639</v>
      </c>
      <c r="E371" s="212" t="s">
        <v>610</v>
      </c>
      <c r="F371" s="212"/>
      <c r="G371" s="212"/>
      <c r="H371" s="212"/>
      <c r="I371" s="14"/>
      <c r="J371" s="29" t="s">
        <v>6</v>
      </c>
      <c r="K371" s="16" t="s">
        <v>639</v>
      </c>
      <c r="L371" s="212">
        <v>1801</v>
      </c>
      <c r="M371" s="212"/>
      <c r="N371" s="212"/>
      <c r="O371" s="13"/>
    </row>
    <row r="372" spans="1:15" ht="33" customHeight="1" x14ac:dyDescent="0.25">
      <c r="A372" s="206"/>
      <c r="B372" s="23"/>
      <c r="C372" s="24" t="s">
        <v>604</v>
      </c>
      <c r="D372" s="25" t="s">
        <v>639</v>
      </c>
      <c r="E372" s="210" t="s">
        <v>622</v>
      </c>
      <c r="F372" s="210"/>
      <c r="G372" s="210"/>
      <c r="H372" s="210"/>
      <c r="I372" s="26"/>
      <c r="J372" s="26"/>
      <c r="K372" s="26"/>
      <c r="L372" s="26"/>
      <c r="M372" s="26"/>
      <c r="N372" s="26"/>
      <c r="O372" s="27"/>
    </row>
    <row r="373" spans="1:15" ht="400.15" customHeight="1" x14ac:dyDescent="0.25">
      <c r="A373" s="206"/>
    </row>
    <row r="374" spans="1:15" ht="35.25" customHeight="1" x14ac:dyDescent="0.25">
      <c r="A374" s="206"/>
      <c r="B374" s="207" t="s">
        <v>309</v>
      </c>
      <c r="C374" s="208"/>
      <c r="D374" s="208"/>
      <c r="E374" s="208"/>
      <c r="F374" s="208"/>
      <c r="G374" s="208"/>
      <c r="H374" s="208"/>
      <c r="I374" s="208"/>
      <c r="J374" s="208"/>
      <c r="K374" s="208"/>
      <c r="L374" s="208"/>
      <c r="M374" s="208"/>
      <c r="N374" s="208"/>
      <c r="O374" s="209"/>
    </row>
    <row r="375" spans="1:15" ht="33" customHeight="1" x14ac:dyDescent="0.25">
      <c r="A375" s="206"/>
      <c r="B375" s="17"/>
      <c r="C375" s="18" t="s">
        <v>0</v>
      </c>
      <c r="D375" s="19" t="s">
        <v>639</v>
      </c>
      <c r="E375" s="211" t="s">
        <v>308</v>
      </c>
      <c r="F375" s="211"/>
      <c r="G375" s="211"/>
      <c r="H375" s="211"/>
      <c r="I375" s="20"/>
      <c r="J375" s="21" t="s">
        <v>605</v>
      </c>
      <c r="K375" s="19" t="s">
        <v>639</v>
      </c>
      <c r="L375" s="211" t="s">
        <v>617</v>
      </c>
      <c r="M375" s="211"/>
      <c r="N375" s="211"/>
      <c r="O375" s="22"/>
    </row>
    <row r="376" spans="1:15" ht="33" customHeight="1" x14ac:dyDescent="0.25">
      <c r="A376" s="206"/>
      <c r="B376" s="10"/>
      <c r="C376" s="28" t="s">
        <v>1</v>
      </c>
      <c r="D376" s="16" t="s">
        <v>639</v>
      </c>
      <c r="E376" s="212">
        <v>42</v>
      </c>
      <c r="F376" s="212"/>
      <c r="G376" s="212"/>
      <c r="H376" s="212"/>
      <c r="I376" s="14"/>
      <c r="J376" s="29" t="s">
        <v>2</v>
      </c>
      <c r="K376" s="16" t="s">
        <v>639</v>
      </c>
      <c r="L376" s="212" t="s">
        <v>310</v>
      </c>
      <c r="M376" s="212"/>
      <c r="N376" s="212"/>
      <c r="O376" s="13"/>
    </row>
    <row r="377" spans="1:15" ht="33" customHeight="1" x14ac:dyDescent="0.25">
      <c r="A377" s="206"/>
      <c r="B377" s="11"/>
      <c r="C377" s="7" t="s">
        <v>601</v>
      </c>
      <c r="D377" s="8" t="s">
        <v>639</v>
      </c>
      <c r="E377" s="213">
        <v>6</v>
      </c>
      <c r="F377" s="213"/>
      <c r="G377" s="213"/>
      <c r="H377" s="213"/>
      <c r="I377" s="15"/>
      <c r="J377" s="9" t="s">
        <v>3</v>
      </c>
      <c r="K377" s="8" t="s">
        <v>639</v>
      </c>
      <c r="L377" s="213" t="s">
        <v>311</v>
      </c>
      <c r="M377" s="213"/>
      <c r="N377" s="213"/>
      <c r="O377" s="12"/>
    </row>
    <row r="378" spans="1:15" ht="33" customHeight="1" x14ac:dyDescent="0.25">
      <c r="A378" s="206"/>
      <c r="B378" s="10"/>
      <c r="C378" s="28" t="s">
        <v>602</v>
      </c>
      <c r="D378" s="16" t="s">
        <v>639</v>
      </c>
      <c r="E378" s="212">
        <v>5</v>
      </c>
      <c r="F378" s="212"/>
      <c r="G378" s="212"/>
      <c r="H378" s="212"/>
      <c r="I378" s="14"/>
      <c r="J378" s="29" t="s">
        <v>4</v>
      </c>
      <c r="K378" s="16" t="s">
        <v>639</v>
      </c>
      <c r="L378" s="212" t="s">
        <v>312</v>
      </c>
      <c r="M378" s="212"/>
      <c r="N378" s="212"/>
      <c r="O378" s="13"/>
    </row>
    <row r="379" spans="1:15" ht="33" customHeight="1" x14ac:dyDescent="0.25">
      <c r="A379" s="206"/>
      <c r="B379" s="11"/>
      <c r="C379" s="7" t="s">
        <v>603</v>
      </c>
      <c r="D379" s="8" t="s">
        <v>639</v>
      </c>
      <c r="E379" s="213" t="s">
        <v>616</v>
      </c>
      <c r="F379" s="213"/>
      <c r="G379" s="213"/>
      <c r="H379" s="213"/>
      <c r="I379" s="15"/>
      <c r="J379" s="9" t="s">
        <v>5</v>
      </c>
      <c r="K379" s="8" t="s">
        <v>639</v>
      </c>
      <c r="L379" s="213" t="s">
        <v>313</v>
      </c>
      <c r="M379" s="213"/>
      <c r="N379" s="213"/>
      <c r="O379" s="12"/>
    </row>
    <row r="380" spans="1:15" ht="33" customHeight="1" x14ac:dyDescent="0.25">
      <c r="A380" s="206"/>
      <c r="B380" s="10"/>
      <c r="C380" s="28" t="s">
        <v>623</v>
      </c>
      <c r="D380" s="16" t="s">
        <v>639</v>
      </c>
      <c r="E380" s="212" t="s">
        <v>610</v>
      </c>
      <c r="F380" s="212"/>
      <c r="G380" s="212"/>
      <c r="H380" s="212"/>
      <c r="I380" s="14"/>
      <c r="J380" s="29" t="s">
        <v>6</v>
      </c>
      <c r="K380" s="16" t="s">
        <v>639</v>
      </c>
      <c r="L380" s="212">
        <v>1778</v>
      </c>
      <c r="M380" s="212"/>
      <c r="N380" s="212"/>
      <c r="O380" s="13"/>
    </row>
    <row r="381" spans="1:15" ht="33" customHeight="1" x14ac:dyDescent="0.25">
      <c r="A381" s="206"/>
      <c r="B381" s="23"/>
      <c r="C381" s="24" t="s">
        <v>604</v>
      </c>
      <c r="D381" s="25" t="s">
        <v>639</v>
      </c>
      <c r="E381" s="210" t="s">
        <v>622</v>
      </c>
      <c r="F381" s="210"/>
      <c r="G381" s="210"/>
      <c r="H381" s="210"/>
      <c r="I381" s="26"/>
      <c r="J381" s="26"/>
      <c r="K381" s="26"/>
      <c r="L381" s="26"/>
      <c r="M381" s="26"/>
      <c r="N381" s="26"/>
      <c r="O381" s="27"/>
    </row>
    <row r="382" spans="1:15" ht="400.15" customHeight="1" x14ac:dyDescent="0.25">
      <c r="A382" s="206"/>
    </row>
    <row r="383" spans="1:15" ht="35.25" customHeight="1" x14ac:dyDescent="0.25">
      <c r="A383" s="206"/>
      <c r="B383" s="207" t="s">
        <v>522</v>
      </c>
      <c r="C383" s="208"/>
      <c r="D383" s="208"/>
      <c r="E383" s="208"/>
      <c r="F383" s="208"/>
      <c r="G383" s="208"/>
      <c r="H383" s="208"/>
      <c r="I383" s="208"/>
      <c r="J383" s="208"/>
      <c r="K383" s="208"/>
      <c r="L383" s="208"/>
      <c r="M383" s="208"/>
      <c r="N383" s="208"/>
      <c r="O383" s="209"/>
    </row>
    <row r="384" spans="1:15" ht="33" customHeight="1" x14ac:dyDescent="0.25">
      <c r="A384" s="206"/>
      <c r="B384" s="17"/>
      <c r="C384" s="18" t="s">
        <v>0</v>
      </c>
      <c r="D384" s="19" t="s">
        <v>639</v>
      </c>
      <c r="E384" s="211" t="s">
        <v>521</v>
      </c>
      <c r="F384" s="211"/>
      <c r="G384" s="211"/>
      <c r="H384" s="211"/>
      <c r="I384" s="20"/>
      <c r="J384" s="21" t="s">
        <v>605</v>
      </c>
      <c r="K384" s="19" t="s">
        <v>639</v>
      </c>
      <c r="L384" s="211" t="s">
        <v>617</v>
      </c>
      <c r="M384" s="211"/>
      <c r="N384" s="211"/>
      <c r="O384" s="22"/>
    </row>
    <row r="385" spans="1:15" ht="33" customHeight="1" x14ac:dyDescent="0.25">
      <c r="A385" s="206"/>
      <c r="B385" s="10"/>
      <c r="C385" s="28" t="s">
        <v>1</v>
      </c>
      <c r="D385" s="16" t="s">
        <v>639</v>
      </c>
      <c r="E385" s="212">
        <v>43</v>
      </c>
      <c r="F385" s="212"/>
      <c r="G385" s="212"/>
      <c r="H385" s="212"/>
      <c r="I385" s="14"/>
      <c r="J385" s="29" t="s">
        <v>2</v>
      </c>
      <c r="K385" s="16" t="s">
        <v>639</v>
      </c>
      <c r="L385" s="212" t="s">
        <v>523</v>
      </c>
      <c r="M385" s="212"/>
      <c r="N385" s="212"/>
      <c r="O385" s="13"/>
    </row>
    <row r="386" spans="1:15" ht="33" customHeight="1" x14ac:dyDescent="0.25">
      <c r="A386" s="206"/>
      <c r="B386" s="11"/>
      <c r="C386" s="7" t="s">
        <v>601</v>
      </c>
      <c r="D386" s="8" t="s">
        <v>639</v>
      </c>
      <c r="E386" s="213">
        <v>7</v>
      </c>
      <c r="F386" s="213"/>
      <c r="G386" s="213"/>
      <c r="H386" s="213"/>
      <c r="I386" s="15"/>
      <c r="J386" s="9" t="s">
        <v>3</v>
      </c>
      <c r="K386" s="8" t="s">
        <v>639</v>
      </c>
      <c r="L386" s="213" t="s">
        <v>524</v>
      </c>
      <c r="M386" s="213"/>
      <c r="N386" s="213"/>
      <c r="O386" s="12"/>
    </row>
    <row r="387" spans="1:15" ht="33" customHeight="1" x14ac:dyDescent="0.25">
      <c r="A387" s="206"/>
      <c r="B387" s="10"/>
      <c r="C387" s="28" t="s">
        <v>602</v>
      </c>
      <c r="D387" s="16" t="s">
        <v>639</v>
      </c>
      <c r="E387" s="212">
        <v>5</v>
      </c>
      <c r="F387" s="212"/>
      <c r="G387" s="212"/>
      <c r="H387" s="212"/>
      <c r="I387" s="14"/>
      <c r="J387" s="29" t="s">
        <v>4</v>
      </c>
      <c r="K387" s="16" t="s">
        <v>639</v>
      </c>
      <c r="L387" s="212" t="s">
        <v>525</v>
      </c>
      <c r="M387" s="212"/>
      <c r="N387" s="212"/>
      <c r="O387" s="13"/>
    </row>
    <row r="388" spans="1:15" ht="33" customHeight="1" x14ac:dyDescent="0.25">
      <c r="A388" s="206"/>
      <c r="B388" s="11"/>
      <c r="C388" s="7" t="s">
        <v>603</v>
      </c>
      <c r="D388" s="8" t="s">
        <v>639</v>
      </c>
      <c r="E388" s="213" t="s">
        <v>616</v>
      </c>
      <c r="F388" s="213"/>
      <c r="G388" s="213"/>
      <c r="H388" s="213"/>
      <c r="I388" s="15"/>
      <c r="J388" s="9" t="s">
        <v>5</v>
      </c>
      <c r="K388" s="8" t="s">
        <v>639</v>
      </c>
      <c r="L388" s="213" t="s">
        <v>526</v>
      </c>
      <c r="M388" s="213"/>
      <c r="N388" s="213"/>
      <c r="O388" s="12"/>
    </row>
    <row r="389" spans="1:15" ht="33" customHeight="1" x14ac:dyDescent="0.25">
      <c r="A389" s="206"/>
      <c r="B389" s="10"/>
      <c r="C389" s="28" t="s">
        <v>623</v>
      </c>
      <c r="D389" s="16" t="s">
        <v>639</v>
      </c>
      <c r="E389" s="212" t="s">
        <v>610</v>
      </c>
      <c r="F389" s="212"/>
      <c r="G389" s="212"/>
      <c r="H389" s="212"/>
      <c r="I389" s="14"/>
      <c r="J389" s="29" t="s">
        <v>6</v>
      </c>
      <c r="K389" s="16" t="s">
        <v>639</v>
      </c>
      <c r="L389" s="212">
        <v>1937</v>
      </c>
      <c r="M389" s="212"/>
      <c r="N389" s="212"/>
      <c r="O389" s="13"/>
    </row>
    <row r="390" spans="1:15" ht="33" customHeight="1" x14ac:dyDescent="0.25">
      <c r="A390" s="206"/>
      <c r="B390" s="23"/>
      <c r="C390" s="24" t="s">
        <v>604</v>
      </c>
      <c r="D390" s="25" t="s">
        <v>639</v>
      </c>
      <c r="E390" s="210" t="s">
        <v>608</v>
      </c>
      <c r="F390" s="210"/>
      <c r="G390" s="210"/>
      <c r="H390" s="210"/>
      <c r="I390" s="26"/>
      <c r="J390" s="26"/>
      <c r="K390" s="26"/>
      <c r="L390" s="26"/>
      <c r="M390" s="26"/>
      <c r="N390" s="26"/>
      <c r="O390" s="27"/>
    </row>
    <row r="391" spans="1:15" ht="400.15" customHeight="1" x14ac:dyDescent="0.25">
      <c r="A391" s="206"/>
    </row>
    <row r="392" spans="1:15" ht="35.25" customHeight="1" x14ac:dyDescent="0.25">
      <c r="A392" s="206"/>
      <c r="B392" s="207" t="s">
        <v>455</v>
      </c>
      <c r="C392" s="208"/>
      <c r="D392" s="208"/>
      <c r="E392" s="208"/>
      <c r="F392" s="208"/>
      <c r="G392" s="208"/>
      <c r="H392" s="208"/>
      <c r="I392" s="208"/>
      <c r="J392" s="208"/>
      <c r="K392" s="208"/>
      <c r="L392" s="208"/>
      <c r="M392" s="208"/>
      <c r="N392" s="208"/>
      <c r="O392" s="209"/>
    </row>
    <row r="393" spans="1:15" ht="33" customHeight="1" x14ac:dyDescent="0.25">
      <c r="A393" s="206"/>
      <c r="B393" s="17"/>
      <c r="C393" s="18" t="s">
        <v>0</v>
      </c>
      <c r="D393" s="19" t="s">
        <v>639</v>
      </c>
      <c r="E393" s="211" t="s">
        <v>454</v>
      </c>
      <c r="F393" s="211"/>
      <c r="G393" s="211"/>
      <c r="H393" s="211"/>
      <c r="I393" s="20"/>
      <c r="J393" s="21" t="s">
        <v>605</v>
      </c>
      <c r="K393" s="19" t="s">
        <v>639</v>
      </c>
      <c r="L393" s="211" t="s">
        <v>617</v>
      </c>
      <c r="M393" s="211"/>
      <c r="N393" s="211"/>
      <c r="O393" s="22"/>
    </row>
    <row r="394" spans="1:15" ht="33" customHeight="1" x14ac:dyDescent="0.25">
      <c r="A394" s="206"/>
      <c r="B394" s="10"/>
      <c r="C394" s="28" t="s">
        <v>1</v>
      </c>
      <c r="D394" s="16" t="s">
        <v>639</v>
      </c>
      <c r="E394" s="212">
        <v>44</v>
      </c>
      <c r="F394" s="212"/>
      <c r="G394" s="212"/>
      <c r="H394" s="212"/>
      <c r="I394" s="14"/>
      <c r="J394" s="29" t="s">
        <v>2</v>
      </c>
      <c r="K394" s="16" t="s">
        <v>639</v>
      </c>
      <c r="L394" s="212" t="s">
        <v>456</v>
      </c>
      <c r="M394" s="212"/>
      <c r="N394" s="212"/>
      <c r="O394" s="13"/>
    </row>
    <row r="395" spans="1:15" ht="33" customHeight="1" x14ac:dyDescent="0.25">
      <c r="A395" s="206"/>
      <c r="B395" s="11"/>
      <c r="C395" s="7" t="s">
        <v>601</v>
      </c>
      <c r="D395" s="8" t="s">
        <v>639</v>
      </c>
      <c r="E395" s="213">
        <v>8</v>
      </c>
      <c r="F395" s="213"/>
      <c r="G395" s="213"/>
      <c r="H395" s="213"/>
      <c r="I395" s="15"/>
      <c r="J395" s="9" t="s">
        <v>3</v>
      </c>
      <c r="K395" s="8" t="s">
        <v>639</v>
      </c>
      <c r="L395" s="213" t="s">
        <v>457</v>
      </c>
      <c r="M395" s="213"/>
      <c r="N395" s="213"/>
      <c r="O395" s="12"/>
    </row>
    <row r="396" spans="1:15" ht="33" customHeight="1" x14ac:dyDescent="0.25">
      <c r="A396" s="206"/>
      <c r="B396" s="10"/>
      <c r="C396" s="28" t="s">
        <v>602</v>
      </c>
      <c r="D396" s="16" t="s">
        <v>639</v>
      </c>
      <c r="E396" s="212">
        <v>5</v>
      </c>
      <c r="F396" s="212"/>
      <c r="G396" s="212"/>
      <c r="H396" s="212"/>
      <c r="I396" s="14"/>
      <c r="J396" s="29" t="s">
        <v>4</v>
      </c>
      <c r="K396" s="16" t="s">
        <v>639</v>
      </c>
      <c r="L396" s="212" t="s">
        <v>458</v>
      </c>
      <c r="M396" s="212"/>
      <c r="N396" s="212"/>
      <c r="O396" s="13"/>
    </row>
    <row r="397" spans="1:15" ht="33" customHeight="1" x14ac:dyDescent="0.25">
      <c r="A397" s="206"/>
      <c r="B397" s="11"/>
      <c r="C397" s="7" t="s">
        <v>603</v>
      </c>
      <c r="D397" s="8" t="s">
        <v>639</v>
      </c>
      <c r="E397" s="213" t="s">
        <v>616</v>
      </c>
      <c r="F397" s="213"/>
      <c r="G397" s="213"/>
      <c r="H397" s="213"/>
      <c r="I397" s="15"/>
      <c r="J397" s="9" t="s">
        <v>5</v>
      </c>
      <c r="K397" s="8" t="s">
        <v>639</v>
      </c>
      <c r="L397" s="213" t="s">
        <v>459</v>
      </c>
      <c r="M397" s="213"/>
      <c r="N397" s="213"/>
      <c r="O397" s="12"/>
    </row>
    <row r="398" spans="1:15" ht="33" customHeight="1" x14ac:dyDescent="0.25">
      <c r="A398" s="206"/>
      <c r="B398" s="10"/>
      <c r="C398" s="28" t="s">
        <v>623</v>
      </c>
      <c r="D398" s="16" t="s">
        <v>639</v>
      </c>
      <c r="E398" s="212" t="s">
        <v>610</v>
      </c>
      <c r="F398" s="212"/>
      <c r="G398" s="212"/>
      <c r="H398" s="212"/>
      <c r="I398" s="14"/>
      <c r="J398" s="29" t="s">
        <v>6</v>
      </c>
      <c r="K398" s="16" t="s">
        <v>639</v>
      </c>
      <c r="L398" s="212">
        <v>1844</v>
      </c>
      <c r="M398" s="212"/>
      <c r="N398" s="212"/>
      <c r="O398" s="13"/>
    </row>
    <row r="399" spans="1:15" ht="33" customHeight="1" x14ac:dyDescent="0.25">
      <c r="A399" s="206"/>
      <c r="B399" s="23"/>
      <c r="C399" s="24" t="s">
        <v>604</v>
      </c>
      <c r="D399" s="25" t="s">
        <v>639</v>
      </c>
      <c r="E399" s="210" t="s">
        <v>622</v>
      </c>
      <c r="F399" s="210"/>
      <c r="G399" s="210"/>
      <c r="H399" s="210"/>
      <c r="I399" s="26"/>
      <c r="J399" s="26"/>
      <c r="K399" s="26"/>
      <c r="L399" s="26"/>
      <c r="M399" s="26"/>
      <c r="N399" s="26"/>
      <c r="O399" s="27"/>
    </row>
    <row r="400" spans="1:15" ht="400.15" customHeight="1" x14ac:dyDescent="0.25">
      <c r="A400" s="206"/>
    </row>
    <row r="401" spans="1:15" ht="35.25" customHeight="1" x14ac:dyDescent="0.25">
      <c r="A401" s="206"/>
      <c r="B401" s="207" t="s">
        <v>443</v>
      </c>
      <c r="C401" s="208"/>
      <c r="D401" s="208"/>
      <c r="E401" s="208"/>
      <c r="F401" s="208"/>
      <c r="G401" s="208"/>
      <c r="H401" s="208"/>
      <c r="I401" s="208"/>
      <c r="J401" s="208"/>
      <c r="K401" s="208"/>
      <c r="L401" s="208"/>
      <c r="M401" s="208"/>
      <c r="N401" s="208"/>
      <c r="O401" s="209"/>
    </row>
    <row r="402" spans="1:15" ht="33" customHeight="1" x14ac:dyDescent="0.25">
      <c r="A402" s="206"/>
      <c r="B402" s="17"/>
      <c r="C402" s="18" t="s">
        <v>0</v>
      </c>
      <c r="D402" s="19" t="s">
        <v>639</v>
      </c>
      <c r="E402" s="211" t="s">
        <v>442</v>
      </c>
      <c r="F402" s="211"/>
      <c r="G402" s="211"/>
      <c r="H402" s="211"/>
      <c r="I402" s="20"/>
      <c r="J402" s="21" t="s">
        <v>605</v>
      </c>
      <c r="K402" s="19" t="s">
        <v>639</v>
      </c>
      <c r="L402" s="211" t="s">
        <v>617</v>
      </c>
      <c r="M402" s="211"/>
      <c r="N402" s="211"/>
      <c r="O402" s="22"/>
    </row>
    <row r="403" spans="1:15" ht="33" customHeight="1" x14ac:dyDescent="0.25">
      <c r="A403" s="206"/>
      <c r="B403" s="10"/>
      <c r="C403" s="28" t="s">
        <v>1</v>
      </c>
      <c r="D403" s="16" t="s">
        <v>639</v>
      </c>
      <c r="E403" s="212">
        <v>45</v>
      </c>
      <c r="F403" s="212"/>
      <c r="G403" s="212"/>
      <c r="H403" s="212"/>
      <c r="I403" s="14"/>
      <c r="J403" s="29" t="s">
        <v>2</v>
      </c>
      <c r="K403" s="16" t="s">
        <v>639</v>
      </c>
      <c r="L403" s="212" t="s">
        <v>444</v>
      </c>
      <c r="M403" s="212"/>
      <c r="N403" s="212"/>
      <c r="O403" s="13"/>
    </row>
    <row r="404" spans="1:15" ht="33" customHeight="1" x14ac:dyDescent="0.25">
      <c r="A404" s="206"/>
      <c r="B404" s="11"/>
      <c r="C404" s="7" t="s">
        <v>601</v>
      </c>
      <c r="D404" s="8" t="s">
        <v>639</v>
      </c>
      <c r="E404" s="213">
        <v>9</v>
      </c>
      <c r="F404" s="213"/>
      <c r="G404" s="213"/>
      <c r="H404" s="213"/>
      <c r="I404" s="15"/>
      <c r="J404" s="9" t="s">
        <v>3</v>
      </c>
      <c r="K404" s="8" t="s">
        <v>639</v>
      </c>
      <c r="L404" s="213" t="s">
        <v>445</v>
      </c>
      <c r="M404" s="213"/>
      <c r="N404" s="213"/>
      <c r="O404" s="12"/>
    </row>
    <row r="405" spans="1:15" ht="33" customHeight="1" x14ac:dyDescent="0.25">
      <c r="A405" s="206"/>
      <c r="B405" s="10"/>
      <c r="C405" s="28" t="s">
        <v>602</v>
      </c>
      <c r="D405" s="16" t="s">
        <v>639</v>
      </c>
      <c r="E405" s="212">
        <v>5</v>
      </c>
      <c r="F405" s="212"/>
      <c r="G405" s="212"/>
      <c r="H405" s="212"/>
      <c r="I405" s="14"/>
      <c r="J405" s="29" t="s">
        <v>4</v>
      </c>
      <c r="K405" s="16" t="s">
        <v>639</v>
      </c>
      <c r="L405" s="212" t="s">
        <v>446</v>
      </c>
      <c r="M405" s="212"/>
      <c r="N405" s="212"/>
      <c r="O405" s="13"/>
    </row>
    <row r="406" spans="1:15" ht="33" customHeight="1" x14ac:dyDescent="0.25">
      <c r="A406" s="206"/>
      <c r="B406" s="11"/>
      <c r="C406" s="7" t="s">
        <v>603</v>
      </c>
      <c r="D406" s="8" t="s">
        <v>639</v>
      </c>
      <c r="E406" s="213" t="s">
        <v>616</v>
      </c>
      <c r="F406" s="213"/>
      <c r="G406" s="213"/>
      <c r="H406" s="213"/>
      <c r="I406" s="15"/>
      <c r="J406" s="9" t="s">
        <v>5</v>
      </c>
      <c r="K406" s="8" t="s">
        <v>639</v>
      </c>
      <c r="L406" s="213" t="s">
        <v>447</v>
      </c>
      <c r="M406" s="213"/>
      <c r="N406" s="213"/>
      <c r="O406" s="12"/>
    </row>
    <row r="407" spans="1:15" ht="33" customHeight="1" x14ac:dyDescent="0.25">
      <c r="A407" s="206"/>
      <c r="B407" s="10"/>
      <c r="C407" s="28" t="s">
        <v>623</v>
      </c>
      <c r="D407" s="16" t="s">
        <v>639</v>
      </c>
      <c r="E407" s="212" t="s">
        <v>610</v>
      </c>
      <c r="F407" s="212"/>
      <c r="G407" s="212"/>
      <c r="H407" s="212"/>
      <c r="I407" s="14"/>
      <c r="J407" s="29" t="s">
        <v>6</v>
      </c>
      <c r="K407" s="16" t="s">
        <v>639</v>
      </c>
      <c r="L407" s="212">
        <v>1803</v>
      </c>
      <c r="M407" s="212"/>
      <c r="N407" s="212"/>
      <c r="O407" s="13"/>
    </row>
    <row r="408" spans="1:15" ht="33" customHeight="1" x14ac:dyDescent="0.25">
      <c r="A408" s="206"/>
      <c r="B408" s="23"/>
      <c r="C408" s="24" t="s">
        <v>604</v>
      </c>
      <c r="D408" s="25" t="s">
        <v>639</v>
      </c>
      <c r="E408" s="210" t="s">
        <v>608</v>
      </c>
      <c r="F408" s="210"/>
      <c r="G408" s="210"/>
      <c r="H408" s="210"/>
      <c r="I408" s="26"/>
      <c r="J408" s="26"/>
      <c r="K408" s="26"/>
      <c r="L408" s="26"/>
      <c r="M408" s="26"/>
      <c r="N408" s="26"/>
      <c r="O408" s="27"/>
    </row>
    <row r="409" spans="1:15" ht="400.15" customHeight="1" x14ac:dyDescent="0.25">
      <c r="A409" s="206"/>
    </row>
    <row r="410" spans="1:15" ht="35.25" customHeight="1" x14ac:dyDescent="0.25">
      <c r="A410" s="206"/>
      <c r="B410" s="207" t="s">
        <v>389</v>
      </c>
      <c r="C410" s="208"/>
      <c r="D410" s="208"/>
      <c r="E410" s="208"/>
      <c r="F410" s="208"/>
      <c r="G410" s="208"/>
      <c r="H410" s="208"/>
      <c r="I410" s="208"/>
      <c r="J410" s="208"/>
      <c r="K410" s="208"/>
      <c r="L410" s="208"/>
      <c r="M410" s="208"/>
      <c r="N410" s="208"/>
      <c r="O410" s="209"/>
    </row>
    <row r="411" spans="1:15" ht="33" customHeight="1" x14ac:dyDescent="0.25">
      <c r="A411" s="206"/>
      <c r="B411" s="17"/>
      <c r="C411" s="18" t="s">
        <v>0</v>
      </c>
      <c r="D411" s="19" t="s">
        <v>639</v>
      </c>
      <c r="E411" s="211" t="s">
        <v>388</v>
      </c>
      <c r="F411" s="211"/>
      <c r="G411" s="211"/>
      <c r="H411" s="211"/>
      <c r="I411" s="20"/>
      <c r="J411" s="21" t="s">
        <v>605</v>
      </c>
      <c r="K411" s="19" t="s">
        <v>639</v>
      </c>
      <c r="L411" s="211" t="s">
        <v>617</v>
      </c>
      <c r="M411" s="211"/>
      <c r="N411" s="211"/>
      <c r="O411" s="22"/>
    </row>
    <row r="412" spans="1:15" ht="33" customHeight="1" x14ac:dyDescent="0.25">
      <c r="A412" s="206"/>
      <c r="B412" s="10"/>
      <c r="C412" s="28" t="s">
        <v>1</v>
      </c>
      <c r="D412" s="16" t="s">
        <v>639</v>
      </c>
      <c r="E412" s="212">
        <v>46</v>
      </c>
      <c r="F412" s="212"/>
      <c r="G412" s="212"/>
      <c r="H412" s="212"/>
      <c r="I412" s="14"/>
      <c r="J412" s="29" t="s">
        <v>2</v>
      </c>
      <c r="K412" s="16" t="s">
        <v>639</v>
      </c>
      <c r="L412" s="212" t="s">
        <v>390</v>
      </c>
      <c r="M412" s="212"/>
      <c r="N412" s="212"/>
      <c r="O412" s="13"/>
    </row>
    <row r="413" spans="1:15" ht="33" customHeight="1" x14ac:dyDescent="0.25">
      <c r="A413" s="206"/>
      <c r="B413" s="11"/>
      <c r="C413" s="7" t="s">
        <v>601</v>
      </c>
      <c r="D413" s="8" t="s">
        <v>639</v>
      </c>
      <c r="E413" s="213">
        <v>10</v>
      </c>
      <c r="F413" s="213"/>
      <c r="G413" s="213"/>
      <c r="H413" s="213"/>
      <c r="I413" s="15"/>
      <c r="J413" s="9" t="s">
        <v>3</v>
      </c>
      <c r="K413" s="8" t="s">
        <v>639</v>
      </c>
      <c r="L413" s="213" t="s">
        <v>391</v>
      </c>
      <c r="M413" s="213"/>
      <c r="N413" s="213"/>
      <c r="O413" s="12"/>
    </row>
    <row r="414" spans="1:15" ht="33" customHeight="1" x14ac:dyDescent="0.25">
      <c r="A414" s="206"/>
      <c r="B414" s="10"/>
      <c r="C414" s="28" t="s">
        <v>602</v>
      </c>
      <c r="D414" s="16" t="s">
        <v>639</v>
      </c>
      <c r="E414" s="212">
        <v>5</v>
      </c>
      <c r="F414" s="212"/>
      <c r="G414" s="212"/>
      <c r="H414" s="212"/>
      <c r="I414" s="14"/>
      <c r="J414" s="29" t="s">
        <v>4</v>
      </c>
      <c r="K414" s="16" t="s">
        <v>639</v>
      </c>
      <c r="L414" s="212" t="s">
        <v>392</v>
      </c>
      <c r="M414" s="212"/>
      <c r="N414" s="212"/>
      <c r="O414" s="13"/>
    </row>
    <row r="415" spans="1:15" ht="33" customHeight="1" x14ac:dyDescent="0.25">
      <c r="A415" s="206"/>
      <c r="B415" s="11"/>
      <c r="C415" s="7" t="s">
        <v>603</v>
      </c>
      <c r="D415" s="8" t="s">
        <v>639</v>
      </c>
      <c r="E415" s="213" t="s">
        <v>616</v>
      </c>
      <c r="F415" s="213"/>
      <c r="G415" s="213"/>
      <c r="H415" s="213"/>
      <c r="I415" s="15"/>
      <c r="J415" s="9" t="s">
        <v>5</v>
      </c>
      <c r="K415" s="8" t="s">
        <v>639</v>
      </c>
      <c r="L415" s="213" t="s">
        <v>393</v>
      </c>
      <c r="M415" s="213"/>
      <c r="N415" s="213"/>
      <c r="O415" s="12"/>
    </row>
    <row r="416" spans="1:15" ht="33" customHeight="1" x14ac:dyDescent="0.25">
      <c r="A416" s="206"/>
      <c r="B416" s="10"/>
      <c r="C416" s="28" t="s">
        <v>623</v>
      </c>
      <c r="D416" s="16" t="s">
        <v>639</v>
      </c>
      <c r="E416" s="212" t="s">
        <v>610</v>
      </c>
      <c r="F416" s="212"/>
      <c r="G416" s="212"/>
      <c r="H416" s="212"/>
      <c r="I416" s="14"/>
      <c r="J416" s="29" t="s">
        <v>6</v>
      </c>
      <c r="K416" s="16" t="s">
        <v>639</v>
      </c>
      <c r="L416" s="212">
        <v>1803</v>
      </c>
      <c r="M416" s="212"/>
      <c r="N416" s="212"/>
      <c r="O416" s="13"/>
    </row>
    <row r="417" spans="1:15" ht="33" customHeight="1" x14ac:dyDescent="0.25">
      <c r="A417" s="206"/>
      <c r="B417" s="23"/>
      <c r="C417" s="24" t="s">
        <v>604</v>
      </c>
      <c r="D417" s="25" t="s">
        <v>639</v>
      </c>
      <c r="E417" s="210" t="s">
        <v>608</v>
      </c>
      <c r="F417" s="210"/>
      <c r="G417" s="210"/>
      <c r="H417" s="210"/>
      <c r="I417" s="26"/>
      <c r="J417" s="26"/>
      <c r="K417" s="26"/>
      <c r="L417" s="26"/>
      <c r="M417" s="26"/>
      <c r="N417" s="26"/>
      <c r="O417" s="27"/>
    </row>
    <row r="418" spans="1:15" ht="400.15" customHeight="1" x14ac:dyDescent="0.25">
      <c r="A418" s="206"/>
    </row>
    <row r="419" spans="1:15" ht="35.25" customHeight="1" x14ac:dyDescent="0.25">
      <c r="A419" s="206"/>
      <c r="B419" s="207" t="s">
        <v>13</v>
      </c>
      <c r="C419" s="208"/>
      <c r="D419" s="208"/>
      <c r="E419" s="208"/>
      <c r="F419" s="208"/>
      <c r="G419" s="208"/>
      <c r="H419" s="208"/>
      <c r="I419" s="208"/>
      <c r="J419" s="208"/>
      <c r="K419" s="208"/>
      <c r="L419" s="208"/>
      <c r="M419" s="208"/>
      <c r="N419" s="208"/>
      <c r="O419" s="209"/>
    </row>
    <row r="420" spans="1:15" ht="33" customHeight="1" x14ac:dyDescent="0.25">
      <c r="A420" s="206"/>
      <c r="B420" s="17"/>
      <c r="C420" s="18" t="s">
        <v>0</v>
      </c>
      <c r="D420" s="19" t="s">
        <v>639</v>
      </c>
      <c r="E420" s="211" t="s">
        <v>12</v>
      </c>
      <c r="F420" s="211"/>
      <c r="G420" s="211"/>
      <c r="H420" s="211"/>
      <c r="I420" s="20"/>
      <c r="J420" s="21" t="s">
        <v>605</v>
      </c>
      <c r="K420" s="19" t="s">
        <v>639</v>
      </c>
      <c r="L420" s="211" t="s">
        <v>617</v>
      </c>
      <c r="M420" s="211"/>
      <c r="N420" s="211"/>
      <c r="O420" s="22"/>
    </row>
    <row r="421" spans="1:15" ht="33" customHeight="1" x14ac:dyDescent="0.25">
      <c r="A421" s="206"/>
      <c r="B421" s="10"/>
      <c r="C421" s="28" t="s">
        <v>1</v>
      </c>
      <c r="D421" s="16" t="s">
        <v>639</v>
      </c>
      <c r="E421" s="212">
        <v>47</v>
      </c>
      <c r="F421" s="212"/>
      <c r="G421" s="212"/>
      <c r="H421" s="212"/>
      <c r="I421" s="14"/>
      <c r="J421" s="29" t="s">
        <v>2</v>
      </c>
      <c r="K421" s="16" t="s">
        <v>639</v>
      </c>
      <c r="L421" s="212" t="s">
        <v>14</v>
      </c>
      <c r="M421" s="212"/>
      <c r="N421" s="212"/>
      <c r="O421" s="13"/>
    </row>
    <row r="422" spans="1:15" ht="33" customHeight="1" x14ac:dyDescent="0.25">
      <c r="A422" s="206"/>
      <c r="B422" s="11"/>
      <c r="C422" s="7" t="s">
        <v>601</v>
      </c>
      <c r="D422" s="8" t="s">
        <v>639</v>
      </c>
      <c r="E422" s="213">
        <v>11</v>
      </c>
      <c r="F422" s="213"/>
      <c r="G422" s="213"/>
      <c r="H422" s="213"/>
      <c r="I422" s="15"/>
      <c r="J422" s="9" t="s">
        <v>3</v>
      </c>
      <c r="K422" s="8" t="s">
        <v>639</v>
      </c>
      <c r="L422" s="213" t="s">
        <v>15</v>
      </c>
      <c r="M422" s="213"/>
      <c r="N422" s="213"/>
      <c r="O422" s="12"/>
    </row>
    <row r="423" spans="1:15" ht="33" customHeight="1" x14ac:dyDescent="0.25">
      <c r="A423" s="206"/>
      <c r="B423" s="10"/>
      <c r="C423" s="28" t="s">
        <v>602</v>
      </c>
      <c r="D423" s="16" t="s">
        <v>639</v>
      </c>
      <c r="E423" s="212">
        <v>5</v>
      </c>
      <c r="F423" s="212"/>
      <c r="G423" s="212"/>
      <c r="H423" s="212"/>
      <c r="I423" s="14"/>
      <c r="J423" s="29" t="s">
        <v>4</v>
      </c>
      <c r="K423" s="16" t="s">
        <v>639</v>
      </c>
      <c r="L423" s="212" t="s">
        <v>16</v>
      </c>
      <c r="M423" s="212"/>
      <c r="N423" s="212"/>
      <c r="O423" s="13"/>
    </row>
    <row r="424" spans="1:15" ht="33" customHeight="1" x14ac:dyDescent="0.25">
      <c r="A424" s="206"/>
      <c r="B424" s="11"/>
      <c r="C424" s="7" t="s">
        <v>603</v>
      </c>
      <c r="D424" s="8" t="s">
        <v>639</v>
      </c>
      <c r="E424" s="213" t="s">
        <v>616</v>
      </c>
      <c r="F424" s="213"/>
      <c r="G424" s="213"/>
      <c r="H424" s="213"/>
      <c r="I424" s="15"/>
      <c r="J424" s="9" t="s">
        <v>5</v>
      </c>
      <c r="K424" s="8" t="s">
        <v>639</v>
      </c>
      <c r="L424" s="213" t="s">
        <v>17</v>
      </c>
      <c r="M424" s="213"/>
      <c r="N424" s="213"/>
      <c r="O424" s="12"/>
    </row>
    <row r="425" spans="1:15" ht="33" customHeight="1" x14ac:dyDescent="0.25">
      <c r="A425" s="206"/>
      <c r="B425" s="10"/>
      <c r="C425" s="28" t="s">
        <v>623</v>
      </c>
      <c r="D425" s="16" t="s">
        <v>639</v>
      </c>
      <c r="E425" s="212" t="s">
        <v>610</v>
      </c>
      <c r="F425" s="212"/>
      <c r="G425" s="212"/>
      <c r="H425" s="212"/>
      <c r="I425" s="14"/>
      <c r="J425" s="29" t="s">
        <v>6</v>
      </c>
      <c r="K425" s="16" t="s">
        <v>639</v>
      </c>
      <c r="L425" s="212" t="s">
        <v>18</v>
      </c>
      <c r="M425" s="212"/>
      <c r="N425" s="212"/>
      <c r="O425" s="13"/>
    </row>
    <row r="426" spans="1:15" ht="33" customHeight="1" x14ac:dyDescent="0.25">
      <c r="A426" s="206"/>
      <c r="B426" s="23"/>
      <c r="C426" s="24" t="s">
        <v>604</v>
      </c>
      <c r="D426" s="25" t="s">
        <v>639</v>
      </c>
      <c r="E426" s="210" t="s">
        <v>608</v>
      </c>
      <c r="F426" s="210"/>
      <c r="G426" s="210"/>
      <c r="H426" s="210"/>
      <c r="I426" s="26"/>
      <c r="J426" s="26"/>
      <c r="K426" s="26"/>
      <c r="L426" s="26"/>
      <c r="M426" s="26"/>
      <c r="N426" s="26"/>
      <c r="O426" s="27"/>
    </row>
    <row r="427" spans="1:15" ht="400.15" customHeight="1" x14ac:dyDescent="0.25">
      <c r="A427" s="206"/>
    </row>
    <row r="428" spans="1:15" ht="35.25" customHeight="1" x14ac:dyDescent="0.25">
      <c r="A428" s="206"/>
      <c r="B428" s="207" t="s">
        <v>101</v>
      </c>
      <c r="C428" s="208"/>
      <c r="D428" s="208"/>
      <c r="E428" s="208"/>
      <c r="F428" s="208"/>
      <c r="G428" s="208"/>
      <c r="H428" s="208"/>
      <c r="I428" s="208"/>
      <c r="J428" s="208"/>
      <c r="K428" s="208"/>
      <c r="L428" s="208"/>
      <c r="M428" s="208"/>
      <c r="N428" s="208"/>
      <c r="O428" s="209"/>
    </row>
    <row r="429" spans="1:15" ht="33" customHeight="1" x14ac:dyDescent="0.25">
      <c r="A429" s="206"/>
      <c r="B429" s="17"/>
      <c r="C429" s="18" t="s">
        <v>0</v>
      </c>
      <c r="D429" s="19" t="s">
        <v>639</v>
      </c>
      <c r="E429" s="211" t="s">
        <v>100</v>
      </c>
      <c r="F429" s="211"/>
      <c r="G429" s="211"/>
      <c r="H429" s="211"/>
      <c r="I429" s="20"/>
      <c r="J429" s="21" t="s">
        <v>605</v>
      </c>
      <c r="K429" s="19" t="s">
        <v>639</v>
      </c>
      <c r="L429" s="211" t="s">
        <v>617</v>
      </c>
      <c r="M429" s="211"/>
      <c r="N429" s="211"/>
      <c r="O429" s="22"/>
    </row>
    <row r="430" spans="1:15" ht="33" customHeight="1" x14ac:dyDescent="0.25">
      <c r="A430" s="206"/>
      <c r="B430" s="10"/>
      <c r="C430" s="28" t="s">
        <v>1</v>
      </c>
      <c r="D430" s="16" t="s">
        <v>639</v>
      </c>
      <c r="E430" s="212">
        <v>48</v>
      </c>
      <c r="F430" s="212"/>
      <c r="G430" s="212"/>
      <c r="H430" s="212"/>
      <c r="I430" s="14"/>
      <c r="J430" s="29" t="s">
        <v>2</v>
      </c>
      <c r="K430" s="16" t="s">
        <v>639</v>
      </c>
      <c r="L430" s="212" t="s">
        <v>102</v>
      </c>
      <c r="M430" s="212"/>
      <c r="N430" s="212"/>
      <c r="O430" s="13"/>
    </row>
    <row r="431" spans="1:15" ht="33" customHeight="1" x14ac:dyDescent="0.25">
      <c r="A431" s="206"/>
      <c r="B431" s="11"/>
      <c r="C431" s="7" t="s">
        <v>601</v>
      </c>
      <c r="D431" s="8" t="s">
        <v>639</v>
      </c>
      <c r="E431" s="213">
        <v>12</v>
      </c>
      <c r="F431" s="213"/>
      <c r="G431" s="213"/>
      <c r="H431" s="213"/>
      <c r="I431" s="15"/>
      <c r="J431" s="9" t="s">
        <v>3</v>
      </c>
      <c r="K431" s="8" t="s">
        <v>639</v>
      </c>
      <c r="L431" s="213" t="s">
        <v>103</v>
      </c>
      <c r="M431" s="213"/>
      <c r="N431" s="213"/>
      <c r="O431" s="12"/>
    </row>
    <row r="432" spans="1:15" ht="33" customHeight="1" x14ac:dyDescent="0.25">
      <c r="A432" s="206"/>
      <c r="B432" s="10"/>
      <c r="C432" s="28" t="s">
        <v>602</v>
      </c>
      <c r="D432" s="16" t="s">
        <v>639</v>
      </c>
      <c r="E432" s="212">
        <v>5</v>
      </c>
      <c r="F432" s="212"/>
      <c r="G432" s="212"/>
      <c r="H432" s="212"/>
      <c r="I432" s="14"/>
      <c r="J432" s="29" t="s">
        <v>4</v>
      </c>
      <c r="K432" s="16" t="s">
        <v>639</v>
      </c>
      <c r="L432" s="212" t="s">
        <v>104</v>
      </c>
      <c r="M432" s="212"/>
      <c r="N432" s="212"/>
      <c r="O432" s="13"/>
    </row>
    <row r="433" spans="1:15" ht="33" customHeight="1" x14ac:dyDescent="0.25">
      <c r="A433" s="206"/>
      <c r="B433" s="11"/>
      <c r="C433" s="7" t="s">
        <v>603</v>
      </c>
      <c r="D433" s="8" t="s">
        <v>639</v>
      </c>
      <c r="E433" s="213" t="s">
        <v>616</v>
      </c>
      <c r="F433" s="213"/>
      <c r="G433" s="213"/>
      <c r="H433" s="213"/>
      <c r="I433" s="15"/>
      <c r="J433" s="9" t="s">
        <v>5</v>
      </c>
      <c r="K433" s="8" t="s">
        <v>639</v>
      </c>
      <c r="L433" s="213" t="s">
        <v>105</v>
      </c>
      <c r="M433" s="213"/>
      <c r="N433" s="213"/>
      <c r="O433" s="12"/>
    </row>
    <row r="434" spans="1:15" ht="33" customHeight="1" x14ac:dyDescent="0.25">
      <c r="A434" s="206"/>
      <c r="B434" s="10"/>
      <c r="C434" s="28" t="s">
        <v>623</v>
      </c>
      <c r="D434" s="16" t="s">
        <v>639</v>
      </c>
      <c r="E434" s="212" t="s">
        <v>610</v>
      </c>
      <c r="F434" s="212"/>
      <c r="G434" s="212"/>
      <c r="H434" s="212"/>
      <c r="I434" s="14"/>
      <c r="J434" s="29" t="s">
        <v>6</v>
      </c>
      <c r="K434" s="16" t="s">
        <v>639</v>
      </c>
      <c r="L434" s="212">
        <v>1817</v>
      </c>
      <c r="M434" s="212"/>
      <c r="N434" s="212"/>
      <c r="O434" s="13"/>
    </row>
    <row r="435" spans="1:15" ht="33" customHeight="1" x14ac:dyDescent="0.25">
      <c r="A435" s="206"/>
      <c r="B435" s="23"/>
      <c r="C435" s="24" t="s">
        <v>604</v>
      </c>
      <c r="D435" s="25" t="s">
        <v>639</v>
      </c>
      <c r="E435" s="210" t="s">
        <v>608</v>
      </c>
      <c r="F435" s="210"/>
      <c r="G435" s="210"/>
      <c r="H435" s="210"/>
      <c r="I435" s="26"/>
      <c r="J435" s="26"/>
      <c r="K435" s="26"/>
      <c r="L435" s="26"/>
      <c r="M435" s="26"/>
      <c r="N435" s="26"/>
      <c r="O435" s="27"/>
    </row>
    <row r="436" spans="1:15" ht="400.15" customHeight="1" x14ac:dyDescent="0.25">
      <c r="A436" s="206"/>
    </row>
    <row r="437" spans="1:15" ht="35.25" customHeight="1" x14ac:dyDescent="0.25">
      <c r="A437" s="206"/>
      <c r="B437" s="207" t="s">
        <v>251</v>
      </c>
      <c r="C437" s="208"/>
      <c r="D437" s="208"/>
      <c r="E437" s="208"/>
      <c r="F437" s="208"/>
      <c r="G437" s="208"/>
      <c r="H437" s="208"/>
      <c r="I437" s="208"/>
      <c r="J437" s="208"/>
      <c r="K437" s="208"/>
      <c r="L437" s="208"/>
      <c r="M437" s="208"/>
      <c r="N437" s="208"/>
      <c r="O437" s="209"/>
    </row>
    <row r="438" spans="1:15" ht="33" customHeight="1" x14ac:dyDescent="0.25">
      <c r="A438" s="206"/>
      <c r="B438" s="17"/>
      <c r="C438" s="18" t="s">
        <v>0</v>
      </c>
      <c r="D438" s="19" t="s">
        <v>639</v>
      </c>
      <c r="E438" s="211" t="s">
        <v>250</v>
      </c>
      <c r="F438" s="211"/>
      <c r="G438" s="211"/>
      <c r="H438" s="211"/>
      <c r="I438" s="20"/>
      <c r="J438" s="21" t="s">
        <v>605</v>
      </c>
      <c r="K438" s="19" t="s">
        <v>639</v>
      </c>
      <c r="L438" s="211" t="s">
        <v>678</v>
      </c>
      <c r="M438" s="211"/>
      <c r="N438" s="211"/>
      <c r="O438" s="22"/>
    </row>
    <row r="439" spans="1:15" ht="33" customHeight="1" x14ac:dyDescent="0.25">
      <c r="A439" s="206"/>
      <c r="B439" s="10"/>
      <c r="C439" s="28" t="s">
        <v>1</v>
      </c>
      <c r="D439" s="16" t="s">
        <v>639</v>
      </c>
      <c r="E439" s="212">
        <v>49</v>
      </c>
      <c r="F439" s="212"/>
      <c r="G439" s="212"/>
      <c r="H439" s="212"/>
      <c r="I439" s="14"/>
      <c r="J439" s="29" t="s">
        <v>2</v>
      </c>
      <c r="K439" s="16" t="s">
        <v>639</v>
      </c>
      <c r="L439" s="212" t="s">
        <v>252</v>
      </c>
      <c r="M439" s="212"/>
      <c r="N439" s="212"/>
      <c r="O439" s="13"/>
    </row>
    <row r="440" spans="1:15" ht="33" customHeight="1" x14ac:dyDescent="0.25">
      <c r="A440" s="206"/>
      <c r="B440" s="11"/>
      <c r="C440" s="7" t="s">
        <v>601</v>
      </c>
      <c r="D440" s="8" t="s">
        <v>639</v>
      </c>
      <c r="E440" s="213">
        <v>13</v>
      </c>
      <c r="F440" s="213"/>
      <c r="G440" s="213"/>
      <c r="H440" s="213"/>
      <c r="I440" s="15"/>
      <c r="J440" s="9" t="s">
        <v>3</v>
      </c>
      <c r="K440" s="8" t="s">
        <v>639</v>
      </c>
      <c r="L440" s="213" t="s">
        <v>253</v>
      </c>
      <c r="M440" s="213"/>
      <c r="N440" s="213"/>
      <c r="O440" s="12"/>
    </row>
    <row r="441" spans="1:15" ht="33" customHeight="1" x14ac:dyDescent="0.25">
      <c r="A441" s="206"/>
      <c r="B441" s="10"/>
      <c r="C441" s="28" t="s">
        <v>602</v>
      </c>
      <c r="D441" s="16" t="s">
        <v>639</v>
      </c>
      <c r="E441" s="212">
        <v>5</v>
      </c>
      <c r="F441" s="212"/>
      <c r="G441" s="212"/>
      <c r="H441" s="212"/>
      <c r="I441" s="14"/>
      <c r="J441" s="29" t="s">
        <v>4</v>
      </c>
      <c r="K441" s="16" t="s">
        <v>639</v>
      </c>
      <c r="L441" s="212" t="s">
        <v>254</v>
      </c>
      <c r="M441" s="212"/>
      <c r="N441" s="212"/>
      <c r="O441" s="13"/>
    </row>
    <row r="442" spans="1:15" ht="33" customHeight="1" x14ac:dyDescent="0.25">
      <c r="A442" s="206"/>
      <c r="B442" s="11"/>
      <c r="C442" s="7" t="s">
        <v>603</v>
      </c>
      <c r="D442" s="8" t="s">
        <v>639</v>
      </c>
      <c r="E442" s="213" t="s">
        <v>613</v>
      </c>
      <c r="F442" s="213"/>
      <c r="G442" s="213"/>
      <c r="H442" s="213"/>
      <c r="I442" s="15"/>
      <c r="J442" s="9" t="s">
        <v>5</v>
      </c>
      <c r="K442" s="8" t="s">
        <v>639</v>
      </c>
      <c r="L442" s="213" t="s">
        <v>255</v>
      </c>
      <c r="M442" s="213"/>
      <c r="N442" s="213"/>
      <c r="O442" s="12"/>
    </row>
    <row r="443" spans="1:15" ht="33" customHeight="1" x14ac:dyDescent="0.25">
      <c r="A443" s="206"/>
      <c r="B443" s="10"/>
      <c r="C443" s="28" t="s">
        <v>623</v>
      </c>
      <c r="D443" s="16" t="s">
        <v>639</v>
      </c>
      <c r="E443" s="212" t="s">
        <v>610</v>
      </c>
      <c r="F443" s="212"/>
      <c r="G443" s="212"/>
      <c r="H443" s="212"/>
      <c r="I443" s="14"/>
      <c r="J443" s="29" t="s">
        <v>6</v>
      </c>
      <c r="K443" s="16" t="s">
        <v>639</v>
      </c>
      <c r="L443" s="212">
        <v>1863</v>
      </c>
      <c r="M443" s="212"/>
      <c r="N443" s="212"/>
      <c r="O443" s="13"/>
    </row>
    <row r="444" spans="1:15" ht="33" customHeight="1" x14ac:dyDescent="0.25">
      <c r="A444" s="206"/>
      <c r="B444" s="23"/>
      <c r="C444" s="24" t="s">
        <v>604</v>
      </c>
      <c r="D444" s="25" t="s">
        <v>639</v>
      </c>
      <c r="E444" s="210" t="s">
        <v>622</v>
      </c>
      <c r="F444" s="210"/>
      <c r="G444" s="210"/>
      <c r="H444" s="210"/>
      <c r="I444" s="26"/>
      <c r="J444" s="26"/>
      <c r="K444" s="26"/>
      <c r="L444" s="26"/>
      <c r="M444" s="26"/>
      <c r="N444" s="26"/>
      <c r="O444" s="27"/>
    </row>
    <row r="445" spans="1:15" ht="400.15" customHeight="1" x14ac:dyDescent="0.25">
      <c r="A445" s="206"/>
    </row>
    <row r="446" spans="1:15" ht="35.25" customHeight="1" x14ac:dyDescent="0.25">
      <c r="A446" s="206"/>
      <c r="B446" s="207" t="s">
        <v>500</v>
      </c>
      <c r="C446" s="208"/>
      <c r="D446" s="208"/>
      <c r="E446" s="208"/>
      <c r="F446" s="208"/>
      <c r="G446" s="208"/>
      <c r="H446" s="208"/>
      <c r="I446" s="208"/>
      <c r="J446" s="208"/>
      <c r="K446" s="208"/>
      <c r="L446" s="208"/>
      <c r="M446" s="208"/>
      <c r="N446" s="208"/>
      <c r="O446" s="209"/>
    </row>
    <row r="447" spans="1:15" ht="33" customHeight="1" x14ac:dyDescent="0.25">
      <c r="A447" s="206"/>
      <c r="B447" s="17"/>
      <c r="C447" s="18" t="s">
        <v>0</v>
      </c>
      <c r="D447" s="19" t="s">
        <v>639</v>
      </c>
      <c r="E447" s="211" t="s">
        <v>499</v>
      </c>
      <c r="F447" s="211"/>
      <c r="G447" s="211"/>
      <c r="H447" s="211"/>
      <c r="I447" s="20"/>
      <c r="J447" s="21" t="s">
        <v>605</v>
      </c>
      <c r="K447" s="19" t="s">
        <v>639</v>
      </c>
      <c r="L447" s="211" t="s">
        <v>678</v>
      </c>
      <c r="M447" s="211"/>
      <c r="N447" s="211"/>
      <c r="O447" s="22"/>
    </row>
    <row r="448" spans="1:15" ht="33" customHeight="1" x14ac:dyDescent="0.25">
      <c r="A448" s="206"/>
      <c r="B448" s="10"/>
      <c r="C448" s="28" t="s">
        <v>1</v>
      </c>
      <c r="D448" s="16" t="s">
        <v>639</v>
      </c>
      <c r="E448" s="212">
        <v>50</v>
      </c>
      <c r="F448" s="212"/>
      <c r="G448" s="212"/>
      <c r="H448" s="212"/>
      <c r="I448" s="14"/>
      <c r="J448" s="29" t="s">
        <v>2</v>
      </c>
      <c r="K448" s="16" t="s">
        <v>639</v>
      </c>
      <c r="L448" s="212" t="s">
        <v>501</v>
      </c>
      <c r="M448" s="212"/>
      <c r="N448" s="212"/>
      <c r="O448" s="13"/>
    </row>
    <row r="449" spans="1:15" ht="33" customHeight="1" x14ac:dyDescent="0.25">
      <c r="A449" s="206"/>
      <c r="B449" s="11"/>
      <c r="C449" s="7" t="s">
        <v>601</v>
      </c>
      <c r="D449" s="8" t="s">
        <v>639</v>
      </c>
      <c r="E449" s="213">
        <v>14</v>
      </c>
      <c r="F449" s="213"/>
      <c r="G449" s="213"/>
      <c r="H449" s="213"/>
      <c r="I449" s="15"/>
      <c r="J449" s="9" t="s">
        <v>3</v>
      </c>
      <c r="K449" s="8" t="s">
        <v>639</v>
      </c>
      <c r="L449" s="213" t="s">
        <v>502</v>
      </c>
      <c r="M449" s="213"/>
      <c r="N449" s="213"/>
      <c r="O449" s="12"/>
    </row>
    <row r="450" spans="1:15" ht="33" customHeight="1" x14ac:dyDescent="0.25">
      <c r="A450" s="206"/>
      <c r="B450" s="10"/>
      <c r="C450" s="28" t="s">
        <v>602</v>
      </c>
      <c r="D450" s="16" t="s">
        <v>639</v>
      </c>
      <c r="E450" s="212">
        <v>5</v>
      </c>
      <c r="F450" s="212"/>
      <c r="G450" s="212"/>
      <c r="H450" s="212"/>
      <c r="I450" s="14"/>
      <c r="J450" s="29" t="s">
        <v>4</v>
      </c>
      <c r="K450" s="16" t="s">
        <v>639</v>
      </c>
      <c r="L450" s="212" t="s">
        <v>503</v>
      </c>
      <c r="M450" s="212"/>
      <c r="N450" s="212"/>
      <c r="O450" s="13"/>
    </row>
    <row r="451" spans="1:15" ht="33" customHeight="1" x14ac:dyDescent="0.25">
      <c r="A451" s="206"/>
      <c r="B451" s="11"/>
      <c r="C451" s="7" t="s">
        <v>603</v>
      </c>
      <c r="D451" s="8" t="s">
        <v>639</v>
      </c>
      <c r="E451" s="213" t="s">
        <v>613</v>
      </c>
      <c r="F451" s="213"/>
      <c r="G451" s="213"/>
      <c r="H451" s="213"/>
      <c r="I451" s="15"/>
      <c r="J451" s="9" t="s">
        <v>5</v>
      </c>
      <c r="K451" s="8" t="s">
        <v>639</v>
      </c>
      <c r="L451" s="213" t="s">
        <v>504</v>
      </c>
      <c r="M451" s="213"/>
      <c r="N451" s="213"/>
      <c r="O451" s="12"/>
    </row>
    <row r="452" spans="1:15" ht="33" customHeight="1" x14ac:dyDescent="0.25">
      <c r="A452" s="206"/>
      <c r="B452" s="10"/>
      <c r="C452" s="28" t="s">
        <v>623</v>
      </c>
      <c r="D452" s="16" t="s">
        <v>639</v>
      </c>
      <c r="E452" s="212" t="s">
        <v>610</v>
      </c>
      <c r="F452" s="212"/>
      <c r="G452" s="212"/>
      <c r="H452" s="212"/>
      <c r="I452" s="14"/>
      <c r="J452" s="29" t="s">
        <v>6</v>
      </c>
      <c r="K452" s="16" t="s">
        <v>639</v>
      </c>
      <c r="L452" s="212" t="s">
        <v>18</v>
      </c>
      <c r="M452" s="212"/>
      <c r="N452" s="212"/>
      <c r="O452" s="13"/>
    </row>
    <row r="453" spans="1:15" ht="33" customHeight="1" x14ac:dyDescent="0.25">
      <c r="A453" s="206"/>
      <c r="B453" s="23"/>
      <c r="C453" s="24" t="s">
        <v>604</v>
      </c>
      <c r="D453" s="25" t="s">
        <v>639</v>
      </c>
      <c r="E453" s="210" t="s">
        <v>622</v>
      </c>
      <c r="F453" s="210"/>
      <c r="G453" s="210"/>
      <c r="H453" s="210"/>
      <c r="I453" s="26"/>
      <c r="J453" s="26"/>
      <c r="K453" s="26"/>
      <c r="L453" s="26"/>
      <c r="M453" s="26"/>
      <c r="N453" s="26"/>
      <c r="O453" s="27"/>
    </row>
    <row r="454" spans="1:15" ht="400.15" customHeight="1" x14ac:dyDescent="0.25">
      <c r="A454" s="206"/>
    </row>
    <row r="455" spans="1:15" ht="35.25" customHeight="1" x14ac:dyDescent="0.25">
      <c r="A455" s="206"/>
      <c r="B455" s="207" t="s">
        <v>467</v>
      </c>
      <c r="C455" s="208"/>
      <c r="D455" s="208"/>
      <c r="E455" s="208"/>
      <c r="F455" s="208"/>
      <c r="G455" s="208"/>
      <c r="H455" s="208"/>
      <c r="I455" s="208"/>
      <c r="J455" s="208"/>
      <c r="K455" s="208"/>
      <c r="L455" s="208"/>
      <c r="M455" s="208"/>
      <c r="N455" s="208"/>
      <c r="O455" s="209"/>
    </row>
    <row r="456" spans="1:15" ht="33" customHeight="1" x14ac:dyDescent="0.25">
      <c r="A456" s="206"/>
      <c r="B456" s="17"/>
      <c r="C456" s="18" t="s">
        <v>0</v>
      </c>
      <c r="D456" s="19" t="s">
        <v>639</v>
      </c>
      <c r="E456" s="211" t="s">
        <v>466</v>
      </c>
      <c r="F456" s="211"/>
      <c r="G456" s="211"/>
      <c r="H456" s="211"/>
      <c r="I456" s="20"/>
      <c r="J456" s="21" t="s">
        <v>605</v>
      </c>
      <c r="K456" s="19" t="s">
        <v>639</v>
      </c>
      <c r="L456" s="211" t="s">
        <v>614</v>
      </c>
      <c r="M456" s="211"/>
      <c r="N456" s="211"/>
      <c r="O456" s="22"/>
    </row>
    <row r="457" spans="1:15" ht="33" customHeight="1" x14ac:dyDescent="0.25">
      <c r="A457" s="206"/>
      <c r="B457" s="10"/>
      <c r="C457" s="28" t="s">
        <v>1</v>
      </c>
      <c r="D457" s="16" t="s">
        <v>639</v>
      </c>
      <c r="E457" s="212">
        <v>51</v>
      </c>
      <c r="F457" s="212"/>
      <c r="G457" s="212"/>
      <c r="H457" s="212"/>
      <c r="I457" s="14"/>
      <c r="J457" s="29" t="s">
        <v>2</v>
      </c>
      <c r="K457" s="16" t="s">
        <v>639</v>
      </c>
      <c r="L457" s="212" t="s">
        <v>468</v>
      </c>
      <c r="M457" s="212"/>
      <c r="N457" s="212"/>
      <c r="O457" s="13"/>
    </row>
    <row r="458" spans="1:15" ht="33" customHeight="1" x14ac:dyDescent="0.25">
      <c r="A458" s="206"/>
      <c r="B458" s="11"/>
      <c r="C458" s="7" t="s">
        <v>601</v>
      </c>
      <c r="D458" s="8" t="s">
        <v>639</v>
      </c>
      <c r="E458" s="213">
        <v>15</v>
      </c>
      <c r="F458" s="213"/>
      <c r="G458" s="213"/>
      <c r="H458" s="213"/>
      <c r="I458" s="15"/>
      <c r="J458" s="9" t="s">
        <v>3</v>
      </c>
      <c r="K458" s="8" t="s">
        <v>639</v>
      </c>
      <c r="L458" s="213" t="s">
        <v>469</v>
      </c>
      <c r="M458" s="213"/>
      <c r="N458" s="213"/>
      <c r="O458" s="12"/>
    </row>
    <row r="459" spans="1:15" ht="33" customHeight="1" x14ac:dyDescent="0.25">
      <c r="A459" s="206"/>
      <c r="B459" s="10"/>
      <c r="C459" s="28" t="s">
        <v>602</v>
      </c>
      <c r="D459" s="16" t="s">
        <v>639</v>
      </c>
      <c r="E459" s="212">
        <v>5</v>
      </c>
      <c r="F459" s="212"/>
      <c r="G459" s="212"/>
      <c r="H459" s="212"/>
      <c r="I459" s="14"/>
      <c r="J459" s="29" t="s">
        <v>4</v>
      </c>
      <c r="K459" s="16" t="s">
        <v>639</v>
      </c>
      <c r="L459" s="212" t="s">
        <v>470</v>
      </c>
      <c r="M459" s="212"/>
      <c r="N459" s="212"/>
      <c r="O459" s="13"/>
    </row>
    <row r="460" spans="1:15" ht="33" customHeight="1" x14ac:dyDescent="0.25">
      <c r="A460" s="206"/>
      <c r="B460" s="11"/>
      <c r="C460" s="7" t="s">
        <v>603</v>
      </c>
      <c r="D460" s="8" t="s">
        <v>639</v>
      </c>
      <c r="E460" s="213" t="s">
        <v>613</v>
      </c>
      <c r="F460" s="213"/>
      <c r="G460" s="213"/>
      <c r="H460" s="213"/>
      <c r="I460" s="15"/>
      <c r="J460" s="9" t="s">
        <v>5</v>
      </c>
      <c r="K460" s="8" t="s">
        <v>639</v>
      </c>
      <c r="L460" s="213" t="s">
        <v>471</v>
      </c>
      <c r="M460" s="213"/>
      <c r="N460" s="213"/>
      <c r="O460" s="12"/>
    </row>
    <row r="461" spans="1:15" ht="33" customHeight="1" x14ac:dyDescent="0.25">
      <c r="A461" s="206"/>
      <c r="B461" s="10"/>
      <c r="C461" s="28" t="s">
        <v>623</v>
      </c>
      <c r="D461" s="16" t="s">
        <v>639</v>
      </c>
      <c r="E461" s="212" t="s">
        <v>610</v>
      </c>
      <c r="F461" s="212"/>
      <c r="G461" s="212"/>
      <c r="H461" s="212"/>
      <c r="I461" s="14"/>
      <c r="J461" s="29" t="s">
        <v>6</v>
      </c>
      <c r="K461" s="16" t="s">
        <v>639</v>
      </c>
      <c r="L461" s="212" t="s">
        <v>18</v>
      </c>
      <c r="M461" s="212"/>
      <c r="N461" s="212"/>
      <c r="O461" s="13"/>
    </row>
    <row r="462" spans="1:15" ht="33" customHeight="1" x14ac:dyDescent="0.25">
      <c r="A462" s="206"/>
      <c r="B462" s="23"/>
      <c r="C462" s="24" t="s">
        <v>604</v>
      </c>
      <c r="D462" s="25" t="s">
        <v>639</v>
      </c>
      <c r="E462" s="210" t="s">
        <v>619</v>
      </c>
      <c r="F462" s="210"/>
      <c r="G462" s="210"/>
      <c r="H462" s="210"/>
      <c r="I462" s="26"/>
      <c r="J462" s="26"/>
      <c r="K462" s="26"/>
      <c r="L462" s="26"/>
      <c r="M462" s="26"/>
      <c r="N462" s="26"/>
      <c r="O462" s="27"/>
    </row>
    <row r="463" spans="1:15" ht="400.15" customHeight="1" x14ac:dyDescent="0.25">
      <c r="A463" s="206"/>
    </row>
    <row r="464" spans="1:15" ht="35.25" customHeight="1" x14ac:dyDescent="0.25">
      <c r="A464" s="206"/>
      <c r="B464" s="207" t="s">
        <v>528</v>
      </c>
      <c r="C464" s="208"/>
      <c r="D464" s="208"/>
      <c r="E464" s="208"/>
      <c r="F464" s="208"/>
      <c r="G464" s="208"/>
      <c r="H464" s="208"/>
      <c r="I464" s="208"/>
      <c r="J464" s="208"/>
      <c r="K464" s="208"/>
      <c r="L464" s="208"/>
      <c r="M464" s="208"/>
      <c r="N464" s="208"/>
      <c r="O464" s="209"/>
    </row>
    <row r="465" spans="1:15" ht="33" customHeight="1" x14ac:dyDescent="0.25">
      <c r="A465" s="206"/>
      <c r="B465" s="17"/>
      <c r="C465" s="18" t="s">
        <v>0</v>
      </c>
      <c r="D465" s="19" t="s">
        <v>639</v>
      </c>
      <c r="E465" s="211" t="s">
        <v>527</v>
      </c>
      <c r="F465" s="211"/>
      <c r="G465" s="211"/>
      <c r="H465" s="211"/>
      <c r="I465" s="20"/>
      <c r="J465" s="21" t="s">
        <v>605</v>
      </c>
      <c r="K465" s="19" t="s">
        <v>639</v>
      </c>
      <c r="L465" s="211" t="s">
        <v>614</v>
      </c>
      <c r="M465" s="211"/>
      <c r="N465" s="211"/>
      <c r="O465" s="22"/>
    </row>
    <row r="466" spans="1:15" ht="33" customHeight="1" x14ac:dyDescent="0.25">
      <c r="A466" s="206"/>
      <c r="B466" s="10"/>
      <c r="C466" s="28" t="s">
        <v>1</v>
      </c>
      <c r="D466" s="16" t="s">
        <v>639</v>
      </c>
      <c r="E466" s="212">
        <v>52</v>
      </c>
      <c r="F466" s="212"/>
      <c r="G466" s="212"/>
      <c r="H466" s="212"/>
      <c r="I466" s="14"/>
      <c r="J466" s="29" t="s">
        <v>2</v>
      </c>
      <c r="K466" s="16" t="s">
        <v>639</v>
      </c>
      <c r="L466" s="212" t="s">
        <v>529</v>
      </c>
      <c r="M466" s="212"/>
      <c r="N466" s="212"/>
      <c r="O466" s="13"/>
    </row>
    <row r="467" spans="1:15" ht="33" customHeight="1" x14ac:dyDescent="0.25">
      <c r="A467" s="206"/>
      <c r="B467" s="11"/>
      <c r="C467" s="7" t="s">
        <v>601</v>
      </c>
      <c r="D467" s="8" t="s">
        <v>639</v>
      </c>
      <c r="E467" s="213">
        <v>16</v>
      </c>
      <c r="F467" s="213"/>
      <c r="G467" s="213"/>
      <c r="H467" s="213"/>
      <c r="I467" s="15"/>
      <c r="J467" s="9" t="s">
        <v>3</v>
      </c>
      <c r="K467" s="8" t="s">
        <v>639</v>
      </c>
      <c r="L467" s="213" t="s">
        <v>530</v>
      </c>
      <c r="M467" s="213"/>
      <c r="N467" s="213"/>
      <c r="O467" s="12"/>
    </row>
    <row r="468" spans="1:15" ht="33" customHeight="1" x14ac:dyDescent="0.25">
      <c r="A468" s="206"/>
      <c r="B468" s="10"/>
      <c r="C468" s="28" t="s">
        <v>602</v>
      </c>
      <c r="D468" s="16" t="s">
        <v>639</v>
      </c>
      <c r="E468" s="212">
        <v>5</v>
      </c>
      <c r="F468" s="212"/>
      <c r="G468" s="212"/>
      <c r="H468" s="212"/>
      <c r="I468" s="14"/>
      <c r="J468" s="29" t="s">
        <v>4</v>
      </c>
      <c r="K468" s="16" t="s">
        <v>639</v>
      </c>
      <c r="L468" s="212" t="s">
        <v>531</v>
      </c>
      <c r="M468" s="212"/>
      <c r="N468" s="212"/>
      <c r="O468" s="13"/>
    </row>
    <row r="469" spans="1:15" ht="33" customHeight="1" x14ac:dyDescent="0.25">
      <c r="A469" s="206"/>
      <c r="B469" s="11"/>
      <c r="C469" s="7" t="s">
        <v>603</v>
      </c>
      <c r="D469" s="8" t="s">
        <v>639</v>
      </c>
      <c r="E469" s="213" t="s">
        <v>613</v>
      </c>
      <c r="F469" s="213"/>
      <c r="G469" s="213"/>
      <c r="H469" s="213"/>
      <c r="I469" s="15"/>
      <c r="J469" s="9" t="s">
        <v>5</v>
      </c>
      <c r="K469" s="8" t="s">
        <v>639</v>
      </c>
      <c r="L469" s="213" t="s">
        <v>532</v>
      </c>
      <c r="M469" s="213"/>
      <c r="N469" s="213"/>
      <c r="O469" s="12"/>
    </row>
    <row r="470" spans="1:15" ht="33" customHeight="1" x14ac:dyDescent="0.25">
      <c r="A470" s="206"/>
      <c r="B470" s="10"/>
      <c r="C470" s="28" t="s">
        <v>623</v>
      </c>
      <c r="D470" s="16" t="s">
        <v>639</v>
      </c>
      <c r="E470" s="212" t="s">
        <v>610</v>
      </c>
      <c r="F470" s="212"/>
      <c r="G470" s="212"/>
      <c r="H470" s="212"/>
      <c r="I470" s="14"/>
      <c r="J470" s="29" t="s">
        <v>6</v>
      </c>
      <c r="K470" s="16" t="s">
        <v>639</v>
      </c>
      <c r="L470" s="212">
        <v>1782</v>
      </c>
      <c r="M470" s="212"/>
      <c r="N470" s="212"/>
      <c r="O470" s="13"/>
    </row>
    <row r="471" spans="1:15" ht="33" customHeight="1" x14ac:dyDescent="0.25">
      <c r="A471" s="206"/>
      <c r="B471" s="23"/>
      <c r="C471" s="24" t="s">
        <v>604</v>
      </c>
      <c r="D471" s="25" t="s">
        <v>639</v>
      </c>
      <c r="E471" s="210" t="s">
        <v>608</v>
      </c>
      <c r="F471" s="210"/>
      <c r="G471" s="210"/>
      <c r="H471" s="210"/>
      <c r="I471" s="26"/>
      <c r="J471" s="26"/>
      <c r="K471" s="26"/>
      <c r="L471" s="26"/>
      <c r="M471" s="26"/>
      <c r="N471" s="26"/>
      <c r="O471" s="27"/>
    </row>
    <row r="472" spans="1:15" ht="400.15" customHeight="1" x14ac:dyDescent="0.25">
      <c r="A472" s="206"/>
    </row>
    <row r="473" spans="1:15" ht="35.25" customHeight="1" x14ac:dyDescent="0.25">
      <c r="A473" s="206"/>
      <c r="B473" s="207" t="s">
        <v>245</v>
      </c>
      <c r="C473" s="208"/>
      <c r="D473" s="208"/>
      <c r="E473" s="208"/>
      <c r="F473" s="208"/>
      <c r="G473" s="208"/>
      <c r="H473" s="208"/>
      <c r="I473" s="208"/>
      <c r="J473" s="208"/>
      <c r="K473" s="208"/>
      <c r="L473" s="208"/>
      <c r="M473" s="208"/>
      <c r="N473" s="208"/>
      <c r="O473" s="209"/>
    </row>
    <row r="474" spans="1:15" ht="33" customHeight="1" x14ac:dyDescent="0.25">
      <c r="A474" s="206"/>
      <c r="B474" s="17"/>
      <c r="C474" s="18" t="s">
        <v>0</v>
      </c>
      <c r="D474" s="19" t="s">
        <v>639</v>
      </c>
      <c r="E474" s="211" t="s">
        <v>244</v>
      </c>
      <c r="F474" s="211"/>
      <c r="G474" s="211"/>
      <c r="H474" s="211"/>
      <c r="I474" s="20"/>
      <c r="J474" s="21" t="s">
        <v>605</v>
      </c>
      <c r="K474" s="19" t="s">
        <v>639</v>
      </c>
      <c r="L474" s="211" t="s">
        <v>755</v>
      </c>
      <c r="M474" s="211"/>
      <c r="N474" s="211"/>
      <c r="O474" s="22"/>
    </row>
    <row r="475" spans="1:15" ht="33" customHeight="1" x14ac:dyDescent="0.25">
      <c r="A475" s="206"/>
      <c r="B475" s="10"/>
      <c r="C475" s="28" t="s">
        <v>1</v>
      </c>
      <c r="D475" s="16" t="s">
        <v>639</v>
      </c>
      <c r="E475" s="212">
        <v>53</v>
      </c>
      <c r="F475" s="212"/>
      <c r="G475" s="212"/>
      <c r="H475" s="212"/>
      <c r="I475" s="14"/>
      <c r="J475" s="29" t="s">
        <v>2</v>
      </c>
      <c r="K475" s="16" t="s">
        <v>639</v>
      </c>
      <c r="L475" s="212" t="s">
        <v>246</v>
      </c>
      <c r="M475" s="212"/>
      <c r="N475" s="212"/>
      <c r="O475" s="13"/>
    </row>
    <row r="476" spans="1:15" ht="33" customHeight="1" x14ac:dyDescent="0.25">
      <c r="A476" s="206"/>
      <c r="B476" s="11"/>
      <c r="C476" s="7" t="s">
        <v>601</v>
      </c>
      <c r="D476" s="8" t="s">
        <v>639</v>
      </c>
      <c r="E476" s="213">
        <v>17</v>
      </c>
      <c r="F476" s="213"/>
      <c r="G476" s="213"/>
      <c r="H476" s="213"/>
      <c r="I476" s="15"/>
      <c r="J476" s="9" t="s">
        <v>3</v>
      </c>
      <c r="K476" s="8" t="s">
        <v>639</v>
      </c>
      <c r="L476" s="213" t="s">
        <v>247</v>
      </c>
      <c r="M476" s="213"/>
      <c r="N476" s="213"/>
      <c r="O476" s="12"/>
    </row>
    <row r="477" spans="1:15" ht="33" customHeight="1" x14ac:dyDescent="0.25">
      <c r="A477" s="206"/>
      <c r="B477" s="10"/>
      <c r="C477" s="28" t="s">
        <v>602</v>
      </c>
      <c r="D477" s="16" t="s">
        <v>639</v>
      </c>
      <c r="E477" s="212">
        <v>5</v>
      </c>
      <c r="F477" s="212"/>
      <c r="G477" s="212"/>
      <c r="H477" s="212"/>
      <c r="I477" s="14"/>
      <c r="J477" s="29" t="s">
        <v>4</v>
      </c>
      <c r="K477" s="16" t="s">
        <v>639</v>
      </c>
      <c r="L477" s="212" t="s">
        <v>248</v>
      </c>
      <c r="M477" s="212"/>
      <c r="N477" s="212"/>
      <c r="O477" s="13"/>
    </row>
    <row r="478" spans="1:15" ht="33" customHeight="1" x14ac:dyDescent="0.25">
      <c r="A478" s="206"/>
      <c r="B478" s="11"/>
      <c r="C478" s="7" t="s">
        <v>603</v>
      </c>
      <c r="D478" s="8" t="s">
        <v>639</v>
      </c>
      <c r="E478" s="213" t="s">
        <v>613</v>
      </c>
      <c r="F478" s="213"/>
      <c r="G478" s="213"/>
      <c r="H478" s="213"/>
      <c r="I478" s="15"/>
      <c r="J478" s="9" t="s">
        <v>5</v>
      </c>
      <c r="K478" s="8" t="s">
        <v>639</v>
      </c>
      <c r="L478" s="213" t="s">
        <v>249</v>
      </c>
      <c r="M478" s="213"/>
      <c r="N478" s="213"/>
      <c r="O478" s="12"/>
    </row>
    <row r="479" spans="1:15" ht="33" customHeight="1" x14ac:dyDescent="0.25">
      <c r="A479" s="206"/>
      <c r="B479" s="10"/>
      <c r="C479" s="28" t="s">
        <v>623</v>
      </c>
      <c r="D479" s="16" t="s">
        <v>639</v>
      </c>
      <c r="E479" s="212" t="s">
        <v>610</v>
      </c>
      <c r="F479" s="212"/>
      <c r="G479" s="212"/>
      <c r="H479" s="212"/>
      <c r="I479" s="14"/>
      <c r="J479" s="29" t="s">
        <v>6</v>
      </c>
      <c r="K479" s="16" t="s">
        <v>639</v>
      </c>
      <c r="L479" s="212">
        <v>1811</v>
      </c>
      <c r="M479" s="212"/>
      <c r="N479" s="212"/>
      <c r="O479" s="13"/>
    </row>
    <row r="480" spans="1:15" ht="33" customHeight="1" x14ac:dyDescent="0.25">
      <c r="A480" s="206"/>
      <c r="B480" s="23"/>
      <c r="C480" s="24" t="s">
        <v>604</v>
      </c>
      <c r="D480" s="25" t="s">
        <v>639</v>
      </c>
      <c r="E480" s="210" t="s">
        <v>608</v>
      </c>
      <c r="F480" s="210"/>
      <c r="G480" s="210"/>
      <c r="H480" s="210"/>
      <c r="I480" s="26"/>
      <c r="J480" s="26"/>
      <c r="K480" s="26"/>
      <c r="L480" s="26"/>
      <c r="M480" s="26"/>
      <c r="N480" s="26"/>
      <c r="O480" s="27"/>
    </row>
    <row r="481" spans="1:15" ht="400.15" customHeight="1" x14ac:dyDescent="0.25">
      <c r="A481" s="206"/>
    </row>
    <row r="482" spans="1:15" ht="35.25" customHeight="1" x14ac:dyDescent="0.25">
      <c r="A482" s="206"/>
      <c r="B482" s="207" t="s">
        <v>573</v>
      </c>
      <c r="C482" s="208"/>
      <c r="D482" s="208"/>
      <c r="E482" s="208"/>
      <c r="F482" s="208"/>
      <c r="G482" s="208"/>
      <c r="H482" s="208"/>
      <c r="I482" s="208"/>
      <c r="J482" s="208"/>
      <c r="K482" s="208"/>
      <c r="L482" s="208"/>
      <c r="M482" s="208"/>
      <c r="N482" s="208"/>
      <c r="O482" s="209"/>
    </row>
    <row r="483" spans="1:15" ht="33" customHeight="1" x14ac:dyDescent="0.25">
      <c r="A483" s="206"/>
      <c r="B483" s="17"/>
      <c r="C483" s="18" t="s">
        <v>0</v>
      </c>
      <c r="D483" s="19" t="s">
        <v>639</v>
      </c>
      <c r="E483" s="211" t="s">
        <v>572</v>
      </c>
      <c r="F483" s="211"/>
      <c r="G483" s="211"/>
      <c r="H483" s="211"/>
      <c r="I483" s="20"/>
      <c r="J483" s="21" t="s">
        <v>605</v>
      </c>
      <c r="K483" s="19" t="s">
        <v>639</v>
      </c>
      <c r="L483" s="211" t="s">
        <v>609</v>
      </c>
      <c r="M483" s="211"/>
      <c r="N483" s="211"/>
      <c r="O483" s="22"/>
    </row>
    <row r="484" spans="1:15" ht="33" customHeight="1" x14ac:dyDescent="0.25">
      <c r="A484" s="206"/>
      <c r="B484" s="10"/>
      <c r="C484" s="28" t="s">
        <v>1</v>
      </c>
      <c r="D484" s="16" t="s">
        <v>639</v>
      </c>
      <c r="E484" s="212">
        <v>54</v>
      </c>
      <c r="F484" s="212"/>
      <c r="G484" s="212"/>
      <c r="H484" s="212"/>
      <c r="I484" s="14"/>
      <c r="J484" s="29" t="s">
        <v>2</v>
      </c>
      <c r="K484" s="16" t="s">
        <v>639</v>
      </c>
      <c r="L484" s="212" t="s">
        <v>574</v>
      </c>
      <c r="M484" s="212"/>
      <c r="N484" s="212"/>
      <c r="O484" s="13"/>
    </row>
    <row r="485" spans="1:15" ht="33" customHeight="1" x14ac:dyDescent="0.25">
      <c r="A485" s="206"/>
      <c r="B485" s="11"/>
      <c r="C485" s="7" t="s">
        <v>601</v>
      </c>
      <c r="D485" s="8" t="s">
        <v>639</v>
      </c>
      <c r="E485" s="213">
        <v>18</v>
      </c>
      <c r="F485" s="213"/>
      <c r="G485" s="213"/>
      <c r="H485" s="213"/>
      <c r="I485" s="15"/>
      <c r="J485" s="9" t="s">
        <v>3</v>
      </c>
      <c r="K485" s="8" t="s">
        <v>639</v>
      </c>
      <c r="L485" s="213" t="s">
        <v>575</v>
      </c>
      <c r="M485" s="213"/>
      <c r="N485" s="213"/>
      <c r="O485" s="12"/>
    </row>
    <row r="486" spans="1:15" ht="33" customHeight="1" x14ac:dyDescent="0.25">
      <c r="A486" s="206"/>
      <c r="B486" s="10"/>
      <c r="C486" s="28" t="s">
        <v>602</v>
      </c>
      <c r="D486" s="16" t="s">
        <v>639</v>
      </c>
      <c r="E486" s="212">
        <v>5</v>
      </c>
      <c r="F486" s="212"/>
      <c r="G486" s="212"/>
      <c r="H486" s="212"/>
      <c r="I486" s="14"/>
      <c r="J486" s="29" t="s">
        <v>4</v>
      </c>
      <c r="K486" s="16" t="s">
        <v>639</v>
      </c>
      <c r="L486" s="212" t="s">
        <v>576</v>
      </c>
      <c r="M486" s="212"/>
      <c r="N486" s="212"/>
      <c r="O486" s="13"/>
    </row>
    <row r="487" spans="1:15" ht="33" customHeight="1" x14ac:dyDescent="0.25">
      <c r="A487" s="206"/>
      <c r="B487" s="11"/>
      <c r="C487" s="7" t="s">
        <v>603</v>
      </c>
      <c r="D487" s="8" t="s">
        <v>639</v>
      </c>
      <c r="E487" s="213" t="s">
        <v>613</v>
      </c>
      <c r="F487" s="213"/>
      <c r="G487" s="213"/>
      <c r="H487" s="213"/>
      <c r="I487" s="15"/>
      <c r="J487" s="9" t="s">
        <v>5</v>
      </c>
      <c r="K487" s="8" t="s">
        <v>639</v>
      </c>
      <c r="L487" s="213" t="s">
        <v>577</v>
      </c>
      <c r="M487" s="213"/>
      <c r="N487" s="213"/>
      <c r="O487" s="12"/>
    </row>
    <row r="488" spans="1:15" ht="33" customHeight="1" x14ac:dyDescent="0.25">
      <c r="A488" s="206"/>
      <c r="B488" s="10"/>
      <c r="C488" s="28" t="s">
        <v>623</v>
      </c>
      <c r="D488" s="16" t="s">
        <v>639</v>
      </c>
      <c r="E488" s="212" t="s">
        <v>607</v>
      </c>
      <c r="F488" s="212"/>
      <c r="G488" s="212"/>
      <c r="H488" s="212"/>
      <c r="I488" s="14"/>
      <c r="J488" s="29" t="s">
        <v>6</v>
      </c>
      <c r="K488" s="16" t="s">
        <v>639</v>
      </c>
      <c r="L488" s="212">
        <v>1898</v>
      </c>
      <c r="M488" s="212"/>
      <c r="N488" s="212"/>
      <c r="O488" s="13"/>
    </row>
    <row r="489" spans="1:15" ht="33" customHeight="1" x14ac:dyDescent="0.25">
      <c r="A489" s="206"/>
      <c r="B489" s="23"/>
      <c r="C489" s="24" t="s">
        <v>604</v>
      </c>
      <c r="D489" s="25" t="s">
        <v>639</v>
      </c>
      <c r="E489" s="210" t="s">
        <v>608</v>
      </c>
      <c r="F489" s="210"/>
      <c r="G489" s="210"/>
      <c r="H489" s="210"/>
      <c r="I489" s="26"/>
      <c r="J489" s="26"/>
      <c r="K489" s="26"/>
      <c r="L489" s="26"/>
      <c r="M489" s="26"/>
      <c r="N489" s="26"/>
      <c r="O489" s="27"/>
    </row>
    <row r="490" spans="1:15" ht="400.15" customHeight="1" x14ac:dyDescent="0.25">
      <c r="A490" s="206"/>
    </row>
    <row r="491" spans="1:15" ht="35.25" customHeight="1" x14ac:dyDescent="0.25">
      <c r="A491" s="206"/>
      <c r="B491" s="207" t="s">
        <v>138</v>
      </c>
      <c r="C491" s="208"/>
      <c r="D491" s="208"/>
      <c r="E491" s="208"/>
      <c r="F491" s="208"/>
      <c r="G491" s="208"/>
      <c r="H491" s="208"/>
      <c r="I491" s="208"/>
      <c r="J491" s="208"/>
      <c r="K491" s="208"/>
      <c r="L491" s="208"/>
      <c r="M491" s="208"/>
      <c r="N491" s="208"/>
      <c r="O491" s="209"/>
    </row>
    <row r="492" spans="1:15" ht="33" customHeight="1" x14ac:dyDescent="0.25">
      <c r="A492" s="206"/>
      <c r="B492" s="17"/>
      <c r="C492" s="18" t="s">
        <v>0</v>
      </c>
      <c r="D492" s="19" t="s">
        <v>639</v>
      </c>
      <c r="E492" s="211" t="s">
        <v>137</v>
      </c>
      <c r="F492" s="211"/>
      <c r="G492" s="211"/>
      <c r="H492" s="211"/>
      <c r="I492" s="20"/>
      <c r="J492" s="21" t="s">
        <v>605</v>
      </c>
      <c r="K492" s="19" t="s">
        <v>639</v>
      </c>
      <c r="L492" s="211" t="s">
        <v>611</v>
      </c>
      <c r="M492" s="211"/>
      <c r="N492" s="211"/>
      <c r="O492" s="22"/>
    </row>
    <row r="493" spans="1:15" ht="33" customHeight="1" x14ac:dyDescent="0.25">
      <c r="A493" s="206"/>
      <c r="B493" s="10"/>
      <c r="C493" s="28" t="s">
        <v>1</v>
      </c>
      <c r="D493" s="16" t="s">
        <v>639</v>
      </c>
      <c r="E493" s="212">
        <v>55</v>
      </c>
      <c r="F493" s="212"/>
      <c r="G493" s="212"/>
      <c r="H493" s="212"/>
      <c r="I493" s="14"/>
      <c r="J493" s="29" t="s">
        <v>2</v>
      </c>
      <c r="K493" s="16" t="s">
        <v>639</v>
      </c>
      <c r="L493" s="212" t="s">
        <v>139</v>
      </c>
      <c r="M493" s="212"/>
      <c r="N493" s="212"/>
      <c r="O493" s="13"/>
    </row>
    <row r="494" spans="1:15" ht="33" customHeight="1" x14ac:dyDescent="0.25">
      <c r="A494" s="206"/>
      <c r="B494" s="11"/>
      <c r="C494" s="7" t="s">
        <v>601</v>
      </c>
      <c r="D494" s="8" t="s">
        <v>639</v>
      </c>
      <c r="E494" s="213">
        <v>1</v>
      </c>
      <c r="F494" s="213"/>
      <c r="G494" s="213"/>
      <c r="H494" s="213"/>
      <c r="I494" s="15"/>
      <c r="J494" s="9" t="s">
        <v>3</v>
      </c>
      <c r="K494" s="8" t="s">
        <v>639</v>
      </c>
      <c r="L494" s="213" t="s">
        <v>140</v>
      </c>
      <c r="M494" s="213"/>
      <c r="N494" s="213"/>
      <c r="O494" s="12"/>
    </row>
    <row r="495" spans="1:15" ht="33" customHeight="1" x14ac:dyDescent="0.25">
      <c r="A495" s="206"/>
      <c r="B495" s="10"/>
      <c r="C495" s="28" t="s">
        <v>602</v>
      </c>
      <c r="D495" s="16" t="s">
        <v>639</v>
      </c>
      <c r="E495" s="212">
        <v>6</v>
      </c>
      <c r="F495" s="212"/>
      <c r="G495" s="212"/>
      <c r="H495" s="212"/>
      <c r="I495" s="14"/>
      <c r="J495" s="29" t="s">
        <v>4</v>
      </c>
      <c r="K495" s="16" t="s">
        <v>639</v>
      </c>
      <c r="L495" s="212" t="s">
        <v>141</v>
      </c>
      <c r="M495" s="212"/>
      <c r="N495" s="212"/>
      <c r="O495" s="13"/>
    </row>
    <row r="496" spans="1:15" ht="33" customHeight="1" x14ac:dyDescent="0.25">
      <c r="A496" s="206"/>
      <c r="B496" s="11"/>
      <c r="C496" s="7" t="s">
        <v>603</v>
      </c>
      <c r="D496" s="8" t="s">
        <v>639</v>
      </c>
      <c r="E496" s="213" t="s">
        <v>606</v>
      </c>
      <c r="F496" s="213"/>
      <c r="G496" s="213"/>
      <c r="H496" s="213"/>
      <c r="I496" s="15"/>
      <c r="J496" s="9" t="s">
        <v>5</v>
      </c>
      <c r="K496" s="8" t="s">
        <v>639</v>
      </c>
      <c r="L496" s="213" t="s">
        <v>142</v>
      </c>
      <c r="M496" s="213"/>
      <c r="N496" s="213"/>
      <c r="O496" s="12"/>
    </row>
    <row r="497" spans="1:15" ht="33" customHeight="1" x14ac:dyDescent="0.25">
      <c r="A497" s="206"/>
      <c r="B497" s="10"/>
      <c r="C497" s="28" t="s">
        <v>623</v>
      </c>
      <c r="D497" s="16" t="s">
        <v>639</v>
      </c>
      <c r="E497" s="212" t="s">
        <v>610</v>
      </c>
      <c r="F497" s="212"/>
      <c r="G497" s="212"/>
      <c r="H497" s="212"/>
      <c r="I497" s="14"/>
      <c r="J497" s="29" t="s">
        <v>6</v>
      </c>
      <c r="K497" s="16" t="s">
        <v>639</v>
      </c>
      <c r="L497" s="212">
        <v>1860</v>
      </c>
      <c r="M497" s="212"/>
      <c r="N497" s="212"/>
      <c r="O497" s="13"/>
    </row>
    <row r="498" spans="1:15" ht="33" customHeight="1" x14ac:dyDescent="0.25">
      <c r="A498" s="206"/>
      <c r="B498" s="23"/>
      <c r="C498" s="24" t="s">
        <v>604</v>
      </c>
      <c r="D498" s="25" t="s">
        <v>639</v>
      </c>
      <c r="E498" s="210" t="s">
        <v>608</v>
      </c>
      <c r="F498" s="210"/>
      <c r="G498" s="210"/>
      <c r="H498" s="210"/>
      <c r="I498" s="26"/>
      <c r="J498" s="26"/>
      <c r="K498" s="26"/>
      <c r="L498" s="26"/>
      <c r="M498" s="26"/>
      <c r="N498" s="26"/>
      <c r="O498" s="27"/>
    </row>
    <row r="499" spans="1:15" ht="400.15" customHeight="1" x14ac:dyDescent="0.25">
      <c r="A499" s="206"/>
    </row>
    <row r="500" spans="1:15" ht="35.25" customHeight="1" x14ac:dyDescent="0.25">
      <c r="A500" s="206"/>
      <c r="B500" s="207" t="s">
        <v>59</v>
      </c>
      <c r="C500" s="208"/>
      <c r="D500" s="208"/>
      <c r="E500" s="208"/>
      <c r="F500" s="208"/>
      <c r="G500" s="208"/>
      <c r="H500" s="208"/>
      <c r="I500" s="208"/>
      <c r="J500" s="208"/>
      <c r="K500" s="208"/>
      <c r="L500" s="208"/>
      <c r="M500" s="208"/>
      <c r="N500" s="208"/>
      <c r="O500" s="209"/>
    </row>
    <row r="501" spans="1:15" ht="33" customHeight="1" x14ac:dyDescent="0.25">
      <c r="A501" s="206"/>
      <c r="B501" s="17"/>
      <c r="C501" s="18" t="s">
        <v>0</v>
      </c>
      <c r="D501" s="19" t="s">
        <v>639</v>
      </c>
      <c r="E501" s="211" t="s">
        <v>58</v>
      </c>
      <c r="F501" s="211"/>
      <c r="G501" s="211"/>
      <c r="H501" s="211"/>
      <c r="I501" s="20"/>
      <c r="J501" s="21" t="s">
        <v>605</v>
      </c>
      <c r="K501" s="19" t="s">
        <v>639</v>
      </c>
      <c r="L501" s="211" t="s">
        <v>612</v>
      </c>
      <c r="M501" s="211"/>
      <c r="N501" s="211"/>
      <c r="O501" s="22"/>
    </row>
    <row r="502" spans="1:15" ht="33" customHeight="1" x14ac:dyDescent="0.25">
      <c r="A502" s="206"/>
      <c r="B502" s="10"/>
      <c r="C502" s="28" t="s">
        <v>1</v>
      </c>
      <c r="D502" s="16" t="s">
        <v>639</v>
      </c>
      <c r="E502" s="212">
        <v>56</v>
      </c>
      <c r="F502" s="212"/>
      <c r="G502" s="212"/>
      <c r="H502" s="212"/>
      <c r="I502" s="14"/>
      <c r="J502" s="29" t="s">
        <v>2</v>
      </c>
      <c r="K502" s="16" t="s">
        <v>639</v>
      </c>
      <c r="L502" s="212" t="s">
        <v>60</v>
      </c>
      <c r="M502" s="212"/>
      <c r="N502" s="212"/>
      <c r="O502" s="13"/>
    </row>
    <row r="503" spans="1:15" ht="33" customHeight="1" x14ac:dyDescent="0.25">
      <c r="A503" s="206"/>
      <c r="B503" s="11"/>
      <c r="C503" s="7" t="s">
        <v>601</v>
      </c>
      <c r="D503" s="8" t="s">
        <v>639</v>
      </c>
      <c r="E503" s="213">
        <v>2</v>
      </c>
      <c r="F503" s="213"/>
      <c r="G503" s="213"/>
      <c r="H503" s="213"/>
      <c r="I503" s="15"/>
      <c r="J503" s="9" t="s">
        <v>3</v>
      </c>
      <c r="K503" s="8" t="s">
        <v>639</v>
      </c>
      <c r="L503" s="213" t="s">
        <v>61</v>
      </c>
      <c r="M503" s="213"/>
      <c r="N503" s="213"/>
      <c r="O503" s="12"/>
    </row>
    <row r="504" spans="1:15" ht="33" customHeight="1" x14ac:dyDescent="0.25">
      <c r="A504" s="206"/>
      <c r="B504" s="10"/>
      <c r="C504" s="28" t="s">
        <v>602</v>
      </c>
      <c r="D504" s="16" t="s">
        <v>639</v>
      </c>
      <c r="E504" s="212">
        <v>6</v>
      </c>
      <c r="F504" s="212"/>
      <c r="G504" s="212"/>
      <c r="H504" s="212"/>
      <c r="I504" s="14"/>
      <c r="J504" s="29" t="s">
        <v>4</v>
      </c>
      <c r="K504" s="16" t="s">
        <v>639</v>
      </c>
      <c r="L504" s="212" t="s">
        <v>62</v>
      </c>
      <c r="M504" s="212"/>
      <c r="N504" s="212"/>
      <c r="O504" s="13"/>
    </row>
    <row r="505" spans="1:15" ht="33" customHeight="1" x14ac:dyDescent="0.25">
      <c r="A505" s="206"/>
      <c r="B505" s="11"/>
      <c r="C505" s="7" t="s">
        <v>603</v>
      </c>
      <c r="D505" s="8" t="s">
        <v>639</v>
      </c>
      <c r="E505" s="213" t="s">
        <v>606</v>
      </c>
      <c r="F505" s="213"/>
      <c r="G505" s="213"/>
      <c r="H505" s="213"/>
      <c r="I505" s="15"/>
      <c r="J505" s="9" t="s">
        <v>5</v>
      </c>
      <c r="K505" s="8" t="s">
        <v>639</v>
      </c>
      <c r="L505" s="213" t="s">
        <v>63</v>
      </c>
      <c r="M505" s="213"/>
      <c r="N505" s="213"/>
      <c r="O505" s="12"/>
    </row>
    <row r="506" spans="1:15" ht="33" customHeight="1" x14ac:dyDescent="0.25">
      <c r="A506" s="206"/>
      <c r="B506" s="10"/>
      <c r="C506" s="28" t="s">
        <v>623</v>
      </c>
      <c r="D506" s="16" t="s">
        <v>639</v>
      </c>
      <c r="E506" s="212" t="s">
        <v>610</v>
      </c>
      <c r="F506" s="212"/>
      <c r="G506" s="212"/>
      <c r="H506" s="212"/>
      <c r="I506" s="14"/>
      <c r="J506" s="29" t="s">
        <v>6</v>
      </c>
      <c r="K506" s="16" t="s">
        <v>639</v>
      </c>
      <c r="L506" s="212">
        <v>1808</v>
      </c>
      <c r="M506" s="212"/>
      <c r="N506" s="212"/>
      <c r="O506" s="13"/>
    </row>
    <row r="507" spans="1:15" ht="33" customHeight="1" x14ac:dyDescent="0.25">
      <c r="A507" s="206"/>
      <c r="B507" s="23"/>
      <c r="C507" s="24" t="s">
        <v>604</v>
      </c>
      <c r="D507" s="25" t="s">
        <v>639</v>
      </c>
      <c r="E507" s="210" t="s">
        <v>608</v>
      </c>
      <c r="F507" s="210"/>
      <c r="G507" s="210"/>
      <c r="H507" s="210"/>
      <c r="I507" s="26"/>
      <c r="J507" s="26"/>
      <c r="K507" s="26"/>
      <c r="L507" s="26"/>
      <c r="M507" s="26"/>
      <c r="N507" s="26"/>
      <c r="O507" s="27"/>
    </row>
    <row r="508" spans="1:15" ht="400.15" customHeight="1" x14ac:dyDescent="0.25">
      <c r="A508" s="206"/>
    </row>
    <row r="509" spans="1:15" ht="35.25" customHeight="1" x14ac:dyDescent="0.25">
      <c r="A509" s="206"/>
      <c r="B509" s="207" t="s">
        <v>273</v>
      </c>
      <c r="C509" s="208"/>
      <c r="D509" s="208"/>
      <c r="E509" s="208"/>
      <c r="F509" s="208"/>
      <c r="G509" s="208"/>
      <c r="H509" s="208"/>
      <c r="I509" s="208"/>
      <c r="J509" s="208"/>
      <c r="K509" s="208"/>
      <c r="L509" s="208"/>
      <c r="M509" s="208"/>
      <c r="N509" s="208"/>
      <c r="O509" s="209"/>
    </row>
    <row r="510" spans="1:15" ht="33" customHeight="1" x14ac:dyDescent="0.25">
      <c r="A510" s="206"/>
      <c r="B510" s="17"/>
      <c r="C510" s="18" t="s">
        <v>0</v>
      </c>
      <c r="D510" s="19" t="s">
        <v>639</v>
      </c>
      <c r="E510" s="211" t="s">
        <v>272</v>
      </c>
      <c r="F510" s="211"/>
      <c r="G510" s="211"/>
      <c r="H510" s="211"/>
      <c r="I510" s="20"/>
      <c r="J510" s="21" t="s">
        <v>605</v>
      </c>
      <c r="K510" s="19" t="s">
        <v>639</v>
      </c>
      <c r="L510" s="211" t="s">
        <v>743</v>
      </c>
      <c r="M510" s="211"/>
      <c r="N510" s="211"/>
      <c r="O510" s="22"/>
    </row>
    <row r="511" spans="1:15" ht="33" customHeight="1" x14ac:dyDescent="0.25">
      <c r="A511" s="206"/>
      <c r="B511" s="10"/>
      <c r="C511" s="28" t="s">
        <v>1</v>
      </c>
      <c r="D511" s="16" t="s">
        <v>639</v>
      </c>
      <c r="E511" s="212">
        <v>57</v>
      </c>
      <c r="F511" s="212"/>
      <c r="G511" s="212"/>
      <c r="H511" s="212"/>
      <c r="I511" s="14"/>
      <c r="J511" s="29" t="s">
        <v>2</v>
      </c>
      <c r="K511" s="16" t="s">
        <v>639</v>
      </c>
      <c r="L511" s="212" t="s">
        <v>274</v>
      </c>
      <c r="M511" s="212"/>
      <c r="N511" s="212"/>
      <c r="O511" s="13"/>
    </row>
    <row r="512" spans="1:15" ht="33" customHeight="1" x14ac:dyDescent="0.25">
      <c r="A512" s="206"/>
      <c r="B512" s="11"/>
      <c r="C512" s="7" t="s">
        <v>601</v>
      </c>
      <c r="D512" s="8" t="s">
        <v>639</v>
      </c>
      <c r="E512" s="213" t="s">
        <v>667</v>
      </c>
      <c r="F512" s="213"/>
      <c r="G512" s="213"/>
      <c r="H512" s="213"/>
      <c r="I512" s="15"/>
      <c r="J512" s="9" t="s">
        <v>3</v>
      </c>
      <c r="K512" s="8" t="s">
        <v>639</v>
      </c>
      <c r="L512" s="213" t="s">
        <v>275</v>
      </c>
      <c r="M512" s="213"/>
      <c r="N512" s="213"/>
      <c r="O512" s="12"/>
    </row>
    <row r="513" spans="1:15" ht="33" customHeight="1" x14ac:dyDescent="0.25">
      <c r="A513" s="206"/>
      <c r="B513" s="10"/>
      <c r="C513" s="28" t="s">
        <v>602</v>
      </c>
      <c r="D513" s="16" t="s">
        <v>639</v>
      </c>
      <c r="E513" s="212">
        <v>6</v>
      </c>
      <c r="F513" s="212"/>
      <c r="G513" s="212"/>
      <c r="H513" s="212"/>
      <c r="I513" s="14"/>
      <c r="J513" s="29" t="s">
        <v>4</v>
      </c>
      <c r="K513" s="16" t="s">
        <v>639</v>
      </c>
      <c r="L513" s="212" t="s">
        <v>276</v>
      </c>
      <c r="M513" s="212"/>
      <c r="N513" s="212"/>
      <c r="O513" s="13"/>
    </row>
    <row r="514" spans="1:15" ht="33" customHeight="1" x14ac:dyDescent="0.25">
      <c r="A514" s="206"/>
      <c r="B514" s="11"/>
      <c r="C514" s="7" t="s">
        <v>603</v>
      </c>
      <c r="D514" s="8" t="s">
        <v>639</v>
      </c>
      <c r="E514" s="213" t="s">
        <v>620</v>
      </c>
      <c r="F514" s="213"/>
      <c r="G514" s="213"/>
      <c r="H514" s="213"/>
      <c r="I514" s="15"/>
      <c r="J514" s="9" t="s">
        <v>5</v>
      </c>
      <c r="K514" s="8" t="s">
        <v>639</v>
      </c>
      <c r="L514" s="213" t="s">
        <v>277</v>
      </c>
      <c r="M514" s="213"/>
      <c r="N514" s="213"/>
      <c r="O514" s="12"/>
    </row>
    <row r="515" spans="1:15" ht="33" customHeight="1" x14ac:dyDescent="0.25">
      <c r="A515" s="206"/>
      <c r="B515" s="10"/>
      <c r="C515" s="28" t="s">
        <v>623</v>
      </c>
      <c r="D515" s="16" t="s">
        <v>639</v>
      </c>
      <c r="E515" s="212" t="s">
        <v>610</v>
      </c>
      <c r="F515" s="212"/>
      <c r="G515" s="212"/>
      <c r="H515" s="212"/>
      <c r="I515" s="14"/>
      <c r="J515" s="29" t="s">
        <v>6</v>
      </c>
      <c r="K515" s="16" t="s">
        <v>639</v>
      </c>
      <c r="L515" s="212">
        <v>1839</v>
      </c>
      <c r="M515" s="212"/>
      <c r="N515" s="212"/>
      <c r="O515" s="13"/>
    </row>
    <row r="516" spans="1:15" ht="33" customHeight="1" x14ac:dyDescent="0.25">
      <c r="A516" s="206"/>
      <c r="B516" s="23"/>
      <c r="C516" s="24" t="s">
        <v>604</v>
      </c>
      <c r="D516" s="25" t="s">
        <v>639</v>
      </c>
      <c r="E516" s="210" t="s">
        <v>608</v>
      </c>
      <c r="F516" s="210"/>
      <c r="G516" s="210"/>
      <c r="H516" s="210"/>
      <c r="I516" s="26"/>
      <c r="J516" s="26"/>
      <c r="K516" s="26"/>
      <c r="L516" s="26"/>
      <c r="M516" s="26"/>
      <c r="N516" s="26"/>
      <c r="O516" s="27"/>
    </row>
    <row r="517" spans="1:15" ht="400.15" customHeight="1" x14ac:dyDescent="0.25">
      <c r="A517" s="206"/>
    </row>
    <row r="518" spans="1:15" ht="35.25" customHeight="1" x14ac:dyDescent="0.25">
      <c r="A518" s="206"/>
      <c r="B518" s="207" t="s">
        <v>107</v>
      </c>
      <c r="C518" s="208"/>
      <c r="D518" s="208"/>
      <c r="E518" s="208"/>
      <c r="F518" s="208"/>
      <c r="G518" s="208"/>
      <c r="H518" s="208"/>
      <c r="I518" s="208"/>
      <c r="J518" s="208"/>
      <c r="K518" s="208"/>
      <c r="L518" s="208"/>
      <c r="M518" s="208"/>
      <c r="N518" s="208"/>
      <c r="O518" s="209"/>
    </row>
    <row r="519" spans="1:15" ht="33" customHeight="1" x14ac:dyDescent="0.25">
      <c r="A519" s="206"/>
      <c r="B519" s="17"/>
      <c r="C519" s="18" t="s">
        <v>0</v>
      </c>
      <c r="D519" s="19" t="s">
        <v>639</v>
      </c>
      <c r="E519" s="211" t="s">
        <v>106</v>
      </c>
      <c r="F519" s="211"/>
      <c r="G519" s="211"/>
      <c r="H519" s="211"/>
      <c r="I519" s="20"/>
      <c r="J519" s="21" t="s">
        <v>605</v>
      </c>
      <c r="K519" s="19" t="s">
        <v>639</v>
      </c>
      <c r="L519" s="211" t="s">
        <v>743</v>
      </c>
      <c r="M519" s="211"/>
      <c r="N519" s="211"/>
      <c r="O519" s="22"/>
    </row>
    <row r="520" spans="1:15" ht="33" customHeight="1" x14ac:dyDescent="0.25">
      <c r="A520" s="206"/>
      <c r="B520" s="10"/>
      <c r="C520" s="28" t="s">
        <v>1</v>
      </c>
      <c r="D520" s="16" t="s">
        <v>639</v>
      </c>
      <c r="E520" s="212">
        <v>58</v>
      </c>
      <c r="F520" s="212"/>
      <c r="G520" s="212"/>
      <c r="H520" s="212"/>
      <c r="I520" s="14"/>
      <c r="J520" s="29" t="s">
        <v>2</v>
      </c>
      <c r="K520" s="16" t="s">
        <v>639</v>
      </c>
      <c r="L520" s="212" t="s">
        <v>108</v>
      </c>
      <c r="M520" s="212"/>
      <c r="N520" s="212"/>
      <c r="O520" s="13"/>
    </row>
    <row r="521" spans="1:15" ht="33" customHeight="1" x14ac:dyDescent="0.25">
      <c r="A521" s="206"/>
      <c r="B521" s="11"/>
      <c r="C521" s="7" t="s">
        <v>601</v>
      </c>
      <c r="D521" s="8" t="s">
        <v>639</v>
      </c>
      <c r="E521" s="213" t="s">
        <v>667</v>
      </c>
      <c r="F521" s="213"/>
      <c r="G521" s="213"/>
      <c r="H521" s="213"/>
      <c r="I521" s="15"/>
      <c r="J521" s="9" t="s">
        <v>3</v>
      </c>
      <c r="K521" s="8" t="s">
        <v>639</v>
      </c>
      <c r="L521" s="213" t="s">
        <v>109</v>
      </c>
      <c r="M521" s="213"/>
      <c r="N521" s="213"/>
      <c r="O521" s="12"/>
    </row>
    <row r="522" spans="1:15" ht="33" customHeight="1" x14ac:dyDescent="0.25">
      <c r="A522" s="206"/>
      <c r="B522" s="10"/>
      <c r="C522" s="28" t="s">
        <v>602</v>
      </c>
      <c r="D522" s="16" t="s">
        <v>639</v>
      </c>
      <c r="E522" s="212">
        <v>6</v>
      </c>
      <c r="F522" s="212"/>
      <c r="G522" s="212"/>
      <c r="H522" s="212"/>
      <c r="I522" s="14"/>
      <c r="J522" s="29" t="s">
        <v>4</v>
      </c>
      <c r="K522" s="16" t="s">
        <v>639</v>
      </c>
      <c r="L522" s="212" t="s">
        <v>110</v>
      </c>
      <c r="M522" s="212"/>
      <c r="N522" s="212"/>
      <c r="O522" s="13"/>
    </row>
    <row r="523" spans="1:15" ht="33" customHeight="1" x14ac:dyDescent="0.25">
      <c r="A523" s="206"/>
      <c r="B523" s="11"/>
      <c r="C523" s="7" t="s">
        <v>603</v>
      </c>
      <c r="D523" s="8" t="s">
        <v>639</v>
      </c>
      <c r="E523" s="213" t="s">
        <v>620</v>
      </c>
      <c r="F523" s="213"/>
      <c r="G523" s="213"/>
      <c r="H523" s="213"/>
      <c r="I523" s="15"/>
      <c r="J523" s="9" t="s">
        <v>5</v>
      </c>
      <c r="K523" s="8" t="s">
        <v>639</v>
      </c>
      <c r="L523" s="213" t="s">
        <v>111</v>
      </c>
      <c r="M523" s="213"/>
      <c r="N523" s="213"/>
      <c r="O523" s="12"/>
    </row>
    <row r="524" spans="1:15" ht="33" customHeight="1" x14ac:dyDescent="0.25">
      <c r="A524" s="206"/>
      <c r="B524" s="10"/>
      <c r="C524" s="28" t="s">
        <v>623</v>
      </c>
      <c r="D524" s="16" t="s">
        <v>639</v>
      </c>
      <c r="E524" s="212" t="s">
        <v>610</v>
      </c>
      <c r="F524" s="212"/>
      <c r="G524" s="212"/>
      <c r="H524" s="212"/>
      <c r="I524" s="14"/>
      <c r="J524" s="29" t="s">
        <v>6</v>
      </c>
      <c r="K524" s="16" t="s">
        <v>639</v>
      </c>
      <c r="L524" s="212">
        <v>1803</v>
      </c>
      <c r="M524" s="212"/>
      <c r="N524" s="212"/>
      <c r="O524" s="13"/>
    </row>
    <row r="525" spans="1:15" ht="33" customHeight="1" x14ac:dyDescent="0.25">
      <c r="A525" s="206"/>
      <c r="B525" s="23"/>
      <c r="C525" s="24" t="s">
        <v>604</v>
      </c>
      <c r="D525" s="25" t="s">
        <v>639</v>
      </c>
      <c r="E525" s="210" t="s">
        <v>608</v>
      </c>
      <c r="F525" s="210"/>
      <c r="G525" s="210"/>
      <c r="H525" s="210"/>
      <c r="I525" s="26"/>
      <c r="J525" s="26"/>
      <c r="K525" s="26"/>
      <c r="L525" s="26"/>
      <c r="M525" s="26"/>
      <c r="N525" s="26"/>
      <c r="O525" s="27"/>
    </row>
    <row r="526" spans="1:15" ht="400.15" customHeight="1" x14ac:dyDescent="0.25">
      <c r="A526" s="206"/>
    </row>
    <row r="527" spans="1:15" ht="35.25" customHeight="1" x14ac:dyDescent="0.25">
      <c r="A527" s="206"/>
      <c r="B527" s="207" t="s">
        <v>406</v>
      </c>
      <c r="C527" s="208"/>
      <c r="D527" s="208"/>
      <c r="E527" s="208"/>
      <c r="F527" s="208"/>
      <c r="G527" s="208"/>
      <c r="H527" s="208"/>
      <c r="I527" s="208"/>
      <c r="J527" s="208"/>
      <c r="K527" s="208"/>
      <c r="L527" s="208"/>
      <c r="M527" s="208"/>
      <c r="N527" s="208"/>
      <c r="O527" s="209"/>
    </row>
    <row r="528" spans="1:15" ht="33" customHeight="1" x14ac:dyDescent="0.25">
      <c r="A528" s="206"/>
      <c r="B528" s="17"/>
      <c r="C528" s="18" t="s">
        <v>0</v>
      </c>
      <c r="D528" s="19" t="s">
        <v>639</v>
      </c>
      <c r="E528" s="211" t="s">
        <v>405</v>
      </c>
      <c r="F528" s="211"/>
      <c r="G528" s="211"/>
      <c r="H528" s="211"/>
      <c r="I528" s="20"/>
      <c r="J528" s="21" t="s">
        <v>605</v>
      </c>
      <c r="K528" s="19" t="s">
        <v>639</v>
      </c>
      <c r="L528" s="211" t="s">
        <v>743</v>
      </c>
      <c r="M528" s="211"/>
      <c r="N528" s="211"/>
      <c r="O528" s="22"/>
    </row>
    <row r="529" spans="1:15" ht="33" customHeight="1" x14ac:dyDescent="0.25">
      <c r="A529" s="206"/>
      <c r="B529" s="10"/>
      <c r="C529" s="28" t="s">
        <v>1</v>
      </c>
      <c r="D529" s="16" t="s">
        <v>639</v>
      </c>
      <c r="E529" s="212">
        <v>59</v>
      </c>
      <c r="F529" s="212"/>
      <c r="G529" s="212"/>
      <c r="H529" s="212"/>
      <c r="I529" s="14"/>
      <c r="J529" s="29" t="s">
        <v>2</v>
      </c>
      <c r="K529" s="16" t="s">
        <v>639</v>
      </c>
      <c r="L529" s="212" t="s">
        <v>407</v>
      </c>
      <c r="M529" s="212"/>
      <c r="N529" s="212"/>
      <c r="O529" s="13"/>
    </row>
    <row r="530" spans="1:15" ht="33" customHeight="1" x14ac:dyDescent="0.25">
      <c r="A530" s="206"/>
      <c r="B530" s="11"/>
      <c r="C530" s="7" t="s">
        <v>601</v>
      </c>
      <c r="D530" s="8" t="s">
        <v>639</v>
      </c>
      <c r="E530" s="213" t="s">
        <v>667</v>
      </c>
      <c r="F530" s="213"/>
      <c r="G530" s="213"/>
      <c r="H530" s="213"/>
      <c r="I530" s="15"/>
      <c r="J530" s="9" t="s">
        <v>3</v>
      </c>
      <c r="K530" s="8" t="s">
        <v>639</v>
      </c>
      <c r="L530" s="213" t="s">
        <v>408</v>
      </c>
      <c r="M530" s="213"/>
      <c r="N530" s="213"/>
      <c r="O530" s="12"/>
    </row>
    <row r="531" spans="1:15" ht="33" customHeight="1" x14ac:dyDescent="0.25">
      <c r="A531" s="206"/>
      <c r="B531" s="10"/>
      <c r="C531" s="28" t="s">
        <v>602</v>
      </c>
      <c r="D531" s="16" t="s">
        <v>639</v>
      </c>
      <c r="E531" s="212">
        <v>6</v>
      </c>
      <c r="F531" s="212"/>
      <c r="G531" s="212"/>
      <c r="H531" s="212"/>
      <c r="I531" s="14"/>
      <c r="J531" s="29" t="s">
        <v>4</v>
      </c>
      <c r="K531" s="16" t="s">
        <v>639</v>
      </c>
      <c r="L531" s="212" t="s">
        <v>409</v>
      </c>
      <c r="M531" s="212"/>
      <c r="N531" s="212"/>
      <c r="O531" s="13"/>
    </row>
    <row r="532" spans="1:15" ht="33" customHeight="1" x14ac:dyDescent="0.25">
      <c r="A532" s="206"/>
      <c r="B532" s="11"/>
      <c r="C532" s="7" t="s">
        <v>603</v>
      </c>
      <c r="D532" s="8" t="s">
        <v>639</v>
      </c>
      <c r="E532" s="213" t="s">
        <v>620</v>
      </c>
      <c r="F532" s="213"/>
      <c r="G532" s="213"/>
      <c r="H532" s="213"/>
      <c r="I532" s="15"/>
      <c r="J532" s="9" t="s">
        <v>5</v>
      </c>
      <c r="K532" s="8" t="s">
        <v>639</v>
      </c>
      <c r="L532" s="213" t="s">
        <v>410</v>
      </c>
      <c r="M532" s="213"/>
      <c r="N532" s="213"/>
      <c r="O532" s="12"/>
    </row>
    <row r="533" spans="1:15" ht="33" customHeight="1" x14ac:dyDescent="0.25">
      <c r="A533" s="206"/>
      <c r="B533" s="10"/>
      <c r="C533" s="28" t="s">
        <v>623</v>
      </c>
      <c r="D533" s="16" t="s">
        <v>639</v>
      </c>
      <c r="E533" s="212" t="s">
        <v>610</v>
      </c>
      <c r="F533" s="212"/>
      <c r="G533" s="212"/>
      <c r="H533" s="212"/>
      <c r="I533" s="14"/>
      <c r="J533" s="29" t="s">
        <v>6</v>
      </c>
      <c r="K533" s="16" t="s">
        <v>639</v>
      </c>
      <c r="L533" s="212">
        <v>1895</v>
      </c>
      <c r="M533" s="212"/>
      <c r="N533" s="212"/>
      <c r="O533" s="13"/>
    </row>
    <row r="534" spans="1:15" ht="33" customHeight="1" x14ac:dyDescent="0.25">
      <c r="A534" s="206"/>
      <c r="B534" s="23"/>
      <c r="C534" s="24" t="s">
        <v>604</v>
      </c>
      <c r="D534" s="25" t="s">
        <v>639</v>
      </c>
      <c r="E534" s="210" t="s">
        <v>608</v>
      </c>
      <c r="F534" s="210"/>
      <c r="G534" s="210"/>
      <c r="H534" s="210"/>
      <c r="I534" s="26"/>
      <c r="J534" s="26"/>
      <c r="K534" s="26"/>
      <c r="L534" s="26"/>
      <c r="M534" s="26"/>
      <c r="N534" s="26"/>
      <c r="O534" s="27"/>
    </row>
    <row r="535" spans="1:15" ht="400.15" customHeight="1" x14ac:dyDescent="0.25">
      <c r="A535" s="206"/>
    </row>
    <row r="536" spans="1:15" ht="35.25" customHeight="1" x14ac:dyDescent="0.25">
      <c r="A536" s="206"/>
      <c r="B536" s="207" t="s">
        <v>336</v>
      </c>
      <c r="C536" s="208"/>
      <c r="D536" s="208"/>
      <c r="E536" s="208"/>
      <c r="F536" s="208"/>
      <c r="G536" s="208"/>
      <c r="H536" s="208"/>
      <c r="I536" s="208"/>
      <c r="J536" s="208"/>
      <c r="K536" s="208"/>
      <c r="L536" s="208"/>
      <c r="M536" s="208"/>
      <c r="N536" s="208"/>
      <c r="O536" s="209"/>
    </row>
    <row r="537" spans="1:15" ht="33" customHeight="1" x14ac:dyDescent="0.25">
      <c r="A537" s="206"/>
      <c r="B537" s="17"/>
      <c r="C537" s="18" t="s">
        <v>0</v>
      </c>
      <c r="D537" s="19" t="s">
        <v>639</v>
      </c>
      <c r="E537" s="211" t="s">
        <v>335</v>
      </c>
      <c r="F537" s="211"/>
      <c r="G537" s="211"/>
      <c r="H537" s="211"/>
      <c r="I537" s="20"/>
      <c r="J537" s="21" t="s">
        <v>605</v>
      </c>
      <c r="K537" s="19" t="s">
        <v>639</v>
      </c>
      <c r="L537" s="211" t="s">
        <v>743</v>
      </c>
      <c r="M537" s="211"/>
      <c r="N537" s="211"/>
      <c r="O537" s="22"/>
    </row>
    <row r="538" spans="1:15" ht="33" customHeight="1" x14ac:dyDescent="0.25">
      <c r="A538" s="206"/>
      <c r="B538" s="10"/>
      <c r="C538" s="28" t="s">
        <v>1</v>
      </c>
      <c r="D538" s="16" t="s">
        <v>639</v>
      </c>
      <c r="E538" s="212">
        <v>60</v>
      </c>
      <c r="F538" s="212"/>
      <c r="G538" s="212"/>
      <c r="H538" s="212"/>
      <c r="I538" s="14"/>
      <c r="J538" s="29" t="s">
        <v>2</v>
      </c>
      <c r="K538" s="16" t="s">
        <v>639</v>
      </c>
      <c r="L538" s="212" t="s">
        <v>337</v>
      </c>
      <c r="M538" s="212"/>
      <c r="N538" s="212"/>
      <c r="O538" s="13"/>
    </row>
    <row r="539" spans="1:15" ht="33" customHeight="1" x14ac:dyDescent="0.25">
      <c r="A539" s="206"/>
      <c r="B539" s="11"/>
      <c r="C539" s="7" t="s">
        <v>601</v>
      </c>
      <c r="D539" s="8" t="s">
        <v>639</v>
      </c>
      <c r="E539" s="213" t="s">
        <v>667</v>
      </c>
      <c r="F539" s="213"/>
      <c r="G539" s="213"/>
      <c r="H539" s="213"/>
      <c r="I539" s="15"/>
      <c r="J539" s="9" t="s">
        <v>3</v>
      </c>
      <c r="K539" s="8" t="s">
        <v>639</v>
      </c>
      <c r="L539" s="213" t="s">
        <v>338</v>
      </c>
      <c r="M539" s="213"/>
      <c r="N539" s="213"/>
      <c r="O539" s="12"/>
    </row>
    <row r="540" spans="1:15" ht="33" customHeight="1" x14ac:dyDescent="0.25">
      <c r="A540" s="206"/>
      <c r="B540" s="10"/>
      <c r="C540" s="28" t="s">
        <v>602</v>
      </c>
      <c r="D540" s="16" t="s">
        <v>639</v>
      </c>
      <c r="E540" s="212">
        <v>6</v>
      </c>
      <c r="F540" s="212"/>
      <c r="G540" s="212"/>
      <c r="H540" s="212"/>
      <c r="I540" s="14"/>
      <c r="J540" s="29" t="s">
        <v>4</v>
      </c>
      <c r="K540" s="16" t="s">
        <v>639</v>
      </c>
      <c r="L540" s="212" t="s">
        <v>339</v>
      </c>
      <c r="M540" s="212"/>
      <c r="N540" s="212"/>
      <c r="O540" s="13"/>
    </row>
    <row r="541" spans="1:15" ht="33" customHeight="1" x14ac:dyDescent="0.25">
      <c r="A541" s="206"/>
      <c r="B541" s="11"/>
      <c r="C541" s="7" t="s">
        <v>603</v>
      </c>
      <c r="D541" s="8" t="s">
        <v>639</v>
      </c>
      <c r="E541" s="213" t="s">
        <v>620</v>
      </c>
      <c r="F541" s="213"/>
      <c r="G541" s="213"/>
      <c r="H541" s="213"/>
      <c r="I541" s="15"/>
      <c r="J541" s="9" t="s">
        <v>5</v>
      </c>
      <c r="K541" s="8" t="s">
        <v>639</v>
      </c>
      <c r="L541" s="213" t="s">
        <v>340</v>
      </c>
      <c r="M541" s="213"/>
      <c r="N541" s="213"/>
      <c r="O541" s="12"/>
    </row>
    <row r="542" spans="1:15" ht="33" customHeight="1" x14ac:dyDescent="0.25">
      <c r="A542" s="206"/>
      <c r="B542" s="10"/>
      <c r="C542" s="28" t="s">
        <v>623</v>
      </c>
      <c r="D542" s="16" t="s">
        <v>639</v>
      </c>
      <c r="E542" s="212" t="s">
        <v>610</v>
      </c>
      <c r="F542" s="212"/>
      <c r="G542" s="212"/>
      <c r="H542" s="212"/>
      <c r="I542" s="14"/>
      <c r="J542" s="29" t="s">
        <v>6</v>
      </c>
      <c r="K542" s="16" t="s">
        <v>639</v>
      </c>
      <c r="L542" s="212">
        <v>1895</v>
      </c>
      <c r="M542" s="212"/>
      <c r="N542" s="212"/>
      <c r="O542" s="13"/>
    </row>
    <row r="543" spans="1:15" ht="33" customHeight="1" x14ac:dyDescent="0.25">
      <c r="A543" s="206"/>
      <c r="B543" s="23"/>
      <c r="C543" s="24" t="s">
        <v>604</v>
      </c>
      <c r="D543" s="25" t="s">
        <v>639</v>
      </c>
      <c r="E543" s="210" t="s">
        <v>608</v>
      </c>
      <c r="F543" s="210"/>
      <c r="G543" s="210"/>
      <c r="H543" s="210"/>
      <c r="I543" s="26"/>
      <c r="J543" s="26"/>
      <c r="K543" s="26"/>
      <c r="L543" s="26"/>
      <c r="M543" s="26"/>
      <c r="N543" s="26"/>
      <c r="O543" s="27"/>
    </row>
    <row r="544" spans="1:15" ht="400.15" customHeight="1" x14ac:dyDescent="0.25">
      <c r="A544" s="206"/>
    </row>
    <row r="545" spans="1:15" ht="35.25" customHeight="1" x14ac:dyDescent="0.25">
      <c r="A545" s="206"/>
      <c r="B545" s="207" t="s">
        <v>395</v>
      </c>
      <c r="C545" s="208"/>
      <c r="D545" s="208"/>
      <c r="E545" s="208"/>
      <c r="F545" s="208"/>
      <c r="G545" s="208"/>
      <c r="H545" s="208"/>
      <c r="I545" s="208"/>
      <c r="J545" s="208"/>
      <c r="K545" s="208"/>
      <c r="L545" s="208"/>
      <c r="M545" s="208"/>
      <c r="N545" s="208"/>
      <c r="O545" s="209"/>
    </row>
    <row r="546" spans="1:15" ht="33" customHeight="1" x14ac:dyDescent="0.25">
      <c r="A546" s="206"/>
      <c r="B546" s="17"/>
      <c r="C546" s="18" t="s">
        <v>0</v>
      </c>
      <c r="D546" s="19" t="s">
        <v>639</v>
      </c>
      <c r="E546" s="211" t="s">
        <v>394</v>
      </c>
      <c r="F546" s="211"/>
      <c r="G546" s="211"/>
      <c r="H546" s="211"/>
      <c r="I546" s="20"/>
      <c r="J546" s="21" t="s">
        <v>605</v>
      </c>
      <c r="K546" s="19" t="s">
        <v>639</v>
      </c>
      <c r="L546" s="211" t="s">
        <v>743</v>
      </c>
      <c r="M546" s="211"/>
      <c r="N546" s="211"/>
      <c r="O546" s="22"/>
    </row>
    <row r="547" spans="1:15" ht="33" customHeight="1" x14ac:dyDescent="0.25">
      <c r="A547" s="206"/>
      <c r="B547" s="10"/>
      <c r="C547" s="28" t="s">
        <v>1</v>
      </c>
      <c r="D547" s="16" t="s">
        <v>639</v>
      </c>
      <c r="E547" s="212">
        <v>61</v>
      </c>
      <c r="F547" s="212"/>
      <c r="G547" s="212"/>
      <c r="H547" s="212"/>
      <c r="I547" s="14"/>
      <c r="J547" s="29" t="s">
        <v>2</v>
      </c>
      <c r="K547" s="16" t="s">
        <v>639</v>
      </c>
      <c r="L547" s="212" t="s">
        <v>396</v>
      </c>
      <c r="M547" s="212"/>
      <c r="N547" s="212"/>
      <c r="O547" s="13"/>
    </row>
    <row r="548" spans="1:15" ht="33" customHeight="1" x14ac:dyDescent="0.25">
      <c r="A548" s="206"/>
      <c r="B548" s="11"/>
      <c r="C548" s="7" t="s">
        <v>601</v>
      </c>
      <c r="D548" s="8" t="s">
        <v>639</v>
      </c>
      <c r="E548" s="213" t="s">
        <v>667</v>
      </c>
      <c r="F548" s="213"/>
      <c r="G548" s="213"/>
      <c r="H548" s="213"/>
      <c r="I548" s="15"/>
      <c r="J548" s="9" t="s">
        <v>3</v>
      </c>
      <c r="K548" s="8" t="s">
        <v>639</v>
      </c>
      <c r="L548" s="213" t="s">
        <v>397</v>
      </c>
      <c r="M548" s="213"/>
      <c r="N548" s="213"/>
      <c r="O548" s="12"/>
    </row>
    <row r="549" spans="1:15" ht="33" customHeight="1" x14ac:dyDescent="0.25">
      <c r="A549" s="206"/>
      <c r="B549" s="10"/>
      <c r="C549" s="28" t="s">
        <v>602</v>
      </c>
      <c r="D549" s="16" t="s">
        <v>639</v>
      </c>
      <c r="E549" s="212">
        <v>6</v>
      </c>
      <c r="F549" s="212"/>
      <c r="G549" s="212"/>
      <c r="H549" s="212"/>
      <c r="I549" s="14"/>
      <c r="J549" s="29" t="s">
        <v>4</v>
      </c>
      <c r="K549" s="16" t="s">
        <v>639</v>
      </c>
      <c r="L549" s="212" t="s">
        <v>398</v>
      </c>
      <c r="M549" s="212"/>
      <c r="N549" s="212"/>
      <c r="O549" s="13"/>
    </row>
    <row r="550" spans="1:15" ht="33" customHeight="1" x14ac:dyDescent="0.25">
      <c r="A550" s="206"/>
      <c r="B550" s="11"/>
      <c r="C550" s="7" t="s">
        <v>603</v>
      </c>
      <c r="D550" s="8" t="s">
        <v>639</v>
      </c>
      <c r="E550" s="213" t="s">
        <v>620</v>
      </c>
      <c r="F550" s="213"/>
      <c r="G550" s="213"/>
      <c r="H550" s="213"/>
      <c r="I550" s="15"/>
      <c r="J550" s="9" t="s">
        <v>5</v>
      </c>
      <c r="K550" s="8" t="s">
        <v>639</v>
      </c>
      <c r="L550" s="213" t="s">
        <v>399</v>
      </c>
      <c r="M550" s="213"/>
      <c r="N550" s="213"/>
      <c r="O550" s="12"/>
    </row>
    <row r="551" spans="1:15" ht="33" customHeight="1" x14ac:dyDescent="0.25">
      <c r="A551" s="206"/>
      <c r="B551" s="10"/>
      <c r="C551" s="28" t="s">
        <v>623</v>
      </c>
      <c r="D551" s="16" t="s">
        <v>639</v>
      </c>
      <c r="E551" s="212" t="s">
        <v>610</v>
      </c>
      <c r="F551" s="212"/>
      <c r="G551" s="212"/>
      <c r="H551" s="212"/>
      <c r="I551" s="14"/>
      <c r="J551" s="29" t="s">
        <v>6</v>
      </c>
      <c r="K551" s="16" t="s">
        <v>639</v>
      </c>
      <c r="L551" s="212">
        <v>1945</v>
      </c>
      <c r="M551" s="212"/>
      <c r="N551" s="212"/>
      <c r="O551" s="13"/>
    </row>
    <row r="552" spans="1:15" ht="33" customHeight="1" x14ac:dyDescent="0.25">
      <c r="A552" s="206"/>
      <c r="B552" s="23"/>
      <c r="C552" s="24" t="s">
        <v>604</v>
      </c>
      <c r="D552" s="25" t="s">
        <v>639</v>
      </c>
      <c r="E552" s="210" t="s">
        <v>619</v>
      </c>
      <c r="F552" s="210"/>
      <c r="G552" s="210"/>
      <c r="H552" s="210"/>
      <c r="I552" s="26"/>
      <c r="J552" s="26"/>
      <c r="K552" s="26"/>
      <c r="L552" s="26"/>
      <c r="M552" s="26"/>
      <c r="N552" s="26"/>
      <c r="O552" s="27"/>
    </row>
    <row r="553" spans="1:15" ht="400.15" customHeight="1" x14ac:dyDescent="0.25">
      <c r="A553" s="206"/>
    </row>
    <row r="554" spans="1:15" ht="35.25" customHeight="1" x14ac:dyDescent="0.25">
      <c r="A554" s="206"/>
      <c r="B554" s="207" t="s">
        <v>494</v>
      </c>
      <c r="C554" s="208"/>
      <c r="D554" s="208"/>
      <c r="E554" s="208"/>
      <c r="F554" s="208"/>
      <c r="G554" s="208"/>
      <c r="H554" s="208"/>
      <c r="I554" s="208"/>
      <c r="J554" s="208"/>
      <c r="K554" s="208"/>
      <c r="L554" s="208"/>
      <c r="M554" s="208"/>
      <c r="N554" s="208"/>
      <c r="O554" s="209"/>
    </row>
    <row r="555" spans="1:15" ht="33" customHeight="1" x14ac:dyDescent="0.25">
      <c r="A555" s="206"/>
      <c r="B555" s="17"/>
      <c r="C555" s="18" t="s">
        <v>0</v>
      </c>
      <c r="D555" s="19" t="s">
        <v>639</v>
      </c>
      <c r="E555" s="211" t="s">
        <v>493</v>
      </c>
      <c r="F555" s="211"/>
      <c r="G555" s="211"/>
      <c r="H555" s="211"/>
      <c r="I555" s="20"/>
      <c r="J555" s="21" t="s">
        <v>605</v>
      </c>
      <c r="K555" s="19" t="s">
        <v>639</v>
      </c>
      <c r="L555" s="211" t="s">
        <v>743</v>
      </c>
      <c r="M555" s="211"/>
      <c r="N555" s="211"/>
      <c r="O555" s="22"/>
    </row>
    <row r="556" spans="1:15" ht="33" customHeight="1" x14ac:dyDescent="0.25">
      <c r="A556" s="206"/>
      <c r="B556" s="10"/>
      <c r="C556" s="28" t="s">
        <v>1</v>
      </c>
      <c r="D556" s="16" t="s">
        <v>639</v>
      </c>
      <c r="E556" s="212">
        <v>62</v>
      </c>
      <c r="F556" s="212"/>
      <c r="G556" s="212"/>
      <c r="H556" s="212"/>
      <c r="I556" s="14"/>
      <c r="J556" s="29" t="s">
        <v>2</v>
      </c>
      <c r="K556" s="16" t="s">
        <v>639</v>
      </c>
      <c r="L556" s="212" t="s">
        <v>495</v>
      </c>
      <c r="M556" s="212"/>
      <c r="N556" s="212"/>
      <c r="O556" s="13"/>
    </row>
    <row r="557" spans="1:15" ht="33" customHeight="1" x14ac:dyDescent="0.25">
      <c r="A557" s="206"/>
      <c r="B557" s="11"/>
      <c r="C557" s="7" t="s">
        <v>601</v>
      </c>
      <c r="D557" s="8" t="s">
        <v>639</v>
      </c>
      <c r="E557" s="213" t="s">
        <v>667</v>
      </c>
      <c r="F557" s="213"/>
      <c r="G557" s="213"/>
      <c r="H557" s="213"/>
      <c r="I557" s="15"/>
      <c r="J557" s="9" t="s">
        <v>3</v>
      </c>
      <c r="K557" s="8" t="s">
        <v>639</v>
      </c>
      <c r="L557" s="213" t="s">
        <v>496</v>
      </c>
      <c r="M557" s="213"/>
      <c r="N557" s="213"/>
      <c r="O557" s="12"/>
    </row>
    <row r="558" spans="1:15" ht="33" customHeight="1" x14ac:dyDescent="0.25">
      <c r="A558" s="206"/>
      <c r="B558" s="10"/>
      <c r="C558" s="28" t="s">
        <v>602</v>
      </c>
      <c r="D558" s="16" t="s">
        <v>639</v>
      </c>
      <c r="E558" s="212">
        <v>6</v>
      </c>
      <c r="F558" s="212"/>
      <c r="G558" s="212"/>
      <c r="H558" s="212"/>
      <c r="I558" s="14"/>
      <c r="J558" s="29" t="s">
        <v>4</v>
      </c>
      <c r="K558" s="16" t="s">
        <v>639</v>
      </c>
      <c r="L558" s="212" t="s">
        <v>497</v>
      </c>
      <c r="M558" s="212"/>
      <c r="N558" s="212"/>
      <c r="O558" s="13"/>
    </row>
    <row r="559" spans="1:15" ht="33" customHeight="1" x14ac:dyDescent="0.25">
      <c r="A559" s="206"/>
      <c r="B559" s="11"/>
      <c r="C559" s="7" t="s">
        <v>603</v>
      </c>
      <c r="D559" s="8" t="s">
        <v>639</v>
      </c>
      <c r="E559" s="213" t="s">
        <v>620</v>
      </c>
      <c r="F559" s="213"/>
      <c r="G559" s="213"/>
      <c r="H559" s="213"/>
      <c r="I559" s="15"/>
      <c r="J559" s="9" t="s">
        <v>5</v>
      </c>
      <c r="K559" s="8" t="s">
        <v>639</v>
      </c>
      <c r="L559" s="213" t="s">
        <v>498</v>
      </c>
      <c r="M559" s="213"/>
      <c r="N559" s="213"/>
      <c r="O559" s="12"/>
    </row>
    <row r="560" spans="1:15" ht="33" customHeight="1" x14ac:dyDescent="0.25">
      <c r="A560" s="206"/>
      <c r="B560" s="10"/>
      <c r="C560" s="28" t="s">
        <v>623</v>
      </c>
      <c r="D560" s="16" t="s">
        <v>639</v>
      </c>
      <c r="E560" s="212" t="s">
        <v>610</v>
      </c>
      <c r="F560" s="212"/>
      <c r="G560" s="212"/>
      <c r="H560" s="212"/>
      <c r="I560" s="14"/>
      <c r="J560" s="29" t="s">
        <v>6</v>
      </c>
      <c r="K560" s="16" t="s">
        <v>639</v>
      </c>
      <c r="L560" s="212">
        <v>1879</v>
      </c>
      <c r="M560" s="212"/>
      <c r="N560" s="212"/>
      <c r="O560" s="13"/>
    </row>
    <row r="561" spans="1:15" ht="33" customHeight="1" x14ac:dyDescent="0.25">
      <c r="A561" s="206"/>
      <c r="B561" s="23"/>
      <c r="C561" s="24" t="s">
        <v>604</v>
      </c>
      <c r="D561" s="25" t="s">
        <v>639</v>
      </c>
      <c r="E561" s="210" t="s">
        <v>608</v>
      </c>
      <c r="F561" s="210"/>
      <c r="G561" s="210"/>
      <c r="H561" s="210"/>
      <c r="I561" s="26"/>
      <c r="J561" s="26"/>
      <c r="K561" s="26"/>
      <c r="L561" s="26"/>
      <c r="M561" s="26"/>
      <c r="N561" s="26"/>
      <c r="O561" s="27"/>
    </row>
    <row r="562" spans="1:15" ht="400.15" customHeight="1" x14ac:dyDescent="0.25">
      <c r="A562" s="206"/>
    </row>
    <row r="563" spans="1:15" ht="35.25" customHeight="1" x14ac:dyDescent="0.25">
      <c r="A563" s="206"/>
      <c r="B563" s="207" t="s">
        <v>171</v>
      </c>
      <c r="C563" s="208"/>
      <c r="D563" s="208"/>
      <c r="E563" s="208"/>
      <c r="F563" s="208"/>
      <c r="G563" s="208"/>
      <c r="H563" s="208"/>
      <c r="I563" s="208"/>
      <c r="J563" s="208"/>
      <c r="K563" s="208"/>
      <c r="L563" s="208"/>
      <c r="M563" s="208"/>
      <c r="N563" s="208"/>
      <c r="O563" s="209"/>
    </row>
    <row r="564" spans="1:15" ht="33" customHeight="1" x14ac:dyDescent="0.25">
      <c r="A564" s="206"/>
      <c r="B564" s="17"/>
      <c r="C564" s="18" t="s">
        <v>0</v>
      </c>
      <c r="D564" s="19" t="s">
        <v>639</v>
      </c>
      <c r="E564" s="211" t="s">
        <v>170</v>
      </c>
      <c r="F564" s="211"/>
      <c r="G564" s="211"/>
      <c r="H564" s="211"/>
      <c r="I564" s="20"/>
      <c r="J564" s="21" t="s">
        <v>605</v>
      </c>
      <c r="K564" s="19" t="s">
        <v>639</v>
      </c>
      <c r="L564" s="211" t="s">
        <v>743</v>
      </c>
      <c r="M564" s="211"/>
      <c r="N564" s="211"/>
      <c r="O564" s="22"/>
    </row>
    <row r="565" spans="1:15" ht="33" customHeight="1" x14ac:dyDescent="0.25">
      <c r="A565" s="206"/>
      <c r="B565" s="10"/>
      <c r="C565" s="28" t="s">
        <v>1</v>
      </c>
      <c r="D565" s="16" t="s">
        <v>639</v>
      </c>
      <c r="E565" s="212">
        <v>63</v>
      </c>
      <c r="F565" s="212"/>
      <c r="G565" s="212"/>
      <c r="H565" s="212"/>
      <c r="I565" s="14"/>
      <c r="J565" s="29" t="s">
        <v>2</v>
      </c>
      <c r="K565" s="16" t="s">
        <v>639</v>
      </c>
      <c r="L565" s="212" t="s">
        <v>172</v>
      </c>
      <c r="M565" s="212"/>
      <c r="N565" s="212"/>
      <c r="O565" s="13"/>
    </row>
    <row r="566" spans="1:15" ht="33" customHeight="1" x14ac:dyDescent="0.25">
      <c r="A566" s="206"/>
      <c r="B566" s="11"/>
      <c r="C566" s="7" t="s">
        <v>601</v>
      </c>
      <c r="D566" s="8" t="s">
        <v>639</v>
      </c>
      <c r="E566" s="213" t="s">
        <v>667</v>
      </c>
      <c r="F566" s="213"/>
      <c r="G566" s="213"/>
      <c r="H566" s="213"/>
      <c r="I566" s="15"/>
      <c r="J566" s="9" t="s">
        <v>3</v>
      </c>
      <c r="K566" s="8" t="s">
        <v>639</v>
      </c>
      <c r="L566" s="213" t="s">
        <v>173</v>
      </c>
      <c r="M566" s="213"/>
      <c r="N566" s="213"/>
      <c r="O566" s="12"/>
    </row>
    <row r="567" spans="1:15" ht="33" customHeight="1" x14ac:dyDescent="0.25">
      <c r="A567" s="206"/>
      <c r="B567" s="10"/>
      <c r="C567" s="28" t="s">
        <v>602</v>
      </c>
      <c r="D567" s="16" t="s">
        <v>639</v>
      </c>
      <c r="E567" s="212">
        <v>6</v>
      </c>
      <c r="F567" s="212"/>
      <c r="G567" s="212"/>
      <c r="H567" s="212"/>
      <c r="I567" s="14"/>
      <c r="J567" s="29" t="s">
        <v>4</v>
      </c>
      <c r="K567" s="16" t="s">
        <v>639</v>
      </c>
      <c r="L567" s="212" t="s">
        <v>174</v>
      </c>
      <c r="M567" s="212"/>
      <c r="N567" s="212"/>
      <c r="O567" s="13"/>
    </row>
    <row r="568" spans="1:15" ht="33" customHeight="1" x14ac:dyDescent="0.25">
      <c r="A568" s="206"/>
      <c r="B568" s="11"/>
      <c r="C568" s="7" t="s">
        <v>603</v>
      </c>
      <c r="D568" s="8" t="s">
        <v>639</v>
      </c>
      <c r="E568" s="213" t="s">
        <v>620</v>
      </c>
      <c r="F568" s="213"/>
      <c r="G568" s="213"/>
      <c r="H568" s="213"/>
      <c r="I568" s="15"/>
      <c r="J568" s="9" t="s">
        <v>5</v>
      </c>
      <c r="K568" s="8" t="s">
        <v>639</v>
      </c>
      <c r="L568" s="213" t="s">
        <v>175</v>
      </c>
      <c r="M568" s="213"/>
      <c r="N568" s="213"/>
      <c r="O568" s="12"/>
    </row>
    <row r="569" spans="1:15" ht="33" customHeight="1" x14ac:dyDescent="0.25">
      <c r="A569" s="206"/>
      <c r="B569" s="10"/>
      <c r="C569" s="28" t="s">
        <v>623</v>
      </c>
      <c r="D569" s="16" t="s">
        <v>639</v>
      </c>
      <c r="E569" s="212" t="s">
        <v>610</v>
      </c>
      <c r="F569" s="212"/>
      <c r="G569" s="212"/>
      <c r="H569" s="212"/>
      <c r="I569" s="14"/>
      <c r="J569" s="29" t="s">
        <v>6</v>
      </c>
      <c r="K569" s="16" t="s">
        <v>639</v>
      </c>
      <c r="L569" s="212">
        <v>1901</v>
      </c>
      <c r="M569" s="212"/>
      <c r="N569" s="212"/>
      <c r="O569" s="13"/>
    </row>
    <row r="570" spans="1:15" ht="33" customHeight="1" x14ac:dyDescent="0.25">
      <c r="A570" s="206"/>
      <c r="B570" s="23"/>
      <c r="C570" s="24" t="s">
        <v>604</v>
      </c>
      <c r="D570" s="25" t="s">
        <v>639</v>
      </c>
      <c r="E570" s="210" t="s">
        <v>622</v>
      </c>
      <c r="F570" s="210"/>
      <c r="G570" s="210"/>
      <c r="H570" s="210"/>
      <c r="I570" s="26"/>
      <c r="J570" s="26"/>
      <c r="K570" s="26"/>
      <c r="L570" s="26"/>
      <c r="M570" s="26"/>
      <c r="N570" s="26"/>
      <c r="O570" s="27"/>
    </row>
    <row r="571" spans="1:15" ht="400.15" customHeight="1" x14ac:dyDescent="0.25">
      <c r="A571" s="206"/>
    </row>
    <row r="572" spans="1:15" ht="35.25" customHeight="1" x14ac:dyDescent="0.25">
      <c r="A572" s="206"/>
      <c r="B572" s="207" t="s">
        <v>201</v>
      </c>
      <c r="C572" s="208"/>
      <c r="D572" s="208"/>
      <c r="E572" s="208"/>
      <c r="F572" s="208"/>
      <c r="G572" s="208"/>
      <c r="H572" s="208"/>
      <c r="I572" s="208"/>
      <c r="J572" s="208"/>
      <c r="K572" s="208"/>
      <c r="L572" s="208"/>
      <c r="M572" s="208"/>
      <c r="N572" s="208"/>
      <c r="O572" s="209"/>
    </row>
    <row r="573" spans="1:15" ht="33" customHeight="1" x14ac:dyDescent="0.25">
      <c r="A573" s="206"/>
      <c r="B573" s="17"/>
      <c r="C573" s="18" t="s">
        <v>0</v>
      </c>
      <c r="D573" s="19" t="s">
        <v>639</v>
      </c>
      <c r="E573" s="211" t="s">
        <v>200</v>
      </c>
      <c r="F573" s="211"/>
      <c r="G573" s="211"/>
      <c r="H573" s="211"/>
      <c r="I573" s="20"/>
      <c r="J573" s="21" t="s">
        <v>605</v>
      </c>
      <c r="K573" s="19" t="s">
        <v>639</v>
      </c>
      <c r="L573" s="211" t="s">
        <v>743</v>
      </c>
      <c r="M573" s="211"/>
      <c r="N573" s="211"/>
      <c r="O573" s="22"/>
    </row>
    <row r="574" spans="1:15" ht="33" customHeight="1" x14ac:dyDescent="0.25">
      <c r="A574" s="206"/>
      <c r="B574" s="10"/>
      <c r="C574" s="28" t="s">
        <v>1</v>
      </c>
      <c r="D574" s="16" t="s">
        <v>639</v>
      </c>
      <c r="E574" s="212">
        <v>64</v>
      </c>
      <c r="F574" s="212"/>
      <c r="G574" s="212"/>
      <c r="H574" s="212"/>
      <c r="I574" s="14"/>
      <c r="J574" s="29" t="s">
        <v>2</v>
      </c>
      <c r="K574" s="16" t="s">
        <v>639</v>
      </c>
      <c r="L574" s="212" t="s">
        <v>202</v>
      </c>
      <c r="M574" s="212"/>
      <c r="N574" s="212"/>
      <c r="O574" s="13"/>
    </row>
    <row r="575" spans="1:15" ht="33" customHeight="1" x14ac:dyDescent="0.25">
      <c r="A575" s="206"/>
      <c r="B575" s="11"/>
      <c r="C575" s="7" t="s">
        <v>601</v>
      </c>
      <c r="D575" s="8" t="s">
        <v>639</v>
      </c>
      <c r="E575" s="213" t="s">
        <v>667</v>
      </c>
      <c r="F575" s="213"/>
      <c r="G575" s="213"/>
      <c r="H575" s="213"/>
      <c r="I575" s="15"/>
      <c r="J575" s="9" t="s">
        <v>3</v>
      </c>
      <c r="K575" s="8" t="s">
        <v>639</v>
      </c>
      <c r="L575" s="213" t="s">
        <v>203</v>
      </c>
      <c r="M575" s="213"/>
      <c r="N575" s="213"/>
      <c r="O575" s="12"/>
    </row>
    <row r="576" spans="1:15" ht="33" customHeight="1" x14ac:dyDescent="0.25">
      <c r="A576" s="206"/>
      <c r="B576" s="10"/>
      <c r="C576" s="28" t="s">
        <v>602</v>
      </c>
      <c r="D576" s="16" t="s">
        <v>639</v>
      </c>
      <c r="E576" s="212">
        <v>6</v>
      </c>
      <c r="F576" s="212"/>
      <c r="G576" s="212"/>
      <c r="H576" s="212"/>
      <c r="I576" s="14"/>
      <c r="J576" s="29" t="s">
        <v>4</v>
      </c>
      <c r="K576" s="16" t="s">
        <v>639</v>
      </c>
      <c r="L576" s="212" t="s">
        <v>204</v>
      </c>
      <c r="M576" s="212"/>
      <c r="N576" s="212"/>
      <c r="O576" s="13"/>
    </row>
    <row r="577" spans="1:15" ht="33" customHeight="1" x14ac:dyDescent="0.25">
      <c r="A577" s="206"/>
      <c r="B577" s="11"/>
      <c r="C577" s="7" t="s">
        <v>603</v>
      </c>
      <c r="D577" s="8" t="s">
        <v>639</v>
      </c>
      <c r="E577" s="213" t="s">
        <v>620</v>
      </c>
      <c r="F577" s="213"/>
      <c r="G577" s="213"/>
      <c r="H577" s="213"/>
      <c r="I577" s="15"/>
      <c r="J577" s="9" t="s">
        <v>5</v>
      </c>
      <c r="K577" s="8" t="s">
        <v>639</v>
      </c>
      <c r="L577" s="213" t="s">
        <v>205</v>
      </c>
      <c r="M577" s="213"/>
      <c r="N577" s="213"/>
      <c r="O577" s="12"/>
    </row>
    <row r="578" spans="1:15" ht="33" customHeight="1" x14ac:dyDescent="0.25">
      <c r="A578" s="206"/>
      <c r="B578" s="10"/>
      <c r="C578" s="28" t="s">
        <v>623</v>
      </c>
      <c r="D578" s="16" t="s">
        <v>639</v>
      </c>
      <c r="E578" s="212" t="s">
        <v>610</v>
      </c>
      <c r="F578" s="212"/>
      <c r="G578" s="212"/>
      <c r="H578" s="212"/>
      <c r="I578" s="14"/>
      <c r="J578" s="29" t="s">
        <v>6</v>
      </c>
      <c r="K578" s="16" t="s">
        <v>639</v>
      </c>
      <c r="L578" s="212">
        <v>1880</v>
      </c>
      <c r="M578" s="212"/>
      <c r="N578" s="212"/>
      <c r="O578" s="13"/>
    </row>
    <row r="579" spans="1:15" ht="33" customHeight="1" x14ac:dyDescent="0.25">
      <c r="A579" s="206"/>
      <c r="B579" s="23"/>
      <c r="C579" s="24" t="s">
        <v>604</v>
      </c>
      <c r="D579" s="25" t="s">
        <v>639</v>
      </c>
      <c r="E579" s="210" t="s">
        <v>619</v>
      </c>
      <c r="F579" s="210"/>
      <c r="G579" s="210"/>
      <c r="H579" s="210"/>
      <c r="I579" s="26"/>
      <c r="J579" s="26"/>
      <c r="K579" s="26"/>
      <c r="L579" s="26"/>
      <c r="M579" s="26"/>
      <c r="N579" s="26"/>
      <c r="O579" s="27"/>
    </row>
    <row r="580" spans="1:15" ht="400.15" customHeight="1" x14ac:dyDescent="0.25">
      <c r="A580" s="206"/>
    </row>
    <row r="581" spans="1:15" ht="35.25" customHeight="1" x14ac:dyDescent="0.25">
      <c r="A581" s="206"/>
      <c r="B581" s="207" t="s">
        <v>518</v>
      </c>
      <c r="C581" s="208"/>
      <c r="D581" s="208"/>
      <c r="E581" s="208"/>
      <c r="F581" s="208"/>
      <c r="G581" s="208"/>
      <c r="H581" s="208"/>
      <c r="I581" s="208"/>
      <c r="J581" s="208"/>
      <c r="K581" s="208"/>
      <c r="L581" s="208"/>
      <c r="M581" s="208"/>
      <c r="N581" s="208"/>
      <c r="O581" s="209"/>
    </row>
    <row r="582" spans="1:15" ht="33" customHeight="1" x14ac:dyDescent="0.25">
      <c r="A582" s="206"/>
      <c r="B582" s="17"/>
      <c r="C582" s="18" t="s">
        <v>0</v>
      </c>
      <c r="D582" s="19" t="s">
        <v>639</v>
      </c>
      <c r="E582" s="211" t="s">
        <v>517</v>
      </c>
      <c r="F582" s="211"/>
      <c r="G582" s="211"/>
      <c r="H582" s="211"/>
      <c r="I582" s="20"/>
      <c r="J582" s="21" t="s">
        <v>605</v>
      </c>
      <c r="K582" s="19" t="s">
        <v>639</v>
      </c>
      <c r="L582" s="211" t="s">
        <v>743</v>
      </c>
      <c r="M582" s="211"/>
      <c r="N582" s="211"/>
      <c r="O582" s="22"/>
    </row>
    <row r="583" spans="1:15" ht="33" customHeight="1" x14ac:dyDescent="0.25">
      <c r="A583" s="206"/>
      <c r="B583" s="10"/>
      <c r="C583" s="28" t="s">
        <v>1</v>
      </c>
      <c r="D583" s="16" t="s">
        <v>639</v>
      </c>
      <c r="E583" s="212">
        <v>65</v>
      </c>
      <c r="F583" s="212"/>
      <c r="G583" s="212"/>
      <c r="H583" s="212"/>
      <c r="I583" s="14"/>
      <c r="J583" s="29" t="s">
        <v>2</v>
      </c>
      <c r="K583" s="16" t="s">
        <v>639</v>
      </c>
      <c r="L583" s="212" t="s">
        <v>519</v>
      </c>
      <c r="M583" s="212"/>
      <c r="N583" s="212"/>
      <c r="O583" s="13"/>
    </row>
    <row r="584" spans="1:15" ht="33" customHeight="1" x14ac:dyDescent="0.25">
      <c r="A584" s="206"/>
      <c r="B584" s="11"/>
      <c r="C584" s="7" t="s">
        <v>601</v>
      </c>
      <c r="D584" s="8" t="s">
        <v>639</v>
      </c>
      <c r="E584" s="213" t="s">
        <v>667</v>
      </c>
      <c r="F584" s="213"/>
      <c r="G584" s="213"/>
      <c r="H584" s="213"/>
      <c r="I584" s="15"/>
      <c r="J584" s="9" t="s">
        <v>3</v>
      </c>
      <c r="K584" s="8" t="s">
        <v>639</v>
      </c>
      <c r="L584" s="213" t="s">
        <v>520</v>
      </c>
      <c r="M584" s="213"/>
      <c r="N584" s="213"/>
      <c r="O584" s="12"/>
    </row>
    <row r="585" spans="1:15" ht="33" customHeight="1" x14ac:dyDescent="0.25">
      <c r="A585" s="206"/>
      <c r="B585" s="10"/>
      <c r="C585" s="28" t="s">
        <v>602</v>
      </c>
      <c r="D585" s="16" t="s">
        <v>639</v>
      </c>
      <c r="E585" s="212">
        <v>6</v>
      </c>
      <c r="F585" s="212"/>
      <c r="G585" s="212"/>
      <c r="H585" s="212"/>
      <c r="I585" s="14"/>
      <c r="J585" s="29" t="s">
        <v>4</v>
      </c>
      <c r="K585" s="16" t="s">
        <v>639</v>
      </c>
      <c r="L585" s="212" t="s">
        <v>750</v>
      </c>
      <c r="M585" s="212"/>
      <c r="N585" s="212"/>
      <c r="O585" s="13"/>
    </row>
    <row r="586" spans="1:15" ht="33" customHeight="1" x14ac:dyDescent="0.25">
      <c r="A586" s="206"/>
      <c r="B586" s="11"/>
      <c r="C586" s="7" t="s">
        <v>603</v>
      </c>
      <c r="D586" s="8" t="s">
        <v>639</v>
      </c>
      <c r="E586" s="213" t="s">
        <v>620</v>
      </c>
      <c r="F586" s="213"/>
      <c r="G586" s="213"/>
      <c r="H586" s="213"/>
      <c r="I586" s="15"/>
      <c r="J586" s="9" t="s">
        <v>5</v>
      </c>
      <c r="K586" s="8" t="s">
        <v>639</v>
      </c>
      <c r="L586" s="213" t="s">
        <v>751</v>
      </c>
      <c r="M586" s="213"/>
      <c r="N586" s="213"/>
      <c r="O586" s="12"/>
    </row>
    <row r="587" spans="1:15" ht="33" customHeight="1" x14ac:dyDescent="0.25">
      <c r="A587" s="206"/>
      <c r="B587" s="10"/>
      <c r="C587" s="28" t="s">
        <v>623</v>
      </c>
      <c r="D587" s="16" t="s">
        <v>639</v>
      </c>
      <c r="E587" s="212" t="s">
        <v>610</v>
      </c>
      <c r="F587" s="212"/>
      <c r="G587" s="212"/>
      <c r="H587" s="212"/>
      <c r="I587" s="14"/>
      <c r="J587" s="29" t="s">
        <v>6</v>
      </c>
      <c r="K587" s="16" t="s">
        <v>639</v>
      </c>
      <c r="L587" s="212">
        <v>1843</v>
      </c>
      <c r="M587" s="212"/>
      <c r="N587" s="212"/>
      <c r="O587" s="13"/>
    </row>
    <row r="588" spans="1:15" ht="33" customHeight="1" x14ac:dyDescent="0.25">
      <c r="A588" s="206"/>
      <c r="B588" s="23"/>
      <c r="C588" s="24" t="s">
        <v>604</v>
      </c>
      <c r="D588" s="25" t="s">
        <v>639</v>
      </c>
      <c r="E588" s="210" t="s">
        <v>608</v>
      </c>
      <c r="F588" s="210"/>
      <c r="G588" s="210"/>
      <c r="H588" s="210"/>
      <c r="I588" s="26"/>
      <c r="J588" s="26"/>
      <c r="K588" s="26"/>
      <c r="L588" s="26"/>
      <c r="M588" s="26"/>
      <c r="N588" s="26"/>
      <c r="O588" s="27"/>
    </row>
    <row r="589" spans="1:15" ht="400.15" customHeight="1" x14ac:dyDescent="0.25">
      <c r="A589" s="206"/>
    </row>
    <row r="590" spans="1:15" ht="35.25" customHeight="1" x14ac:dyDescent="0.25">
      <c r="A590" s="206"/>
      <c r="B590" s="207" t="s">
        <v>157</v>
      </c>
      <c r="C590" s="208"/>
      <c r="D590" s="208"/>
      <c r="E590" s="208"/>
      <c r="F590" s="208"/>
      <c r="G590" s="208"/>
      <c r="H590" s="208"/>
      <c r="I590" s="208"/>
      <c r="J590" s="208"/>
      <c r="K590" s="208"/>
      <c r="L590" s="208"/>
      <c r="M590" s="208"/>
      <c r="N590" s="208"/>
      <c r="O590" s="209"/>
    </row>
    <row r="591" spans="1:15" ht="33" customHeight="1" x14ac:dyDescent="0.25">
      <c r="A591" s="206"/>
      <c r="B591" s="17"/>
      <c r="C591" s="18" t="s">
        <v>0</v>
      </c>
      <c r="D591" s="19" t="s">
        <v>639</v>
      </c>
      <c r="E591" s="211" t="s">
        <v>156</v>
      </c>
      <c r="F591" s="211"/>
      <c r="G591" s="211"/>
      <c r="H591" s="211"/>
      <c r="I591" s="20"/>
      <c r="J591" s="21" t="s">
        <v>605</v>
      </c>
      <c r="K591" s="19" t="s">
        <v>639</v>
      </c>
      <c r="L591" s="211" t="s">
        <v>743</v>
      </c>
      <c r="M591" s="211"/>
      <c r="N591" s="211"/>
      <c r="O591" s="22"/>
    </row>
    <row r="592" spans="1:15" ht="33" customHeight="1" x14ac:dyDescent="0.25">
      <c r="A592" s="206"/>
      <c r="B592" s="10"/>
      <c r="C592" s="28" t="s">
        <v>1</v>
      </c>
      <c r="D592" s="16" t="s">
        <v>639</v>
      </c>
      <c r="E592" s="212">
        <v>66</v>
      </c>
      <c r="F592" s="212"/>
      <c r="G592" s="212"/>
      <c r="H592" s="212"/>
      <c r="I592" s="14"/>
      <c r="J592" s="29" t="s">
        <v>2</v>
      </c>
      <c r="K592" s="16" t="s">
        <v>639</v>
      </c>
      <c r="L592" s="212" t="s">
        <v>158</v>
      </c>
      <c r="M592" s="212"/>
      <c r="N592" s="212"/>
      <c r="O592" s="13"/>
    </row>
    <row r="593" spans="1:15" ht="33" customHeight="1" x14ac:dyDescent="0.25">
      <c r="A593" s="206"/>
      <c r="B593" s="11"/>
      <c r="C593" s="7" t="s">
        <v>601</v>
      </c>
      <c r="D593" s="8" t="s">
        <v>639</v>
      </c>
      <c r="E593" s="213" t="s">
        <v>667</v>
      </c>
      <c r="F593" s="213"/>
      <c r="G593" s="213"/>
      <c r="H593" s="213"/>
      <c r="I593" s="15"/>
      <c r="J593" s="9" t="s">
        <v>3</v>
      </c>
      <c r="K593" s="8" t="s">
        <v>639</v>
      </c>
      <c r="L593" s="213" t="s">
        <v>159</v>
      </c>
      <c r="M593" s="213"/>
      <c r="N593" s="213"/>
      <c r="O593" s="12"/>
    </row>
    <row r="594" spans="1:15" ht="33" customHeight="1" x14ac:dyDescent="0.25">
      <c r="A594" s="206"/>
      <c r="B594" s="10"/>
      <c r="C594" s="28" t="s">
        <v>602</v>
      </c>
      <c r="D594" s="16" t="s">
        <v>639</v>
      </c>
      <c r="E594" s="212">
        <v>6</v>
      </c>
      <c r="F594" s="212"/>
      <c r="G594" s="212"/>
      <c r="H594" s="212"/>
      <c r="I594" s="14"/>
      <c r="J594" s="29" t="s">
        <v>4</v>
      </c>
      <c r="K594" s="16" t="s">
        <v>639</v>
      </c>
      <c r="L594" s="212" t="s">
        <v>748</v>
      </c>
      <c r="M594" s="212"/>
      <c r="N594" s="212"/>
      <c r="O594" s="13"/>
    </row>
    <row r="595" spans="1:15" ht="33" customHeight="1" x14ac:dyDescent="0.25">
      <c r="A595" s="206"/>
      <c r="B595" s="11"/>
      <c r="C595" s="7" t="s">
        <v>603</v>
      </c>
      <c r="D595" s="8" t="s">
        <v>639</v>
      </c>
      <c r="E595" s="213" t="s">
        <v>620</v>
      </c>
      <c r="F595" s="213"/>
      <c r="G595" s="213"/>
      <c r="H595" s="213"/>
      <c r="I595" s="15"/>
      <c r="J595" s="9" t="s">
        <v>5</v>
      </c>
      <c r="K595" s="8" t="s">
        <v>639</v>
      </c>
      <c r="L595" s="213" t="s">
        <v>749</v>
      </c>
      <c r="M595" s="213"/>
      <c r="N595" s="213"/>
      <c r="O595" s="12"/>
    </row>
    <row r="596" spans="1:15" ht="33" customHeight="1" x14ac:dyDescent="0.25">
      <c r="A596" s="206"/>
      <c r="B596" s="10"/>
      <c r="C596" s="28" t="s">
        <v>623</v>
      </c>
      <c r="D596" s="16" t="s">
        <v>639</v>
      </c>
      <c r="E596" s="212" t="s">
        <v>610</v>
      </c>
      <c r="F596" s="212"/>
      <c r="G596" s="212"/>
      <c r="H596" s="212"/>
      <c r="I596" s="14"/>
      <c r="J596" s="29" t="s">
        <v>6</v>
      </c>
      <c r="K596" s="16" t="s">
        <v>639</v>
      </c>
      <c r="L596" s="212">
        <v>1886</v>
      </c>
      <c r="M596" s="212"/>
      <c r="N596" s="212"/>
      <c r="O596" s="13"/>
    </row>
    <row r="597" spans="1:15" ht="33" customHeight="1" x14ac:dyDescent="0.25">
      <c r="A597" s="206"/>
      <c r="B597" s="23"/>
      <c r="C597" s="24" t="s">
        <v>604</v>
      </c>
      <c r="D597" s="25" t="s">
        <v>639</v>
      </c>
      <c r="E597" s="210" t="s">
        <v>622</v>
      </c>
      <c r="F597" s="210"/>
      <c r="G597" s="210"/>
      <c r="H597" s="210"/>
      <c r="I597" s="26"/>
      <c r="J597" s="26"/>
      <c r="K597" s="26"/>
      <c r="L597" s="26"/>
      <c r="M597" s="26"/>
      <c r="N597" s="26"/>
      <c r="O597" s="27"/>
    </row>
    <row r="598" spans="1:15" ht="400.15" customHeight="1" x14ac:dyDescent="0.25">
      <c r="A598" s="206"/>
    </row>
    <row r="599" spans="1:15" ht="35.25" customHeight="1" x14ac:dyDescent="0.25">
      <c r="A599" s="206"/>
      <c r="B599" s="207" t="s">
        <v>236</v>
      </c>
      <c r="C599" s="208"/>
      <c r="D599" s="208"/>
      <c r="E599" s="208"/>
      <c r="F599" s="208"/>
      <c r="G599" s="208"/>
      <c r="H599" s="208"/>
      <c r="I599" s="208"/>
      <c r="J599" s="208"/>
      <c r="K599" s="208"/>
      <c r="L599" s="208"/>
      <c r="M599" s="208"/>
      <c r="N599" s="208"/>
      <c r="O599" s="209"/>
    </row>
    <row r="600" spans="1:15" ht="33" customHeight="1" x14ac:dyDescent="0.25">
      <c r="A600" s="206"/>
      <c r="B600" s="17"/>
      <c r="C600" s="18" t="s">
        <v>0</v>
      </c>
      <c r="D600" s="19" t="s">
        <v>639</v>
      </c>
      <c r="E600" s="211" t="s">
        <v>235</v>
      </c>
      <c r="F600" s="211"/>
      <c r="G600" s="211"/>
      <c r="H600" s="211"/>
      <c r="I600" s="20"/>
      <c r="J600" s="21" t="s">
        <v>605</v>
      </c>
      <c r="K600" s="19" t="s">
        <v>639</v>
      </c>
      <c r="L600" s="211" t="s">
        <v>743</v>
      </c>
      <c r="M600" s="211"/>
      <c r="N600" s="211"/>
      <c r="O600" s="22"/>
    </row>
    <row r="601" spans="1:15" ht="33" customHeight="1" x14ac:dyDescent="0.25">
      <c r="A601" s="206"/>
      <c r="B601" s="10"/>
      <c r="C601" s="28" t="s">
        <v>1</v>
      </c>
      <c r="D601" s="16" t="s">
        <v>639</v>
      </c>
      <c r="E601" s="212">
        <v>67</v>
      </c>
      <c r="F601" s="212"/>
      <c r="G601" s="212"/>
      <c r="H601" s="212"/>
      <c r="I601" s="14"/>
      <c r="J601" s="29" t="s">
        <v>2</v>
      </c>
      <c r="K601" s="16" t="s">
        <v>639</v>
      </c>
      <c r="L601" s="212" t="s">
        <v>237</v>
      </c>
      <c r="M601" s="212"/>
      <c r="N601" s="212"/>
      <c r="O601" s="13"/>
    </row>
    <row r="602" spans="1:15" ht="33" customHeight="1" x14ac:dyDescent="0.25">
      <c r="A602" s="206"/>
      <c r="B602" s="11"/>
      <c r="C602" s="7" t="s">
        <v>601</v>
      </c>
      <c r="D602" s="8" t="s">
        <v>639</v>
      </c>
      <c r="E602" s="213" t="s">
        <v>667</v>
      </c>
      <c r="F602" s="213"/>
      <c r="G602" s="213"/>
      <c r="H602" s="213"/>
      <c r="I602" s="15"/>
      <c r="J602" s="9" t="s">
        <v>3</v>
      </c>
      <c r="K602" s="8" t="s">
        <v>639</v>
      </c>
      <c r="L602" s="213" t="s">
        <v>238</v>
      </c>
      <c r="M602" s="213"/>
      <c r="N602" s="213"/>
      <c r="O602" s="12"/>
    </row>
    <row r="603" spans="1:15" ht="33" customHeight="1" x14ac:dyDescent="0.25">
      <c r="A603" s="206"/>
      <c r="B603" s="10"/>
      <c r="C603" s="28" t="s">
        <v>602</v>
      </c>
      <c r="D603" s="16" t="s">
        <v>639</v>
      </c>
      <c r="E603" s="212">
        <v>6</v>
      </c>
      <c r="F603" s="212"/>
      <c r="G603" s="212"/>
      <c r="H603" s="212"/>
      <c r="I603" s="14"/>
      <c r="J603" s="29" t="s">
        <v>4</v>
      </c>
      <c r="K603" s="16" t="s">
        <v>639</v>
      </c>
      <c r="L603" s="212" t="s">
        <v>239</v>
      </c>
      <c r="M603" s="212"/>
      <c r="N603" s="212"/>
      <c r="O603" s="13"/>
    </row>
    <row r="604" spans="1:15" ht="33" customHeight="1" x14ac:dyDescent="0.25">
      <c r="A604" s="206"/>
      <c r="B604" s="11"/>
      <c r="C604" s="7" t="s">
        <v>603</v>
      </c>
      <c r="D604" s="8" t="s">
        <v>639</v>
      </c>
      <c r="E604" s="213" t="s">
        <v>620</v>
      </c>
      <c r="F604" s="213"/>
      <c r="G604" s="213"/>
      <c r="H604" s="213"/>
      <c r="I604" s="15"/>
      <c r="J604" s="9" t="s">
        <v>5</v>
      </c>
      <c r="K604" s="8" t="s">
        <v>639</v>
      </c>
      <c r="L604" s="213" t="s">
        <v>240</v>
      </c>
      <c r="M604" s="213"/>
      <c r="N604" s="213"/>
      <c r="O604" s="12"/>
    </row>
    <row r="605" spans="1:15" ht="33" customHeight="1" x14ac:dyDescent="0.25">
      <c r="A605" s="206"/>
      <c r="B605" s="10"/>
      <c r="C605" s="28" t="s">
        <v>623</v>
      </c>
      <c r="D605" s="16" t="s">
        <v>639</v>
      </c>
      <c r="E605" s="212" t="s">
        <v>610</v>
      </c>
      <c r="F605" s="212"/>
      <c r="G605" s="212"/>
      <c r="H605" s="212"/>
      <c r="I605" s="14"/>
      <c r="J605" s="29" t="s">
        <v>6</v>
      </c>
      <c r="K605" s="16" t="s">
        <v>639</v>
      </c>
      <c r="L605" s="212">
        <v>1878</v>
      </c>
      <c r="M605" s="212"/>
      <c r="N605" s="212"/>
      <c r="O605" s="13"/>
    </row>
    <row r="606" spans="1:15" ht="33" customHeight="1" x14ac:dyDescent="0.25">
      <c r="A606" s="206"/>
      <c r="B606" s="23"/>
      <c r="C606" s="24" t="s">
        <v>604</v>
      </c>
      <c r="D606" s="25" t="s">
        <v>639</v>
      </c>
      <c r="E606" s="210" t="s">
        <v>608</v>
      </c>
      <c r="F606" s="210"/>
      <c r="G606" s="210"/>
      <c r="H606" s="210"/>
      <c r="I606" s="26"/>
      <c r="J606" s="26"/>
      <c r="K606" s="26"/>
      <c r="L606" s="26"/>
      <c r="M606" s="26"/>
      <c r="N606" s="26"/>
      <c r="O606" s="27"/>
    </row>
    <row r="607" spans="1:15" ht="400.15" customHeight="1" x14ac:dyDescent="0.25">
      <c r="A607" s="206"/>
    </row>
    <row r="608" spans="1:15" ht="35.25" customHeight="1" x14ac:dyDescent="0.25">
      <c r="A608" s="206"/>
      <c r="B608" s="207" t="s">
        <v>161</v>
      </c>
      <c r="C608" s="208"/>
      <c r="D608" s="208"/>
      <c r="E608" s="208"/>
      <c r="F608" s="208"/>
      <c r="G608" s="208"/>
      <c r="H608" s="208"/>
      <c r="I608" s="208"/>
      <c r="J608" s="208"/>
      <c r="K608" s="208"/>
      <c r="L608" s="208"/>
      <c r="M608" s="208"/>
      <c r="N608" s="208"/>
      <c r="O608" s="209"/>
    </row>
    <row r="609" spans="1:15" ht="33" customHeight="1" x14ac:dyDescent="0.25">
      <c r="A609" s="206"/>
      <c r="B609" s="17"/>
      <c r="C609" s="18" t="s">
        <v>0</v>
      </c>
      <c r="D609" s="19" t="s">
        <v>639</v>
      </c>
      <c r="E609" s="211" t="s">
        <v>160</v>
      </c>
      <c r="F609" s="211"/>
      <c r="G609" s="211"/>
      <c r="H609" s="211"/>
      <c r="I609" s="20"/>
      <c r="J609" s="21" t="s">
        <v>605</v>
      </c>
      <c r="K609" s="19" t="s">
        <v>639</v>
      </c>
      <c r="L609" s="211" t="s">
        <v>743</v>
      </c>
      <c r="M609" s="211"/>
      <c r="N609" s="211"/>
      <c r="O609" s="22"/>
    </row>
    <row r="610" spans="1:15" ht="33" customHeight="1" x14ac:dyDescent="0.25">
      <c r="A610" s="206"/>
      <c r="B610" s="10"/>
      <c r="C610" s="28" t="s">
        <v>1</v>
      </c>
      <c r="D610" s="16" t="s">
        <v>639</v>
      </c>
      <c r="E610" s="212">
        <v>68</v>
      </c>
      <c r="F610" s="212"/>
      <c r="G610" s="212"/>
      <c r="H610" s="212"/>
      <c r="I610" s="14"/>
      <c r="J610" s="29" t="s">
        <v>2</v>
      </c>
      <c r="K610" s="16" t="s">
        <v>639</v>
      </c>
      <c r="L610" s="212" t="s">
        <v>162</v>
      </c>
      <c r="M610" s="212"/>
      <c r="N610" s="212"/>
      <c r="O610" s="13"/>
    </row>
    <row r="611" spans="1:15" ht="33" customHeight="1" x14ac:dyDescent="0.25">
      <c r="A611" s="206"/>
      <c r="B611" s="11"/>
      <c r="C611" s="7" t="s">
        <v>601</v>
      </c>
      <c r="D611" s="8" t="s">
        <v>639</v>
      </c>
      <c r="E611" s="213" t="s">
        <v>667</v>
      </c>
      <c r="F611" s="213"/>
      <c r="G611" s="213"/>
      <c r="H611" s="213"/>
      <c r="I611" s="15"/>
      <c r="J611" s="9" t="s">
        <v>3</v>
      </c>
      <c r="K611" s="8" t="s">
        <v>639</v>
      </c>
      <c r="L611" s="213" t="s">
        <v>163</v>
      </c>
      <c r="M611" s="213"/>
      <c r="N611" s="213"/>
      <c r="O611" s="12"/>
    </row>
    <row r="612" spans="1:15" ht="33" customHeight="1" x14ac:dyDescent="0.25">
      <c r="A612" s="206"/>
      <c r="B612" s="10"/>
      <c r="C612" s="28" t="s">
        <v>602</v>
      </c>
      <c r="D612" s="16" t="s">
        <v>639</v>
      </c>
      <c r="E612" s="212">
        <v>6</v>
      </c>
      <c r="F612" s="212"/>
      <c r="G612" s="212"/>
      <c r="H612" s="212"/>
      <c r="I612" s="14"/>
      <c r="J612" s="29" t="s">
        <v>4</v>
      </c>
      <c r="K612" s="16" t="s">
        <v>639</v>
      </c>
      <c r="L612" s="212" t="s">
        <v>164</v>
      </c>
      <c r="M612" s="212"/>
      <c r="N612" s="212"/>
      <c r="O612" s="13"/>
    </row>
    <row r="613" spans="1:15" ht="33" customHeight="1" x14ac:dyDescent="0.25">
      <c r="A613" s="206"/>
      <c r="B613" s="11"/>
      <c r="C613" s="7" t="s">
        <v>603</v>
      </c>
      <c r="D613" s="8" t="s">
        <v>639</v>
      </c>
      <c r="E613" s="213" t="s">
        <v>620</v>
      </c>
      <c r="F613" s="213"/>
      <c r="G613" s="213"/>
      <c r="H613" s="213"/>
      <c r="I613" s="15"/>
      <c r="J613" s="9" t="s">
        <v>5</v>
      </c>
      <c r="K613" s="8" t="s">
        <v>639</v>
      </c>
      <c r="L613" s="213" t="s">
        <v>165</v>
      </c>
      <c r="M613" s="213"/>
      <c r="N613" s="213"/>
      <c r="O613" s="12"/>
    </row>
    <row r="614" spans="1:15" ht="33" customHeight="1" x14ac:dyDescent="0.25">
      <c r="A614" s="206"/>
      <c r="B614" s="10"/>
      <c r="C614" s="28" t="s">
        <v>623</v>
      </c>
      <c r="D614" s="16" t="s">
        <v>639</v>
      </c>
      <c r="E614" s="212" t="s">
        <v>610</v>
      </c>
      <c r="F614" s="212"/>
      <c r="G614" s="212"/>
      <c r="H614" s="212"/>
      <c r="I614" s="14"/>
      <c r="J614" s="29" t="s">
        <v>6</v>
      </c>
      <c r="K614" s="16" t="s">
        <v>639</v>
      </c>
      <c r="L614" s="212">
        <v>1842</v>
      </c>
      <c r="M614" s="212"/>
      <c r="N614" s="212"/>
      <c r="O614" s="13"/>
    </row>
    <row r="615" spans="1:15" ht="33" customHeight="1" x14ac:dyDescent="0.25">
      <c r="A615" s="206"/>
      <c r="B615" s="23"/>
      <c r="C615" s="24" t="s">
        <v>604</v>
      </c>
      <c r="D615" s="25" t="s">
        <v>639</v>
      </c>
      <c r="E615" s="210" t="s">
        <v>608</v>
      </c>
      <c r="F615" s="210"/>
      <c r="G615" s="210"/>
      <c r="H615" s="210"/>
      <c r="I615" s="26"/>
      <c r="J615" s="26"/>
      <c r="K615" s="26"/>
      <c r="L615" s="26"/>
      <c r="M615" s="26"/>
      <c r="N615" s="26"/>
      <c r="O615" s="27"/>
    </row>
    <row r="616" spans="1:15" ht="400.15" customHeight="1" x14ac:dyDescent="0.25">
      <c r="A616" s="206"/>
    </row>
    <row r="617" spans="1:15" ht="35.25" customHeight="1" x14ac:dyDescent="0.25">
      <c r="A617" s="206"/>
      <c r="B617" s="207" t="s">
        <v>549</v>
      </c>
      <c r="C617" s="208"/>
      <c r="D617" s="208"/>
      <c r="E617" s="208"/>
      <c r="F617" s="208"/>
      <c r="G617" s="208"/>
      <c r="H617" s="208"/>
      <c r="I617" s="208"/>
      <c r="J617" s="208"/>
      <c r="K617" s="208"/>
      <c r="L617" s="208"/>
      <c r="M617" s="208"/>
      <c r="N617" s="208"/>
      <c r="O617" s="209"/>
    </row>
    <row r="618" spans="1:15" ht="33" customHeight="1" x14ac:dyDescent="0.25">
      <c r="A618" s="206"/>
      <c r="B618" s="17"/>
      <c r="C618" s="18" t="s">
        <v>0</v>
      </c>
      <c r="D618" s="19" t="s">
        <v>639</v>
      </c>
      <c r="E618" s="211" t="s">
        <v>548</v>
      </c>
      <c r="F618" s="211"/>
      <c r="G618" s="211"/>
      <c r="H618" s="211"/>
      <c r="I618" s="20"/>
      <c r="J618" s="21" t="s">
        <v>605</v>
      </c>
      <c r="K618" s="19" t="s">
        <v>639</v>
      </c>
      <c r="L618" s="211" t="s">
        <v>621</v>
      </c>
      <c r="M618" s="211"/>
      <c r="N618" s="211"/>
      <c r="O618" s="22"/>
    </row>
    <row r="619" spans="1:15" ht="33" customHeight="1" x14ac:dyDescent="0.25">
      <c r="A619" s="206"/>
      <c r="B619" s="10"/>
      <c r="C619" s="28" t="s">
        <v>1</v>
      </c>
      <c r="D619" s="16" t="s">
        <v>639</v>
      </c>
      <c r="E619" s="212">
        <v>69</v>
      </c>
      <c r="F619" s="212"/>
      <c r="G619" s="212"/>
      <c r="H619" s="212"/>
      <c r="I619" s="14"/>
      <c r="J619" s="29" t="s">
        <v>2</v>
      </c>
      <c r="K619" s="16" t="s">
        <v>639</v>
      </c>
      <c r="L619" s="212" t="s">
        <v>550</v>
      </c>
      <c r="M619" s="212"/>
      <c r="N619" s="212"/>
      <c r="O619" s="13"/>
    </row>
    <row r="620" spans="1:15" ht="33" customHeight="1" x14ac:dyDescent="0.25">
      <c r="A620" s="206"/>
      <c r="B620" s="11"/>
      <c r="C620" s="7" t="s">
        <v>601</v>
      </c>
      <c r="D620" s="8" t="s">
        <v>639</v>
      </c>
      <c r="E620" s="213" t="s">
        <v>667</v>
      </c>
      <c r="F620" s="213"/>
      <c r="G620" s="213"/>
      <c r="H620" s="213"/>
      <c r="I620" s="15"/>
      <c r="J620" s="9" t="s">
        <v>3</v>
      </c>
      <c r="K620" s="8" t="s">
        <v>639</v>
      </c>
      <c r="L620" s="213" t="s">
        <v>551</v>
      </c>
      <c r="M620" s="213"/>
      <c r="N620" s="213"/>
      <c r="O620" s="12"/>
    </row>
    <row r="621" spans="1:15" ht="33" customHeight="1" x14ac:dyDescent="0.25">
      <c r="A621" s="206"/>
      <c r="B621" s="10"/>
      <c r="C621" s="28" t="s">
        <v>602</v>
      </c>
      <c r="D621" s="16" t="s">
        <v>639</v>
      </c>
      <c r="E621" s="212">
        <v>6</v>
      </c>
      <c r="F621" s="212"/>
      <c r="G621" s="212"/>
      <c r="H621" s="212"/>
      <c r="I621" s="14"/>
      <c r="J621" s="29" t="s">
        <v>4</v>
      </c>
      <c r="K621" s="16" t="s">
        <v>639</v>
      </c>
      <c r="L621" s="212" t="s">
        <v>552</v>
      </c>
      <c r="M621" s="212"/>
      <c r="N621" s="212"/>
      <c r="O621" s="13"/>
    </row>
    <row r="622" spans="1:15" ht="33" customHeight="1" x14ac:dyDescent="0.25">
      <c r="A622" s="206"/>
      <c r="B622" s="11"/>
      <c r="C622" s="7" t="s">
        <v>603</v>
      </c>
      <c r="D622" s="8" t="s">
        <v>639</v>
      </c>
      <c r="E622" s="213" t="s">
        <v>620</v>
      </c>
      <c r="F622" s="213"/>
      <c r="G622" s="213"/>
      <c r="H622" s="213"/>
      <c r="I622" s="15"/>
      <c r="J622" s="9" t="s">
        <v>5</v>
      </c>
      <c r="K622" s="8" t="s">
        <v>639</v>
      </c>
      <c r="L622" s="213" t="s">
        <v>553</v>
      </c>
      <c r="M622" s="213"/>
      <c r="N622" s="213"/>
      <c r="O622" s="12"/>
    </row>
    <row r="623" spans="1:15" ht="33" customHeight="1" x14ac:dyDescent="0.25">
      <c r="A623" s="206"/>
      <c r="B623" s="10"/>
      <c r="C623" s="28" t="s">
        <v>623</v>
      </c>
      <c r="D623" s="16" t="s">
        <v>639</v>
      </c>
      <c r="E623" s="212" t="s">
        <v>610</v>
      </c>
      <c r="F623" s="212"/>
      <c r="G623" s="212"/>
      <c r="H623" s="212"/>
      <c r="I623" s="14"/>
      <c r="J623" s="29" t="s">
        <v>6</v>
      </c>
      <c r="K623" s="16" t="s">
        <v>639</v>
      </c>
      <c r="L623" s="212">
        <v>1879</v>
      </c>
      <c r="M623" s="212"/>
      <c r="N623" s="212"/>
      <c r="O623" s="13"/>
    </row>
    <row r="624" spans="1:15" ht="33" customHeight="1" x14ac:dyDescent="0.25">
      <c r="A624" s="206"/>
      <c r="B624" s="23"/>
      <c r="C624" s="24" t="s">
        <v>604</v>
      </c>
      <c r="D624" s="25" t="s">
        <v>639</v>
      </c>
      <c r="E624" s="210" t="s">
        <v>608</v>
      </c>
      <c r="F624" s="210"/>
      <c r="G624" s="210"/>
      <c r="H624" s="210"/>
      <c r="I624" s="26"/>
      <c r="J624" s="26"/>
      <c r="K624" s="26"/>
      <c r="L624" s="26"/>
      <c r="M624" s="26"/>
      <c r="N624" s="26"/>
      <c r="O624" s="27"/>
    </row>
    <row r="625" spans="1:15" ht="400.15" customHeight="1" x14ac:dyDescent="0.25">
      <c r="A625" s="206"/>
    </row>
    <row r="626" spans="1:15" ht="35.25" customHeight="1" x14ac:dyDescent="0.25">
      <c r="A626" s="206"/>
      <c r="B626" s="207" t="s">
        <v>585</v>
      </c>
      <c r="C626" s="208"/>
      <c r="D626" s="208"/>
      <c r="E626" s="208"/>
      <c r="F626" s="208"/>
      <c r="G626" s="208"/>
      <c r="H626" s="208"/>
      <c r="I626" s="208"/>
      <c r="J626" s="208"/>
      <c r="K626" s="208"/>
      <c r="L626" s="208"/>
      <c r="M626" s="208"/>
      <c r="N626" s="208"/>
      <c r="O626" s="209"/>
    </row>
    <row r="627" spans="1:15" ht="33" customHeight="1" x14ac:dyDescent="0.25">
      <c r="A627" s="206"/>
      <c r="B627" s="17"/>
      <c r="C627" s="18" t="s">
        <v>0</v>
      </c>
      <c r="D627" s="19" t="s">
        <v>639</v>
      </c>
      <c r="E627" s="211" t="s">
        <v>584</v>
      </c>
      <c r="F627" s="211"/>
      <c r="G627" s="211"/>
      <c r="H627" s="211"/>
      <c r="I627" s="20"/>
      <c r="J627" s="21" t="s">
        <v>605</v>
      </c>
      <c r="K627" s="19" t="s">
        <v>639</v>
      </c>
      <c r="L627" s="211" t="s">
        <v>743</v>
      </c>
      <c r="M627" s="211"/>
      <c r="N627" s="211"/>
      <c r="O627" s="22"/>
    </row>
    <row r="628" spans="1:15" ht="33" customHeight="1" x14ac:dyDescent="0.25">
      <c r="A628" s="206"/>
      <c r="B628" s="10"/>
      <c r="C628" s="28" t="s">
        <v>1</v>
      </c>
      <c r="D628" s="16" t="s">
        <v>639</v>
      </c>
      <c r="E628" s="212">
        <v>70</v>
      </c>
      <c r="F628" s="212"/>
      <c r="G628" s="212"/>
      <c r="H628" s="212"/>
      <c r="I628" s="14"/>
      <c r="J628" s="29" t="s">
        <v>2</v>
      </c>
      <c r="K628" s="16" t="s">
        <v>639</v>
      </c>
      <c r="L628" s="212" t="s">
        <v>586</v>
      </c>
      <c r="M628" s="212"/>
      <c r="N628" s="212"/>
      <c r="O628" s="13"/>
    </row>
    <row r="629" spans="1:15" ht="33" customHeight="1" x14ac:dyDescent="0.25">
      <c r="A629" s="206"/>
      <c r="B629" s="11"/>
      <c r="C629" s="7" t="s">
        <v>601</v>
      </c>
      <c r="D629" s="8" t="s">
        <v>639</v>
      </c>
      <c r="E629" s="213" t="s">
        <v>667</v>
      </c>
      <c r="F629" s="213"/>
      <c r="G629" s="213"/>
      <c r="H629" s="213"/>
      <c r="I629" s="15"/>
      <c r="J629" s="9" t="s">
        <v>3</v>
      </c>
      <c r="K629" s="8" t="s">
        <v>639</v>
      </c>
      <c r="L629" s="213" t="s">
        <v>587</v>
      </c>
      <c r="M629" s="213"/>
      <c r="N629" s="213"/>
      <c r="O629" s="12"/>
    </row>
    <row r="630" spans="1:15" ht="33" customHeight="1" x14ac:dyDescent="0.25">
      <c r="A630" s="206"/>
      <c r="B630" s="10"/>
      <c r="C630" s="28" t="s">
        <v>602</v>
      </c>
      <c r="D630" s="16" t="s">
        <v>639</v>
      </c>
      <c r="E630" s="212">
        <v>6</v>
      </c>
      <c r="F630" s="212"/>
      <c r="G630" s="212"/>
      <c r="H630" s="212"/>
      <c r="I630" s="14"/>
      <c r="J630" s="29" t="s">
        <v>4</v>
      </c>
      <c r="K630" s="16" t="s">
        <v>639</v>
      </c>
      <c r="L630" s="212" t="s">
        <v>588</v>
      </c>
      <c r="M630" s="212"/>
      <c r="N630" s="212"/>
      <c r="O630" s="13"/>
    </row>
    <row r="631" spans="1:15" ht="33" customHeight="1" x14ac:dyDescent="0.25">
      <c r="A631" s="206"/>
      <c r="B631" s="11"/>
      <c r="C631" s="7" t="s">
        <v>603</v>
      </c>
      <c r="D631" s="8" t="s">
        <v>639</v>
      </c>
      <c r="E631" s="213" t="s">
        <v>620</v>
      </c>
      <c r="F631" s="213"/>
      <c r="G631" s="213"/>
      <c r="H631" s="213"/>
      <c r="I631" s="15"/>
      <c r="J631" s="9" t="s">
        <v>5</v>
      </c>
      <c r="K631" s="8" t="s">
        <v>639</v>
      </c>
      <c r="L631" s="213" t="s">
        <v>589</v>
      </c>
      <c r="M631" s="213"/>
      <c r="N631" s="213"/>
      <c r="O631" s="12"/>
    </row>
    <row r="632" spans="1:15" ht="33" customHeight="1" x14ac:dyDescent="0.25">
      <c r="A632" s="206"/>
      <c r="B632" s="10"/>
      <c r="C632" s="28" t="s">
        <v>623</v>
      </c>
      <c r="D632" s="16" t="s">
        <v>639</v>
      </c>
      <c r="E632" s="212" t="s">
        <v>610</v>
      </c>
      <c r="F632" s="212"/>
      <c r="G632" s="212"/>
      <c r="H632" s="212"/>
      <c r="I632" s="14"/>
      <c r="J632" s="29" t="s">
        <v>6</v>
      </c>
      <c r="K632" s="16" t="s">
        <v>639</v>
      </c>
      <c r="L632" s="212">
        <v>1878</v>
      </c>
      <c r="M632" s="212"/>
      <c r="N632" s="212"/>
      <c r="O632" s="13"/>
    </row>
    <row r="633" spans="1:15" ht="33" customHeight="1" x14ac:dyDescent="0.25">
      <c r="A633" s="206"/>
      <c r="B633" s="23"/>
      <c r="C633" s="24" t="s">
        <v>604</v>
      </c>
      <c r="D633" s="25" t="s">
        <v>639</v>
      </c>
      <c r="E633" s="210" t="s">
        <v>608</v>
      </c>
      <c r="F633" s="210"/>
      <c r="G633" s="210"/>
      <c r="H633" s="210"/>
      <c r="I633" s="26"/>
      <c r="J633" s="26"/>
      <c r="K633" s="26"/>
      <c r="L633" s="26"/>
      <c r="M633" s="26"/>
      <c r="N633" s="26"/>
      <c r="O633" s="27"/>
    </row>
    <row r="634" spans="1:15" ht="400.15" customHeight="1" x14ac:dyDescent="0.25">
      <c r="A634" s="206"/>
    </row>
    <row r="635" spans="1:15" ht="35.25" customHeight="1" x14ac:dyDescent="0.25">
      <c r="A635" s="206"/>
      <c r="B635" s="207" t="s">
        <v>288</v>
      </c>
      <c r="C635" s="208"/>
      <c r="D635" s="208"/>
      <c r="E635" s="208"/>
      <c r="F635" s="208"/>
      <c r="G635" s="208"/>
      <c r="H635" s="208"/>
      <c r="I635" s="208"/>
      <c r="J635" s="208"/>
      <c r="K635" s="208"/>
      <c r="L635" s="208"/>
      <c r="M635" s="208"/>
      <c r="N635" s="208"/>
      <c r="O635" s="209"/>
    </row>
    <row r="636" spans="1:15" ht="33" customHeight="1" x14ac:dyDescent="0.25">
      <c r="A636" s="206"/>
      <c r="B636" s="17"/>
      <c r="C636" s="18" t="s">
        <v>0</v>
      </c>
      <c r="D636" s="19" t="s">
        <v>639</v>
      </c>
      <c r="E636" s="211" t="s">
        <v>287</v>
      </c>
      <c r="F636" s="211"/>
      <c r="G636" s="211"/>
      <c r="H636" s="211"/>
      <c r="I636" s="20"/>
      <c r="J636" s="21" t="s">
        <v>605</v>
      </c>
      <c r="K636" s="19" t="s">
        <v>639</v>
      </c>
      <c r="L636" s="211" t="s">
        <v>743</v>
      </c>
      <c r="M636" s="211"/>
      <c r="N636" s="211"/>
      <c r="O636" s="22"/>
    </row>
    <row r="637" spans="1:15" ht="33" customHeight="1" x14ac:dyDescent="0.25">
      <c r="A637" s="206"/>
      <c r="B637" s="10"/>
      <c r="C637" s="28" t="s">
        <v>1</v>
      </c>
      <c r="D637" s="16" t="s">
        <v>639</v>
      </c>
      <c r="E637" s="212">
        <v>71</v>
      </c>
      <c r="F637" s="212"/>
      <c r="G637" s="212"/>
      <c r="H637" s="212"/>
      <c r="I637" s="14"/>
      <c r="J637" s="29" t="s">
        <v>2</v>
      </c>
      <c r="K637" s="16" t="s">
        <v>639</v>
      </c>
      <c r="L637" s="212" t="s">
        <v>289</v>
      </c>
      <c r="M637" s="212"/>
      <c r="N637" s="212"/>
      <c r="O637" s="13"/>
    </row>
    <row r="638" spans="1:15" ht="33" customHeight="1" x14ac:dyDescent="0.25">
      <c r="A638" s="206"/>
      <c r="B638" s="11"/>
      <c r="C638" s="7" t="s">
        <v>601</v>
      </c>
      <c r="D638" s="8" t="s">
        <v>639</v>
      </c>
      <c r="E638" s="213" t="s">
        <v>667</v>
      </c>
      <c r="F638" s="213"/>
      <c r="G638" s="213"/>
      <c r="H638" s="213"/>
      <c r="I638" s="15"/>
      <c r="J638" s="9" t="s">
        <v>3</v>
      </c>
      <c r="K638" s="8" t="s">
        <v>639</v>
      </c>
      <c r="L638" s="213" t="s">
        <v>290</v>
      </c>
      <c r="M638" s="213"/>
      <c r="N638" s="213"/>
      <c r="O638" s="12"/>
    </row>
    <row r="639" spans="1:15" ht="33" customHeight="1" x14ac:dyDescent="0.25">
      <c r="A639" s="206"/>
      <c r="B639" s="10"/>
      <c r="C639" s="28" t="s">
        <v>602</v>
      </c>
      <c r="D639" s="16" t="s">
        <v>639</v>
      </c>
      <c r="E639" s="212">
        <v>6</v>
      </c>
      <c r="F639" s="212"/>
      <c r="G639" s="212"/>
      <c r="H639" s="212"/>
      <c r="I639" s="14"/>
      <c r="J639" s="29" t="s">
        <v>4</v>
      </c>
      <c r="K639" s="16" t="s">
        <v>639</v>
      </c>
      <c r="L639" s="212" t="s">
        <v>291</v>
      </c>
      <c r="M639" s="212"/>
      <c r="N639" s="212"/>
      <c r="O639" s="13"/>
    </row>
    <row r="640" spans="1:15" ht="33" customHeight="1" x14ac:dyDescent="0.25">
      <c r="A640" s="206"/>
      <c r="B640" s="11"/>
      <c r="C640" s="7" t="s">
        <v>603</v>
      </c>
      <c r="D640" s="8" t="s">
        <v>639</v>
      </c>
      <c r="E640" s="213" t="s">
        <v>620</v>
      </c>
      <c r="F640" s="213"/>
      <c r="G640" s="213"/>
      <c r="H640" s="213"/>
      <c r="I640" s="15"/>
      <c r="J640" s="9" t="s">
        <v>5</v>
      </c>
      <c r="K640" s="8" t="s">
        <v>639</v>
      </c>
      <c r="L640" s="213" t="s">
        <v>292</v>
      </c>
      <c r="M640" s="213"/>
      <c r="N640" s="213"/>
      <c r="O640" s="12"/>
    </row>
    <row r="641" spans="1:15" ht="33" customHeight="1" x14ac:dyDescent="0.25">
      <c r="A641" s="206"/>
      <c r="B641" s="10"/>
      <c r="C641" s="28" t="s">
        <v>623</v>
      </c>
      <c r="D641" s="16" t="s">
        <v>639</v>
      </c>
      <c r="E641" s="212" t="s">
        <v>610</v>
      </c>
      <c r="F641" s="212"/>
      <c r="G641" s="212"/>
      <c r="H641" s="212"/>
      <c r="I641" s="14"/>
      <c r="J641" s="29" t="s">
        <v>6</v>
      </c>
      <c r="K641" s="16" t="s">
        <v>639</v>
      </c>
      <c r="L641" s="212">
        <v>1907</v>
      </c>
      <c r="M641" s="212"/>
      <c r="N641" s="212"/>
      <c r="O641" s="13"/>
    </row>
    <row r="642" spans="1:15" ht="33" customHeight="1" x14ac:dyDescent="0.25">
      <c r="A642" s="206"/>
      <c r="B642" s="23"/>
      <c r="C642" s="24" t="s">
        <v>604</v>
      </c>
      <c r="D642" s="25" t="s">
        <v>639</v>
      </c>
      <c r="E642" s="210" t="s">
        <v>608</v>
      </c>
      <c r="F642" s="210"/>
      <c r="G642" s="210"/>
      <c r="H642" s="210"/>
      <c r="I642" s="26"/>
      <c r="J642" s="26"/>
      <c r="K642" s="26"/>
      <c r="L642" s="26"/>
      <c r="M642" s="26"/>
      <c r="N642" s="26"/>
      <c r="O642" s="27"/>
    </row>
    <row r="643" spans="1:15" ht="400.15" customHeight="1" x14ac:dyDescent="0.25">
      <c r="A643" s="206"/>
    </row>
    <row r="644" spans="1:15" ht="35.25" customHeight="1" x14ac:dyDescent="0.25">
      <c r="A644" s="206"/>
      <c r="B644" s="207" t="s">
        <v>225</v>
      </c>
      <c r="C644" s="208"/>
      <c r="D644" s="208"/>
      <c r="E644" s="208"/>
      <c r="F644" s="208"/>
      <c r="G644" s="208"/>
      <c r="H644" s="208"/>
      <c r="I644" s="208"/>
      <c r="J644" s="208"/>
      <c r="K644" s="208"/>
      <c r="L644" s="208"/>
      <c r="M644" s="208"/>
      <c r="N644" s="208"/>
      <c r="O644" s="209"/>
    </row>
    <row r="645" spans="1:15" ht="33" customHeight="1" x14ac:dyDescent="0.25">
      <c r="A645" s="206"/>
      <c r="B645" s="17"/>
      <c r="C645" s="18" t="s">
        <v>0</v>
      </c>
      <c r="D645" s="19" t="s">
        <v>639</v>
      </c>
      <c r="E645" s="211" t="s">
        <v>224</v>
      </c>
      <c r="F645" s="211"/>
      <c r="G645" s="211"/>
      <c r="H645" s="211"/>
      <c r="I645" s="20"/>
      <c r="J645" s="21" t="s">
        <v>605</v>
      </c>
      <c r="K645" s="19" t="s">
        <v>639</v>
      </c>
      <c r="L645" s="211" t="s">
        <v>617</v>
      </c>
      <c r="M645" s="211"/>
      <c r="N645" s="211"/>
      <c r="O645" s="22"/>
    </row>
    <row r="646" spans="1:15" ht="33" customHeight="1" x14ac:dyDescent="0.25">
      <c r="A646" s="206"/>
      <c r="B646" s="10"/>
      <c r="C646" s="28" t="s">
        <v>1</v>
      </c>
      <c r="D646" s="16" t="s">
        <v>639</v>
      </c>
      <c r="E646" s="212">
        <v>72</v>
      </c>
      <c r="F646" s="212"/>
      <c r="G646" s="212"/>
      <c r="H646" s="212"/>
      <c r="I646" s="14"/>
      <c r="J646" s="29" t="s">
        <v>2</v>
      </c>
      <c r="K646" s="16" t="s">
        <v>639</v>
      </c>
      <c r="L646" s="212" t="s">
        <v>226</v>
      </c>
      <c r="M646" s="212"/>
      <c r="N646" s="212"/>
      <c r="O646" s="13"/>
    </row>
    <row r="647" spans="1:15" ht="33" customHeight="1" x14ac:dyDescent="0.25">
      <c r="A647" s="206"/>
      <c r="B647" s="11"/>
      <c r="C647" s="7" t="s">
        <v>601</v>
      </c>
      <c r="D647" s="8" t="s">
        <v>639</v>
      </c>
      <c r="E647" s="213">
        <v>4</v>
      </c>
      <c r="F647" s="213"/>
      <c r="G647" s="213"/>
      <c r="H647" s="213"/>
      <c r="I647" s="15"/>
      <c r="J647" s="9" t="s">
        <v>3</v>
      </c>
      <c r="K647" s="8" t="s">
        <v>639</v>
      </c>
      <c r="L647" s="213" t="s">
        <v>227</v>
      </c>
      <c r="M647" s="213"/>
      <c r="N647" s="213"/>
      <c r="O647" s="12"/>
    </row>
    <row r="648" spans="1:15" ht="33" customHeight="1" x14ac:dyDescent="0.25">
      <c r="A648" s="206"/>
      <c r="B648" s="10"/>
      <c r="C648" s="28" t="s">
        <v>602</v>
      </c>
      <c r="D648" s="16" t="s">
        <v>639</v>
      </c>
      <c r="E648" s="212">
        <v>6</v>
      </c>
      <c r="F648" s="212"/>
      <c r="G648" s="212"/>
      <c r="H648" s="212"/>
      <c r="I648" s="14"/>
      <c r="J648" s="29" t="s">
        <v>4</v>
      </c>
      <c r="K648" s="16" t="s">
        <v>639</v>
      </c>
      <c r="L648" s="212" t="s">
        <v>228</v>
      </c>
      <c r="M648" s="212"/>
      <c r="N648" s="212"/>
      <c r="O648" s="13"/>
    </row>
    <row r="649" spans="1:15" ht="33" customHeight="1" x14ac:dyDescent="0.25">
      <c r="A649" s="206"/>
      <c r="B649" s="11"/>
      <c r="C649" s="7" t="s">
        <v>603</v>
      </c>
      <c r="D649" s="8" t="s">
        <v>639</v>
      </c>
      <c r="E649" s="213" t="s">
        <v>616</v>
      </c>
      <c r="F649" s="213"/>
      <c r="G649" s="213"/>
      <c r="H649" s="213"/>
      <c r="I649" s="15"/>
      <c r="J649" s="9" t="s">
        <v>5</v>
      </c>
      <c r="K649" s="8" t="s">
        <v>639</v>
      </c>
      <c r="L649" s="213" t="s">
        <v>229</v>
      </c>
      <c r="M649" s="213"/>
      <c r="N649" s="213"/>
      <c r="O649" s="12"/>
    </row>
    <row r="650" spans="1:15" ht="33" customHeight="1" x14ac:dyDescent="0.25">
      <c r="A650" s="206"/>
      <c r="B650" s="10"/>
      <c r="C650" s="28" t="s">
        <v>623</v>
      </c>
      <c r="D650" s="16" t="s">
        <v>639</v>
      </c>
      <c r="E650" s="212" t="s">
        <v>610</v>
      </c>
      <c r="F650" s="212"/>
      <c r="G650" s="212"/>
      <c r="H650" s="212"/>
      <c r="I650" s="14"/>
      <c r="J650" s="29" t="s">
        <v>6</v>
      </c>
      <c r="K650" s="16" t="s">
        <v>639</v>
      </c>
      <c r="L650" s="212">
        <v>1923</v>
      </c>
      <c r="M650" s="212"/>
      <c r="N650" s="212"/>
      <c r="O650" s="13"/>
    </row>
    <row r="651" spans="1:15" ht="33" customHeight="1" x14ac:dyDescent="0.25">
      <c r="A651" s="206"/>
      <c r="B651" s="23"/>
      <c r="C651" s="24" t="s">
        <v>604</v>
      </c>
      <c r="D651" s="25" t="s">
        <v>639</v>
      </c>
      <c r="E651" s="210" t="s">
        <v>608</v>
      </c>
      <c r="F651" s="210"/>
      <c r="G651" s="210"/>
      <c r="H651" s="210"/>
      <c r="I651" s="26"/>
      <c r="J651" s="26"/>
      <c r="K651" s="26"/>
      <c r="L651" s="26"/>
      <c r="M651" s="26"/>
      <c r="N651" s="26"/>
      <c r="O651" s="27"/>
    </row>
    <row r="652" spans="1:15" ht="400.15" customHeight="1" x14ac:dyDescent="0.25">
      <c r="A652" s="206"/>
    </row>
    <row r="653" spans="1:15" ht="35.25" customHeight="1" x14ac:dyDescent="0.25">
      <c r="A653" s="206"/>
      <c r="B653" s="207" t="s">
        <v>512</v>
      </c>
      <c r="C653" s="208"/>
      <c r="D653" s="208"/>
      <c r="E653" s="208"/>
      <c r="F653" s="208"/>
      <c r="G653" s="208"/>
      <c r="H653" s="208"/>
      <c r="I653" s="208"/>
      <c r="J653" s="208"/>
      <c r="K653" s="208"/>
      <c r="L653" s="208"/>
      <c r="M653" s="208"/>
      <c r="N653" s="208"/>
      <c r="O653" s="209"/>
    </row>
    <row r="654" spans="1:15" ht="33" customHeight="1" x14ac:dyDescent="0.25">
      <c r="A654" s="206"/>
      <c r="B654" s="17"/>
      <c r="C654" s="18" t="s">
        <v>0</v>
      </c>
      <c r="D654" s="19" t="s">
        <v>639</v>
      </c>
      <c r="E654" s="211" t="s">
        <v>511</v>
      </c>
      <c r="F654" s="211"/>
      <c r="G654" s="211"/>
      <c r="H654" s="211"/>
      <c r="I654" s="20"/>
      <c r="J654" s="21" t="s">
        <v>605</v>
      </c>
      <c r="K654" s="19" t="s">
        <v>639</v>
      </c>
      <c r="L654" s="211" t="s">
        <v>617</v>
      </c>
      <c r="M654" s="211"/>
      <c r="N654" s="211"/>
      <c r="O654" s="22"/>
    </row>
    <row r="655" spans="1:15" ht="33" customHeight="1" x14ac:dyDescent="0.25">
      <c r="A655" s="206"/>
      <c r="B655" s="10"/>
      <c r="C655" s="28" t="s">
        <v>1</v>
      </c>
      <c r="D655" s="16" t="s">
        <v>639</v>
      </c>
      <c r="E655" s="212">
        <v>73</v>
      </c>
      <c r="F655" s="212"/>
      <c r="G655" s="212"/>
      <c r="H655" s="212"/>
      <c r="I655" s="14"/>
      <c r="J655" s="29" t="s">
        <v>2</v>
      </c>
      <c r="K655" s="16" t="s">
        <v>639</v>
      </c>
      <c r="L655" s="212" t="s">
        <v>513</v>
      </c>
      <c r="M655" s="212"/>
      <c r="N655" s="212"/>
      <c r="O655" s="13"/>
    </row>
    <row r="656" spans="1:15" ht="33" customHeight="1" x14ac:dyDescent="0.25">
      <c r="A656" s="206"/>
      <c r="B656" s="11"/>
      <c r="C656" s="7" t="s">
        <v>601</v>
      </c>
      <c r="D656" s="8" t="s">
        <v>639</v>
      </c>
      <c r="E656" s="213">
        <v>5</v>
      </c>
      <c r="F656" s="213"/>
      <c r="G656" s="213"/>
      <c r="H656" s="213"/>
      <c r="I656" s="15"/>
      <c r="J656" s="9" t="s">
        <v>3</v>
      </c>
      <c r="K656" s="8" t="s">
        <v>639</v>
      </c>
      <c r="L656" s="213" t="s">
        <v>514</v>
      </c>
      <c r="M656" s="213"/>
      <c r="N656" s="213"/>
      <c r="O656" s="12"/>
    </row>
    <row r="657" spans="1:15" ht="33" customHeight="1" x14ac:dyDescent="0.25">
      <c r="A657" s="206"/>
      <c r="B657" s="10"/>
      <c r="C657" s="28" t="s">
        <v>602</v>
      </c>
      <c r="D657" s="16" t="s">
        <v>639</v>
      </c>
      <c r="E657" s="212">
        <v>6</v>
      </c>
      <c r="F657" s="212"/>
      <c r="G657" s="212"/>
      <c r="H657" s="212"/>
      <c r="I657" s="14"/>
      <c r="J657" s="29" t="s">
        <v>4</v>
      </c>
      <c r="K657" s="16" t="s">
        <v>639</v>
      </c>
      <c r="L657" s="212" t="s">
        <v>515</v>
      </c>
      <c r="M657" s="212"/>
      <c r="N657" s="212"/>
      <c r="O657" s="13"/>
    </row>
    <row r="658" spans="1:15" ht="33" customHeight="1" x14ac:dyDescent="0.25">
      <c r="A658" s="206"/>
      <c r="B658" s="11"/>
      <c r="C658" s="7" t="s">
        <v>603</v>
      </c>
      <c r="D658" s="8" t="s">
        <v>639</v>
      </c>
      <c r="E658" s="213" t="s">
        <v>616</v>
      </c>
      <c r="F658" s="213"/>
      <c r="G658" s="213"/>
      <c r="H658" s="213"/>
      <c r="I658" s="15"/>
      <c r="J658" s="9" t="s">
        <v>5</v>
      </c>
      <c r="K658" s="8" t="s">
        <v>639</v>
      </c>
      <c r="L658" s="213" t="s">
        <v>516</v>
      </c>
      <c r="M658" s="213"/>
      <c r="N658" s="213"/>
      <c r="O658" s="12"/>
    </row>
    <row r="659" spans="1:15" ht="33" customHeight="1" x14ac:dyDescent="0.25">
      <c r="A659" s="206"/>
      <c r="B659" s="10"/>
      <c r="C659" s="28" t="s">
        <v>623</v>
      </c>
      <c r="D659" s="16" t="s">
        <v>639</v>
      </c>
      <c r="E659" s="212" t="s">
        <v>610</v>
      </c>
      <c r="F659" s="212"/>
      <c r="G659" s="212"/>
      <c r="H659" s="212"/>
      <c r="I659" s="14"/>
      <c r="J659" s="29" t="s">
        <v>6</v>
      </c>
      <c r="K659" s="16" t="s">
        <v>639</v>
      </c>
      <c r="L659" s="212">
        <v>1802</v>
      </c>
      <c r="M659" s="212"/>
      <c r="N659" s="212"/>
      <c r="O659" s="13"/>
    </row>
    <row r="660" spans="1:15" ht="33" customHeight="1" x14ac:dyDescent="0.25">
      <c r="A660" s="206"/>
      <c r="B660" s="23"/>
      <c r="C660" s="24" t="s">
        <v>604</v>
      </c>
      <c r="D660" s="25" t="s">
        <v>639</v>
      </c>
      <c r="E660" s="210" t="s">
        <v>608</v>
      </c>
      <c r="F660" s="210"/>
      <c r="G660" s="210"/>
      <c r="H660" s="210"/>
      <c r="I660" s="26"/>
      <c r="J660" s="26"/>
      <c r="K660" s="26"/>
      <c r="L660" s="26"/>
      <c r="M660" s="26"/>
      <c r="N660" s="26"/>
      <c r="O660" s="27"/>
    </row>
    <row r="661" spans="1:15" ht="400.15" customHeight="1" x14ac:dyDescent="0.25">
      <c r="A661" s="206"/>
    </row>
    <row r="662" spans="1:15" ht="35.25" customHeight="1" x14ac:dyDescent="0.25">
      <c r="A662" s="206"/>
      <c r="B662" s="207" t="s">
        <v>567</v>
      </c>
      <c r="C662" s="208"/>
      <c r="D662" s="208"/>
      <c r="E662" s="208"/>
      <c r="F662" s="208"/>
      <c r="G662" s="208"/>
      <c r="H662" s="208"/>
      <c r="I662" s="208"/>
      <c r="J662" s="208"/>
      <c r="K662" s="208"/>
      <c r="L662" s="208"/>
      <c r="M662" s="208"/>
      <c r="N662" s="208"/>
      <c r="O662" s="209"/>
    </row>
    <row r="663" spans="1:15" ht="33" customHeight="1" x14ac:dyDescent="0.25">
      <c r="A663" s="206"/>
      <c r="B663" s="17"/>
      <c r="C663" s="18" t="s">
        <v>0</v>
      </c>
      <c r="D663" s="19" t="s">
        <v>639</v>
      </c>
      <c r="E663" s="211" t="s">
        <v>566</v>
      </c>
      <c r="F663" s="211"/>
      <c r="G663" s="211"/>
      <c r="H663" s="211"/>
      <c r="I663" s="20"/>
      <c r="J663" s="21" t="s">
        <v>605</v>
      </c>
      <c r="K663" s="19" t="s">
        <v>639</v>
      </c>
      <c r="L663" s="211" t="s">
        <v>617</v>
      </c>
      <c r="M663" s="211"/>
      <c r="N663" s="211"/>
      <c r="O663" s="22"/>
    </row>
    <row r="664" spans="1:15" ht="33" customHeight="1" x14ac:dyDescent="0.25">
      <c r="A664" s="206"/>
      <c r="B664" s="10"/>
      <c r="C664" s="28" t="s">
        <v>1</v>
      </c>
      <c r="D664" s="16" t="s">
        <v>639</v>
      </c>
      <c r="E664" s="212">
        <v>74</v>
      </c>
      <c r="F664" s="212"/>
      <c r="G664" s="212"/>
      <c r="H664" s="212"/>
      <c r="I664" s="14"/>
      <c r="J664" s="29" t="s">
        <v>2</v>
      </c>
      <c r="K664" s="16" t="s">
        <v>639</v>
      </c>
      <c r="L664" s="212" t="s">
        <v>568</v>
      </c>
      <c r="M664" s="212"/>
      <c r="N664" s="212"/>
      <c r="O664" s="13"/>
    </row>
    <row r="665" spans="1:15" ht="33" customHeight="1" x14ac:dyDescent="0.25">
      <c r="A665" s="206"/>
      <c r="B665" s="11"/>
      <c r="C665" s="7" t="s">
        <v>601</v>
      </c>
      <c r="D665" s="8" t="s">
        <v>639</v>
      </c>
      <c r="E665" s="213">
        <v>6</v>
      </c>
      <c r="F665" s="213"/>
      <c r="G665" s="213"/>
      <c r="H665" s="213"/>
      <c r="I665" s="15"/>
      <c r="J665" s="9" t="s">
        <v>3</v>
      </c>
      <c r="K665" s="8" t="s">
        <v>639</v>
      </c>
      <c r="L665" s="213" t="s">
        <v>569</v>
      </c>
      <c r="M665" s="213"/>
      <c r="N665" s="213"/>
      <c r="O665" s="12"/>
    </row>
    <row r="666" spans="1:15" ht="33" customHeight="1" x14ac:dyDescent="0.25">
      <c r="A666" s="206"/>
      <c r="B666" s="10"/>
      <c r="C666" s="28" t="s">
        <v>602</v>
      </c>
      <c r="D666" s="16" t="s">
        <v>639</v>
      </c>
      <c r="E666" s="212">
        <v>6</v>
      </c>
      <c r="F666" s="212"/>
      <c r="G666" s="212"/>
      <c r="H666" s="212"/>
      <c r="I666" s="14"/>
      <c r="J666" s="29" t="s">
        <v>4</v>
      </c>
      <c r="K666" s="16" t="s">
        <v>639</v>
      </c>
      <c r="L666" s="212" t="s">
        <v>570</v>
      </c>
      <c r="M666" s="212"/>
      <c r="N666" s="212"/>
      <c r="O666" s="13"/>
    </row>
    <row r="667" spans="1:15" ht="33" customHeight="1" x14ac:dyDescent="0.25">
      <c r="A667" s="206"/>
      <c r="B667" s="11"/>
      <c r="C667" s="7" t="s">
        <v>603</v>
      </c>
      <c r="D667" s="8" t="s">
        <v>639</v>
      </c>
      <c r="E667" s="213" t="s">
        <v>616</v>
      </c>
      <c r="F667" s="213"/>
      <c r="G667" s="213"/>
      <c r="H667" s="213"/>
      <c r="I667" s="15"/>
      <c r="J667" s="9" t="s">
        <v>5</v>
      </c>
      <c r="K667" s="8" t="s">
        <v>639</v>
      </c>
      <c r="L667" s="213" t="s">
        <v>571</v>
      </c>
      <c r="M667" s="213"/>
      <c r="N667" s="213"/>
      <c r="O667" s="12"/>
    </row>
    <row r="668" spans="1:15" ht="33" customHeight="1" x14ac:dyDescent="0.25">
      <c r="A668" s="206"/>
      <c r="B668" s="10"/>
      <c r="C668" s="28" t="s">
        <v>623</v>
      </c>
      <c r="D668" s="16" t="s">
        <v>639</v>
      </c>
      <c r="E668" s="212" t="s">
        <v>610</v>
      </c>
      <c r="F668" s="212"/>
      <c r="G668" s="212"/>
      <c r="H668" s="212"/>
      <c r="I668" s="14"/>
      <c r="J668" s="29" t="s">
        <v>6</v>
      </c>
      <c r="K668" s="16" t="s">
        <v>639</v>
      </c>
      <c r="L668" s="212">
        <v>1783</v>
      </c>
      <c r="M668" s="212"/>
      <c r="N668" s="212"/>
      <c r="O668" s="13"/>
    </row>
    <row r="669" spans="1:15" ht="33" customHeight="1" x14ac:dyDescent="0.25">
      <c r="A669" s="206"/>
      <c r="B669" s="23"/>
      <c r="C669" s="24" t="s">
        <v>604</v>
      </c>
      <c r="D669" s="25" t="s">
        <v>639</v>
      </c>
      <c r="E669" s="210" t="s">
        <v>608</v>
      </c>
      <c r="F669" s="210"/>
      <c r="G669" s="210"/>
      <c r="H669" s="210"/>
      <c r="I669" s="26"/>
      <c r="J669" s="26"/>
      <c r="K669" s="26"/>
      <c r="L669" s="26"/>
      <c r="M669" s="26"/>
      <c r="N669" s="26"/>
      <c r="O669" s="27"/>
    </row>
    <row r="670" spans="1:15" ht="400.15" customHeight="1" x14ac:dyDescent="0.25">
      <c r="A670" s="206"/>
    </row>
    <row r="671" spans="1:15" ht="35.25" customHeight="1" x14ac:dyDescent="0.25">
      <c r="A671" s="206"/>
      <c r="B671" s="207" t="s">
        <v>430</v>
      </c>
      <c r="C671" s="208"/>
      <c r="D671" s="208"/>
      <c r="E671" s="208"/>
      <c r="F671" s="208"/>
      <c r="G671" s="208"/>
      <c r="H671" s="208"/>
      <c r="I671" s="208"/>
      <c r="J671" s="208"/>
      <c r="K671" s="208"/>
      <c r="L671" s="208"/>
      <c r="M671" s="208"/>
      <c r="N671" s="208"/>
      <c r="O671" s="209"/>
    </row>
    <row r="672" spans="1:15" ht="33" customHeight="1" x14ac:dyDescent="0.25">
      <c r="A672" s="206"/>
      <c r="B672" s="17"/>
      <c r="C672" s="18" t="s">
        <v>0</v>
      </c>
      <c r="D672" s="19" t="s">
        <v>639</v>
      </c>
      <c r="E672" s="211" t="s">
        <v>429</v>
      </c>
      <c r="F672" s="211"/>
      <c r="G672" s="211"/>
      <c r="H672" s="211"/>
      <c r="I672" s="20"/>
      <c r="J672" s="21" t="s">
        <v>605</v>
      </c>
      <c r="K672" s="19" t="s">
        <v>639</v>
      </c>
      <c r="L672" s="211" t="s">
        <v>617</v>
      </c>
      <c r="M672" s="211"/>
      <c r="N672" s="211"/>
      <c r="O672" s="22"/>
    </row>
    <row r="673" spans="1:15" ht="33" customHeight="1" x14ac:dyDescent="0.25">
      <c r="A673" s="206"/>
      <c r="B673" s="10"/>
      <c r="C673" s="28" t="s">
        <v>1</v>
      </c>
      <c r="D673" s="16" t="s">
        <v>639</v>
      </c>
      <c r="E673" s="212">
        <v>75</v>
      </c>
      <c r="F673" s="212"/>
      <c r="G673" s="212"/>
      <c r="H673" s="212"/>
      <c r="I673" s="14"/>
      <c r="J673" s="29" t="s">
        <v>2</v>
      </c>
      <c r="K673" s="16" t="s">
        <v>639</v>
      </c>
      <c r="L673" s="212" t="s">
        <v>431</v>
      </c>
      <c r="M673" s="212"/>
      <c r="N673" s="212"/>
      <c r="O673" s="13"/>
    </row>
    <row r="674" spans="1:15" ht="33" customHeight="1" x14ac:dyDescent="0.25">
      <c r="A674" s="206"/>
      <c r="B674" s="11"/>
      <c r="C674" s="7" t="s">
        <v>601</v>
      </c>
      <c r="D674" s="8" t="s">
        <v>639</v>
      </c>
      <c r="E674" s="213">
        <v>7</v>
      </c>
      <c r="F674" s="213"/>
      <c r="G674" s="213"/>
      <c r="H674" s="213"/>
      <c r="I674" s="15"/>
      <c r="J674" s="9" t="s">
        <v>3</v>
      </c>
      <c r="K674" s="8" t="s">
        <v>639</v>
      </c>
      <c r="L674" s="213" t="s">
        <v>432</v>
      </c>
      <c r="M674" s="213"/>
      <c r="N674" s="213"/>
      <c r="O674" s="12"/>
    </row>
    <row r="675" spans="1:15" ht="33" customHeight="1" x14ac:dyDescent="0.25">
      <c r="A675" s="206"/>
      <c r="B675" s="10"/>
      <c r="C675" s="28" t="s">
        <v>602</v>
      </c>
      <c r="D675" s="16" t="s">
        <v>639</v>
      </c>
      <c r="E675" s="212">
        <v>6</v>
      </c>
      <c r="F675" s="212"/>
      <c r="G675" s="212"/>
      <c r="H675" s="212"/>
      <c r="I675" s="14"/>
      <c r="J675" s="29" t="s">
        <v>4</v>
      </c>
      <c r="K675" s="16" t="s">
        <v>639</v>
      </c>
      <c r="L675" s="212" t="s">
        <v>433</v>
      </c>
      <c r="M675" s="212"/>
      <c r="N675" s="212"/>
      <c r="O675" s="13"/>
    </row>
    <row r="676" spans="1:15" ht="33" customHeight="1" x14ac:dyDescent="0.25">
      <c r="A676" s="206"/>
      <c r="B676" s="11"/>
      <c r="C676" s="7" t="s">
        <v>603</v>
      </c>
      <c r="D676" s="8" t="s">
        <v>639</v>
      </c>
      <c r="E676" s="213" t="s">
        <v>616</v>
      </c>
      <c r="F676" s="213"/>
      <c r="G676" s="213"/>
      <c r="H676" s="213"/>
      <c r="I676" s="15"/>
      <c r="J676" s="9" t="s">
        <v>5</v>
      </c>
      <c r="K676" s="8" t="s">
        <v>639</v>
      </c>
      <c r="L676" s="213" t="s">
        <v>434</v>
      </c>
      <c r="M676" s="213"/>
      <c r="N676" s="213"/>
      <c r="O676" s="12"/>
    </row>
    <row r="677" spans="1:15" ht="33" customHeight="1" x14ac:dyDescent="0.25">
      <c r="A677" s="206"/>
      <c r="B677" s="10"/>
      <c r="C677" s="28" t="s">
        <v>623</v>
      </c>
      <c r="D677" s="16" t="s">
        <v>639</v>
      </c>
      <c r="E677" s="212" t="s">
        <v>610</v>
      </c>
      <c r="F677" s="212"/>
      <c r="G677" s="212"/>
      <c r="H677" s="212"/>
      <c r="I677" s="14"/>
      <c r="J677" s="29" t="s">
        <v>6</v>
      </c>
      <c r="K677" s="16" t="s">
        <v>639</v>
      </c>
      <c r="L677" s="212">
        <v>1925</v>
      </c>
      <c r="M677" s="212"/>
      <c r="N677" s="212"/>
      <c r="O677" s="13"/>
    </row>
    <row r="678" spans="1:15" ht="33" customHeight="1" x14ac:dyDescent="0.25">
      <c r="A678" s="206"/>
      <c r="B678" s="23"/>
      <c r="C678" s="24" t="s">
        <v>604</v>
      </c>
      <c r="D678" s="25" t="s">
        <v>639</v>
      </c>
      <c r="E678" s="210" t="s">
        <v>608</v>
      </c>
      <c r="F678" s="210"/>
      <c r="G678" s="210"/>
      <c r="H678" s="210"/>
      <c r="I678" s="26"/>
      <c r="J678" s="26"/>
      <c r="K678" s="26"/>
      <c r="L678" s="26"/>
      <c r="M678" s="26"/>
      <c r="N678" s="26"/>
      <c r="O678" s="27"/>
    </row>
    <row r="679" spans="1:15" ht="400.15" customHeight="1" x14ac:dyDescent="0.25">
      <c r="A679" s="206"/>
    </row>
    <row r="680" spans="1:15" ht="35.25" customHeight="1" x14ac:dyDescent="0.25">
      <c r="A680" s="206"/>
      <c r="B680" s="207" t="s">
        <v>368</v>
      </c>
      <c r="C680" s="208"/>
      <c r="D680" s="208"/>
      <c r="E680" s="208"/>
      <c r="F680" s="208"/>
      <c r="G680" s="208"/>
      <c r="H680" s="208"/>
      <c r="I680" s="208"/>
      <c r="J680" s="208"/>
      <c r="K680" s="208"/>
      <c r="L680" s="208"/>
      <c r="M680" s="208"/>
      <c r="N680" s="208"/>
      <c r="O680" s="209"/>
    </row>
    <row r="681" spans="1:15" ht="33" customHeight="1" x14ac:dyDescent="0.25">
      <c r="A681" s="206"/>
      <c r="B681" s="17"/>
      <c r="C681" s="18" t="s">
        <v>0</v>
      </c>
      <c r="D681" s="19" t="s">
        <v>639</v>
      </c>
      <c r="E681" s="211" t="s">
        <v>367</v>
      </c>
      <c r="F681" s="211"/>
      <c r="G681" s="211"/>
      <c r="H681" s="211"/>
      <c r="I681" s="20"/>
      <c r="J681" s="21" t="s">
        <v>605</v>
      </c>
      <c r="K681" s="19" t="s">
        <v>639</v>
      </c>
      <c r="L681" s="211" t="s">
        <v>617</v>
      </c>
      <c r="M681" s="211"/>
      <c r="N681" s="211"/>
      <c r="O681" s="22"/>
    </row>
    <row r="682" spans="1:15" ht="33" customHeight="1" x14ac:dyDescent="0.25">
      <c r="A682" s="206"/>
      <c r="B682" s="10"/>
      <c r="C682" s="28" t="s">
        <v>1</v>
      </c>
      <c r="D682" s="16" t="s">
        <v>639</v>
      </c>
      <c r="E682" s="212">
        <v>76</v>
      </c>
      <c r="F682" s="212"/>
      <c r="G682" s="212"/>
      <c r="H682" s="212"/>
      <c r="I682" s="14"/>
      <c r="J682" s="29" t="s">
        <v>2</v>
      </c>
      <c r="K682" s="16" t="s">
        <v>639</v>
      </c>
      <c r="L682" s="212" t="s">
        <v>369</v>
      </c>
      <c r="M682" s="212"/>
      <c r="N682" s="212"/>
      <c r="O682" s="13"/>
    </row>
    <row r="683" spans="1:15" ht="33" customHeight="1" x14ac:dyDescent="0.25">
      <c r="A683" s="206"/>
      <c r="B683" s="11"/>
      <c r="C683" s="7" t="s">
        <v>601</v>
      </c>
      <c r="D683" s="8" t="s">
        <v>639</v>
      </c>
      <c r="E683" s="213">
        <v>8</v>
      </c>
      <c r="F683" s="213"/>
      <c r="G683" s="213"/>
      <c r="H683" s="213"/>
      <c r="I683" s="15"/>
      <c r="J683" s="9" t="s">
        <v>3</v>
      </c>
      <c r="K683" s="8" t="s">
        <v>639</v>
      </c>
      <c r="L683" s="213" t="s">
        <v>742</v>
      </c>
      <c r="M683" s="213"/>
      <c r="N683" s="213"/>
      <c r="O683" s="12"/>
    </row>
    <row r="684" spans="1:15" ht="33" customHeight="1" x14ac:dyDescent="0.25">
      <c r="A684" s="206"/>
      <c r="B684" s="10"/>
      <c r="C684" s="28" t="s">
        <v>602</v>
      </c>
      <c r="D684" s="16" t="s">
        <v>639</v>
      </c>
      <c r="E684" s="212">
        <v>6</v>
      </c>
      <c r="F684" s="212"/>
      <c r="G684" s="212"/>
      <c r="H684" s="212"/>
      <c r="I684" s="14"/>
      <c r="J684" s="29" t="s">
        <v>4</v>
      </c>
      <c r="K684" s="16" t="s">
        <v>639</v>
      </c>
      <c r="L684" s="212" t="s">
        <v>370</v>
      </c>
      <c r="M684" s="212"/>
      <c r="N684" s="212"/>
      <c r="O684" s="13"/>
    </row>
    <row r="685" spans="1:15" ht="33" customHeight="1" x14ac:dyDescent="0.25">
      <c r="A685" s="206"/>
      <c r="B685" s="11"/>
      <c r="C685" s="7" t="s">
        <v>603</v>
      </c>
      <c r="D685" s="8" t="s">
        <v>639</v>
      </c>
      <c r="E685" s="213" t="s">
        <v>616</v>
      </c>
      <c r="F685" s="213"/>
      <c r="G685" s="213"/>
      <c r="H685" s="213"/>
      <c r="I685" s="15"/>
      <c r="J685" s="9" t="s">
        <v>5</v>
      </c>
      <c r="K685" s="8" t="s">
        <v>639</v>
      </c>
      <c r="L685" s="213" t="s">
        <v>371</v>
      </c>
      <c r="M685" s="213"/>
      <c r="N685" s="213"/>
      <c r="O685" s="12"/>
    </row>
    <row r="686" spans="1:15" ht="33" customHeight="1" x14ac:dyDescent="0.25">
      <c r="A686" s="206"/>
      <c r="B686" s="10"/>
      <c r="C686" s="28" t="s">
        <v>623</v>
      </c>
      <c r="D686" s="16" t="s">
        <v>639</v>
      </c>
      <c r="E686" s="212" t="s">
        <v>610</v>
      </c>
      <c r="F686" s="212"/>
      <c r="G686" s="212"/>
      <c r="H686" s="212"/>
      <c r="I686" s="14"/>
      <c r="J686" s="29" t="s">
        <v>6</v>
      </c>
      <c r="K686" s="16" t="s">
        <v>639</v>
      </c>
      <c r="L686" s="212">
        <v>1803</v>
      </c>
      <c r="M686" s="212"/>
      <c r="N686" s="212"/>
      <c r="O686" s="13"/>
    </row>
    <row r="687" spans="1:15" ht="33" customHeight="1" x14ac:dyDescent="0.25">
      <c r="A687" s="206"/>
      <c r="B687" s="23"/>
      <c r="C687" s="24" t="s">
        <v>604</v>
      </c>
      <c r="D687" s="25" t="s">
        <v>639</v>
      </c>
      <c r="E687" s="210" t="s">
        <v>622</v>
      </c>
      <c r="F687" s="210"/>
      <c r="G687" s="210"/>
      <c r="H687" s="210"/>
      <c r="I687" s="26"/>
      <c r="J687" s="26"/>
      <c r="K687" s="26"/>
      <c r="L687" s="26"/>
      <c r="M687" s="26"/>
      <c r="N687" s="26"/>
      <c r="O687" s="27"/>
    </row>
    <row r="688" spans="1:15" ht="400.15" customHeight="1" x14ac:dyDescent="0.25">
      <c r="A688" s="206"/>
    </row>
    <row r="689" spans="1:15" ht="35.25" customHeight="1" x14ac:dyDescent="0.25">
      <c r="A689" s="206"/>
      <c r="B689" s="207" t="s">
        <v>257</v>
      </c>
      <c r="C689" s="208"/>
      <c r="D689" s="208"/>
      <c r="E689" s="208"/>
      <c r="F689" s="208"/>
      <c r="G689" s="208"/>
      <c r="H689" s="208"/>
      <c r="I689" s="208"/>
      <c r="J689" s="208"/>
      <c r="K689" s="208"/>
      <c r="L689" s="208"/>
      <c r="M689" s="208"/>
      <c r="N689" s="208"/>
      <c r="O689" s="209"/>
    </row>
    <row r="690" spans="1:15" ht="33" customHeight="1" x14ac:dyDescent="0.25">
      <c r="A690" s="206"/>
      <c r="B690" s="17"/>
      <c r="C690" s="18" t="s">
        <v>0</v>
      </c>
      <c r="D690" s="19" t="s">
        <v>639</v>
      </c>
      <c r="E690" s="211" t="s">
        <v>256</v>
      </c>
      <c r="F690" s="211"/>
      <c r="G690" s="211"/>
      <c r="H690" s="211"/>
      <c r="I690" s="20"/>
      <c r="J690" s="21" t="s">
        <v>605</v>
      </c>
      <c r="K690" s="19" t="s">
        <v>639</v>
      </c>
      <c r="L690" s="211" t="s">
        <v>617</v>
      </c>
      <c r="M690" s="211"/>
      <c r="N690" s="211"/>
      <c r="O690" s="22"/>
    </row>
    <row r="691" spans="1:15" ht="33" customHeight="1" x14ac:dyDescent="0.25">
      <c r="A691" s="206"/>
      <c r="B691" s="10"/>
      <c r="C691" s="28" t="s">
        <v>1</v>
      </c>
      <c r="D691" s="16" t="s">
        <v>639</v>
      </c>
      <c r="E691" s="212">
        <v>77</v>
      </c>
      <c r="F691" s="212"/>
      <c r="G691" s="212"/>
      <c r="H691" s="212"/>
      <c r="I691" s="14"/>
      <c r="J691" s="29" t="s">
        <v>2</v>
      </c>
      <c r="K691" s="16" t="s">
        <v>639</v>
      </c>
      <c r="L691" s="212" t="s">
        <v>258</v>
      </c>
      <c r="M691" s="212"/>
      <c r="N691" s="212"/>
      <c r="O691" s="13"/>
    </row>
    <row r="692" spans="1:15" ht="33" customHeight="1" x14ac:dyDescent="0.25">
      <c r="A692" s="206"/>
      <c r="B692" s="11"/>
      <c r="C692" s="7" t="s">
        <v>601</v>
      </c>
      <c r="D692" s="8" t="s">
        <v>639</v>
      </c>
      <c r="E692" s="213">
        <v>9</v>
      </c>
      <c r="F692" s="213"/>
      <c r="G692" s="213"/>
      <c r="H692" s="213"/>
      <c r="I692" s="15"/>
      <c r="J692" s="9" t="s">
        <v>3</v>
      </c>
      <c r="K692" s="8" t="s">
        <v>639</v>
      </c>
      <c r="L692" s="213" t="s">
        <v>741</v>
      </c>
      <c r="M692" s="213"/>
      <c r="N692" s="213"/>
      <c r="O692" s="12"/>
    </row>
    <row r="693" spans="1:15" ht="33" customHeight="1" x14ac:dyDescent="0.25">
      <c r="A693" s="206"/>
      <c r="B693" s="10"/>
      <c r="C693" s="28" t="s">
        <v>602</v>
      </c>
      <c r="D693" s="16" t="s">
        <v>639</v>
      </c>
      <c r="E693" s="212">
        <v>6</v>
      </c>
      <c r="F693" s="212"/>
      <c r="G693" s="212"/>
      <c r="H693" s="212"/>
      <c r="I693" s="14"/>
      <c r="J693" s="29" t="s">
        <v>4</v>
      </c>
      <c r="K693" s="16" t="s">
        <v>639</v>
      </c>
      <c r="L693" s="212" t="s">
        <v>740</v>
      </c>
      <c r="M693" s="212"/>
      <c r="N693" s="212"/>
      <c r="O693" s="13"/>
    </row>
    <row r="694" spans="1:15" ht="33" customHeight="1" x14ac:dyDescent="0.25">
      <c r="A694" s="206"/>
      <c r="B694" s="11"/>
      <c r="C694" s="7" t="s">
        <v>603</v>
      </c>
      <c r="D694" s="8" t="s">
        <v>639</v>
      </c>
      <c r="E694" s="213" t="s">
        <v>616</v>
      </c>
      <c r="F694" s="213"/>
      <c r="G694" s="213"/>
      <c r="H694" s="213"/>
      <c r="I694" s="15"/>
      <c r="J694" s="9" t="s">
        <v>5</v>
      </c>
      <c r="K694" s="8" t="s">
        <v>639</v>
      </c>
      <c r="L694" s="213" t="s">
        <v>259</v>
      </c>
      <c r="M694" s="213"/>
      <c r="N694" s="213"/>
      <c r="O694" s="12"/>
    </row>
    <row r="695" spans="1:15" ht="33" customHeight="1" x14ac:dyDescent="0.25">
      <c r="A695" s="206"/>
      <c r="B695" s="10"/>
      <c r="C695" s="28" t="s">
        <v>623</v>
      </c>
      <c r="D695" s="16" t="s">
        <v>639</v>
      </c>
      <c r="E695" s="212" t="s">
        <v>610</v>
      </c>
      <c r="F695" s="212"/>
      <c r="G695" s="212"/>
      <c r="H695" s="212"/>
      <c r="I695" s="14"/>
      <c r="J695" s="29" t="s">
        <v>6</v>
      </c>
      <c r="K695" s="16" t="s">
        <v>639</v>
      </c>
      <c r="L695" s="212">
        <v>1803</v>
      </c>
      <c r="M695" s="212"/>
      <c r="N695" s="212"/>
      <c r="O695" s="13"/>
    </row>
    <row r="696" spans="1:15" ht="33" customHeight="1" x14ac:dyDescent="0.25">
      <c r="A696" s="206"/>
      <c r="B696" s="23"/>
      <c r="C696" s="24" t="s">
        <v>604</v>
      </c>
      <c r="D696" s="25" t="s">
        <v>639</v>
      </c>
      <c r="E696" s="210" t="s">
        <v>608</v>
      </c>
      <c r="F696" s="210"/>
      <c r="G696" s="210"/>
      <c r="H696" s="210"/>
      <c r="I696" s="26"/>
      <c r="J696" s="26"/>
      <c r="K696" s="26"/>
      <c r="L696" s="26"/>
      <c r="M696" s="26"/>
      <c r="N696" s="26"/>
      <c r="O696" s="27"/>
    </row>
    <row r="697" spans="1:15" ht="400.15" customHeight="1" x14ac:dyDescent="0.25">
      <c r="A697" s="206"/>
    </row>
    <row r="698" spans="1:15" ht="35.25" customHeight="1" x14ac:dyDescent="0.25">
      <c r="A698" s="206"/>
      <c r="B698" s="207" t="s">
        <v>412</v>
      </c>
      <c r="C698" s="208"/>
      <c r="D698" s="208"/>
      <c r="E698" s="208"/>
      <c r="F698" s="208"/>
      <c r="G698" s="208"/>
      <c r="H698" s="208"/>
      <c r="I698" s="208"/>
      <c r="J698" s="208"/>
      <c r="K698" s="208"/>
      <c r="L698" s="208"/>
      <c r="M698" s="208"/>
      <c r="N698" s="208"/>
      <c r="O698" s="209"/>
    </row>
    <row r="699" spans="1:15" ht="33" customHeight="1" x14ac:dyDescent="0.25">
      <c r="A699" s="206"/>
      <c r="B699" s="17"/>
      <c r="C699" s="18" t="s">
        <v>0</v>
      </c>
      <c r="D699" s="19" t="s">
        <v>639</v>
      </c>
      <c r="E699" s="211" t="s">
        <v>411</v>
      </c>
      <c r="F699" s="211"/>
      <c r="G699" s="211"/>
      <c r="H699" s="211"/>
      <c r="I699" s="20"/>
      <c r="J699" s="21" t="s">
        <v>605</v>
      </c>
      <c r="K699" s="19" t="s">
        <v>639</v>
      </c>
      <c r="L699" s="211" t="s">
        <v>617</v>
      </c>
      <c r="M699" s="211"/>
      <c r="N699" s="211"/>
      <c r="O699" s="22"/>
    </row>
    <row r="700" spans="1:15" ht="33" customHeight="1" x14ac:dyDescent="0.25">
      <c r="A700" s="206"/>
      <c r="B700" s="10"/>
      <c r="C700" s="28" t="s">
        <v>1</v>
      </c>
      <c r="D700" s="16" t="s">
        <v>639</v>
      </c>
      <c r="E700" s="212">
        <v>78</v>
      </c>
      <c r="F700" s="212"/>
      <c r="G700" s="212"/>
      <c r="H700" s="212"/>
      <c r="I700" s="14"/>
      <c r="J700" s="29" t="s">
        <v>2</v>
      </c>
      <c r="K700" s="16" t="s">
        <v>639</v>
      </c>
      <c r="L700" s="212" t="s">
        <v>413</v>
      </c>
      <c r="M700" s="212"/>
      <c r="N700" s="212"/>
      <c r="O700" s="13"/>
    </row>
    <row r="701" spans="1:15" ht="33" customHeight="1" x14ac:dyDescent="0.25">
      <c r="A701" s="206"/>
      <c r="B701" s="11"/>
      <c r="C701" s="7" t="s">
        <v>601</v>
      </c>
      <c r="D701" s="8" t="s">
        <v>639</v>
      </c>
      <c r="E701" s="213">
        <v>10</v>
      </c>
      <c r="F701" s="213"/>
      <c r="G701" s="213"/>
      <c r="H701" s="213"/>
      <c r="I701" s="15"/>
      <c r="J701" s="9" t="s">
        <v>3</v>
      </c>
      <c r="K701" s="8" t="s">
        <v>639</v>
      </c>
      <c r="L701" s="213" t="s">
        <v>736</v>
      </c>
      <c r="M701" s="213"/>
      <c r="N701" s="213"/>
      <c r="O701" s="12"/>
    </row>
    <row r="702" spans="1:15" ht="33" customHeight="1" x14ac:dyDescent="0.25">
      <c r="A702" s="206"/>
      <c r="B702" s="10"/>
      <c r="C702" s="28" t="s">
        <v>602</v>
      </c>
      <c r="D702" s="16" t="s">
        <v>639</v>
      </c>
      <c r="E702" s="212">
        <v>6</v>
      </c>
      <c r="F702" s="212"/>
      <c r="G702" s="212"/>
      <c r="H702" s="212"/>
      <c r="I702" s="14"/>
      <c r="J702" s="29" t="s">
        <v>4</v>
      </c>
      <c r="K702" s="16" t="s">
        <v>639</v>
      </c>
      <c r="L702" s="212" t="s">
        <v>738</v>
      </c>
      <c r="M702" s="212"/>
      <c r="N702" s="212"/>
      <c r="O702" s="13"/>
    </row>
    <row r="703" spans="1:15" ht="33" customHeight="1" x14ac:dyDescent="0.25">
      <c r="A703" s="206"/>
      <c r="B703" s="11"/>
      <c r="C703" s="7" t="s">
        <v>603</v>
      </c>
      <c r="D703" s="8" t="s">
        <v>639</v>
      </c>
      <c r="E703" s="213" t="s">
        <v>616</v>
      </c>
      <c r="F703" s="213"/>
      <c r="G703" s="213"/>
      <c r="H703" s="213"/>
      <c r="I703" s="15"/>
      <c r="J703" s="9" t="s">
        <v>5</v>
      </c>
      <c r="K703" s="8" t="s">
        <v>639</v>
      </c>
      <c r="L703" s="213" t="s">
        <v>739</v>
      </c>
      <c r="M703" s="213"/>
      <c r="N703" s="213"/>
      <c r="O703" s="12"/>
    </row>
    <row r="704" spans="1:15" ht="33" customHeight="1" x14ac:dyDescent="0.25">
      <c r="A704" s="206"/>
      <c r="B704" s="10"/>
      <c r="C704" s="28" t="s">
        <v>623</v>
      </c>
      <c r="D704" s="16" t="s">
        <v>639</v>
      </c>
      <c r="E704" s="212" t="s">
        <v>610</v>
      </c>
      <c r="F704" s="212"/>
      <c r="G704" s="212"/>
      <c r="H704" s="212"/>
      <c r="I704" s="14"/>
      <c r="J704" s="29" t="s">
        <v>6</v>
      </c>
      <c r="K704" s="16" t="s">
        <v>639</v>
      </c>
      <c r="L704" s="212" t="s">
        <v>737</v>
      </c>
      <c r="M704" s="212"/>
      <c r="N704" s="212"/>
      <c r="O704" s="13"/>
    </row>
    <row r="705" spans="1:15" ht="33" customHeight="1" x14ac:dyDescent="0.25">
      <c r="A705" s="206"/>
      <c r="B705" s="23"/>
      <c r="C705" s="24" t="s">
        <v>604</v>
      </c>
      <c r="D705" s="25" t="s">
        <v>639</v>
      </c>
      <c r="E705" s="210" t="s">
        <v>619</v>
      </c>
      <c r="F705" s="210"/>
      <c r="G705" s="210"/>
      <c r="H705" s="210"/>
      <c r="I705" s="26"/>
      <c r="J705" s="26"/>
      <c r="K705" s="26"/>
      <c r="L705" s="26"/>
      <c r="M705" s="26"/>
      <c r="N705" s="26"/>
      <c r="O705" s="27"/>
    </row>
    <row r="706" spans="1:15" ht="400.15" customHeight="1" x14ac:dyDescent="0.25">
      <c r="A706" s="206"/>
    </row>
    <row r="707" spans="1:15" ht="35.25" customHeight="1" x14ac:dyDescent="0.25">
      <c r="A707" s="206"/>
      <c r="B707" s="207" t="s">
        <v>48</v>
      </c>
      <c r="C707" s="208"/>
      <c r="D707" s="208"/>
      <c r="E707" s="208"/>
      <c r="F707" s="208"/>
      <c r="G707" s="208"/>
      <c r="H707" s="208"/>
      <c r="I707" s="208"/>
      <c r="J707" s="208"/>
      <c r="K707" s="208"/>
      <c r="L707" s="208"/>
      <c r="M707" s="208"/>
      <c r="N707" s="208"/>
      <c r="O707" s="209"/>
    </row>
    <row r="708" spans="1:15" ht="33" customHeight="1" x14ac:dyDescent="0.25">
      <c r="A708" s="206"/>
      <c r="B708" s="17"/>
      <c r="C708" s="18" t="s">
        <v>0</v>
      </c>
      <c r="D708" s="19" t="s">
        <v>639</v>
      </c>
      <c r="E708" s="211" t="s">
        <v>47</v>
      </c>
      <c r="F708" s="211"/>
      <c r="G708" s="211"/>
      <c r="H708" s="211"/>
      <c r="I708" s="20"/>
      <c r="J708" s="21" t="s">
        <v>605</v>
      </c>
      <c r="K708" s="19" t="s">
        <v>639</v>
      </c>
      <c r="L708" s="211" t="s">
        <v>617</v>
      </c>
      <c r="M708" s="211"/>
      <c r="N708" s="211"/>
      <c r="O708" s="22"/>
    </row>
    <row r="709" spans="1:15" ht="33" customHeight="1" x14ac:dyDescent="0.25">
      <c r="A709" s="206"/>
      <c r="B709" s="10"/>
      <c r="C709" s="28" t="s">
        <v>1</v>
      </c>
      <c r="D709" s="16" t="s">
        <v>639</v>
      </c>
      <c r="E709" s="212">
        <v>79</v>
      </c>
      <c r="F709" s="212"/>
      <c r="G709" s="212"/>
      <c r="H709" s="212"/>
      <c r="I709" s="14"/>
      <c r="J709" s="29" t="s">
        <v>2</v>
      </c>
      <c r="K709" s="16" t="s">
        <v>639</v>
      </c>
      <c r="L709" s="212" t="s">
        <v>49</v>
      </c>
      <c r="M709" s="212"/>
      <c r="N709" s="212"/>
      <c r="O709" s="13"/>
    </row>
    <row r="710" spans="1:15" ht="33" customHeight="1" x14ac:dyDescent="0.25">
      <c r="A710" s="206"/>
      <c r="B710" s="11"/>
      <c r="C710" s="7" t="s">
        <v>601</v>
      </c>
      <c r="D710" s="8" t="s">
        <v>639</v>
      </c>
      <c r="E710" s="213">
        <v>11</v>
      </c>
      <c r="F710" s="213"/>
      <c r="G710" s="213"/>
      <c r="H710" s="213"/>
      <c r="I710" s="15"/>
      <c r="J710" s="9" t="s">
        <v>3</v>
      </c>
      <c r="K710" s="8" t="s">
        <v>639</v>
      </c>
      <c r="L710" s="213" t="s">
        <v>734</v>
      </c>
      <c r="M710" s="213"/>
      <c r="N710" s="213"/>
      <c r="O710" s="12"/>
    </row>
    <row r="711" spans="1:15" ht="33" customHeight="1" x14ac:dyDescent="0.25">
      <c r="A711" s="206"/>
      <c r="B711" s="10"/>
      <c r="C711" s="28" t="s">
        <v>602</v>
      </c>
      <c r="D711" s="16" t="s">
        <v>639</v>
      </c>
      <c r="E711" s="212">
        <v>6</v>
      </c>
      <c r="F711" s="212"/>
      <c r="G711" s="212"/>
      <c r="H711" s="212"/>
      <c r="I711" s="14"/>
      <c r="J711" s="29" t="s">
        <v>4</v>
      </c>
      <c r="K711" s="16" t="s">
        <v>639</v>
      </c>
      <c r="L711" s="212" t="s">
        <v>50</v>
      </c>
      <c r="M711" s="212"/>
      <c r="N711" s="212"/>
      <c r="O711" s="13"/>
    </row>
    <row r="712" spans="1:15" ht="33" customHeight="1" x14ac:dyDescent="0.25">
      <c r="A712" s="206"/>
      <c r="B712" s="11"/>
      <c r="C712" s="7" t="s">
        <v>603</v>
      </c>
      <c r="D712" s="8" t="s">
        <v>639</v>
      </c>
      <c r="E712" s="213" t="s">
        <v>616</v>
      </c>
      <c r="F712" s="213"/>
      <c r="G712" s="213"/>
      <c r="H712" s="213"/>
      <c r="I712" s="15"/>
      <c r="J712" s="9" t="s">
        <v>5</v>
      </c>
      <c r="K712" s="8" t="s">
        <v>639</v>
      </c>
      <c r="L712" s="213" t="s">
        <v>51</v>
      </c>
      <c r="M712" s="213"/>
      <c r="N712" s="213"/>
      <c r="O712" s="12"/>
    </row>
    <row r="713" spans="1:15" ht="33" customHeight="1" x14ac:dyDescent="0.25">
      <c r="A713" s="206"/>
      <c r="B713" s="10"/>
      <c r="C713" s="28" t="s">
        <v>623</v>
      </c>
      <c r="D713" s="16" t="s">
        <v>639</v>
      </c>
      <c r="E713" s="212" t="s">
        <v>610</v>
      </c>
      <c r="F713" s="212"/>
      <c r="G713" s="212"/>
      <c r="H713" s="212"/>
      <c r="I713" s="14"/>
      <c r="J713" s="29" t="s">
        <v>6</v>
      </c>
      <c r="K713" s="16" t="s">
        <v>639</v>
      </c>
      <c r="L713" s="216" t="s">
        <v>733</v>
      </c>
      <c r="M713" s="216"/>
      <c r="N713" s="216"/>
      <c r="O713" s="217"/>
    </row>
    <row r="714" spans="1:15" ht="33" customHeight="1" x14ac:dyDescent="0.25">
      <c r="A714" s="206"/>
      <c r="B714" s="23"/>
      <c r="C714" s="24" t="s">
        <v>604</v>
      </c>
      <c r="D714" s="25" t="s">
        <v>639</v>
      </c>
      <c r="E714" s="210" t="s">
        <v>608</v>
      </c>
      <c r="F714" s="210"/>
      <c r="G714" s="210"/>
      <c r="H714" s="210"/>
      <c r="I714" s="26"/>
      <c r="J714" s="26"/>
      <c r="K714" s="26"/>
      <c r="L714" s="26"/>
      <c r="M714" s="26"/>
      <c r="N714" s="26"/>
      <c r="O714" s="27"/>
    </row>
    <row r="715" spans="1:15" ht="400.15" customHeight="1" x14ac:dyDescent="0.25">
      <c r="A715" s="206"/>
    </row>
    <row r="716" spans="1:15" ht="35.25" customHeight="1" x14ac:dyDescent="0.25">
      <c r="A716" s="206"/>
      <c r="B716" s="207" t="s">
        <v>231</v>
      </c>
      <c r="C716" s="208"/>
      <c r="D716" s="208"/>
      <c r="E716" s="208"/>
      <c r="F716" s="208"/>
      <c r="G716" s="208"/>
      <c r="H716" s="208"/>
      <c r="I716" s="208"/>
      <c r="J716" s="208"/>
      <c r="K716" s="208"/>
      <c r="L716" s="208"/>
      <c r="M716" s="208"/>
      <c r="N716" s="208"/>
      <c r="O716" s="209"/>
    </row>
    <row r="717" spans="1:15" ht="33" customHeight="1" x14ac:dyDescent="0.25">
      <c r="A717" s="206"/>
      <c r="B717" s="17"/>
      <c r="C717" s="18" t="s">
        <v>0</v>
      </c>
      <c r="D717" s="19" t="s">
        <v>639</v>
      </c>
      <c r="E717" s="211" t="s">
        <v>230</v>
      </c>
      <c r="F717" s="211"/>
      <c r="G717" s="211"/>
      <c r="H717" s="211"/>
      <c r="I717" s="20"/>
      <c r="J717" s="21" t="s">
        <v>605</v>
      </c>
      <c r="K717" s="19" t="s">
        <v>639</v>
      </c>
      <c r="L717" s="214" t="s">
        <v>731</v>
      </c>
      <c r="M717" s="214"/>
      <c r="N717" s="214"/>
      <c r="O717" s="215"/>
    </row>
    <row r="718" spans="1:15" ht="33" customHeight="1" x14ac:dyDescent="0.25">
      <c r="A718" s="206"/>
      <c r="B718" s="10"/>
      <c r="C718" s="28" t="s">
        <v>1</v>
      </c>
      <c r="D718" s="16" t="s">
        <v>639</v>
      </c>
      <c r="E718" s="212">
        <v>80</v>
      </c>
      <c r="F718" s="212"/>
      <c r="G718" s="212"/>
      <c r="H718" s="212"/>
      <c r="I718" s="14"/>
      <c r="J718" s="29" t="s">
        <v>2</v>
      </c>
      <c r="K718" s="16" t="s">
        <v>639</v>
      </c>
      <c r="L718" s="212" t="s">
        <v>232</v>
      </c>
      <c r="M718" s="212"/>
      <c r="N718" s="212"/>
      <c r="O718" s="13"/>
    </row>
    <row r="719" spans="1:15" ht="33" customHeight="1" x14ac:dyDescent="0.25">
      <c r="A719" s="206"/>
      <c r="B719" s="11"/>
      <c r="C719" s="7" t="s">
        <v>601</v>
      </c>
      <c r="D719" s="8" t="s">
        <v>639</v>
      </c>
      <c r="E719" s="213">
        <v>12</v>
      </c>
      <c r="F719" s="213"/>
      <c r="G719" s="213"/>
      <c r="H719" s="213"/>
      <c r="I719" s="15"/>
      <c r="J719" s="9" t="s">
        <v>3</v>
      </c>
      <c r="K719" s="8" t="s">
        <v>639</v>
      </c>
      <c r="L719" s="213" t="s">
        <v>735</v>
      </c>
      <c r="M719" s="213"/>
      <c r="N719" s="213"/>
      <c r="O719" s="12"/>
    </row>
    <row r="720" spans="1:15" ht="33" customHeight="1" x14ac:dyDescent="0.25">
      <c r="A720" s="206"/>
      <c r="B720" s="10"/>
      <c r="C720" s="28" t="s">
        <v>602</v>
      </c>
      <c r="D720" s="16" t="s">
        <v>639</v>
      </c>
      <c r="E720" s="212">
        <v>6</v>
      </c>
      <c r="F720" s="212"/>
      <c r="G720" s="212"/>
      <c r="H720" s="212"/>
      <c r="I720" s="14"/>
      <c r="J720" s="29" t="s">
        <v>4</v>
      </c>
      <c r="K720" s="16" t="s">
        <v>639</v>
      </c>
      <c r="L720" s="212" t="s">
        <v>233</v>
      </c>
      <c r="M720" s="212"/>
      <c r="N720" s="212"/>
      <c r="O720" s="13"/>
    </row>
    <row r="721" spans="1:15" ht="33" customHeight="1" x14ac:dyDescent="0.25">
      <c r="A721" s="206"/>
      <c r="B721" s="11"/>
      <c r="C721" s="7" t="s">
        <v>603</v>
      </c>
      <c r="D721" s="8" t="s">
        <v>639</v>
      </c>
      <c r="E721" s="213" t="s">
        <v>616</v>
      </c>
      <c r="F721" s="213"/>
      <c r="G721" s="213"/>
      <c r="H721" s="213"/>
      <c r="I721" s="15"/>
      <c r="J721" s="9" t="s">
        <v>5</v>
      </c>
      <c r="K721" s="8" t="s">
        <v>639</v>
      </c>
      <c r="L721" s="213" t="s">
        <v>234</v>
      </c>
      <c r="M721" s="213"/>
      <c r="N721" s="213"/>
      <c r="O721" s="12"/>
    </row>
    <row r="722" spans="1:15" ht="33" customHeight="1" x14ac:dyDescent="0.25">
      <c r="A722" s="206"/>
      <c r="B722" s="10"/>
      <c r="C722" s="28" t="s">
        <v>623</v>
      </c>
      <c r="D722" s="16" t="s">
        <v>639</v>
      </c>
      <c r="E722" s="212" t="s">
        <v>618</v>
      </c>
      <c r="F722" s="212"/>
      <c r="G722" s="212"/>
      <c r="H722" s="212"/>
      <c r="I722" s="14"/>
      <c r="J722" s="29" t="s">
        <v>6</v>
      </c>
      <c r="K722" s="16" t="s">
        <v>639</v>
      </c>
      <c r="L722" s="216" t="s">
        <v>732</v>
      </c>
      <c r="M722" s="216"/>
      <c r="N722" s="216"/>
      <c r="O722" s="217"/>
    </row>
    <row r="723" spans="1:15" ht="33" customHeight="1" x14ac:dyDescent="0.25">
      <c r="A723" s="206"/>
      <c r="B723" s="23"/>
      <c r="C723" s="24" t="s">
        <v>604</v>
      </c>
      <c r="D723" s="25" t="s">
        <v>639</v>
      </c>
      <c r="E723" s="210" t="s">
        <v>608</v>
      </c>
      <c r="F723" s="210"/>
      <c r="G723" s="210"/>
      <c r="H723" s="210"/>
      <c r="I723" s="26"/>
      <c r="J723" s="26"/>
      <c r="K723" s="26"/>
      <c r="L723" s="26"/>
      <c r="M723" s="26"/>
      <c r="N723" s="26"/>
      <c r="O723" s="27"/>
    </row>
    <row r="724" spans="1:15" ht="400.15" customHeight="1" x14ac:dyDescent="0.25">
      <c r="A724" s="206"/>
    </row>
    <row r="725" spans="1:15" ht="35.25" customHeight="1" x14ac:dyDescent="0.25">
      <c r="A725" s="206"/>
      <c r="B725" s="207" t="s">
        <v>544</v>
      </c>
      <c r="C725" s="208"/>
      <c r="D725" s="208"/>
      <c r="E725" s="208"/>
      <c r="F725" s="208"/>
      <c r="G725" s="208"/>
      <c r="H725" s="208"/>
      <c r="I725" s="208"/>
      <c r="J725" s="208"/>
      <c r="K725" s="208"/>
      <c r="L725" s="208"/>
      <c r="M725" s="208"/>
      <c r="N725" s="208"/>
      <c r="O725" s="209"/>
    </row>
    <row r="726" spans="1:15" ht="33" customHeight="1" x14ac:dyDescent="0.25">
      <c r="A726" s="206"/>
      <c r="B726" s="17"/>
      <c r="C726" s="18" t="s">
        <v>0</v>
      </c>
      <c r="D726" s="19" t="s">
        <v>639</v>
      </c>
      <c r="E726" s="211" t="s">
        <v>543</v>
      </c>
      <c r="F726" s="211"/>
      <c r="G726" s="211"/>
      <c r="H726" s="211"/>
      <c r="I726" s="20"/>
      <c r="J726" s="21" t="s">
        <v>605</v>
      </c>
      <c r="K726" s="19" t="s">
        <v>639</v>
      </c>
      <c r="L726" s="211" t="s">
        <v>678</v>
      </c>
      <c r="M726" s="211"/>
      <c r="N726" s="211"/>
      <c r="O726" s="22"/>
    </row>
    <row r="727" spans="1:15" ht="33" customHeight="1" x14ac:dyDescent="0.25">
      <c r="A727" s="206"/>
      <c r="B727" s="10"/>
      <c r="C727" s="28" t="s">
        <v>1</v>
      </c>
      <c r="D727" s="16" t="s">
        <v>639</v>
      </c>
      <c r="E727" s="212">
        <v>81</v>
      </c>
      <c r="F727" s="212"/>
      <c r="G727" s="212"/>
      <c r="H727" s="212"/>
      <c r="I727" s="14"/>
      <c r="J727" s="29" t="s">
        <v>2</v>
      </c>
      <c r="K727" s="16" t="s">
        <v>639</v>
      </c>
      <c r="L727" s="212" t="s">
        <v>545</v>
      </c>
      <c r="M727" s="212"/>
      <c r="N727" s="212"/>
      <c r="O727" s="13"/>
    </row>
    <row r="728" spans="1:15" ht="33" customHeight="1" x14ac:dyDescent="0.25">
      <c r="A728" s="206"/>
      <c r="B728" s="11"/>
      <c r="C728" s="7" t="s">
        <v>601</v>
      </c>
      <c r="D728" s="8" t="s">
        <v>639</v>
      </c>
      <c r="E728" s="213">
        <v>13</v>
      </c>
      <c r="F728" s="213"/>
      <c r="G728" s="213"/>
      <c r="H728" s="213"/>
      <c r="I728" s="15"/>
      <c r="J728" s="9" t="s">
        <v>3</v>
      </c>
      <c r="K728" s="8" t="s">
        <v>639</v>
      </c>
      <c r="L728" s="213" t="s">
        <v>727</v>
      </c>
      <c r="M728" s="213"/>
      <c r="N728" s="213"/>
      <c r="O728" s="12"/>
    </row>
    <row r="729" spans="1:15" ht="33" customHeight="1" x14ac:dyDescent="0.25">
      <c r="A729" s="206"/>
      <c r="B729" s="10"/>
      <c r="C729" s="28" t="s">
        <v>602</v>
      </c>
      <c r="D729" s="16" t="s">
        <v>639</v>
      </c>
      <c r="E729" s="212">
        <v>6</v>
      </c>
      <c r="F729" s="212"/>
      <c r="G729" s="212"/>
      <c r="H729" s="212"/>
      <c r="I729" s="14"/>
      <c r="J729" s="29" t="s">
        <v>4</v>
      </c>
      <c r="K729" s="16" t="s">
        <v>639</v>
      </c>
      <c r="L729" s="212" t="s">
        <v>546</v>
      </c>
      <c r="M729" s="212"/>
      <c r="N729" s="212"/>
      <c r="O729" s="13"/>
    </row>
    <row r="730" spans="1:15" ht="33" customHeight="1" x14ac:dyDescent="0.25">
      <c r="A730" s="206"/>
      <c r="B730" s="11"/>
      <c r="C730" s="7" t="s">
        <v>603</v>
      </c>
      <c r="D730" s="8" t="s">
        <v>639</v>
      </c>
      <c r="E730" s="213" t="s">
        <v>613</v>
      </c>
      <c r="F730" s="213"/>
      <c r="G730" s="213"/>
      <c r="H730" s="213"/>
      <c r="I730" s="15"/>
      <c r="J730" s="9" t="s">
        <v>5</v>
      </c>
      <c r="K730" s="8" t="s">
        <v>639</v>
      </c>
      <c r="L730" s="213" t="s">
        <v>547</v>
      </c>
      <c r="M730" s="213"/>
      <c r="N730" s="213"/>
      <c r="O730" s="12"/>
    </row>
    <row r="731" spans="1:15" ht="33" customHeight="1" x14ac:dyDescent="0.25">
      <c r="A731" s="206"/>
      <c r="B731" s="10"/>
      <c r="C731" s="28" t="s">
        <v>623</v>
      </c>
      <c r="D731" s="16" t="s">
        <v>639</v>
      </c>
      <c r="E731" s="212" t="s">
        <v>610</v>
      </c>
      <c r="F731" s="212"/>
      <c r="G731" s="212"/>
      <c r="H731" s="212"/>
      <c r="I731" s="14"/>
      <c r="J731" s="29" t="s">
        <v>6</v>
      </c>
      <c r="K731" s="16" t="s">
        <v>639</v>
      </c>
      <c r="L731" s="212">
        <v>1861</v>
      </c>
      <c r="M731" s="212"/>
      <c r="N731" s="212"/>
      <c r="O731" s="13"/>
    </row>
    <row r="732" spans="1:15" ht="33" customHeight="1" x14ac:dyDescent="0.25">
      <c r="A732" s="206"/>
      <c r="B732" s="23"/>
      <c r="C732" s="24" t="s">
        <v>604</v>
      </c>
      <c r="D732" s="25" t="s">
        <v>639</v>
      </c>
      <c r="E732" s="210" t="s">
        <v>608</v>
      </c>
      <c r="F732" s="210"/>
      <c r="G732" s="210"/>
      <c r="H732" s="210"/>
      <c r="I732" s="26"/>
      <c r="J732" s="26"/>
      <c r="K732" s="26"/>
      <c r="L732" s="26"/>
      <c r="M732" s="26"/>
      <c r="N732" s="26"/>
      <c r="O732" s="27"/>
    </row>
    <row r="733" spans="1:15" ht="400.15" customHeight="1" x14ac:dyDescent="0.25">
      <c r="A733" s="206"/>
    </row>
    <row r="734" spans="1:15" ht="35.25" customHeight="1" x14ac:dyDescent="0.25">
      <c r="A734" s="206"/>
      <c r="B734" s="207" t="s">
        <v>384</v>
      </c>
      <c r="C734" s="208"/>
      <c r="D734" s="208"/>
      <c r="E734" s="208"/>
      <c r="F734" s="208"/>
      <c r="G734" s="208"/>
      <c r="H734" s="208"/>
      <c r="I734" s="208"/>
      <c r="J734" s="208"/>
      <c r="K734" s="208"/>
      <c r="L734" s="208"/>
      <c r="M734" s="208"/>
      <c r="N734" s="208"/>
      <c r="O734" s="209"/>
    </row>
    <row r="735" spans="1:15" ht="33" customHeight="1" x14ac:dyDescent="0.25">
      <c r="A735" s="206"/>
      <c r="B735" s="17"/>
      <c r="C735" s="18" t="s">
        <v>0</v>
      </c>
      <c r="D735" s="19" t="s">
        <v>639</v>
      </c>
      <c r="E735" s="211" t="s">
        <v>383</v>
      </c>
      <c r="F735" s="211"/>
      <c r="G735" s="211"/>
      <c r="H735" s="211"/>
      <c r="I735" s="20"/>
      <c r="J735" s="21" t="s">
        <v>605</v>
      </c>
      <c r="K735" s="19" t="s">
        <v>639</v>
      </c>
      <c r="L735" s="211" t="s">
        <v>678</v>
      </c>
      <c r="M735" s="211"/>
      <c r="N735" s="211"/>
      <c r="O735" s="22"/>
    </row>
    <row r="736" spans="1:15" ht="33" customHeight="1" x14ac:dyDescent="0.25">
      <c r="A736" s="206"/>
      <c r="B736" s="10"/>
      <c r="C736" s="28" t="s">
        <v>1</v>
      </c>
      <c r="D736" s="16" t="s">
        <v>639</v>
      </c>
      <c r="E736" s="212">
        <v>82</v>
      </c>
      <c r="F736" s="212"/>
      <c r="G736" s="212"/>
      <c r="H736" s="212"/>
      <c r="I736" s="14"/>
      <c r="J736" s="29" t="s">
        <v>2</v>
      </c>
      <c r="K736" s="16" t="s">
        <v>639</v>
      </c>
      <c r="L736" s="212" t="s">
        <v>385</v>
      </c>
      <c r="M736" s="212"/>
      <c r="N736" s="212"/>
      <c r="O736" s="13"/>
    </row>
    <row r="737" spans="1:15" ht="33" customHeight="1" x14ac:dyDescent="0.25">
      <c r="A737" s="206"/>
      <c r="B737" s="11"/>
      <c r="C737" s="7" t="s">
        <v>601</v>
      </c>
      <c r="D737" s="8" t="s">
        <v>639</v>
      </c>
      <c r="E737" s="213">
        <v>14</v>
      </c>
      <c r="F737" s="213"/>
      <c r="G737" s="213"/>
      <c r="H737" s="213"/>
      <c r="I737" s="15"/>
      <c r="J737" s="9" t="s">
        <v>3</v>
      </c>
      <c r="K737" s="8" t="s">
        <v>639</v>
      </c>
      <c r="L737" s="213" t="s">
        <v>728</v>
      </c>
      <c r="M737" s="213"/>
      <c r="N737" s="213"/>
      <c r="O737" s="12"/>
    </row>
    <row r="738" spans="1:15" ht="33" customHeight="1" x14ac:dyDescent="0.25">
      <c r="A738" s="206"/>
      <c r="B738" s="10"/>
      <c r="C738" s="28" t="s">
        <v>602</v>
      </c>
      <c r="D738" s="16" t="s">
        <v>639</v>
      </c>
      <c r="E738" s="212">
        <v>6</v>
      </c>
      <c r="F738" s="212"/>
      <c r="G738" s="212"/>
      <c r="H738" s="212"/>
      <c r="I738" s="14"/>
      <c r="J738" s="29" t="s">
        <v>4</v>
      </c>
      <c r="K738" s="16" t="s">
        <v>639</v>
      </c>
      <c r="L738" s="212" t="s">
        <v>386</v>
      </c>
      <c r="M738" s="212"/>
      <c r="N738" s="212"/>
      <c r="O738" s="13"/>
    </row>
    <row r="739" spans="1:15" ht="33" customHeight="1" x14ac:dyDescent="0.25">
      <c r="A739" s="206"/>
      <c r="B739" s="11"/>
      <c r="C739" s="7" t="s">
        <v>603</v>
      </c>
      <c r="D739" s="8" t="s">
        <v>639</v>
      </c>
      <c r="E739" s="213" t="s">
        <v>613</v>
      </c>
      <c r="F739" s="213"/>
      <c r="G739" s="213"/>
      <c r="H739" s="213"/>
      <c r="I739" s="15"/>
      <c r="J739" s="9" t="s">
        <v>5</v>
      </c>
      <c r="K739" s="8" t="s">
        <v>639</v>
      </c>
      <c r="L739" s="213" t="s">
        <v>387</v>
      </c>
      <c r="M739" s="213"/>
      <c r="N739" s="213"/>
      <c r="O739" s="12"/>
    </row>
    <row r="740" spans="1:15" ht="33" customHeight="1" x14ac:dyDescent="0.25">
      <c r="A740" s="206"/>
      <c r="B740" s="10"/>
      <c r="C740" s="28" t="s">
        <v>623</v>
      </c>
      <c r="D740" s="16" t="s">
        <v>639</v>
      </c>
      <c r="E740" s="212" t="s">
        <v>610</v>
      </c>
      <c r="F740" s="212"/>
      <c r="G740" s="212"/>
      <c r="H740" s="212"/>
      <c r="I740" s="14"/>
      <c r="J740" s="29" t="s">
        <v>6</v>
      </c>
      <c r="K740" s="16" t="s">
        <v>639</v>
      </c>
      <c r="L740" s="212" t="s">
        <v>18</v>
      </c>
      <c r="M740" s="212"/>
      <c r="N740" s="212"/>
      <c r="O740" s="13"/>
    </row>
    <row r="741" spans="1:15" ht="33" customHeight="1" x14ac:dyDescent="0.25">
      <c r="A741" s="206"/>
      <c r="B741" s="23"/>
      <c r="C741" s="24" t="s">
        <v>604</v>
      </c>
      <c r="D741" s="25" t="s">
        <v>639</v>
      </c>
      <c r="E741" s="210" t="s">
        <v>608</v>
      </c>
      <c r="F741" s="210"/>
      <c r="G741" s="210"/>
      <c r="H741" s="210"/>
      <c r="I741" s="26"/>
      <c r="J741" s="26"/>
      <c r="K741" s="26"/>
      <c r="L741" s="26"/>
      <c r="M741" s="26"/>
      <c r="N741" s="26"/>
      <c r="O741" s="27"/>
    </row>
    <row r="742" spans="1:15" ht="400.15" customHeight="1" x14ac:dyDescent="0.25">
      <c r="A742" s="206"/>
    </row>
    <row r="743" spans="1:15" ht="35.25" customHeight="1" x14ac:dyDescent="0.25">
      <c r="A743" s="206"/>
      <c r="B743" s="207" t="s">
        <v>74</v>
      </c>
      <c r="C743" s="208"/>
      <c r="D743" s="208"/>
      <c r="E743" s="208"/>
      <c r="F743" s="208"/>
      <c r="G743" s="208"/>
      <c r="H743" s="208"/>
      <c r="I743" s="208"/>
      <c r="J743" s="208"/>
      <c r="K743" s="208"/>
      <c r="L743" s="208"/>
      <c r="M743" s="208"/>
      <c r="N743" s="208"/>
      <c r="O743" s="209"/>
    </row>
    <row r="744" spans="1:15" ht="33" customHeight="1" x14ac:dyDescent="0.25">
      <c r="A744" s="206"/>
      <c r="B744" s="17"/>
      <c r="C744" s="18" t="s">
        <v>0</v>
      </c>
      <c r="D744" s="19" t="s">
        <v>639</v>
      </c>
      <c r="E744" s="211" t="s">
        <v>73</v>
      </c>
      <c r="F744" s="211"/>
      <c r="G744" s="211"/>
      <c r="H744" s="211"/>
      <c r="I744" s="20"/>
      <c r="J744" s="21" t="s">
        <v>605</v>
      </c>
      <c r="K744" s="19" t="s">
        <v>639</v>
      </c>
      <c r="L744" s="211" t="s">
        <v>678</v>
      </c>
      <c r="M744" s="211"/>
      <c r="N744" s="211"/>
      <c r="O744" s="22"/>
    </row>
    <row r="745" spans="1:15" ht="33" customHeight="1" x14ac:dyDescent="0.25">
      <c r="A745" s="206"/>
      <c r="B745" s="10"/>
      <c r="C745" s="28" t="s">
        <v>1</v>
      </c>
      <c r="D745" s="16" t="s">
        <v>639</v>
      </c>
      <c r="E745" s="212">
        <v>83</v>
      </c>
      <c r="F745" s="212"/>
      <c r="G745" s="212"/>
      <c r="H745" s="212"/>
      <c r="I745" s="14"/>
      <c r="J745" s="29" t="s">
        <v>2</v>
      </c>
      <c r="K745" s="16" t="s">
        <v>639</v>
      </c>
      <c r="L745" s="212" t="s">
        <v>75</v>
      </c>
      <c r="M745" s="212"/>
      <c r="N745" s="212"/>
      <c r="O745" s="13"/>
    </row>
    <row r="746" spans="1:15" ht="33" customHeight="1" x14ac:dyDescent="0.25">
      <c r="A746" s="206"/>
      <c r="B746" s="11"/>
      <c r="C746" s="7" t="s">
        <v>601</v>
      </c>
      <c r="D746" s="8" t="s">
        <v>639</v>
      </c>
      <c r="E746" s="213">
        <v>15</v>
      </c>
      <c r="F746" s="213"/>
      <c r="G746" s="213"/>
      <c r="H746" s="213"/>
      <c r="I746" s="15"/>
      <c r="J746" s="9" t="s">
        <v>3</v>
      </c>
      <c r="K746" s="8" t="s">
        <v>639</v>
      </c>
      <c r="L746" s="213" t="s">
        <v>729</v>
      </c>
      <c r="M746" s="213"/>
      <c r="N746" s="213"/>
      <c r="O746" s="12"/>
    </row>
    <row r="747" spans="1:15" ht="33" customHeight="1" x14ac:dyDescent="0.25">
      <c r="A747" s="206"/>
      <c r="B747" s="10"/>
      <c r="C747" s="28" t="s">
        <v>602</v>
      </c>
      <c r="D747" s="16" t="s">
        <v>639</v>
      </c>
      <c r="E747" s="212">
        <v>6</v>
      </c>
      <c r="F747" s="212"/>
      <c r="G747" s="212"/>
      <c r="H747" s="212"/>
      <c r="I747" s="14"/>
      <c r="J747" s="29" t="s">
        <v>4</v>
      </c>
      <c r="K747" s="16" t="s">
        <v>639</v>
      </c>
      <c r="L747" s="212" t="s">
        <v>76</v>
      </c>
      <c r="M747" s="212"/>
      <c r="N747" s="212"/>
      <c r="O747" s="13"/>
    </row>
    <row r="748" spans="1:15" ht="33" customHeight="1" x14ac:dyDescent="0.25">
      <c r="A748" s="206"/>
      <c r="B748" s="11"/>
      <c r="C748" s="7" t="s">
        <v>603</v>
      </c>
      <c r="D748" s="8" t="s">
        <v>639</v>
      </c>
      <c r="E748" s="213" t="s">
        <v>613</v>
      </c>
      <c r="F748" s="213"/>
      <c r="G748" s="213"/>
      <c r="H748" s="213"/>
      <c r="I748" s="15"/>
      <c r="J748" s="9" t="s">
        <v>5</v>
      </c>
      <c r="K748" s="8" t="s">
        <v>639</v>
      </c>
      <c r="L748" s="213" t="s">
        <v>77</v>
      </c>
      <c r="M748" s="213"/>
      <c r="N748" s="213"/>
      <c r="O748" s="12"/>
    </row>
    <row r="749" spans="1:15" ht="33" customHeight="1" x14ac:dyDescent="0.25">
      <c r="A749" s="206"/>
      <c r="B749" s="10"/>
      <c r="C749" s="28" t="s">
        <v>623</v>
      </c>
      <c r="D749" s="16" t="s">
        <v>639</v>
      </c>
      <c r="E749" s="212" t="s">
        <v>610</v>
      </c>
      <c r="F749" s="212"/>
      <c r="G749" s="212"/>
      <c r="H749" s="212"/>
      <c r="I749" s="14"/>
      <c r="J749" s="29" t="s">
        <v>6</v>
      </c>
      <c r="K749" s="16" t="s">
        <v>639</v>
      </c>
      <c r="L749" s="212">
        <v>1540</v>
      </c>
      <c r="M749" s="212"/>
      <c r="N749" s="212"/>
      <c r="O749" s="13"/>
    </row>
    <row r="750" spans="1:15" ht="33" customHeight="1" x14ac:dyDescent="0.25">
      <c r="A750" s="206"/>
      <c r="B750" s="23"/>
      <c r="C750" s="24" t="s">
        <v>604</v>
      </c>
      <c r="D750" s="25" t="s">
        <v>639</v>
      </c>
      <c r="E750" s="210" t="s">
        <v>608</v>
      </c>
      <c r="F750" s="210"/>
      <c r="G750" s="210"/>
      <c r="H750" s="210"/>
      <c r="I750" s="26"/>
      <c r="J750" s="26"/>
      <c r="K750" s="26"/>
      <c r="L750" s="26"/>
      <c r="M750" s="26"/>
      <c r="N750" s="26"/>
      <c r="O750" s="27"/>
    </row>
    <row r="751" spans="1:15" ht="400.15" customHeight="1" x14ac:dyDescent="0.25">
      <c r="A751" s="206"/>
    </row>
    <row r="752" spans="1:15" ht="35.25" customHeight="1" x14ac:dyDescent="0.25">
      <c r="A752" s="206"/>
      <c r="B752" s="207" t="s">
        <v>401</v>
      </c>
      <c r="C752" s="208"/>
      <c r="D752" s="208"/>
      <c r="E752" s="208"/>
      <c r="F752" s="208"/>
      <c r="G752" s="208"/>
      <c r="H752" s="208"/>
      <c r="I752" s="208"/>
      <c r="J752" s="208"/>
      <c r="K752" s="208"/>
      <c r="L752" s="208"/>
      <c r="M752" s="208"/>
      <c r="N752" s="208"/>
      <c r="O752" s="209"/>
    </row>
    <row r="753" spans="1:15" ht="33" customHeight="1" x14ac:dyDescent="0.25">
      <c r="A753" s="206"/>
      <c r="B753" s="17"/>
      <c r="C753" s="18" t="s">
        <v>0</v>
      </c>
      <c r="D753" s="19" t="s">
        <v>639</v>
      </c>
      <c r="E753" s="211" t="s">
        <v>400</v>
      </c>
      <c r="F753" s="211"/>
      <c r="G753" s="211"/>
      <c r="H753" s="211"/>
      <c r="I753" s="20"/>
      <c r="J753" s="21" t="s">
        <v>605</v>
      </c>
      <c r="K753" s="19" t="s">
        <v>639</v>
      </c>
      <c r="L753" s="211" t="s">
        <v>678</v>
      </c>
      <c r="M753" s="211"/>
      <c r="N753" s="211"/>
      <c r="O753" s="22"/>
    </row>
    <row r="754" spans="1:15" ht="33" customHeight="1" x14ac:dyDescent="0.25">
      <c r="A754" s="206"/>
      <c r="B754" s="10"/>
      <c r="C754" s="28" t="s">
        <v>1</v>
      </c>
      <c r="D754" s="16" t="s">
        <v>639</v>
      </c>
      <c r="E754" s="212">
        <v>84</v>
      </c>
      <c r="F754" s="212"/>
      <c r="G754" s="212"/>
      <c r="H754" s="212"/>
      <c r="I754" s="14"/>
      <c r="J754" s="29" t="s">
        <v>2</v>
      </c>
      <c r="K754" s="16" t="s">
        <v>639</v>
      </c>
      <c r="L754" s="212" t="s">
        <v>402</v>
      </c>
      <c r="M754" s="212"/>
      <c r="N754" s="212"/>
      <c r="O754" s="13"/>
    </row>
    <row r="755" spans="1:15" ht="33" customHeight="1" x14ac:dyDescent="0.25">
      <c r="A755" s="206"/>
      <c r="B755" s="11"/>
      <c r="C755" s="7" t="s">
        <v>601</v>
      </c>
      <c r="D755" s="8" t="s">
        <v>639</v>
      </c>
      <c r="E755" s="213">
        <v>16</v>
      </c>
      <c r="F755" s="213"/>
      <c r="G755" s="213"/>
      <c r="H755" s="213"/>
      <c r="I755" s="15"/>
      <c r="J755" s="9" t="s">
        <v>3</v>
      </c>
      <c r="K755" s="8" t="s">
        <v>639</v>
      </c>
      <c r="L755" s="213" t="s">
        <v>730</v>
      </c>
      <c r="M755" s="213"/>
      <c r="N755" s="213"/>
      <c r="O755" s="12"/>
    </row>
    <row r="756" spans="1:15" ht="33" customHeight="1" x14ac:dyDescent="0.25">
      <c r="A756" s="206"/>
      <c r="B756" s="10"/>
      <c r="C756" s="28" t="s">
        <v>602</v>
      </c>
      <c r="D756" s="16" t="s">
        <v>639</v>
      </c>
      <c r="E756" s="212">
        <v>6</v>
      </c>
      <c r="F756" s="212"/>
      <c r="G756" s="212"/>
      <c r="H756" s="212"/>
      <c r="I756" s="14"/>
      <c r="J756" s="29" t="s">
        <v>4</v>
      </c>
      <c r="K756" s="16" t="s">
        <v>639</v>
      </c>
      <c r="L756" s="212" t="s">
        <v>403</v>
      </c>
      <c r="M756" s="212"/>
      <c r="N756" s="212"/>
      <c r="O756" s="13"/>
    </row>
    <row r="757" spans="1:15" ht="33" customHeight="1" x14ac:dyDescent="0.25">
      <c r="A757" s="206"/>
      <c r="B757" s="11"/>
      <c r="C757" s="7" t="s">
        <v>603</v>
      </c>
      <c r="D757" s="8" t="s">
        <v>639</v>
      </c>
      <c r="E757" s="213" t="s">
        <v>613</v>
      </c>
      <c r="F757" s="213"/>
      <c r="G757" s="213"/>
      <c r="H757" s="213"/>
      <c r="I757" s="15"/>
      <c r="J757" s="9" t="s">
        <v>5</v>
      </c>
      <c r="K757" s="8" t="s">
        <v>639</v>
      </c>
      <c r="L757" s="213" t="s">
        <v>404</v>
      </c>
      <c r="M757" s="213"/>
      <c r="N757" s="213"/>
      <c r="O757" s="12"/>
    </row>
    <row r="758" spans="1:15" ht="33" customHeight="1" x14ac:dyDescent="0.25">
      <c r="A758" s="206"/>
      <c r="B758" s="10"/>
      <c r="C758" s="28" t="s">
        <v>623</v>
      </c>
      <c r="D758" s="16" t="s">
        <v>639</v>
      </c>
      <c r="E758" s="212" t="s">
        <v>610</v>
      </c>
      <c r="F758" s="212"/>
      <c r="G758" s="212"/>
      <c r="H758" s="212"/>
      <c r="I758" s="14"/>
      <c r="J758" s="29" t="s">
        <v>6</v>
      </c>
      <c r="K758" s="16" t="s">
        <v>639</v>
      </c>
      <c r="L758" s="212">
        <v>1898</v>
      </c>
      <c r="M758" s="212"/>
      <c r="N758" s="212"/>
      <c r="O758" s="13"/>
    </row>
    <row r="759" spans="1:15" ht="33" customHeight="1" x14ac:dyDescent="0.25">
      <c r="A759" s="206"/>
      <c r="B759" s="23"/>
      <c r="C759" s="24" t="s">
        <v>604</v>
      </c>
      <c r="D759" s="25" t="s">
        <v>639</v>
      </c>
      <c r="E759" s="210" t="s">
        <v>608</v>
      </c>
      <c r="F759" s="210"/>
      <c r="G759" s="210"/>
      <c r="H759" s="210"/>
      <c r="I759" s="26"/>
      <c r="J759" s="26"/>
      <c r="K759" s="26"/>
      <c r="L759" s="26"/>
      <c r="M759" s="26"/>
      <c r="N759" s="26"/>
      <c r="O759" s="27"/>
    </row>
    <row r="760" spans="1:15" ht="400.15" customHeight="1" x14ac:dyDescent="0.25">
      <c r="A760" s="206"/>
    </row>
    <row r="761" spans="1:15" ht="35.25" customHeight="1" x14ac:dyDescent="0.25">
      <c r="A761" s="206"/>
      <c r="B761" s="207" t="s">
        <v>44</v>
      </c>
      <c r="C761" s="208"/>
      <c r="D761" s="208"/>
      <c r="E761" s="208"/>
      <c r="F761" s="208"/>
      <c r="G761" s="208"/>
      <c r="H761" s="208"/>
      <c r="I761" s="208"/>
      <c r="J761" s="208"/>
      <c r="K761" s="208"/>
      <c r="L761" s="208"/>
      <c r="M761" s="208"/>
      <c r="N761" s="208"/>
      <c r="O761" s="209"/>
    </row>
    <row r="762" spans="1:15" ht="33" customHeight="1" x14ac:dyDescent="0.25">
      <c r="A762" s="206"/>
      <c r="B762" s="17"/>
      <c r="C762" s="18" t="s">
        <v>0</v>
      </c>
      <c r="D762" s="19" t="s">
        <v>639</v>
      </c>
      <c r="E762" s="211" t="s">
        <v>43</v>
      </c>
      <c r="F762" s="211"/>
      <c r="G762" s="211"/>
      <c r="H762" s="211"/>
      <c r="I762" s="20"/>
      <c r="J762" s="21" t="s">
        <v>605</v>
      </c>
      <c r="K762" s="19" t="s">
        <v>639</v>
      </c>
      <c r="L762" s="218" t="s">
        <v>757</v>
      </c>
      <c r="M762" s="218"/>
      <c r="N762" s="218"/>
      <c r="O762" s="219"/>
    </row>
    <row r="763" spans="1:15" ht="33" customHeight="1" x14ac:dyDescent="0.25">
      <c r="A763" s="206"/>
      <c r="B763" s="10"/>
      <c r="C763" s="28" t="s">
        <v>1</v>
      </c>
      <c r="D763" s="16" t="s">
        <v>639</v>
      </c>
      <c r="E763" s="212">
        <v>85</v>
      </c>
      <c r="F763" s="212"/>
      <c r="G763" s="212"/>
      <c r="H763" s="212"/>
      <c r="I763" s="14"/>
      <c r="J763" s="29" t="s">
        <v>2</v>
      </c>
      <c r="K763" s="16" t="s">
        <v>639</v>
      </c>
      <c r="L763" s="212" t="s">
        <v>45</v>
      </c>
      <c r="M763" s="212"/>
      <c r="N763" s="212"/>
      <c r="O763" s="13"/>
    </row>
    <row r="764" spans="1:15" ht="33" customHeight="1" x14ac:dyDescent="0.25">
      <c r="A764" s="206"/>
      <c r="B764" s="11"/>
      <c r="C764" s="7" t="s">
        <v>601</v>
      </c>
      <c r="D764" s="8" t="s">
        <v>639</v>
      </c>
      <c r="E764" s="213">
        <v>17</v>
      </c>
      <c r="F764" s="213"/>
      <c r="G764" s="213"/>
      <c r="H764" s="213"/>
      <c r="I764" s="15"/>
      <c r="J764" s="9" t="s">
        <v>3</v>
      </c>
      <c r="K764" s="8" t="s">
        <v>639</v>
      </c>
      <c r="L764" s="213" t="s">
        <v>726</v>
      </c>
      <c r="M764" s="213"/>
      <c r="N764" s="213"/>
      <c r="O764" s="12"/>
    </row>
    <row r="765" spans="1:15" ht="33" customHeight="1" x14ac:dyDescent="0.25">
      <c r="A765" s="206"/>
      <c r="B765" s="10"/>
      <c r="C765" s="28" t="s">
        <v>602</v>
      </c>
      <c r="D765" s="16" t="s">
        <v>639</v>
      </c>
      <c r="E765" s="212">
        <v>6</v>
      </c>
      <c r="F765" s="212"/>
      <c r="G765" s="212"/>
      <c r="H765" s="212"/>
      <c r="I765" s="14"/>
      <c r="J765" s="29" t="s">
        <v>4</v>
      </c>
      <c r="K765" s="16" t="s">
        <v>639</v>
      </c>
      <c r="L765" s="212" t="s">
        <v>46</v>
      </c>
      <c r="M765" s="212"/>
      <c r="N765" s="212"/>
      <c r="O765" s="13"/>
    </row>
    <row r="766" spans="1:15" ht="33" customHeight="1" x14ac:dyDescent="0.25">
      <c r="A766" s="206"/>
      <c r="B766" s="11"/>
      <c r="C766" s="7" t="s">
        <v>603</v>
      </c>
      <c r="D766" s="8" t="s">
        <v>639</v>
      </c>
      <c r="E766" s="213" t="s">
        <v>613</v>
      </c>
      <c r="F766" s="213"/>
      <c r="G766" s="213"/>
      <c r="H766" s="213"/>
      <c r="I766" s="15"/>
      <c r="J766" s="9" t="s">
        <v>5</v>
      </c>
      <c r="K766" s="8" t="s">
        <v>639</v>
      </c>
      <c r="L766" s="213" t="s">
        <v>747</v>
      </c>
      <c r="M766" s="213"/>
      <c r="N766" s="213"/>
      <c r="O766" s="12"/>
    </row>
    <row r="767" spans="1:15" ht="33" customHeight="1" x14ac:dyDescent="0.25">
      <c r="A767" s="206"/>
      <c r="B767" s="10"/>
      <c r="C767" s="28" t="s">
        <v>623</v>
      </c>
      <c r="D767" s="16" t="s">
        <v>639</v>
      </c>
      <c r="E767" s="212" t="s">
        <v>610</v>
      </c>
      <c r="F767" s="212"/>
      <c r="G767" s="212"/>
      <c r="H767" s="212"/>
      <c r="I767" s="14"/>
      <c r="J767" s="29" t="s">
        <v>6</v>
      </c>
      <c r="K767" s="16" t="s">
        <v>639</v>
      </c>
      <c r="L767" s="212">
        <v>1940</v>
      </c>
      <c r="M767" s="212"/>
      <c r="N767" s="212"/>
      <c r="O767" s="13"/>
    </row>
    <row r="768" spans="1:15" ht="33" customHeight="1" x14ac:dyDescent="0.25">
      <c r="A768" s="206"/>
      <c r="B768" s="23"/>
      <c r="C768" s="24" t="s">
        <v>604</v>
      </c>
      <c r="D768" s="25" t="s">
        <v>639</v>
      </c>
      <c r="E768" s="210" t="s">
        <v>619</v>
      </c>
      <c r="F768" s="210"/>
      <c r="G768" s="210"/>
      <c r="H768" s="210"/>
      <c r="I768" s="26"/>
      <c r="J768" s="26"/>
      <c r="K768" s="26"/>
      <c r="L768" s="26"/>
      <c r="M768" s="26"/>
      <c r="N768" s="26"/>
      <c r="O768" s="27"/>
    </row>
    <row r="769" spans="1:15" ht="400.15" customHeight="1" x14ac:dyDescent="0.25">
      <c r="A769" s="206"/>
    </row>
    <row r="770" spans="1:15" ht="35.25" customHeight="1" x14ac:dyDescent="0.25">
      <c r="A770" s="206"/>
      <c r="B770" s="207" t="s">
        <v>449</v>
      </c>
      <c r="C770" s="208"/>
      <c r="D770" s="208"/>
      <c r="E770" s="208"/>
      <c r="F770" s="208"/>
      <c r="G770" s="208"/>
      <c r="H770" s="208"/>
      <c r="I770" s="208"/>
      <c r="J770" s="208"/>
      <c r="K770" s="208"/>
      <c r="L770" s="208"/>
      <c r="M770" s="208"/>
      <c r="N770" s="208"/>
      <c r="O770" s="209"/>
    </row>
    <row r="771" spans="1:15" ht="33" customHeight="1" x14ac:dyDescent="0.25">
      <c r="A771" s="206"/>
      <c r="B771" s="17"/>
      <c r="C771" s="18" t="s">
        <v>0</v>
      </c>
      <c r="D771" s="19" t="s">
        <v>639</v>
      </c>
      <c r="E771" s="211" t="s">
        <v>448</v>
      </c>
      <c r="F771" s="211"/>
      <c r="G771" s="211"/>
      <c r="H771" s="211"/>
      <c r="I771" s="20"/>
      <c r="J771" s="21" t="s">
        <v>605</v>
      </c>
      <c r="K771" s="19" t="s">
        <v>639</v>
      </c>
      <c r="L771" s="211" t="s">
        <v>609</v>
      </c>
      <c r="M771" s="211"/>
      <c r="N771" s="211"/>
      <c r="O771" s="22"/>
    </row>
    <row r="772" spans="1:15" ht="33" customHeight="1" x14ac:dyDescent="0.25">
      <c r="A772" s="206"/>
      <c r="B772" s="10"/>
      <c r="C772" s="28" t="s">
        <v>1</v>
      </c>
      <c r="D772" s="16" t="s">
        <v>639</v>
      </c>
      <c r="E772" s="212">
        <v>86</v>
      </c>
      <c r="F772" s="212"/>
      <c r="G772" s="212"/>
      <c r="H772" s="212"/>
      <c r="I772" s="14"/>
      <c r="J772" s="29" t="s">
        <v>2</v>
      </c>
      <c r="K772" s="16" t="s">
        <v>639</v>
      </c>
      <c r="L772" s="212" t="s">
        <v>450</v>
      </c>
      <c r="M772" s="212"/>
      <c r="N772" s="212"/>
      <c r="O772" s="13"/>
    </row>
    <row r="773" spans="1:15" ht="33" customHeight="1" x14ac:dyDescent="0.25">
      <c r="A773" s="206"/>
      <c r="B773" s="11"/>
      <c r="C773" s="7" t="s">
        <v>601</v>
      </c>
      <c r="D773" s="8" t="s">
        <v>639</v>
      </c>
      <c r="E773" s="213">
        <v>18</v>
      </c>
      <c r="F773" s="213"/>
      <c r="G773" s="213"/>
      <c r="H773" s="213"/>
      <c r="I773" s="15"/>
      <c r="J773" s="9" t="s">
        <v>3</v>
      </c>
      <c r="K773" s="8" t="s">
        <v>639</v>
      </c>
      <c r="L773" s="213" t="s">
        <v>451</v>
      </c>
      <c r="M773" s="213"/>
      <c r="N773" s="213"/>
      <c r="O773" s="12"/>
    </row>
    <row r="774" spans="1:15" ht="33" customHeight="1" x14ac:dyDescent="0.25">
      <c r="A774" s="206"/>
      <c r="B774" s="10"/>
      <c r="C774" s="28" t="s">
        <v>602</v>
      </c>
      <c r="D774" s="16" t="s">
        <v>639</v>
      </c>
      <c r="E774" s="212">
        <v>6</v>
      </c>
      <c r="F774" s="212"/>
      <c r="G774" s="212"/>
      <c r="H774" s="212"/>
      <c r="I774" s="14"/>
      <c r="J774" s="29" t="s">
        <v>4</v>
      </c>
      <c r="K774" s="16" t="s">
        <v>639</v>
      </c>
      <c r="L774" s="212" t="s">
        <v>452</v>
      </c>
      <c r="M774" s="212"/>
      <c r="N774" s="212"/>
      <c r="O774" s="13"/>
    </row>
    <row r="775" spans="1:15" ht="33" customHeight="1" x14ac:dyDescent="0.25">
      <c r="A775" s="206"/>
      <c r="B775" s="11"/>
      <c r="C775" s="7" t="s">
        <v>603</v>
      </c>
      <c r="D775" s="8" t="s">
        <v>639</v>
      </c>
      <c r="E775" s="213" t="s">
        <v>613</v>
      </c>
      <c r="F775" s="213"/>
      <c r="G775" s="213"/>
      <c r="H775" s="213"/>
      <c r="I775" s="15"/>
      <c r="J775" s="9" t="s">
        <v>5</v>
      </c>
      <c r="K775" s="8" t="s">
        <v>639</v>
      </c>
      <c r="L775" s="213" t="s">
        <v>453</v>
      </c>
      <c r="M775" s="213"/>
      <c r="N775" s="213"/>
      <c r="O775" s="12"/>
    </row>
    <row r="776" spans="1:15" ht="33" customHeight="1" x14ac:dyDescent="0.25">
      <c r="A776" s="206"/>
      <c r="B776" s="10"/>
      <c r="C776" s="28" t="s">
        <v>623</v>
      </c>
      <c r="D776" s="16" t="s">
        <v>639</v>
      </c>
      <c r="E776" s="212" t="s">
        <v>607</v>
      </c>
      <c r="F776" s="212"/>
      <c r="G776" s="212"/>
      <c r="H776" s="212"/>
      <c r="I776" s="14"/>
      <c r="J776" s="29" t="s">
        <v>6</v>
      </c>
      <c r="K776" s="16" t="s">
        <v>639</v>
      </c>
      <c r="L776" s="212">
        <v>1899</v>
      </c>
      <c r="M776" s="212"/>
      <c r="N776" s="212"/>
      <c r="O776" s="13"/>
    </row>
    <row r="777" spans="1:15" ht="33" customHeight="1" x14ac:dyDescent="0.25">
      <c r="A777" s="206"/>
      <c r="B777" s="23"/>
      <c r="C777" s="24" t="s">
        <v>604</v>
      </c>
      <c r="D777" s="25" t="s">
        <v>639</v>
      </c>
      <c r="E777" s="210" t="s">
        <v>622</v>
      </c>
      <c r="F777" s="210"/>
      <c r="G777" s="210"/>
      <c r="H777" s="210"/>
      <c r="I777" s="26"/>
      <c r="J777" s="26"/>
      <c r="K777" s="26"/>
      <c r="L777" s="26"/>
      <c r="M777" s="26"/>
      <c r="N777" s="26"/>
      <c r="O777" s="27"/>
    </row>
    <row r="778" spans="1:15" ht="400.15" customHeight="1" x14ac:dyDescent="0.25">
      <c r="A778" s="206"/>
    </row>
    <row r="779" spans="1:15" ht="35.25" customHeight="1" x14ac:dyDescent="0.25">
      <c r="A779" s="206"/>
      <c r="B779" s="207" t="s">
        <v>192</v>
      </c>
      <c r="C779" s="208"/>
      <c r="D779" s="208"/>
      <c r="E779" s="208"/>
      <c r="F779" s="208"/>
      <c r="G779" s="208"/>
      <c r="H779" s="208"/>
      <c r="I779" s="208"/>
      <c r="J779" s="208"/>
      <c r="K779" s="208"/>
      <c r="L779" s="208"/>
      <c r="M779" s="208"/>
      <c r="N779" s="208"/>
      <c r="O779" s="209"/>
    </row>
    <row r="780" spans="1:15" ht="33" customHeight="1" x14ac:dyDescent="0.25">
      <c r="A780" s="206"/>
      <c r="B780" s="17"/>
      <c r="C780" s="18" t="s">
        <v>0</v>
      </c>
      <c r="D780" s="19" t="s">
        <v>639</v>
      </c>
      <c r="E780" s="211" t="s">
        <v>191</v>
      </c>
      <c r="F780" s="211"/>
      <c r="G780" s="211"/>
      <c r="H780" s="211"/>
      <c r="I780" s="20"/>
      <c r="J780" s="21" t="s">
        <v>605</v>
      </c>
      <c r="K780" s="19" t="s">
        <v>639</v>
      </c>
      <c r="L780" s="211" t="s">
        <v>611</v>
      </c>
      <c r="M780" s="211"/>
      <c r="N780" s="211"/>
      <c r="O780" s="22"/>
    </row>
    <row r="781" spans="1:15" ht="33" customHeight="1" x14ac:dyDescent="0.25">
      <c r="A781" s="206"/>
      <c r="B781" s="10"/>
      <c r="C781" s="28" t="s">
        <v>1</v>
      </c>
      <c r="D781" s="16" t="s">
        <v>639</v>
      </c>
      <c r="E781" s="212">
        <v>87</v>
      </c>
      <c r="F781" s="212"/>
      <c r="G781" s="212"/>
      <c r="H781" s="212"/>
      <c r="I781" s="14"/>
      <c r="J781" s="29" t="s">
        <v>2</v>
      </c>
      <c r="K781" s="16" t="s">
        <v>639</v>
      </c>
      <c r="L781" s="212" t="s">
        <v>193</v>
      </c>
      <c r="M781" s="212"/>
      <c r="N781" s="212"/>
      <c r="O781" s="13"/>
    </row>
    <row r="782" spans="1:15" ht="33" customHeight="1" x14ac:dyDescent="0.25">
      <c r="A782" s="206"/>
      <c r="B782" s="11"/>
      <c r="C782" s="7" t="s">
        <v>601</v>
      </c>
      <c r="D782" s="8" t="s">
        <v>639</v>
      </c>
      <c r="E782" s="213">
        <v>1</v>
      </c>
      <c r="F782" s="213"/>
      <c r="G782" s="213"/>
      <c r="H782" s="213"/>
      <c r="I782" s="15"/>
      <c r="J782" s="9" t="s">
        <v>3</v>
      </c>
      <c r="K782" s="8" t="s">
        <v>639</v>
      </c>
      <c r="L782" s="213" t="s">
        <v>725</v>
      </c>
      <c r="M782" s="213"/>
      <c r="N782" s="213"/>
      <c r="O782" s="12"/>
    </row>
    <row r="783" spans="1:15" ht="33" customHeight="1" x14ac:dyDescent="0.25">
      <c r="A783" s="206"/>
      <c r="B783" s="10"/>
      <c r="C783" s="28" t="s">
        <v>602</v>
      </c>
      <c r="D783" s="16" t="s">
        <v>639</v>
      </c>
      <c r="E783" s="212">
        <v>7</v>
      </c>
      <c r="F783" s="212"/>
      <c r="G783" s="212"/>
      <c r="H783" s="212"/>
      <c r="I783" s="14"/>
      <c r="J783" s="29" t="s">
        <v>4</v>
      </c>
      <c r="K783" s="16" t="s">
        <v>639</v>
      </c>
      <c r="L783" s="212" t="s">
        <v>723</v>
      </c>
      <c r="M783" s="212"/>
      <c r="N783" s="212"/>
      <c r="O783" s="13"/>
    </row>
    <row r="784" spans="1:15" ht="33" customHeight="1" x14ac:dyDescent="0.25">
      <c r="A784" s="206"/>
      <c r="B784" s="11"/>
      <c r="C784" s="7" t="s">
        <v>603</v>
      </c>
      <c r="D784" s="8" t="s">
        <v>639</v>
      </c>
      <c r="E784" s="213" t="s">
        <v>606</v>
      </c>
      <c r="F784" s="213"/>
      <c r="G784" s="213"/>
      <c r="H784" s="213"/>
      <c r="I784" s="15"/>
      <c r="J784" s="9" t="s">
        <v>5</v>
      </c>
      <c r="K784" s="8" t="s">
        <v>639</v>
      </c>
      <c r="L784" s="213" t="s">
        <v>724</v>
      </c>
      <c r="M784" s="213"/>
      <c r="N784" s="213"/>
      <c r="O784" s="12"/>
    </row>
    <row r="785" spans="1:15" ht="33" customHeight="1" x14ac:dyDescent="0.25">
      <c r="A785" s="206"/>
      <c r="B785" s="10"/>
      <c r="C785" s="28" t="s">
        <v>623</v>
      </c>
      <c r="D785" s="16" t="s">
        <v>639</v>
      </c>
      <c r="E785" s="212" t="s">
        <v>610</v>
      </c>
      <c r="F785" s="212"/>
      <c r="G785" s="212"/>
      <c r="H785" s="212"/>
      <c r="I785" s="14"/>
      <c r="J785" s="29" t="s">
        <v>6</v>
      </c>
      <c r="K785" s="16" t="s">
        <v>639</v>
      </c>
      <c r="L785" s="212">
        <v>1939</v>
      </c>
      <c r="M785" s="212"/>
      <c r="N785" s="212"/>
      <c r="O785" s="13"/>
    </row>
    <row r="786" spans="1:15" ht="33" customHeight="1" x14ac:dyDescent="0.25">
      <c r="A786" s="206"/>
      <c r="B786" s="23"/>
      <c r="C786" s="24" t="s">
        <v>604</v>
      </c>
      <c r="D786" s="25" t="s">
        <v>639</v>
      </c>
      <c r="E786" s="210" t="s">
        <v>622</v>
      </c>
      <c r="F786" s="210"/>
      <c r="G786" s="210"/>
      <c r="H786" s="210"/>
      <c r="I786" s="26"/>
      <c r="J786" s="26"/>
      <c r="K786" s="26"/>
      <c r="L786" s="26"/>
      <c r="M786" s="26"/>
      <c r="N786" s="26"/>
      <c r="O786" s="27"/>
    </row>
    <row r="787" spans="1:15" ht="400.15" customHeight="1" x14ac:dyDescent="0.25">
      <c r="A787" s="206"/>
    </row>
    <row r="788" spans="1:15" ht="35.25" customHeight="1" x14ac:dyDescent="0.25">
      <c r="A788" s="206"/>
      <c r="B788" s="207" t="s">
        <v>420</v>
      </c>
      <c r="C788" s="208"/>
      <c r="D788" s="208"/>
      <c r="E788" s="208"/>
      <c r="F788" s="208"/>
      <c r="G788" s="208"/>
      <c r="H788" s="208"/>
      <c r="I788" s="208"/>
      <c r="J788" s="208"/>
      <c r="K788" s="208"/>
      <c r="L788" s="208"/>
      <c r="M788" s="208"/>
      <c r="N788" s="208"/>
      <c r="O788" s="209"/>
    </row>
    <row r="789" spans="1:15" ht="33" customHeight="1" x14ac:dyDescent="0.25">
      <c r="A789" s="206"/>
      <c r="B789" s="17"/>
      <c r="C789" s="18" t="s">
        <v>0</v>
      </c>
      <c r="D789" s="19" t="s">
        <v>639</v>
      </c>
      <c r="E789" s="211" t="s">
        <v>419</v>
      </c>
      <c r="F789" s="211"/>
      <c r="G789" s="211"/>
      <c r="H789" s="211"/>
      <c r="I789" s="20"/>
      <c r="J789" s="21" t="s">
        <v>605</v>
      </c>
      <c r="K789" s="19" t="s">
        <v>639</v>
      </c>
      <c r="L789" s="211" t="s">
        <v>612</v>
      </c>
      <c r="M789" s="211"/>
      <c r="N789" s="211"/>
      <c r="O789" s="22"/>
    </row>
    <row r="790" spans="1:15" ht="33" customHeight="1" x14ac:dyDescent="0.25">
      <c r="A790" s="206"/>
      <c r="B790" s="10"/>
      <c r="C790" s="28" t="s">
        <v>1</v>
      </c>
      <c r="D790" s="16" t="s">
        <v>639</v>
      </c>
      <c r="E790" s="212">
        <v>88</v>
      </c>
      <c r="F790" s="212"/>
      <c r="G790" s="212"/>
      <c r="H790" s="212"/>
      <c r="I790" s="14"/>
      <c r="J790" s="29" t="s">
        <v>2</v>
      </c>
      <c r="K790" s="16" t="s">
        <v>639</v>
      </c>
      <c r="L790" s="212" t="s">
        <v>421</v>
      </c>
      <c r="M790" s="212"/>
      <c r="N790" s="212"/>
      <c r="O790" s="13"/>
    </row>
    <row r="791" spans="1:15" ht="33" customHeight="1" x14ac:dyDescent="0.25">
      <c r="A791" s="206"/>
      <c r="B791" s="11"/>
      <c r="C791" s="7" t="s">
        <v>601</v>
      </c>
      <c r="D791" s="8" t="s">
        <v>639</v>
      </c>
      <c r="E791" s="213">
        <v>2</v>
      </c>
      <c r="F791" s="213"/>
      <c r="G791" s="213"/>
      <c r="H791" s="213"/>
      <c r="I791" s="15"/>
      <c r="J791" s="9" t="s">
        <v>3</v>
      </c>
      <c r="K791" s="8" t="s">
        <v>639</v>
      </c>
      <c r="L791" s="213" t="s">
        <v>722</v>
      </c>
      <c r="M791" s="213"/>
      <c r="N791" s="213"/>
      <c r="O791" s="12"/>
    </row>
    <row r="792" spans="1:15" ht="33" customHeight="1" x14ac:dyDescent="0.25">
      <c r="A792" s="206"/>
      <c r="B792" s="10"/>
      <c r="C792" s="28" t="s">
        <v>602</v>
      </c>
      <c r="D792" s="16" t="s">
        <v>639</v>
      </c>
      <c r="E792" s="212">
        <v>7</v>
      </c>
      <c r="F792" s="212"/>
      <c r="G792" s="212"/>
      <c r="H792" s="212"/>
      <c r="I792" s="14"/>
      <c r="J792" s="29" t="s">
        <v>4</v>
      </c>
      <c r="K792" s="16" t="s">
        <v>639</v>
      </c>
      <c r="L792" s="212" t="s">
        <v>422</v>
      </c>
      <c r="M792" s="212"/>
      <c r="N792" s="212"/>
      <c r="O792" s="13"/>
    </row>
    <row r="793" spans="1:15" ht="33" customHeight="1" x14ac:dyDescent="0.25">
      <c r="A793" s="206"/>
      <c r="B793" s="11"/>
      <c r="C793" s="7" t="s">
        <v>603</v>
      </c>
      <c r="D793" s="8" t="s">
        <v>639</v>
      </c>
      <c r="E793" s="213" t="s">
        <v>606</v>
      </c>
      <c r="F793" s="213"/>
      <c r="G793" s="213"/>
      <c r="H793" s="213"/>
      <c r="I793" s="15"/>
      <c r="J793" s="9" t="s">
        <v>5</v>
      </c>
      <c r="K793" s="8" t="s">
        <v>639</v>
      </c>
      <c r="L793" s="213" t="s">
        <v>746</v>
      </c>
      <c r="M793" s="213"/>
      <c r="N793" s="213"/>
      <c r="O793" s="12"/>
    </row>
    <row r="794" spans="1:15" ht="33" customHeight="1" x14ac:dyDescent="0.25">
      <c r="A794" s="206"/>
      <c r="B794" s="10"/>
      <c r="C794" s="28" t="s">
        <v>623</v>
      </c>
      <c r="D794" s="16" t="s">
        <v>639</v>
      </c>
      <c r="E794" s="212" t="s">
        <v>610</v>
      </c>
      <c r="F794" s="212"/>
      <c r="G794" s="212"/>
      <c r="H794" s="212"/>
      <c r="I794" s="14"/>
      <c r="J794" s="29" t="s">
        <v>6</v>
      </c>
      <c r="K794" s="16" t="s">
        <v>639</v>
      </c>
      <c r="L794" s="212">
        <v>1898</v>
      </c>
      <c r="M794" s="212"/>
      <c r="N794" s="212"/>
      <c r="O794" s="13"/>
    </row>
    <row r="795" spans="1:15" ht="33" customHeight="1" x14ac:dyDescent="0.25">
      <c r="A795" s="206"/>
      <c r="B795" s="23"/>
      <c r="C795" s="24" t="s">
        <v>604</v>
      </c>
      <c r="D795" s="25" t="s">
        <v>639</v>
      </c>
      <c r="E795" s="210" t="s">
        <v>608</v>
      </c>
      <c r="F795" s="210"/>
      <c r="G795" s="210"/>
      <c r="H795" s="210"/>
      <c r="I795" s="26"/>
      <c r="J795" s="26"/>
      <c r="K795" s="26"/>
      <c r="L795" s="26"/>
      <c r="M795" s="26"/>
      <c r="N795" s="26"/>
      <c r="O795" s="27"/>
    </row>
    <row r="796" spans="1:15" ht="400.15" customHeight="1" x14ac:dyDescent="0.25">
      <c r="A796" s="206"/>
    </row>
    <row r="797" spans="1:15" ht="35.25" customHeight="1" x14ac:dyDescent="0.25">
      <c r="A797" s="206"/>
      <c r="B797" s="207" t="s">
        <v>8</v>
      </c>
      <c r="C797" s="208"/>
      <c r="D797" s="208"/>
      <c r="E797" s="208"/>
      <c r="F797" s="208"/>
      <c r="G797" s="208"/>
      <c r="H797" s="208"/>
      <c r="I797" s="208"/>
      <c r="J797" s="208"/>
      <c r="K797" s="208"/>
      <c r="L797" s="208"/>
      <c r="M797" s="208"/>
      <c r="N797" s="208"/>
      <c r="O797" s="209"/>
    </row>
    <row r="798" spans="1:15" ht="33" customHeight="1" x14ac:dyDescent="0.25">
      <c r="A798" s="206"/>
      <c r="B798" s="17"/>
      <c r="C798" s="18" t="s">
        <v>0</v>
      </c>
      <c r="D798" s="19" t="s">
        <v>639</v>
      </c>
      <c r="E798" s="211" t="s">
        <v>7</v>
      </c>
      <c r="F798" s="211"/>
      <c r="G798" s="211"/>
      <c r="H798" s="211"/>
      <c r="I798" s="20"/>
      <c r="J798" s="21" t="s">
        <v>605</v>
      </c>
      <c r="K798" s="19" t="s">
        <v>639</v>
      </c>
      <c r="L798" s="211" t="s">
        <v>744</v>
      </c>
      <c r="M798" s="211"/>
      <c r="N798" s="211"/>
      <c r="O798" s="22"/>
    </row>
    <row r="799" spans="1:15" ht="33" customHeight="1" x14ac:dyDescent="0.25">
      <c r="A799" s="206"/>
      <c r="B799" s="10"/>
      <c r="C799" s="28" t="s">
        <v>1</v>
      </c>
      <c r="D799" s="16" t="s">
        <v>639</v>
      </c>
      <c r="E799" s="212">
        <v>89</v>
      </c>
      <c r="F799" s="212"/>
      <c r="G799" s="212"/>
      <c r="H799" s="212"/>
      <c r="I799" s="14"/>
      <c r="J799" s="29" t="s">
        <v>2</v>
      </c>
      <c r="K799" s="16" t="s">
        <v>639</v>
      </c>
      <c r="L799" s="212" t="s">
        <v>9</v>
      </c>
      <c r="M799" s="212"/>
      <c r="N799" s="212"/>
      <c r="O799" s="13"/>
    </row>
    <row r="800" spans="1:15" ht="33" customHeight="1" x14ac:dyDescent="0.25">
      <c r="A800" s="206"/>
      <c r="B800" s="11"/>
      <c r="C800" s="7" t="s">
        <v>601</v>
      </c>
      <c r="D800" s="8" t="s">
        <v>639</v>
      </c>
      <c r="E800" s="213" t="s">
        <v>667</v>
      </c>
      <c r="F800" s="213"/>
      <c r="G800" s="213"/>
      <c r="H800" s="213"/>
      <c r="I800" s="15"/>
      <c r="J800" s="9" t="s">
        <v>3</v>
      </c>
      <c r="K800" s="8" t="s">
        <v>639</v>
      </c>
      <c r="L800" s="213" t="s">
        <v>721</v>
      </c>
      <c r="M800" s="213"/>
      <c r="N800" s="213"/>
      <c r="O800" s="12"/>
    </row>
    <row r="801" spans="1:15" ht="33" customHeight="1" x14ac:dyDescent="0.25">
      <c r="A801" s="206"/>
      <c r="B801" s="10"/>
      <c r="C801" s="28" t="s">
        <v>602</v>
      </c>
      <c r="D801" s="16" t="s">
        <v>639</v>
      </c>
      <c r="E801" s="212">
        <v>7</v>
      </c>
      <c r="F801" s="212"/>
      <c r="G801" s="212"/>
      <c r="H801" s="212"/>
      <c r="I801" s="14"/>
      <c r="J801" s="29" t="s">
        <v>4</v>
      </c>
      <c r="K801" s="16" t="s">
        <v>639</v>
      </c>
      <c r="L801" s="212" t="s">
        <v>10</v>
      </c>
      <c r="M801" s="212"/>
      <c r="N801" s="212"/>
      <c r="O801" s="13"/>
    </row>
    <row r="802" spans="1:15" ht="33" customHeight="1" x14ac:dyDescent="0.25">
      <c r="A802" s="206"/>
      <c r="B802" s="11"/>
      <c r="C802" s="7" t="s">
        <v>603</v>
      </c>
      <c r="D802" s="8" t="s">
        <v>639</v>
      </c>
      <c r="E802" s="213" t="s">
        <v>620</v>
      </c>
      <c r="F802" s="213"/>
      <c r="G802" s="213"/>
      <c r="H802" s="213"/>
      <c r="I802" s="15"/>
      <c r="J802" s="9" t="s">
        <v>5</v>
      </c>
      <c r="K802" s="8" t="s">
        <v>639</v>
      </c>
      <c r="L802" s="213" t="s">
        <v>11</v>
      </c>
      <c r="M802" s="213"/>
      <c r="N802" s="213"/>
      <c r="O802" s="12"/>
    </row>
    <row r="803" spans="1:15" ht="33" customHeight="1" x14ac:dyDescent="0.25">
      <c r="A803" s="206"/>
      <c r="B803" s="10"/>
      <c r="C803" s="28" t="s">
        <v>623</v>
      </c>
      <c r="D803" s="16" t="s">
        <v>639</v>
      </c>
      <c r="E803" s="212" t="s">
        <v>610</v>
      </c>
      <c r="F803" s="212"/>
      <c r="G803" s="212"/>
      <c r="H803" s="212"/>
      <c r="I803" s="14"/>
      <c r="J803" s="29" t="s">
        <v>6</v>
      </c>
      <c r="K803" s="16" t="s">
        <v>639</v>
      </c>
      <c r="L803" s="212">
        <v>1899</v>
      </c>
      <c r="M803" s="212"/>
      <c r="N803" s="212"/>
      <c r="O803" s="13"/>
    </row>
    <row r="804" spans="1:15" ht="33" customHeight="1" x14ac:dyDescent="0.25">
      <c r="A804" s="206"/>
      <c r="B804" s="23"/>
      <c r="C804" s="24" t="s">
        <v>604</v>
      </c>
      <c r="D804" s="25" t="s">
        <v>639</v>
      </c>
      <c r="E804" s="210" t="s">
        <v>619</v>
      </c>
      <c r="F804" s="210"/>
      <c r="G804" s="210"/>
      <c r="H804" s="210"/>
      <c r="I804" s="26"/>
      <c r="J804" s="26"/>
      <c r="K804" s="26"/>
      <c r="L804" s="26"/>
      <c r="M804" s="26"/>
      <c r="N804" s="26"/>
      <c r="O804" s="27"/>
    </row>
    <row r="805" spans="1:15" ht="400.15" customHeight="1" x14ac:dyDescent="0.25">
      <c r="A805" s="206"/>
    </row>
    <row r="806" spans="1:15" ht="35.25" customHeight="1" x14ac:dyDescent="0.25">
      <c r="A806" s="206"/>
      <c r="B806" s="207" t="s">
        <v>534</v>
      </c>
      <c r="C806" s="208"/>
      <c r="D806" s="208"/>
      <c r="E806" s="208"/>
      <c r="F806" s="208"/>
      <c r="G806" s="208"/>
      <c r="H806" s="208"/>
      <c r="I806" s="208"/>
      <c r="J806" s="208"/>
      <c r="K806" s="208"/>
      <c r="L806" s="208"/>
      <c r="M806" s="208"/>
      <c r="N806" s="208"/>
      <c r="O806" s="209"/>
    </row>
    <row r="807" spans="1:15" ht="33" customHeight="1" x14ac:dyDescent="0.25">
      <c r="A807" s="206"/>
      <c r="B807" s="17"/>
      <c r="C807" s="18" t="s">
        <v>0</v>
      </c>
      <c r="D807" s="19" t="s">
        <v>639</v>
      </c>
      <c r="E807" s="211" t="s">
        <v>533</v>
      </c>
      <c r="F807" s="211"/>
      <c r="G807" s="211"/>
      <c r="H807" s="211"/>
      <c r="I807" s="20"/>
      <c r="J807" s="21" t="s">
        <v>605</v>
      </c>
      <c r="K807" s="19" t="s">
        <v>639</v>
      </c>
      <c r="L807" s="211" t="s">
        <v>744</v>
      </c>
      <c r="M807" s="211"/>
      <c r="N807" s="211"/>
      <c r="O807" s="22"/>
    </row>
    <row r="808" spans="1:15" ht="33" customHeight="1" x14ac:dyDescent="0.25">
      <c r="A808" s="206"/>
      <c r="B808" s="10"/>
      <c r="C808" s="28" t="s">
        <v>1</v>
      </c>
      <c r="D808" s="16" t="s">
        <v>639</v>
      </c>
      <c r="E808" s="212">
        <v>90</v>
      </c>
      <c r="F808" s="212"/>
      <c r="G808" s="212"/>
      <c r="H808" s="212"/>
      <c r="I808" s="14"/>
      <c r="J808" s="29" t="s">
        <v>2</v>
      </c>
      <c r="K808" s="16" t="s">
        <v>639</v>
      </c>
      <c r="L808" s="212" t="s">
        <v>535</v>
      </c>
      <c r="M808" s="212"/>
      <c r="N808" s="212"/>
      <c r="O808" s="13"/>
    </row>
    <row r="809" spans="1:15" ht="33" customHeight="1" x14ac:dyDescent="0.25">
      <c r="A809" s="206"/>
      <c r="B809" s="11"/>
      <c r="C809" s="7" t="s">
        <v>601</v>
      </c>
      <c r="D809" s="8" t="s">
        <v>639</v>
      </c>
      <c r="E809" s="213" t="s">
        <v>667</v>
      </c>
      <c r="F809" s="213"/>
      <c r="G809" s="213"/>
      <c r="H809" s="213"/>
      <c r="I809" s="15"/>
      <c r="J809" s="9" t="s">
        <v>3</v>
      </c>
      <c r="K809" s="8" t="s">
        <v>639</v>
      </c>
      <c r="L809" s="213" t="s">
        <v>720</v>
      </c>
      <c r="M809" s="213"/>
      <c r="N809" s="213"/>
      <c r="O809" s="12"/>
    </row>
    <row r="810" spans="1:15" ht="33" customHeight="1" x14ac:dyDescent="0.25">
      <c r="A810" s="206"/>
      <c r="B810" s="10"/>
      <c r="C810" s="28" t="s">
        <v>602</v>
      </c>
      <c r="D810" s="16" t="s">
        <v>639</v>
      </c>
      <c r="E810" s="212">
        <v>7</v>
      </c>
      <c r="F810" s="212"/>
      <c r="G810" s="212"/>
      <c r="H810" s="212"/>
      <c r="I810" s="14"/>
      <c r="J810" s="29" t="s">
        <v>4</v>
      </c>
      <c r="K810" s="16" t="s">
        <v>639</v>
      </c>
      <c r="L810" s="212" t="s">
        <v>471</v>
      </c>
      <c r="M810" s="212"/>
      <c r="N810" s="212"/>
      <c r="O810" s="13"/>
    </row>
    <row r="811" spans="1:15" ht="33" customHeight="1" x14ac:dyDescent="0.25">
      <c r="A811" s="206"/>
      <c r="B811" s="11"/>
      <c r="C811" s="7" t="s">
        <v>603</v>
      </c>
      <c r="D811" s="8" t="s">
        <v>639</v>
      </c>
      <c r="E811" s="213" t="s">
        <v>620</v>
      </c>
      <c r="F811" s="213"/>
      <c r="G811" s="213"/>
      <c r="H811" s="213"/>
      <c r="I811" s="15"/>
      <c r="J811" s="9" t="s">
        <v>5</v>
      </c>
      <c r="K811" s="8" t="s">
        <v>639</v>
      </c>
      <c r="L811" s="213" t="s">
        <v>536</v>
      </c>
      <c r="M811" s="213"/>
      <c r="N811" s="213"/>
      <c r="O811" s="12"/>
    </row>
    <row r="812" spans="1:15" ht="33" customHeight="1" x14ac:dyDescent="0.25">
      <c r="A812" s="206"/>
      <c r="B812" s="10"/>
      <c r="C812" s="28" t="s">
        <v>623</v>
      </c>
      <c r="D812" s="16" t="s">
        <v>639</v>
      </c>
      <c r="E812" s="212" t="s">
        <v>610</v>
      </c>
      <c r="F812" s="212"/>
      <c r="G812" s="212"/>
      <c r="H812" s="212"/>
      <c r="I812" s="14"/>
      <c r="J812" s="29" t="s">
        <v>6</v>
      </c>
      <c r="K812" s="16" t="s">
        <v>639</v>
      </c>
      <c r="L812" s="212">
        <v>1829</v>
      </c>
      <c r="M812" s="212"/>
      <c r="N812" s="212"/>
      <c r="O812" s="13"/>
    </row>
    <row r="813" spans="1:15" ht="33" customHeight="1" x14ac:dyDescent="0.25">
      <c r="A813" s="206"/>
      <c r="B813" s="23"/>
      <c r="C813" s="24" t="s">
        <v>604</v>
      </c>
      <c r="D813" s="25" t="s">
        <v>639</v>
      </c>
      <c r="E813" s="210" t="s">
        <v>608</v>
      </c>
      <c r="F813" s="210"/>
      <c r="G813" s="210"/>
      <c r="H813" s="210"/>
      <c r="I813" s="26"/>
      <c r="J813" s="26"/>
      <c r="K813" s="26"/>
      <c r="L813" s="26"/>
      <c r="M813" s="26"/>
      <c r="N813" s="26"/>
      <c r="O813" s="27"/>
    </row>
    <row r="814" spans="1:15" ht="400.15" customHeight="1" x14ac:dyDescent="0.25">
      <c r="A814" s="206"/>
    </row>
    <row r="815" spans="1:15" ht="35.25" customHeight="1" x14ac:dyDescent="0.25">
      <c r="A815" s="206"/>
      <c r="B815" s="207" t="s">
        <v>379</v>
      </c>
      <c r="C815" s="208"/>
      <c r="D815" s="208"/>
      <c r="E815" s="208"/>
      <c r="F815" s="208"/>
      <c r="G815" s="208"/>
      <c r="H815" s="208"/>
      <c r="I815" s="208"/>
      <c r="J815" s="208"/>
      <c r="K815" s="208"/>
      <c r="L815" s="208"/>
      <c r="M815" s="208"/>
      <c r="N815" s="208"/>
      <c r="O815" s="209"/>
    </row>
    <row r="816" spans="1:15" ht="33" customHeight="1" x14ac:dyDescent="0.25">
      <c r="A816" s="206"/>
      <c r="B816" s="17"/>
      <c r="C816" s="18" t="s">
        <v>0</v>
      </c>
      <c r="D816" s="19" t="s">
        <v>639</v>
      </c>
      <c r="E816" s="211" t="s">
        <v>378</v>
      </c>
      <c r="F816" s="211"/>
      <c r="G816" s="211"/>
      <c r="H816" s="211"/>
      <c r="I816" s="20"/>
      <c r="J816" s="21" t="s">
        <v>605</v>
      </c>
      <c r="K816" s="19" t="s">
        <v>639</v>
      </c>
      <c r="L816" s="211" t="s">
        <v>744</v>
      </c>
      <c r="M816" s="211"/>
      <c r="N816" s="211"/>
      <c r="O816" s="22"/>
    </row>
    <row r="817" spans="1:15" ht="33" customHeight="1" x14ac:dyDescent="0.25">
      <c r="A817" s="206"/>
      <c r="B817" s="10"/>
      <c r="C817" s="28" t="s">
        <v>1</v>
      </c>
      <c r="D817" s="16" t="s">
        <v>639</v>
      </c>
      <c r="E817" s="212">
        <v>91</v>
      </c>
      <c r="F817" s="212"/>
      <c r="G817" s="212"/>
      <c r="H817" s="212"/>
      <c r="I817" s="14"/>
      <c r="J817" s="29" t="s">
        <v>2</v>
      </c>
      <c r="K817" s="16" t="s">
        <v>639</v>
      </c>
      <c r="L817" s="212" t="s">
        <v>380</v>
      </c>
      <c r="M817" s="212"/>
      <c r="N817" s="212"/>
      <c r="O817" s="13"/>
    </row>
    <row r="818" spans="1:15" ht="33" customHeight="1" x14ac:dyDescent="0.25">
      <c r="A818" s="206"/>
      <c r="B818" s="11"/>
      <c r="C818" s="7" t="s">
        <v>601</v>
      </c>
      <c r="D818" s="8" t="s">
        <v>639</v>
      </c>
      <c r="E818" s="213" t="s">
        <v>667</v>
      </c>
      <c r="F818" s="213"/>
      <c r="G818" s="213"/>
      <c r="H818" s="213"/>
      <c r="I818" s="15"/>
      <c r="J818" s="9" t="s">
        <v>3</v>
      </c>
      <c r="K818" s="8" t="s">
        <v>639</v>
      </c>
      <c r="L818" s="213" t="s">
        <v>719</v>
      </c>
      <c r="M818" s="213"/>
      <c r="N818" s="213"/>
      <c r="O818" s="12"/>
    </row>
    <row r="819" spans="1:15" ht="33" customHeight="1" x14ac:dyDescent="0.25">
      <c r="A819" s="206"/>
      <c r="B819" s="10"/>
      <c r="C819" s="28" t="s">
        <v>602</v>
      </c>
      <c r="D819" s="16" t="s">
        <v>639</v>
      </c>
      <c r="E819" s="212">
        <v>7</v>
      </c>
      <c r="F819" s="212"/>
      <c r="G819" s="212"/>
      <c r="H819" s="212"/>
      <c r="I819" s="14"/>
      <c r="J819" s="29" t="s">
        <v>4</v>
      </c>
      <c r="K819" s="16" t="s">
        <v>639</v>
      </c>
      <c r="L819" s="212" t="s">
        <v>381</v>
      </c>
      <c r="M819" s="212"/>
      <c r="N819" s="212"/>
      <c r="O819" s="13"/>
    </row>
    <row r="820" spans="1:15" ht="33" customHeight="1" x14ac:dyDescent="0.25">
      <c r="A820" s="206"/>
      <c r="B820" s="11"/>
      <c r="C820" s="7" t="s">
        <v>603</v>
      </c>
      <c r="D820" s="8" t="s">
        <v>639</v>
      </c>
      <c r="E820" s="213" t="s">
        <v>620</v>
      </c>
      <c r="F820" s="213"/>
      <c r="G820" s="213"/>
      <c r="H820" s="213"/>
      <c r="I820" s="15"/>
      <c r="J820" s="9" t="s">
        <v>5</v>
      </c>
      <c r="K820" s="8" t="s">
        <v>639</v>
      </c>
      <c r="L820" s="213" t="s">
        <v>382</v>
      </c>
      <c r="M820" s="213"/>
      <c r="N820" s="213"/>
      <c r="O820" s="12"/>
    </row>
    <row r="821" spans="1:15" ht="33" customHeight="1" x14ac:dyDescent="0.25">
      <c r="A821" s="206"/>
      <c r="B821" s="10"/>
      <c r="C821" s="28" t="s">
        <v>623</v>
      </c>
      <c r="D821" s="16" t="s">
        <v>639</v>
      </c>
      <c r="E821" s="212" t="s">
        <v>610</v>
      </c>
      <c r="F821" s="212"/>
      <c r="G821" s="212"/>
      <c r="H821" s="212"/>
      <c r="I821" s="14"/>
      <c r="J821" s="29" t="s">
        <v>6</v>
      </c>
      <c r="K821" s="16" t="s">
        <v>639</v>
      </c>
      <c r="L821" s="212">
        <v>1917</v>
      </c>
      <c r="M821" s="212"/>
      <c r="N821" s="212"/>
      <c r="O821" s="13"/>
    </row>
    <row r="822" spans="1:15" ht="33" customHeight="1" x14ac:dyDescent="0.25">
      <c r="A822" s="206"/>
      <c r="B822" s="23"/>
      <c r="C822" s="24" t="s">
        <v>604</v>
      </c>
      <c r="D822" s="25" t="s">
        <v>639</v>
      </c>
      <c r="E822" s="210" t="s">
        <v>608</v>
      </c>
      <c r="F822" s="210"/>
      <c r="G822" s="210"/>
      <c r="H822" s="210"/>
      <c r="I822" s="26"/>
      <c r="J822" s="26"/>
      <c r="K822" s="26"/>
      <c r="L822" s="26"/>
      <c r="M822" s="26"/>
      <c r="N822" s="26"/>
      <c r="O822" s="27"/>
    </row>
    <row r="823" spans="1:15" ht="400.15" customHeight="1" x14ac:dyDescent="0.25">
      <c r="A823" s="206"/>
    </row>
    <row r="824" spans="1:15" ht="35.25" customHeight="1" x14ac:dyDescent="0.25">
      <c r="A824" s="206"/>
      <c r="B824" s="207" t="s">
        <v>555</v>
      </c>
      <c r="C824" s="208"/>
      <c r="D824" s="208"/>
      <c r="E824" s="208"/>
      <c r="F824" s="208"/>
      <c r="G824" s="208"/>
      <c r="H824" s="208"/>
      <c r="I824" s="208"/>
      <c r="J824" s="208"/>
      <c r="K824" s="208"/>
      <c r="L824" s="208"/>
      <c r="M824" s="208"/>
      <c r="N824" s="208"/>
      <c r="O824" s="209"/>
    </row>
    <row r="825" spans="1:15" ht="33" customHeight="1" x14ac:dyDescent="0.25">
      <c r="A825" s="206"/>
      <c r="B825" s="17"/>
      <c r="C825" s="18" t="s">
        <v>0</v>
      </c>
      <c r="D825" s="19" t="s">
        <v>639</v>
      </c>
      <c r="E825" s="211" t="s">
        <v>554</v>
      </c>
      <c r="F825" s="211"/>
      <c r="G825" s="211"/>
      <c r="H825" s="211"/>
      <c r="I825" s="20"/>
      <c r="J825" s="21" t="s">
        <v>605</v>
      </c>
      <c r="K825" s="19" t="s">
        <v>639</v>
      </c>
      <c r="L825" s="211" t="s">
        <v>744</v>
      </c>
      <c r="M825" s="211"/>
      <c r="N825" s="211"/>
      <c r="O825" s="22"/>
    </row>
    <row r="826" spans="1:15" ht="33" customHeight="1" x14ac:dyDescent="0.25">
      <c r="A826" s="206"/>
      <c r="B826" s="10"/>
      <c r="C826" s="28" t="s">
        <v>1</v>
      </c>
      <c r="D826" s="16" t="s">
        <v>639</v>
      </c>
      <c r="E826" s="212">
        <v>92</v>
      </c>
      <c r="F826" s="212"/>
      <c r="G826" s="212"/>
      <c r="H826" s="212"/>
      <c r="I826" s="14"/>
      <c r="J826" s="29" t="s">
        <v>2</v>
      </c>
      <c r="K826" s="16" t="s">
        <v>639</v>
      </c>
      <c r="L826" s="212" t="s">
        <v>556</v>
      </c>
      <c r="M826" s="212"/>
      <c r="N826" s="212"/>
      <c r="O826" s="13"/>
    </row>
    <row r="827" spans="1:15" ht="33" customHeight="1" x14ac:dyDescent="0.25">
      <c r="A827" s="206"/>
      <c r="B827" s="11"/>
      <c r="C827" s="7" t="s">
        <v>601</v>
      </c>
      <c r="D827" s="8" t="s">
        <v>639</v>
      </c>
      <c r="E827" s="213" t="s">
        <v>667</v>
      </c>
      <c r="F827" s="213"/>
      <c r="G827" s="213"/>
      <c r="H827" s="213"/>
      <c r="I827" s="15"/>
      <c r="J827" s="9" t="s">
        <v>3</v>
      </c>
      <c r="K827" s="8" t="s">
        <v>639</v>
      </c>
      <c r="L827" s="213" t="s">
        <v>718</v>
      </c>
      <c r="M827" s="213"/>
      <c r="N827" s="213"/>
      <c r="O827" s="12"/>
    </row>
    <row r="828" spans="1:15" ht="33" customHeight="1" x14ac:dyDescent="0.25">
      <c r="A828" s="206"/>
      <c r="B828" s="10"/>
      <c r="C828" s="28" t="s">
        <v>602</v>
      </c>
      <c r="D828" s="16" t="s">
        <v>639</v>
      </c>
      <c r="E828" s="212">
        <v>7</v>
      </c>
      <c r="F828" s="212"/>
      <c r="G828" s="212"/>
      <c r="H828" s="212"/>
      <c r="I828" s="14"/>
      <c r="J828" s="29" t="s">
        <v>4</v>
      </c>
      <c r="K828" s="16" t="s">
        <v>639</v>
      </c>
      <c r="L828" s="212" t="s">
        <v>557</v>
      </c>
      <c r="M828" s="212"/>
      <c r="N828" s="212"/>
      <c r="O828" s="13"/>
    </row>
    <row r="829" spans="1:15" ht="33" customHeight="1" x14ac:dyDescent="0.25">
      <c r="A829" s="206"/>
      <c r="B829" s="11"/>
      <c r="C829" s="7" t="s">
        <v>603</v>
      </c>
      <c r="D829" s="8" t="s">
        <v>639</v>
      </c>
      <c r="E829" s="213" t="s">
        <v>620</v>
      </c>
      <c r="F829" s="213"/>
      <c r="G829" s="213"/>
      <c r="H829" s="213"/>
      <c r="I829" s="15"/>
      <c r="J829" s="9" t="s">
        <v>5</v>
      </c>
      <c r="K829" s="8" t="s">
        <v>639</v>
      </c>
      <c r="L829" s="213" t="s">
        <v>558</v>
      </c>
      <c r="M829" s="213"/>
      <c r="N829" s="213"/>
      <c r="O829" s="12"/>
    </row>
    <row r="830" spans="1:15" ht="33" customHeight="1" x14ac:dyDescent="0.25">
      <c r="A830" s="206"/>
      <c r="B830" s="10"/>
      <c r="C830" s="28" t="s">
        <v>623</v>
      </c>
      <c r="D830" s="16" t="s">
        <v>639</v>
      </c>
      <c r="E830" s="212" t="s">
        <v>610</v>
      </c>
      <c r="F830" s="212"/>
      <c r="G830" s="212"/>
      <c r="H830" s="212"/>
      <c r="I830" s="14"/>
      <c r="J830" s="29" t="s">
        <v>6</v>
      </c>
      <c r="K830" s="16" t="s">
        <v>639</v>
      </c>
      <c r="L830" s="212">
        <v>1789</v>
      </c>
      <c r="M830" s="212"/>
      <c r="N830" s="212"/>
      <c r="O830" s="13"/>
    </row>
    <row r="831" spans="1:15" ht="33" customHeight="1" x14ac:dyDescent="0.25">
      <c r="A831" s="206"/>
      <c r="B831" s="23"/>
      <c r="C831" s="24" t="s">
        <v>604</v>
      </c>
      <c r="D831" s="25" t="s">
        <v>639</v>
      </c>
      <c r="E831" s="210" t="s">
        <v>608</v>
      </c>
      <c r="F831" s="210"/>
      <c r="G831" s="210"/>
      <c r="H831" s="210"/>
      <c r="I831" s="26"/>
      <c r="J831" s="26"/>
      <c r="K831" s="26"/>
      <c r="L831" s="26"/>
      <c r="M831" s="26"/>
      <c r="N831" s="26"/>
      <c r="O831" s="27"/>
    </row>
    <row r="832" spans="1:15" ht="400.15" customHeight="1" x14ac:dyDescent="0.25">
      <c r="A832" s="206"/>
    </row>
    <row r="833" spans="1:15" ht="35.25" customHeight="1" x14ac:dyDescent="0.25">
      <c r="A833" s="206"/>
      <c r="B833" s="207" t="s">
        <v>357</v>
      </c>
      <c r="C833" s="208"/>
      <c r="D833" s="208"/>
      <c r="E833" s="208"/>
      <c r="F833" s="208"/>
      <c r="G833" s="208"/>
      <c r="H833" s="208"/>
      <c r="I833" s="208"/>
      <c r="J833" s="208"/>
      <c r="K833" s="208"/>
      <c r="L833" s="208"/>
      <c r="M833" s="208"/>
      <c r="N833" s="208"/>
      <c r="O833" s="209"/>
    </row>
    <row r="834" spans="1:15" ht="33" customHeight="1" x14ac:dyDescent="0.25">
      <c r="A834" s="206"/>
      <c r="B834" s="17"/>
      <c r="C834" s="18" t="s">
        <v>0</v>
      </c>
      <c r="D834" s="19" t="s">
        <v>639</v>
      </c>
      <c r="E834" s="211" t="s">
        <v>356</v>
      </c>
      <c r="F834" s="211"/>
      <c r="G834" s="211"/>
      <c r="H834" s="211"/>
      <c r="I834" s="20"/>
      <c r="J834" s="21" t="s">
        <v>605</v>
      </c>
      <c r="K834" s="19" t="s">
        <v>639</v>
      </c>
      <c r="L834" s="211" t="s">
        <v>744</v>
      </c>
      <c r="M834" s="211"/>
      <c r="N834" s="211"/>
      <c r="O834" s="22"/>
    </row>
    <row r="835" spans="1:15" ht="33" customHeight="1" x14ac:dyDescent="0.25">
      <c r="A835" s="206"/>
      <c r="B835" s="10"/>
      <c r="C835" s="28" t="s">
        <v>1</v>
      </c>
      <c r="D835" s="16" t="s">
        <v>639</v>
      </c>
      <c r="E835" s="212">
        <v>93</v>
      </c>
      <c r="F835" s="212"/>
      <c r="G835" s="212"/>
      <c r="H835" s="212"/>
      <c r="I835" s="14"/>
      <c r="J835" s="29" t="s">
        <v>2</v>
      </c>
      <c r="K835" s="16" t="s">
        <v>639</v>
      </c>
      <c r="L835" s="212" t="s">
        <v>358</v>
      </c>
      <c r="M835" s="212"/>
      <c r="N835" s="212"/>
      <c r="O835" s="13"/>
    </row>
    <row r="836" spans="1:15" ht="33" customHeight="1" x14ac:dyDescent="0.25">
      <c r="A836" s="206"/>
      <c r="B836" s="11"/>
      <c r="C836" s="7" t="s">
        <v>601</v>
      </c>
      <c r="D836" s="8" t="s">
        <v>639</v>
      </c>
      <c r="E836" s="213" t="s">
        <v>667</v>
      </c>
      <c r="F836" s="213"/>
      <c r="G836" s="213"/>
      <c r="H836" s="213"/>
      <c r="I836" s="15"/>
      <c r="J836" s="9" t="s">
        <v>3</v>
      </c>
      <c r="K836" s="8" t="s">
        <v>639</v>
      </c>
      <c r="L836" s="213" t="s">
        <v>717</v>
      </c>
      <c r="M836" s="213"/>
      <c r="N836" s="213"/>
      <c r="O836" s="12"/>
    </row>
    <row r="837" spans="1:15" ht="33" customHeight="1" x14ac:dyDescent="0.25">
      <c r="A837" s="206"/>
      <c r="B837" s="10"/>
      <c r="C837" s="28" t="s">
        <v>602</v>
      </c>
      <c r="D837" s="16" t="s">
        <v>639</v>
      </c>
      <c r="E837" s="212">
        <v>7</v>
      </c>
      <c r="F837" s="212"/>
      <c r="G837" s="212"/>
      <c r="H837" s="212"/>
      <c r="I837" s="14"/>
      <c r="J837" s="29" t="s">
        <v>4</v>
      </c>
      <c r="K837" s="16" t="s">
        <v>639</v>
      </c>
      <c r="L837" s="212" t="s">
        <v>359</v>
      </c>
      <c r="M837" s="212"/>
      <c r="N837" s="212"/>
      <c r="O837" s="13"/>
    </row>
    <row r="838" spans="1:15" ht="33" customHeight="1" x14ac:dyDescent="0.25">
      <c r="A838" s="206"/>
      <c r="B838" s="11"/>
      <c r="C838" s="7" t="s">
        <v>603</v>
      </c>
      <c r="D838" s="8" t="s">
        <v>639</v>
      </c>
      <c r="E838" s="213" t="s">
        <v>620</v>
      </c>
      <c r="F838" s="213"/>
      <c r="G838" s="213"/>
      <c r="H838" s="213"/>
      <c r="I838" s="15"/>
      <c r="J838" s="9" t="s">
        <v>5</v>
      </c>
      <c r="K838" s="8" t="s">
        <v>639</v>
      </c>
      <c r="L838" s="213" t="s">
        <v>360</v>
      </c>
      <c r="M838" s="213"/>
      <c r="N838" s="213"/>
      <c r="O838" s="12"/>
    </row>
    <row r="839" spans="1:15" ht="33" customHeight="1" x14ac:dyDescent="0.25">
      <c r="A839" s="206"/>
      <c r="B839" s="10"/>
      <c r="C839" s="28" t="s">
        <v>623</v>
      </c>
      <c r="D839" s="16" t="s">
        <v>639</v>
      </c>
      <c r="E839" s="212" t="s">
        <v>610</v>
      </c>
      <c r="F839" s="212"/>
      <c r="G839" s="212"/>
      <c r="H839" s="212"/>
      <c r="I839" s="14"/>
      <c r="J839" s="29" t="s">
        <v>6</v>
      </c>
      <c r="K839" s="16" t="s">
        <v>639</v>
      </c>
      <c r="L839" s="212">
        <v>1940</v>
      </c>
      <c r="M839" s="212"/>
      <c r="N839" s="212"/>
      <c r="O839" s="13"/>
    </row>
    <row r="840" spans="1:15" ht="33" customHeight="1" x14ac:dyDescent="0.25">
      <c r="A840" s="206"/>
      <c r="B840" s="23"/>
      <c r="C840" s="24" t="s">
        <v>604</v>
      </c>
      <c r="D840" s="25" t="s">
        <v>639</v>
      </c>
      <c r="E840" s="210" t="s">
        <v>608</v>
      </c>
      <c r="F840" s="210"/>
      <c r="G840" s="210"/>
      <c r="H840" s="210"/>
      <c r="I840" s="26"/>
      <c r="J840" s="26"/>
      <c r="K840" s="26"/>
      <c r="L840" s="26"/>
      <c r="M840" s="26"/>
      <c r="N840" s="26"/>
      <c r="O840" s="27"/>
    </row>
    <row r="841" spans="1:15" ht="400.15" customHeight="1" x14ac:dyDescent="0.25">
      <c r="A841" s="206"/>
    </row>
    <row r="842" spans="1:15" ht="35.25" customHeight="1" x14ac:dyDescent="0.25">
      <c r="A842" s="206"/>
      <c r="B842" s="207" t="s">
        <v>415</v>
      </c>
      <c r="C842" s="208"/>
      <c r="D842" s="208"/>
      <c r="E842" s="208"/>
      <c r="F842" s="208"/>
      <c r="G842" s="208"/>
      <c r="H842" s="208"/>
      <c r="I842" s="208"/>
      <c r="J842" s="208"/>
      <c r="K842" s="208"/>
      <c r="L842" s="208"/>
      <c r="M842" s="208"/>
      <c r="N842" s="208"/>
      <c r="O842" s="209"/>
    </row>
    <row r="843" spans="1:15" ht="33" customHeight="1" x14ac:dyDescent="0.25">
      <c r="A843" s="206"/>
      <c r="B843" s="17"/>
      <c r="C843" s="18" t="s">
        <v>0</v>
      </c>
      <c r="D843" s="19" t="s">
        <v>639</v>
      </c>
      <c r="E843" s="211" t="s">
        <v>414</v>
      </c>
      <c r="F843" s="211"/>
      <c r="G843" s="211"/>
      <c r="H843" s="211"/>
      <c r="I843" s="20"/>
      <c r="J843" s="21" t="s">
        <v>605</v>
      </c>
      <c r="K843" s="19" t="s">
        <v>639</v>
      </c>
      <c r="L843" s="211" t="s">
        <v>744</v>
      </c>
      <c r="M843" s="211"/>
      <c r="N843" s="211"/>
      <c r="O843" s="22"/>
    </row>
    <row r="844" spans="1:15" ht="33" customHeight="1" x14ac:dyDescent="0.25">
      <c r="A844" s="206"/>
      <c r="B844" s="10"/>
      <c r="C844" s="28" t="s">
        <v>1</v>
      </c>
      <c r="D844" s="16" t="s">
        <v>639</v>
      </c>
      <c r="E844" s="212">
        <v>94</v>
      </c>
      <c r="F844" s="212"/>
      <c r="G844" s="212"/>
      <c r="H844" s="212"/>
      <c r="I844" s="14"/>
      <c r="J844" s="29" t="s">
        <v>2</v>
      </c>
      <c r="K844" s="16" t="s">
        <v>639</v>
      </c>
      <c r="L844" s="212" t="s">
        <v>416</v>
      </c>
      <c r="M844" s="212"/>
      <c r="N844" s="212"/>
      <c r="O844" s="13"/>
    </row>
    <row r="845" spans="1:15" ht="33" customHeight="1" x14ac:dyDescent="0.25">
      <c r="A845" s="206"/>
      <c r="B845" s="11"/>
      <c r="C845" s="7" t="s">
        <v>601</v>
      </c>
      <c r="D845" s="8" t="s">
        <v>639</v>
      </c>
      <c r="E845" s="213" t="s">
        <v>667</v>
      </c>
      <c r="F845" s="213"/>
      <c r="G845" s="213"/>
      <c r="H845" s="213"/>
      <c r="I845" s="15"/>
      <c r="J845" s="9" t="s">
        <v>3</v>
      </c>
      <c r="K845" s="8" t="s">
        <v>639</v>
      </c>
      <c r="L845" s="213" t="s">
        <v>716</v>
      </c>
      <c r="M845" s="213"/>
      <c r="N845" s="213"/>
      <c r="O845" s="12"/>
    </row>
    <row r="846" spans="1:15" ht="33" customHeight="1" x14ac:dyDescent="0.25">
      <c r="A846" s="206"/>
      <c r="B846" s="10"/>
      <c r="C846" s="28" t="s">
        <v>602</v>
      </c>
      <c r="D846" s="16" t="s">
        <v>639</v>
      </c>
      <c r="E846" s="212">
        <v>7</v>
      </c>
      <c r="F846" s="212"/>
      <c r="G846" s="212"/>
      <c r="H846" s="212"/>
      <c r="I846" s="14"/>
      <c r="J846" s="29" t="s">
        <v>4</v>
      </c>
      <c r="K846" s="16" t="s">
        <v>639</v>
      </c>
      <c r="L846" s="212" t="s">
        <v>417</v>
      </c>
      <c r="M846" s="212"/>
      <c r="N846" s="212"/>
      <c r="O846" s="13"/>
    </row>
    <row r="847" spans="1:15" ht="33" customHeight="1" x14ac:dyDescent="0.25">
      <c r="A847" s="206"/>
      <c r="B847" s="11"/>
      <c r="C847" s="7" t="s">
        <v>603</v>
      </c>
      <c r="D847" s="8" t="s">
        <v>639</v>
      </c>
      <c r="E847" s="213" t="s">
        <v>620</v>
      </c>
      <c r="F847" s="213"/>
      <c r="G847" s="213"/>
      <c r="H847" s="213"/>
      <c r="I847" s="15"/>
      <c r="J847" s="9" t="s">
        <v>5</v>
      </c>
      <c r="K847" s="8" t="s">
        <v>639</v>
      </c>
      <c r="L847" s="213" t="s">
        <v>418</v>
      </c>
      <c r="M847" s="213"/>
      <c r="N847" s="213"/>
      <c r="O847" s="12"/>
    </row>
    <row r="848" spans="1:15" ht="33" customHeight="1" x14ac:dyDescent="0.25">
      <c r="A848" s="206"/>
      <c r="B848" s="10"/>
      <c r="C848" s="28" t="s">
        <v>623</v>
      </c>
      <c r="D848" s="16" t="s">
        <v>639</v>
      </c>
      <c r="E848" s="212" t="s">
        <v>610</v>
      </c>
      <c r="F848" s="212"/>
      <c r="G848" s="212"/>
      <c r="H848" s="212"/>
      <c r="I848" s="14"/>
      <c r="J848" s="29" t="s">
        <v>6</v>
      </c>
      <c r="K848" s="16" t="s">
        <v>639</v>
      </c>
      <c r="L848" s="212">
        <v>1940</v>
      </c>
      <c r="M848" s="212"/>
      <c r="N848" s="212"/>
      <c r="O848" s="13"/>
    </row>
    <row r="849" spans="1:15" ht="33" customHeight="1" x14ac:dyDescent="0.25">
      <c r="A849" s="206"/>
      <c r="B849" s="23"/>
      <c r="C849" s="24" t="s">
        <v>604</v>
      </c>
      <c r="D849" s="25" t="s">
        <v>639</v>
      </c>
      <c r="E849" s="210" t="s">
        <v>619</v>
      </c>
      <c r="F849" s="210"/>
      <c r="G849" s="210"/>
      <c r="H849" s="210"/>
      <c r="I849" s="26"/>
      <c r="J849" s="26"/>
      <c r="K849" s="26"/>
      <c r="L849" s="26"/>
      <c r="M849" s="26"/>
      <c r="N849" s="26"/>
      <c r="O849" s="27"/>
    </row>
    <row r="850" spans="1:15" ht="400.15" customHeight="1" x14ac:dyDescent="0.25">
      <c r="A850" s="206"/>
    </row>
    <row r="851" spans="1:15" ht="35.25" customHeight="1" x14ac:dyDescent="0.25">
      <c r="A851" s="206"/>
      <c r="B851" s="207" t="s">
        <v>26</v>
      </c>
      <c r="C851" s="208"/>
      <c r="D851" s="208"/>
      <c r="E851" s="208"/>
      <c r="F851" s="208"/>
      <c r="G851" s="208"/>
      <c r="H851" s="208"/>
      <c r="I851" s="208"/>
      <c r="J851" s="208"/>
      <c r="K851" s="208"/>
      <c r="L851" s="208"/>
      <c r="M851" s="208"/>
      <c r="N851" s="208"/>
      <c r="O851" s="209"/>
    </row>
    <row r="852" spans="1:15" ht="33" customHeight="1" x14ac:dyDescent="0.25">
      <c r="A852" s="206"/>
      <c r="B852" s="17"/>
      <c r="C852" s="18" t="s">
        <v>0</v>
      </c>
      <c r="D852" s="19" t="s">
        <v>639</v>
      </c>
      <c r="E852" s="211" t="s">
        <v>25</v>
      </c>
      <c r="F852" s="211"/>
      <c r="G852" s="211"/>
      <c r="H852" s="211"/>
      <c r="I852" s="20"/>
      <c r="J852" s="21" t="s">
        <v>605</v>
      </c>
      <c r="K852" s="19" t="s">
        <v>639</v>
      </c>
      <c r="L852" s="211" t="s">
        <v>744</v>
      </c>
      <c r="M852" s="211"/>
      <c r="N852" s="211"/>
      <c r="O852" s="22"/>
    </row>
    <row r="853" spans="1:15" ht="33" customHeight="1" x14ac:dyDescent="0.25">
      <c r="A853" s="206"/>
      <c r="B853" s="10"/>
      <c r="C853" s="28" t="s">
        <v>1</v>
      </c>
      <c r="D853" s="16" t="s">
        <v>639</v>
      </c>
      <c r="E853" s="212">
        <v>95</v>
      </c>
      <c r="F853" s="212"/>
      <c r="G853" s="212"/>
      <c r="H853" s="212"/>
      <c r="I853" s="14"/>
      <c r="J853" s="29" t="s">
        <v>2</v>
      </c>
      <c r="K853" s="16" t="s">
        <v>639</v>
      </c>
      <c r="L853" s="212" t="s">
        <v>27</v>
      </c>
      <c r="M853" s="212"/>
      <c r="N853" s="212"/>
      <c r="O853" s="13"/>
    </row>
    <row r="854" spans="1:15" ht="33" customHeight="1" x14ac:dyDescent="0.25">
      <c r="A854" s="206"/>
      <c r="B854" s="11"/>
      <c r="C854" s="7" t="s">
        <v>601</v>
      </c>
      <c r="D854" s="8" t="s">
        <v>639</v>
      </c>
      <c r="E854" s="213" t="s">
        <v>667</v>
      </c>
      <c r="F854" s="213"/>
      <c r="G854" s="213"/>
      <c r="H854" s="213"/>
      <c r="I854" s="15"/>
      <c r="J854" s="9" t="s">
        <v>3</v>
      </c>
      <c r="K854" s="8" t="s">
        <v>639</v>
      </c>
      <c r="L854" s="213" t="s">
        <v>715</v>
      </c>
      <c r="M854" s="213"/>
      <c r="N854" s="213"/>
      <c r="O854" s="12"/>
    </row>
    <row r="855" spans="1:15" ht="33" customHeight="1" x14ac:dyDescent="0.25">
      <c r="A855" s="206"/>
      <c r="B855" s="10"/>
      <c r="C855" s="28" t="s">
        <v>602</v>
      </c>
      <c r="D855" s="16" t="s">
        <v>639</v>
      </c>
      <c r="E855" s="212">
        <v>7</v>
      </c>
      <c r="F855" s="212"/>
      <c r="G855" s="212"/>
      <c r="H855" s="212"/>
      <c r="I855" s="14"/>
      <c r="J855" s="29" t="s">
        <v>4</v>
      </c>
      <c r="K855" s="16" t="s">
        <v>639</v>
      </c>
      <c r="L855" s="212" t="s">
        <v>28</v>
      </c>
      <c r="M855" s="212"/>
      <c r="N855" s="212"/>
      <c r="O855" s="13"/>
    </row>
    <row r="856" spans="1:15" ht="33" customHeight="1" x14ac:dyDescent="0.25">
      <c r="A856" s="206"/>
      <c r="B856" s="11"/>
      <c r="C856" s="7" t="s">
        <v>603</v>
      </c>
      <c r="D856" s="8" t="s">
        <v>639</v>
      </c>
      <c r="E856" s="213" t="s">
        <v>620</v>
      </c>
      <c r="F856" s="213"/>
      <c r="G856" s="213"/>
      <c r="H856" s="213"/>
      <c r="I856" s="15"/>
      <c r="J856" s="9" t="s">
        <v>5</v>
      </c>
      <c r="K856" s="8" t="s">
        <v>639</v>
      </c>
      <c r="L856" s="213" t="s">
        <v>29</v>
      </c>
      <c r="M856" s="213"/>
      <c r="N856" s="213"/>
      <c r="O856" s="12"/>
    </row>
    <row r="857" spans="1:15" ht="33" customHeight="1" x14ac:dyDescent="0.25">
      <c r="A857" s="206"/>
      <c r="B857" s="10"/>
      <c r="C857" s="28" t="s">
        <v>623</v>
      </c>
      <c r="D857" s="16" t="s">
        <v>639</v>
      </c>
      <c r="E857" s="212" t="s">
        <v>610</v>
      </c>
      <c r="F857" s="212"/>
      <c r="G857" s="212"/>
      <c r="H857" s="212"/>
      <c r="I857" s="14"/>
      <c r="J857" s="29" t="s">
        <v>6</v>
      </c>
      <c r="K857" s="16" t="s">
        <v>639</v>
      </c>
      <c r="L857" s="212">
        <v>1944</v>
      </c>
      <c r="M857" s="212"/>
      <c r="N857" s="212"/>
      <c r="O857" s="13"/>
    </row>
    <row r="858" spans="1:15" ht="33" customHeight="1" x14ac:dyDescent="0.25">
      <c r="A858" s="206"/>
      <c r="B858" s="23"/>
      <c r="C858" s="24" t="s">
        <v>604</v>
      </c>
      <c r="D858" s="25" t="s">
        <v>639</v>
      </c>
      <c r="E858" s="210" t="s">
        <v>619</v>
      </c>
      <c r="F858" s="210"/>
      <c r="G858" s="210"/>
      <c r="H858" s="210"/>
      <c r="I858" s="26"/>
      <c r="J858" s="26"/>
      <c r="K858" s="26"/>
      <c r="L858" s="26"/>
      <c r="M858" s="26"/>
      <c r="N858" s="26"/>
      <c r="O858" s="27"/>
    </row>
    <row r="859" spans="1:15" ht="400.15" customHeight="1" x14ac:dyDescent="0.25">
      <c r="A859" s="206"/>
    </row>
    <row r="860" spans="1:15" ht="35.25" customHeight="1" x14ac:dyDescent="0.25">
      <c r="A860" s="206"/>
      <c r="B860" s="207" t="s">
        <v>123</v>
      </c>
      <c r="C860" s="208"/>
      <c r="D860" s="208"/>
      <c r="E860" s="208"/>
      <c r="F860" s="208"/>
      <c r="G860" s="208"/>
      <c r="H860" s="208"/>
      <c r="I860" s="208"/>
      <c r="J860" s="208"/>
      <c r="K860" s="208"/>
      <c r="L860" s="208"/>
      <c r="M860" s="208"/>
      <c r="N860" s="208"/>
      <c r="O860" s="209"/>
    </row>
    <row r="861" spans="1:15" ht="33" customHeight="1" x14ac:dyDescent="0.25">
      <c r="A861" s="206"/>
      <c r="B861" s="17"/>
      <c r="C861" s="18" t="s">
        <v>0</v>
      </c>
      <c r="D861" s="19" t="s">
        <v>639</v>
      </c>
      <c r="E861" s="211" t="s">
        <v>122</v>
      </c>
      <c r="F861" s="211"/>
      <c r="G861" s="211"/>
      <c r="H861" s="211"/>
      <c r="I861" s="20"/>
      <c r="J861" s="21" t="s">
        <v>605</v>
      </c>
      <c r="K861" s="19" t="s">
        <v>639</v>
      </c>
      <c r="L861" s="211" t="s">
        <v>744</v>
      </c>
      <c r="M861" s="211"/>
      <c r="N861" s="211"/>
      <c r="O861" s="22"/>
    </row>
    <row r="862" spans="1:15" ht="33" customHeight="1" x14ac:dyDescent="0.25">
      <c r="A862" s="206"/>
      <c r="B862" s="10"/>
      <c r="C862" s="28" t="s">
        <v>1</v>
      </c>
      <c r="D862" s="16" t="s">
        <v>639</v>
      </c>
      <c r="E862" s="212">
        <v>96</v>
      </c>
      <c r="F862" s="212"/>
      <c r="G862" s="212"/>
      <c r="H862" s="212"/>
      <c r="I862" s="14"/>
      <c r="J862" s="29" t="s">
        <v>2</v>
      </c>
      <c r="K862" s="16" t="s">
        <v>639</v>
      </c>
      <c r="L862" s="212" t="s">
        <v>80</v>
      </c>
      <c r="M862" s="212"/>
      <c r="N862" s="212"/>
      <c r="O862" s="13"/>
    </row>
    <row r="863" spans="1:15" ht="33" customHeight="1" x14ac:dyDescent="0.25">
      <c r="A863" s="206"/>
      <c r="B863" s="11"/>
      <c r="C863" s="7" t="s">
        <v>601</v>
      </c>
      <c r="D863" s="8" t="s">
        <v>639</v>
      </c>
      <c r="E863" s="213" t="s">
        <v>667</v>
      </c>
      <c r="F863" s="213"/>
      <c r="G863" s="213"/>
      <c r="H863" s="213"/>
      <c r="I863" s="15"/>
      <c r="J863" s="9" t="s">
        <v>3</v>
      </c>
      <c r="K863" s="8" t="s">
        <v>639</v>
      </c>
      <c r="L863" s="213" t="s">
        <v>714</v>
      </c>
      <c r="M863" s="213"/>
      <c r="N863" s="213"/>
      <c r="O863" s="12"/>
    </row>
    <row r="864" spans="1:15" ht="33" customHeight="1" x14ac:dyDescent="0.25">
      <c r="A864" s="206"/>
      <c r="B864" s="10"/>
      <c r="C864" s="28" t="s">
        <v>602</v>
      </c>
      <c r="D864" s="16" t="s">
        <v>639</v>
      </c>
      <c r="E864" s="212">
        <v>7</v>
      </c>
      <c r="F864" s="212"/>
      <c r="G864" s="212"/>
      <c r="H864" s="212"/>
      <c r="I864" s="14"/>
      <c r="J864" s="29" t="s">
        <v>4</v>
      </c>
      <c r="K864" s="16" t="s">
        <v>639</v>
      </c>
      <c r="L864" s="212" t="s">
        <v>124</v>
      </c>
      <c r="M864" s="212"/>
      <c r="N864" s="212"/>
      <c r="O864" s="13"/>
    </row>
    <row r="865" spans="1:15" ht="33" customHeight="1" x14ac:dyDescent="0.25">
      <c r="A865" s="206"/>
      <c r="B865" s="11"/>
      <c r="C865" s="7" t="s">
        <v>603</v>
      </c>
      <c r="D865" s="8" t="s">
        <v>639</v>
      </c>
      <c r="E865" s="213" t="s">
        <v>620</v>
      </c>
      <c r="F865" s="213"/>
      <c r="G865" s="213"/>
      <c r="H865" s="213"/>
      <c r="I865" s="15"/>
      <c r="J865" s="9" t="s">
        <v>5</v>
      </c>
      <c r="K865" s="8" t="s">
        <v>639</v>
      </c>
      <c r="L865" s="213" t="s">
        <v>663</v>
      </c>
      <c r="M865" s="213"/>
      <c r="N865" s="213"/>
      <c r="O865" s="12"/>
    </row>
    <row r="866" spans="1:15" ht="33" customHeight="1" x14ac:dyDescent="0.25">
      <c r="A866" s="206"/>
      <c r="B866" s="10"/>
      <c r="C866" s="28" t="s">
        <v>623</v>
      </c>
      <c r="D866" s="16" t="s">
        <v>639</v>
      </c>
      <c r="E866" s="212" t="s">
        <v>610</v>
      </c>
      <c r="F866" s="212"/>
      <c r="G866" s="212"/>
      <c r="H866" s="212"/>
      <c r="I866" s="14"/>
      <c r="J866" s="29" t="s">
        <v>6</v>
      </c>
      <c r="K866" s="16" t="s">
        <v>639</v>
      </c>
      <c r="L866" s="212">
        <v>1944</v>
      </c>
      <c r="M866" s="212"/>
      <c r="N866" s="212"/>
      <c r="O866" s="13"/>
    </row>
    <row r="867" spans="1:15" ht="33" customHeight="1" x14ac:dyDescent="0.25">
      <c r="A867" s="206"/>
      <c r="B867" s="23"/>
      <c r="C867" s="24" t="s">
        <v>604</v>
      </c>
      <c r="D867" s="25" t="s">
        <v>639</v>
      </c>
      <c r="E867" s="210" t="s">
        <v>619</v>
      </c>
      <c r="F867" s="210"/>
      <c r="G867" s="210"/>
      <c r="H867" s="210"/>
      <c r="I867" s="26"/>
      <c r="J867" s="26"/>
      <c r="K867" s="26"/>
      <c r="L867" s="26"/>
      <c r="M867" s="26"/>
      <c r="N867" s="26"/>
      <c r="O867" s="27"/>
    </row>
    <row r="868" spans="1:15" ht="400.15" customHeight="1" x14ac:dyDescent="0.25">
      <c r="A868" s="206"/>
    </row>
    <row r="869" spans="1:15" ht="35.25" customHeight="1" x14ac:dyDescent="0.25">
      <c r="A869" s="206"/>
      <c r="B869" s="207" t="s">
        <v>79</v>
      </c>
      <c r="C869" s="208"/>
      <c r="D869" s="208"/>
      <c r="E869" s="208"/>
      <c r="F869" s="208"/>
      <c r="G869" s="208"/>
      <c r="H869" s="208"/>
      <c r="I869" s="208"/>
      <c r="J869" s="208"/>
      <c r="K869" s="208"/>
      <c r="L869" s="208"/>
      <c r="M869" s="208"/>
      <c r="N869" s="208"/>
      <c r="O869" s="209"/>
    </row>
    <row r="870" spans="1:15" ht="33" customHeight="1" x14ac:dyDescent="0.25">
      <c r="A870" s="206"/>
      <c r="B870" s="17"/>
      <c r="C870" s="18" t="s">
        <v>0</v>
      </c>
      <c r="D870" s="19" t="s">
        <v>639</v>
      </c>
      <c r="E870" s="211" t="s">
        <v>78</v>
      </c>
      <c r="F870" s="211"/>
      <c r="G870" s="211"/>
      <c r="H870" s="211"/>
      <c r="I870" s="20"/>
      <c r="J870" s="21" t="s">
        <v>605</v>
      </c>
      <c r="K870" s="19" t="s">
        <v>639</v>
      </c>
      <c r="L870" s="211" t="s">
        <v>744</v>
      </c>
      <c r="M870" s="211"/>
      <c r="N870" s="211"/>
      <c r="O870" s="22"/>
    </row>
    <row r="871" spans="1:15" ht="33" customHeight="1" x14ac:dyDescent="0.25">
      <c r="A871" s="206"/>
      <c r="B871" s="10"/>
      <c r="C871" s="28" t="s">
        <v>1</v>
      </c>
      <c r="D871" s="16" t="s">
        <v>639</v>
      </c>
      <c r="E871" s="212">
        <v>97</v>
      </c>
      <c r="F871" s="212"/>
      <c r="G871" s="212"/>
      <c r="H871" s="212"/>
      <c r="I871" s="14"/>
      <c r="J871" s="29" t="s">
        <v>2</v>
      </c>
      <c r="K871" s="16" t="s">
        <v>639</v>
      </c>
      <c r="L871" s="212" t="s">
        <v>80</v>
      </c>
      <c r="M871" s="212"/>
      <c r="N871" s="212"/>
      <c r="O871" s="13"/>
    </row>
    <row r="872" spans="1:15" ht="33" customHeight="1" x14ac:dyDescent="0.25">
      <c r="A872" s="206"/>
      <c r="B872" s="11"/>
      <c r="C872" s="7" t="s">
        <v>601</v>
      </c>
      <c r="D872" s="8" t="s">
        <v>639</v>
      </c>
      <c r="E872" s="213" t="s">
        <v>667</v>
      </c>
      <c r="F872" s="213"/>
      <c r="G872" s="213"/>
      <c r="H872" s="213"/>
      <c r="I872" s="15"/>
      <c r="J872" s="9" t="s">
        <v>3</v>
      </c>
      <c r="K872" s="8" t="s">
        <v>639</v>
      </c>
      <c r="L872" s="213" t="s">
        <v>713</v>
      </c>
      <c r="M872" s="213"/>
      <c r="N872" s="213"/>
      <c r="O872" s="12"/>
    </row>
    <row r="873" spans="1:15" ht="33" customHeight="1" x14ac:dyDescent="0.25">
      <c r="A873" s="206"/>
      <c r="B873" s="10"/>
      <c r="C873" s="28" t="s">
        <v>602</v>
      </c>
      <c r="D873" s="16" t="s">
        <v>639</v>
      </c>
      <c r="E873" s="212">
        <v>7</v>
      </c>
      <c r="F873" s="212"/>
      <c r="G873" s="212"/>
      <c r="H873" s="212"/>
      <c r="I873" s="14"/>
      <c r="J873" s="29" t="s">
        <v>4</v>
      </c>
      <c r="K873" s="16" t="s">
        <v>639</v>
      </c>
      <c r="L873" s="212" t="s">
        <v>81</v>
      </c>
      <c r="M873" s="212"/>
      <c r="N873" s="212"/>
      <c r="O873" s="13"/>
    </row>
    <row r="874" spans="1:15" ht="33" customHeight="1" x14ac:dyDescent="0.25">
      <c r="A874" s="206"/>
      <c r="B874" s="11"/>
      <c r="C874" s="7" t="s">
        <v>603</v>
      </c>
      <c r="D874" s="8" t="s">
        <v>639</v>
      </c>
      <c r="E874" s="213" t="s">
        <v>620</v>
      </c>
      <c r="F874" s="213"/>
      <c r="G874" s="213"/>
      <c r="H874" s="213"/>
      <c r="I874" s="15"/>
      <c r="J874" s="9" t="s">
        <v>5</v>
      </c>
      <c r="K874" s="8" t="s">
        <v>639</v>
      </c>
      <c r="L874" s="213" t="s">
        <v>664</v>
      </c>
      <c r="M874" s="213"/>
      <c r="N874" s="213"/>
      <c r="O874" s="12"/>
    </row>
    <row r="875" spans="1:15" ht="33" customHeight="1" x14ac:dyDescent="0.25">
      <c r="A875" s="206"/>
      <c r="B875" s="10"/>
      <c r="C875" s="28" t="s">
        <v>623</v>
      </c>
      <c r="D875" s="16" t="s">
        <v>639</v>
      </c>
      <c r="E875" s="212" t="s">
        <v>610</v>
      </c>
      <c r="F875" s="212"/>
      <c r="G875" s="212"/>
      <c r="H875" s="212"/>
      <c r="I875" s="14"/>
      <c r="J875" s="29" t="s">
        <v>6</v>
      </c>
      <c r="K875" s="16" t="s">
        <v>639</v>
      </c>
      <c r="L875" s="212">
        <v>1949</v>
      </c>
      <c r="M875" s="212"/>
      <c r="N875" s="212"/>
      <c r="O875" s="13"/>
    </row>
    <row r="876" spans="1:15" ht="33" customHeight="1" x14ac:dyDescent="0.25">
      <c r="A876" s="206"/>
      <c r="B876" s="23"/>
      <c r="C876" s="24" t="s">
        <v>604</v>
      </c>
      <c r="D876" s="25" t="s">
        <v>639</v>
      </c>
      <c r="E876" s="210" t="s">
        <v>622</v>
      </c>
      <c r="F876" s="210"/>
      <c r="G876" s="210"/>
      <c r="H876" s="210"/>
      <c r="I876" s="26"/>
      <c r="J876" s="26"/>
      <c r="K876" s="26"/>
      <c r="L876" s="26"/>
      <c r="M876" s="26"/>
      <c r="N876" s="26"/>
      <c r="O876" s="27"/>
    </row>
    <row r="877" spans="1:15" ht="400.15" customHeight="1" x14ac:dyDescent="0.25">
      <c r="A877" s="206"/>
    </row>
    <row r="878" spans="1:15" ht="35.25" customHeight="1" x14ac:dyDescent="0.25">
      <c r="A878" s="206"/>
      <c r="B878" s="207" t="s">
        <v>113</v>
      </c>
      <c r="C878" s="208"/>
      <c r="D878" s="208"/>
      <c r="E878" s="208"/>
      <c r="F878" s="208"/>
      <c r="G878" s="208"/>
      <c r="H878" s="208"/>
      <c r="I878" s="208"/>
      <c r="J878" s="208"/>
      <c r="K878" s="208"/>
      <c r="L878" s="208"/>
      <c r="M878" s="208"/>
      <c r="N878" s="208"/>
      <c r="O878" s="209"/>
    </row>
    <row r="879" spans="1:15" ht="33" customHeight="1" x14ac:dyDescent="0.25">
      <c r="A879" s="206"/>
      <c r="B879" s="17"/>
      <c r="C879" s="18" t="s">
        <v>0</v>
      </c>
      <c r="D879" s="19" t="s">
        <v>639</v>
      </c>
      <c r="E879" s="211" t="s">
        <v>112</v>
      </c>
      <c r="F879" s="211"/>
      <c r="G879" s="211"/>
      <c r="H879" s="211"/>
      <c r="I879" s="20"/>
      <c r="J879" s="21" t="s">
        <v>605</v>
      </c>
      <c r="K879" s="19" t="s">
        <v>639</v>
      </c>
      <c r="L879" s="211" t="s">
        <v>744</v>
      </c>
      <c r="M879" s="211"/>
      <c r="N879" s="211"/>
      <c r="O879" s="22"/>
    </row>
    <row r="880" spans="1:15" ht="33" customHeight="1" x14ac:dyDescent="0.25">
      <c r="A880" s="206"/>
      <c r="B880" s="10"/>
      <c r="C880" s="28" t="s">
        <v>1</v>
      </c>
      <c r="D880" s="16" t="s">
        <v>639</v>
      </c>
      <c r="E880" s="212">
        <v>98</v>
      </c>
      <c r="F880" s="212"/>
      <c r="G880" s="212"/>
      <c r="H880" s="212"/>
      <c r="I880" s="14"/>
      <c r="J880" s="29" t="s">
        <v>2</v>
      </c>
      <c r="K880" s="16" t="s">
        <v>639</v>
      </c>
      <c r="L880" s="212" t="s">
        <v>114</v>
      </c>
      <c r="M880" s="212"/>
      <c r="N880" s="212"/>
      <c r="O880" s="13"/>
    </row>
    <row r="881" spans="1:15" ht="33" customHeight="1" x14ac:dyDescent="0.25">
      <c r="A881" s="206"/>
      <c r="B881" s="11"/>
      <c r="C881" s="7" t="s">
        <v>601</v>
      </c>
      <c r="D881" s="8" t="s">
        <v>639</v>
      </c>
      <c r="E881" s="213" t="s">
        <v>667</v>
      </c>
      <c r="F881" s="213"/>
      <c r="G881" s="213"/>
      <c r="H881" s="213"/>
      <c r="I881" s="15"/>
      <c r="J881" s="9" t="s">
        <v>3</v>
      </c>
      <c r="K881" s="8" t="s">
        <v>639</v>
      </c>
      <c r="L881" s="213" t="s">
        <v>712</v>
      </c>
      <c r="M881" s="213"/>
      <c r="N881" s="213"/>
      <c r="O881" s="12"/>
    </row>
    <row r="882" spans="1:15" ht="33" customHeight="1" x14ac:dyDescent="0.25">
      <c r="A882" s="206"/>
      <c r="B882" s="10"/>
      <c r="C882" s="28" t="s">
        <v>602</v>
      </c>
      <c r="D882" s="16" t="s">
        <v>639</v>
      </c>
      <c r="E882" s="212">
        <v>7</v>
      </c>
      <c r="F882" s="212"/>
      <c r="G882" s="212"/>
      <c r="H882" s="212"/>
      <c r="I882" s="14"/>
      <c r="J882" s="29" t="s">
        <v>4</v>
      </c>
      <c r="K882" s="16" t="s">
        <v>639</v>
      </c>
      <c r="L882" s="212" t="s">
        <v>115</v>
      </c>
      <c r="M882" s="212"/>
      <c r="N882" s="212"/>
      <c r="O882" s="13"/>
    </row>
    <row r="883" spans="1:15" ht="33" customHeight="1" x14ac:dyDescent="0.25">
      <c r="A883" s="206"/>
      <c r="B883" s="11"/>
      <c r="C883" s="7" t="s">
        <v>603</v>
      </c>
      <c r="D883" s="8" t="s">
        <v>639</v>
      </c>
      <c r="E883" s="213" t="s">
        <v>620</v>
      </c>
      <c r="F883" s="213"/>
      <c r="G883" s="213"/>
      <c r="H883" s="213"/>
      <c r="I883" s="15"/>
      <c r="J883" s="9" t="s">
        <v>5</v>
      </c>
      <c r="K883" s="8" t="s">
        <v>639</v>
      </c>
      <c r="L883" s="213" t="s">
        <v>239</v>
      </c>
      <c r="M883" s="213"/>
      <c r="N883" s="213"/>
      <c r="O883" s="12"/>
    </row>
    <row r="884" spans="1:15" ht="33" customHeight="1" x14ac:dyDescent="0.25">
      <c r="A884" s="206"/>
      <c r="B884" s="10"/>
      <c r="C884" s="28" t="s">
        <v>623</v>
      </c>
      <c r="D884" s="16" t="s">
        <v>639</v>
      </c>
      <c r="E884" s="212" t="s">
        <v>610</v>
      </c>
      <c r="F884" s="212"/>
      <c r="G884" s="212"/>
      <c r="H884" s="212"/>
      <c r="I884" s="14"/>
      <c r="J884" s="29" t="s">
        <v>6</v>
      </c>
      <c r="K884" s="16" t="s">
        <v>639</v>
      </c>
      <c r="L884" s="212">
        <v>1950</v>
      </c>
      <c r="M884" s="212"/>
      <c r="N884" s="212"/>
      <c r="O884" s="13"/>
    </row>
    <row r="885" spans="1:15" ht="33" customHeight="1" x14ac:dyDescent="0.25">
      <c r="A885" s="206"/>
      <c r="B885" s="23"/>
      <c r="C885" s="24" t="s">
        <v>604</v>
      </c>
      <c r="D885" s="25" t="s">
        <v>639</v>
      </c>
      <c r="E885" s="210" t="s">
        <v>619</v>
      </c>
      <c r="F885" s="210"/>
      <c r="G885" s="210"/>
      <c r="H885" s="210"/>
      <c r="I885" s="26"/>
      <c r="J885" s="26"/>
      <c r="K885" s="26"/>
      <c r="L885" s="26"/>
      <c r="M885" s="26"/>
      <c r="N885" s="26"/>
      <c r="O885" s="27"/>
    </row>
    <row r="886" spans="1:15" ht="400.15" customHeight="1" x14ac:dyDescent="0.25">
      <c r="A886" s="206"/>
    </row>
    <row r="887" spans="1:15" ht="35.25" customHeight="1" x14ac:dyDescent="0.25">
      <c r="A887" s="206"/>
      <c r="B887" s="207" t="s">
        <v>167</v>
      </c>
      <c r="C887" s="208"/>
      <c r="D887" s="208"/>
      <c r="E887" s="208"/>
      <c r="F887" s="208"/>
      <c r="G887" s="208"/>
      <c r="H887" s="208"/>
      <c r="I887" s="208"/>
      <c r="J887" s="208"/>
      <c r="K887" s="208"/>
      <c r="L887" s="208"/>
      <c r="M887" s="208"/>
      <c r="N887" s="208"/>
      <c r="O887" s="209"/>
    </row>
    <row r="888" spans="1:15" ht="33" customHeight="1" x14ac:dyDescent="0.25">
      <c r="A888" s="206"/>
      <c r="B888" s="17"/>
      <c r="C888" s="18" t="s">
        <v>0</v>
      </c>
      <c r="D888" s="19" t="s">
        <v>639</v>
      </c>
      <c r="E888" s="211" t="s">
        <v>166</v>
      </c>
      <c r="F888" s="211"/>
      <c r="G888" s="211"/>
      <c r="H888" s="211"/>
      <c r="I888" s="20"/>
      <c r="J888" s="21" t="s">
        <v>605</v>
      </c>
      <c r="K888" s="19" t="s">
        <v>639</v>
      </c>
      <c r="L888" s="211" t="s">
        <v>744</v>
      </c>
      <c r="M888" s="211"/>
      <c r="N888" s="211"/>
      <c r="O888" s="22"/>
    </row>
    <row r="889" spans="1:15" ht="33" customHeight="1" x14ac:dyDescent="0.25">
      <c r="A889" s="206"/>
      <c r="B889" s="10"/>
      <c r="C889" s="28" t="s">
        <v>1</v>
      </c>
      <c r="D889" s="16" t="s">
        <v>639</v>
      </c>
      <c r="E889" s="212">
        <v>99</v>
      </c>
      <c r="F889" s="212"/>
      <c r="G889" s="212"/>
      <c r="H889" s="212"/>
      <c r="I889" s="14"/>
      <c r="J889" s="29" t="s">
        <v>2</v>
      </c>
      <c r="K889" s="16" t="s">
        <v>639</v>
      </c>
      <c r="L889" s="212" t="s">
        <v>168</v>
      </c>
      <c r="M889" s="212"/>
      <c r="N889" s="212"/>
      <c r="O889" s="13"/>
    </row>
    <row r="890" spans="1:15" ht="33" customHeight="1" x14ac:dyDescent="0.25">
      <c r="A890" s="206"/>
      <c r="B890" s="11"/>
      <c r="C890" s="7" t="s">
        <v>601</v>
      </c>
      <c r="D890" s="8" t="s">
        <v>639</v>
      </c>
      <c r="E890" s="213" t="s">
        <v>667</v>
      </c>
      <c r="F890" s="213"/>
      <c r="G890" s="213"/>
      <c r="H890" s="213"/>
      <c r="I890" s="15"/>
      <c r="J890" s="9" t="s">
        <v>3</v>
      </c>
      <c r="K890" s="8" t="s">
        <v>639</v>
      </c>
      <c r="L890" s="213" t="s">
        <v>711</v>
      </c>
      <c r="M890" s="213"/>
      <c r="N890" s="213"/>
      <c r="O890" s="12"/>
    </row>
    <row r="891" spans="1:15" ht="33" customHeight="1" x14ac:dyDescent="0.25">
      <c r="A891" s="206"/>
      <c r="B891" s="10"/>
      <c r="C891" s="28" t="s">
        <v>602</v>
      </c>
      <c r="D891" s="16" t="s">
        <v>639</v>
      </c>
      <c r="E891" s="212">
        <v>7</v>
      </c>
      <c r="F891" s="212"/>
      <c r="G891" s="212"/>
      <c r="H891" s="212"/>
      <c r="I891" s="14"/>
      <c r="J891" s="29" t="s">
        <v>4</v>
      </c>
      <c r="K891" s="16" t="s">
        <v>639</v>
      </c>
      <c r="L891" s="212" t="s">
        <v>169</v>
      </c>
      <c r="M891" s="212"/>
      <c r="N891" s="212"/>
      <c r="O891" s="13"/>
    </row>
    <row r="892" spans="1:15" ht="33" customHeight="1" x14ac:dyDescent="0.25">
      <c r="A892" s="206"/>
      <c r="B892" s="11"/>
      <c r="C892" s="7" t="s">
        <v>603</v>
      </c>
      <c r="D892" s="8" t="s">
        <v>639</v>
      </c>
      <c r="E892" s="213" t="s">
        <v>620</v>
      </c>
      <c r="F892" s="213"/>
      <c r="G892" s="213"/>
      <c r="H892" s="213"/>
      <c r="I892" s="15"/>
      <c r="J892" s="9" t="s">
        <v>5</v>
      </c>
      <c r="K892" s="8" t="s">
        <v>639</v>
      </c>
      <c r="L892" s="213" t="s">
        <v>665</v>
      </c>
      <c r="M892" s="213"/>
      <c r="N892" s="213"/>
      <c r="O892" s="12"/>
    </row>
    <row r="893" spans="1:15" ht="33" customHeight="1" x14ac:dyDescent="0.25">
      <c r="A893" s="206"/>
      <c r="B893" s="10"/>
      <c r="C893" s="28" t="s">
        <v>623</v>
      </c>
      <c r="D893" s="16" t="s">
        <v>639</v>
      </c>
      <c r="E893" s="212" t="s">
        <v>610</v>
      </c>
      <c r="F893" s="212"/>
      <c r="G893" s="212"/>
      <c r="H893" s="212"/>
      <c r="I893" s="14"/>
      <c r="J893" s="29" t="s">
        <v>6</v>
      </c>
      <c r="K893" s="16" t="s">
        <v>639</v>
      </c>
      <c r="L893" s="212">
        <v>1952</v>
      </c>
      <c r="M893" s="212"/>
      <c r="N893" s="212"/>
      <c r="O893" s="13"/>
    </row>
    <row r="894" spans="1:15" ht="33" customHeight="1" x14ac:dyDescent="0.25">
      <c r="A894" s="206"/>
      <c r="B894" s="23"/>
      <c r="C894" s="24" t="s">
        <v>604</v>
      </c>
      <c r="D894" s="25" t="s">
        <v>639</v>
      </c>
      <c r="E894" s="210" t="s">
        <v>608</v>
      </c>
      <c r="F894" s="210"/>
      <c r="G894" s="210"/>
      <c r="H894" s="210"/>
      <c r="I894" s="26"/>
      <c r="J894" s="26"/>
      <c r="K894" s="26"/>
      <c r="L894" s="26"/>
      <c r="M894" s="26"/>
      <c r="N894" s="26"/>
      <c r="O894" s="27"/>
    </row>
    <row r="895" spans="1:15" ht="400.15" customHeight="1" x14ac:dyDescent="0.25">
      <c r="A895" s="206"/>
    </row>
    <row r="896" spans="1:15" ht="35.25" customHeight="1" x14ac:dyDescent="0.25">
      <c r="A896" s="206"/>
      <c r="B896" s="207" t="s">
        <v>189</v>
      </c>
      <c r="C896" s="208"/>
      <c r="D896" s="208"/>
      <c r="E896" s="208"/>
      <c r="F896" s="208"/>
      <c r="G896" s="208"/>
      <c r="H896" s="208"/>
      <c r="I896" s="208"/>
      <c r="J896" s="208"/>
      <c r="K896" s="208"/>
      <c r="L896" s="208"/>
      <c r="M896" s="208"/>
      <c r="N896" s="208"/>
      <c r="O896" s="209"/>
    </row>
    <row r="897" spans="1:15" ht="33" customHeight="1" x14ac:dyDescent="0.25">
      <c r="A897" s="206"/>
      <c r="B897" s="17"/>
      <c r="C897" s="18" t="s">
        <v>0</v>
      </c>
      <c r="D897" s="19" t="s">
        <v>639</v>
      </c>
      <c r="E897" s="211" t="s">
        <v>188</v>
      </c>
      <c r="F897" s="211"/>
      <c r="G897" s="211"/>
      <c r="H897" s="211"/>
      <c r="I897" s="20"/>
      <c r="J897" s="21" t="s">
        <v>605</v>
      </c>
      <c r="K897" s="19" t="s">
        <v>639</v>
      </c>
      <c r="L897" s="211" t="s">
        <v>744</v>
      </c>
      <c r="M897" s="211"/>
      <c r="N897" s="211"/>
      <c r="O897" s="22"/>
    </row>
    <row r="898" spans="1:15" ht="33" customHeight="1" x14ac:dyDescent="0.25">
      <c r="A898" s="206"/>
      <c r="B898" s="10"/>
      <c r="C898" s="28" t="s">
        <v>1</v>
      </c>
      <c r="D898" s="16" t="s">
        <v>639</v>
      </c>
      <c r="E898" s="212">
        <v>100</v>
      </c>
      <c r="F898" s="212"/>
      <c r="G898" s="212"/>
      <c r="H898" s="212"/>
      <c r="I898" s="14"/>
      <c r="J898" s="29" t="s">
        <v>2</v>
      </c>
      <c r="K898" s="16" t="s">
        <v>639</v>
      </c>
      <c r="L898" s="212" t="s">
        <v>190</v>
      </c>
      <c r="M898" s="212"/>
      <c r="N898" s="212"/>
      <c r="O898" s="13"/>
    </row>
    <row r="899" spans="1:15" ht="33" customHeight="1" x14ac:dyDescent="0.25">
      <c r="A899" s="206"/>
      <c r="B899" s="11"/>
      <c r="C899" s="7" t="s">
        <v>601</v>
      </c>
      <c r="D899" s="8" t="s">
        <v>639</v>
      </c>
      <c r="E899" s="213" t="s">
        <v>667</v>
      </c>
      <c r="F899" s="213"/>
      <c r="G899" s="213"/>
      <c r="H899" s="213"/>
      <c r="I899" s="15"/>
      <c r="J899" s="9" t="s">
        <v>3</v>
      </c>
      <c r="K899" s="8" t="s">
        <v>639</v>
      </c>
      <c r="L899" s="213" t="s">
        <v>710</v>
      </c>
      <c r="M899" s="213"/>
      <c r="N899" s="213"/>
      <c r="O899" s="12"/>
    </row>
    <row r="900" spans="1:15" ht="33" customHeight="1" x14ac:dyDescent="0.25">
      <c r="A900" s="206"/>
      <c r="B900" s="10"/>
      <c r="C900" s="28" t="s">
        <v>602</v>
      </c>
      <c r="D900" s="16" t="s">
        <v>639</v>
      </c>
      <c r="E900" s="212">
        <v>7</v>
      </c>
      <c r="F900" s="212"/>
      <c r="G900" s="212"/>
      <c r="H900" s="212"/>
      <c r="I900" s="14"/>
      <c r="J900" s="29" t="s">
        <v>4</v>
      </c>
      <c r="K900" s="16" t="s">
        <v>639</v>
      </c>
      <c r="L900" s="212" t="s">
        <v>666</v>
      </c>
      <c r="M900" s="212"/>
      <c r="N900" s="212"/>
      <c r="O900" s="13"/>
    </row>
    <row r="901" spans="1:15" ht="33" customHeight="1" x14ac:dyDescent="0.25">
      <c r="A901" s="206"/>
      <c r="B901" s="11"/>
      <c r="C901" s="7" t="s">
        <v>603</v>
      </c>
      <c r="D901" s="8" t="s">
        <v>639</v>
      </c>
      <c r="E901" s="213" t="s">
        <v>620</v>
      </c>
      <c r="F901" s="213"/>
      <c r="G901" s="213"/>
      <c r="H901" s="213"/>
      <c r="I901" s="15"/>
      <c r="J901" s="9" t="s">
        <v>5</v>
      </c>
      <c r="K901" s="8" t="s">
        <v>639</v>
      </c>
      <c r="L901" s="213" t="s">
        <v>667</v>
      </c>
      <c r="M901" s="213"/>
      <c r="N901" s="213"/>
      <c r="O901" s="12"/>
    </row>
    <row r="902" spans="1:15" ht="33" customHeight="1" x14ac:dyDescent="0.25">
      <c r="A902" s="206"/>
      <c r="B902" s="10"/>
      <c r="C902" s="28" t="s">
        <v>623</v>
      </c>
      <c r="D902" s="16" t="s">
        <v>639</v>
      </c>
      <c r="E902" s="212" t="s">
        <v>610</v>
      </c>
      <c r="F902" s="212"/>
      <c r="G902" s="212"/>
      <c r="H902" s="212"/>
      <c r="I902" s="14"/>
      <c r="J902" s="29" t="s">
        <v>6</v>
      </c>
      <c r="K902" s="16" t="s">
        <v>639</v>
      </c>
      <c r="L902" s="212">
        <v>1952</v>
      </c>
      <c r="M902" s="212"/>
      <c r="N902" s="212"/>
      <c r="O902" s="13"/>
    </row>
    <row r="903" spans="1:15" ht="33" customHeight="1" x14ac:dyDescent="0.25">
      <c r="A903" s="206"/>
      <c r="B903" s="23"/>
      <c r="C903" s="24" t="s">
        <v>604</v>
      </c>
      <c r="D903" s="25" t="s">
        <v>639</v>
      </c>
      <c r="E903" s="210" t="s">
        <v>608</v>
      </c>
      <c r="F903" s="210"/>
      <c r="G903" s="210"/>
      <c r="H903" s="210"/>
      <c r="I903" s="26"/>
      <c r="J903" s="26"/>
      <c r="K903" s="26"/>
      <c r="L903" s="26"/>
      <c r="M903" s="26"/>
      <c r="N903" s="26"/>
      <c r="O903" s="27"/>
    </row>
    <row r="904" spans="1:15" ht="400.15" customHeight="1" x14ac:dyDescent="0.25">
      <c r="A904" s="206"/>
    </row>
    <row r="905" spans="1:15" ht="35.25" customHeight="1" x14ac:dyDescent="0.25">
      <c r="A905" s="206"/>
      <c r="B905" s="207" t="s">
        <v>294</v>
      </c>
      <c r="C905" s="208"/>
      <c r="D905" s="208"/>
      <c r="E905" s="208"/>
      <c r="F905" s="208"/>
      <c r="G905" s="208"/>
      <c r="H905" s="208"/>
      <c r="I905" s="208"/>
      <c r="J905" s="208"/>
      <c r="K905" s="208"/>
      <c r="L905" s="208"/>
      <c r="M905" s="208"/>
      <c r="N905" s="208"/>
      <c r="O905" s="209"/>
    </row>
    <row r="906" spans="1:15" ht="33" customHeight="1" x14ac:dyDescent="0.25">
      <c r="A906" s="206"/>
      <c r="B906" s="17"/>
      <c r="C906" s="18" t="s">
        <v>0</v>
      </c>
      <c r="D906" s="19" t="s">
        <v>639</v>
      </c>
      <c r="E906" s="211" t="s">
        <v>293</v>
      </c>
      <c r="F906" s="211"/>
      <c r="G906" s="211"/>
      <c r="H906" s="211"/>
      <c r="I906" s="20"/>
      <c r="J906" s="21" t="s">
        <v>605</v>
      </c>
      <c r="K906" s="19" t="s">
        <v>639</v>
      </c>
      <c r="L906" s="211" t="s">
        <v>744</v>
      </c>
      <c r="M906" s="211"/>
      <c r="N906" s="211"/>
      <c r="O906" s="22"/>
    </row>
    <row r="907" spans="1:15" ht="33" customHeight="1" x14ac:dyDescent="0.25">
      <c r="A907" s="206"/>
      <c r="B907" s="10"/>
      <c r="C907" s="28" t="s">
        <v>1</v>
      </c>
      <c r="D907" s="16" t="s">
        <v>639</v>
      </c>
      <c r="E907" s="212">
        <v>101</v>
      </c>
      <c r="F907" s="212"/>
      <c r="G907" s="212"/>
      <c r="H907" s="212"/>
      <c r="I907" s="14"/>
      <c r="J907" s="29" t="s">
        <v>2</v>
      </c>
      <c r="K907" s="16" t="s">
        <v>639</v>
      </c>
      <c r="L907" s="212" t="s">
        <v>295</v>
      </c>
      <c r="M907" s="212"/>
      <c r="N907" s="212"/>
      <c r="O907" s="13"/>
    </row>
    <row r="908" spans="1:15" ht="33" customHeight="1" x14ac:dyDescent="0.25">
      <c r="A908" s="206"/>
      <c r="B908" s="11"/>
      <c r="C908" s="7" t="s">
        <v>601</v>
      </c>
      <c r="D908" s="8" t="s">
        <v>639</v>
      </c>
      <c r="E908" s="213" t="s">
        <v>667</v>
      </c>
      <c r="F908" s="213"/>
      <c r="G908" s="213"/>
      <c r="H908" s="213"/>
      <c r="I908" s="15"/>
      <c r="J908" s="9" t="s">
        <v>3</v>
      </c>
      <c r="K908" s="8" t="s">
        <v>639</v>
      </c>
      <c r="L908" s="213" t="s">
        <v>709</v>
      </c>
      <c r="M908" s="213"/>
      <c r="N908" s="213"/>
      <c r="O908" s="12"/>
    </row>
    <row r="909" spans="1:15" ht="33" customHeight="1" x14ac:dyDescent="0.25">
      <c r="A909" s="206"/>
      <c r="B909" s="10"/>
      <c r="C909" s="28" t="s">
        <v>602</v>
      </c>
      <c r="D909" s="16" t="s">
        <v>639</v>
      </c>
      <c r="E909" s="212">
        <v>7</v>
      </c>
      <c r="F909" s="212"/>
      <c r="G909" s="212"/>
      <c r="H909" s="212"/>
      <c r="I909" s="14"/>
      <c r="J909" s="29" t="s">
        <v>4</v>
      </c>
      <c r="K909" s="16" t="s">
        <v>639</v>
      </c>
      <c r="L909" s="212" t="s">
        <v>668</v>
      </c>
      <c r="M909" s="212"/>
      <c r="N909" s="212"/>
      <c r="O909" s="13"/>
    </row>
    <row r="910" spans="1:15" ht="33" customHeight="1" x14ac:dyDescent="0.25">
      <c r="A910" s="206"/>
      <c r="B910" s="11"/>
      <c r="C910" s="7" t="s">
        <v>603</v>
      </c>
      <c r="D910" s="8" t="s">
        <v>639</v>
      </c>
      <c r="E910" s="213" t="s">
        <v>620</v>
      </c>
      <c r="F910" s="213"/>
      <c r="G910" s="213"/>
      <c r="H910" s="213"/>
      <c r="I910" s="15"/>
      <c r="J910" s="9" t="s">
        <v>5</v>
      </c>
      <c r="K910" s="8" t="s">
        <v>639</v>
      </c>
      <c r="L910" s="213" t="s">
        <v>667</v>
      </c>
      <c r="M910" s="213"/>
      <c r="N910" s="213"/>
      <c r="O910" s="12"/>
    </row>
    <row r="911" spans="1:15" ht="33" customHeight="1" x14ac:dyDescent="0.25">
      <c r="A911" s="206"/>
      <c r="B911" s="10"/>
      <c r="C911" s="28" t="s">
        <v>623</v>
      </c>
      <c r="D911" s="16" t="s">
        <v>639</v>
      </c>
      <c r="E911" s="212" t="s">
        <v>610</v>
      </c>
      <c r="F911" s="212"/>
      <c r="G911" s="212"/>
      <c r="H911" s="212"/>
      <c r="I911" s="14"/>
      <c r="J911" s="29" t="s">
        <v>6</v>
      </c>
      <c r="K911" s="16" t="s">
        <v>639</v>
      </c>
      <c r="L911" s="212">
        <v>1955</v>
      </c>
      <c r="M911" s="212"/>
      <c r="N911" s="212"/>
      <c r="O911" s="13"/>
    </row>
    <row r="912" spans="1:15" ht="33" customHeight="1" x14ac:dyDescent="0.25">
      <c r="A912" s="206"/>
      <c r="B912" s="23"/>
      <c r="C912" s="24" t="s">
        <v>604</v>
      </c>
      <c r="D912" s="25" t="s">
        <v>639</v>
      </c>
      <c r="E912" s="210" t="s">
        <v>622</v>
      </c>
      <c r="F912" s="210"/>
      <c r="G912" s="210"/>
      <c r="H912" s="210"/>
      <c r="I912" s="26"/>
      <c r="J912" s="26"/>
      <c r="K912" s="26"/>
      <c r="L912" s="26"/>
      <c r="M912" s="26"/>
      <c r="N912" s="26"/>
      <c r="O912" s="27"/>
    </row>
    <row r="913" spans="1:15" ht="400.15" customHeight="1" x14ac:dyDescent="0.25">
      <c r="A913" s="206"/>
    </row>
    <row r="914" spans="1:15" ht="35.25" customHeight="1" x14ac:dyDescent="0.25">
      <c r="A914" s="206"/>
      <c r="B914" s="207" t="s">
        <v>354</v>
      </c>
      <c r="C914" s="208"/>
      <c r="D914" s="208"/>
      <c r="E914" s="208"/>
      <c r="F914" s="208"/>
      <c r="G914" s="208"/>
      <c r="H914" s="208"/>
      <c r="I914" s="208"/>
      <c r="J914" s="208"/>
      <c r="K914" s="208"/>
      <c r="L914" s="208"/>
      <c r="M914" s="208"/>
      <c r="N914" s="208"/>
      <c r="O914" s="209"/>
    </row>
    <row r="915" spans="1:15" ht="33" customHeight="1" x14ac:dyDescent="0.25">
      <c r="A915" s="206"/>
      <c r="B915" s="17"/>
      <c r="C915" s="18" t="s">
        <v>0</v>
      </c>
      <c r="D915" s="19" t="s">
        <v>639</v>
      </c>
      <c r="E915" s="211" t="s">
        <v>353</v>
      </c>
      <c r="F915" s="211"/>
      <c r="G915" s="211"/>
      <c r="H915" s="211"/>
      <c r="I915" s="20"/>
      <c r="J915" s="21" t="s">
        <v>605</v>
      </c>
      <c r="K915" s="19" t="s">
        <v>639</v>
      </c>
      <c r="L915" s="211" t="s">
        <v>744</v>
      </c>
      <c r="M915" s="211"/>
      <c r="N915" s="211"/>
      <c r="O915" s="22"/>
    </row>
    <row r="916" spans="1:15" ht="33" customHeight="1" x14ac:dyDescent="0.25">
      <c r="A916" s="206"/>
      <c r="B916" s="10"/>
      <c r="C916" s="28" t="s">
        <v>1</v>
      </c>
      <c r="D916" s="16" t="s">
        <v>639</v>
      </c>
      <c r="E916" s="212">
        <v>102</v>
      </c>
      <c r="F916" s="212"/>
      <c r="G916" s="212"/>
      <c r="H916" s="212"/>
      <c r="I916" s="14"/>
      <c r="J916" s="29" t="s">
        <v>2</v>
      </c>
      <c r="K916" s="16" t="s">
        <v>639</v>
      </c>
      <c r="L916" s="212" t="s">
        <v>355</v>
      </c>
      <c r="M916" s="212"/>
      <c r="N916" s="212"/>
      <c r="O916" s="13"/>
    </row>
    <row r="917" spans="1:15" ht="33" customHeight="1" x14ac:dyDescent="0.25">
      <c r="A917" s="206"/>
      <c r="B917" s="11"/>
      <c r="C917" s="7" t="s">
        <v>601</v>
      </c>
      <c r="D917" s="8" t="s">
        <v>639</v>
      </c>
      <c r="E917" s="213" t="s">
        <v>667</v>
      </c>
      <c r="F917" s="213"/>
      <c r="G917" s="213"/>
      <c r="H917" s="213"/>
      <c r="I917" s="15"/>
      <c r="J917" s="9" t="s">
        <v>3</v>
      </c>
      <c r="K917" s="8" t="s">
        <v>639</v>
      </c>
      <c r="L917" s="213" t="s">
        <v>692</v>
      </c>
      <c r="M917" s="213"/>
      <c r="N917" s="213"/>
      <c r="O917" s="12"/>
    </row>
    <row r="918" spans="1:15" ht="33" customHeight="1" x14ac:dyDescent="0.25">
      <c r="A918" s="206"/>
      <c r="B918" s="10"/>
      <c r="C918" s="28" t="s">
        <v>602</v>
      </c>
      <c r="D918" s="16" t="s">
        <v>639</v>
      </c>
      <c r="E918" s="212">
        <v>7</v>
      </c>
      <c r="F918" s="212"/>
      <c r="G918" s="212"/>
      <c r="H918" s="212"/>
      <c r="I918" s="14"/>
      <c r="J918" s="29" t="s">
        <v>4</v>
      </c>
      <c r="K918" s="16" t="s">
        <v>639</v>
      </c>
      <c r="L918" s="212" t="s">
        <v>668</v>
      </c>
      <c r="M918" s="212"/>
      <c r="N918" s="212"/>
      <c r="O918" s="13"/>
    </row>
    <row r="919" spans="1:15" ht="33" customHeight="1" x14ac:dyDescent="0.25">
      <c r="A919" s="206"/>
      <c r="B919" s="11"/>
      <c r="C919" s="7" t="s">
        <v>603</v>
      </c>
      <c r="D919" s="8" t="s">
        <v>639</v>
      </c>
      <c r="E919" s="213" t="s">
        <v>620</v>
      </c>
      <c r="F919" s="213"/>
      <c r="G919" s="213"/>
      <c r="H919" s="213"/>
      <c r="I919" s="15"/>
      <c r="J919" s="9" t="s">
        <v>5</v>
      </c>
      <c r="K919" s="8" t="s">
        <v>639</v>
      </c>
      <c r="L919" s="213" t="s">
        <v>667</v>
      </c>
      <c r="M919" s="213"/>
      <c r="N919" s="213"/>
      <c r="O919" s="12"/>
    </row>
    <row r="920" spans="1:15" ht="33" customHeight="1" x14ac:dyDescent="0.25">
      <c r="A920" s="206"/>
      <c r="B920" s="10"/>
      <c r="C920" s="28" t="s">
        <v>623</v>
      </c>
      <c r="D920" s="16" t="s">
        <v>639</v>
      </c>
      <c r="E920" s="212" t="s">
        <v>610</v>
      </c>
      <c r="F920" s="212"/>
      <c r="G920" s="212"/>
      <c r="H920" s="212"/>
      <c r="I920" s="14"/>
      <c r="J920" s="29" t="s">
        <v>6</v>
      </c>
      <c r="K920" s="16" t="s">
        <v>639</v>
      </c>
      <c r="L920" s="212">
        <v>1958</v>
      </c>
      <c r="M920" s="212"/>
      <c r="N920" s="212"/>
      <c r="O920" s="13"/>
    </row>
    <row r="921" spans="1:15" ht="33" customHeight="1" x14ac:dyDescent="0.25">
      <c r="A921" s="206"/>
      <c r="B921" s="23"/>
      <c r="C921" s="24" t="s">
        <v>604</v>
      </c>
      <c r="D921" s="25" t="s">
        <v>639</v>
      </c>
      <c r="E921" s="210" t="s">
        <v>608</v>
      </c>
      <c r="F921" s="210"/>
      <c r="G921" s="210"/>
      <c r="H921" s="210"/>
      <c r="I921" s="26"/>
      <c r="J921" s="26"/>
      <c r="K921" s="26"/>
      <c r="L921" s="26"/>
      <c r="M921" s="26"/>
      <c r="N921" s="26"/>
      <c r="O921" s="27"/>
    </row>
    <row r="922" spans="1:15" ht="400.15" customHeight="1" x14ac:dyDescent="0.25">
      <c r="A922" s="206"/>
    </row>
    <row r="923" spans="1:15" ht="35.25" customHeight="1" x14ac:dyDescent="0.25">
      <c r="A923" s="206"/>
      <c r="B923" s="207" t="s">
        <v>285</v>
      </c>
      <c r="C923" s="208"/>
      <c r="D923" s="208"/>
      <c r="E923" s="208"/>
      <c r="F923" s="208"/>
      <c r="G923" s="208"/>
      <c r="H923" s="208"/>
      <c r="I923" s="208"/>
      <c r="J923" s="208"/>
      <c r="K923" s="208"/>
      <c r="L923" s="208"/>
      <c r="M923" s="208"/>
      <c r="N923" s="208"/>
      <c r="O923" s="209"/>
    </row>
    <row r="924" spans="1:15" ht="33" customHeight="1" x14ac:dyDescent="0.25">
      <c r="A924" s="206"/>
      <c r="B924" s="17"/>
      <c r="C924" s="18" t="s">
        <v>0</v>
      </c>
      <c r="D924" s="19" t="s">
        <v>639</v>
      </c>
      <c r="E924" s="211" t="s">
        <v>284</v>
      </c>
      <c r="F924" s="211"/>
      <c r="G924" s="211"/>
      <c r="H924" s="211"/>
      <c r="I924" s="20"/>
      <c r="J924" s="21" t="s">
        <v>605</v>
      </c>
      <c r="K924" s="19" t="s">
        <v>639</v>
      </c>
      <c r="L924" s="211" t="s">
        <v>744</v>
      </c>
      <c r="M924" s="211"/>
      <c r="N924" s="211"/>
      <c r="O924" s="22"/>
    </row>
    <row r="925" spans="1:15" ht="33" customHeight="1" x14ac:dyDescent="0.25">
      <c r="A925" s="206"/>
      <c r="B925" s="10"/>
      <c r="C925" s="28" t="s">
        <v>1</v>
      </c>
      <c r="D925" s="16" t="s">
        <v>639</v>
      </c>
      <c r="E925" s="212">
        <v>103</v>
      </c>
      <c r="F925" s="212"/>
      <c r="G925" s="212"/>
      <c r="H925" s="212"/>
      <c r="I925" s="14"/>
      <c r="J925" s="29" t="s">
        <v>2</v>
      </c>
      <c r="K925" s="16" t="s">
        <v>639</v>
      </c>
      <c r="L925" s="212" t="s">
        <v>286</v>
      </c>
      <c r="M925" s="212"/>
      <c r="N925" s="212"/>
      <c r="O925" s="13"/>
    </row>
    <row r="926" spans="1:15" ht="33" customHeight="1" x14ac:dyDescent="0.25">
      <c r="A926" s="206"/>
      <c r="B926" s="11"/>
      <c r="C926" s="7" t="s">
        <v>601</v>
      </c>
      <c r="D926" s="8" t="s">
        <v>639</v>
      </c>
      <c r="E926" s="213" t="s">
        <v>667</v>
      </c>
      <c r="F926" s="213"/>
      <c r="G926" s="213"/>
      <c r="H926" s="213"/>
      <c r="I926" s="15"/>
      <c r="J926" s="9" t="s">
        <v>3</v>
      </c>
      <c r="K926" s="8" t="s">
        <v>639</v>
      </c>
      <c r="L926" s="213" t="s">
        <v>693</v>
      </c>
      <c r="M926" s="213"/>
      <c r="N926" s="213"/>
      <c r="O926" s="12"/>
    </row>
    <row r="927" spans="1:15" ht="33" customHeight="1" x14ac:dyDescent="0.25">
      <c r="A927" s="206"/>
      <c r="B927" s="10"/>
      <c r="C927" s="28" t="s">
        <v>602</v>
      </c>
      <c r="D927" s="16" t="s">
        <v>639</v>
      </c>
      <c r="E927" s="212">
        <v>7</v>
      </c>
      <c r="F927" s="212"/>
      <c r="G927" s="212"/>
      <c r="H927" s="212"/>
      <c r="I927" s="14"/>
      <c r="J927" s="29" t="s">
        <v>4</v>
      </c>
      <c r="K927" s="16" t="s">
        <v>639</v>
      </c>
      <c r="L927" s="212" t="s">
        <v>669</v>
      </c>
      <c r="M927" s="212"/>
      <c r="N927" s="212"/>
      <c r="O927" s="13"/>
    </row>
    <row r="928" spans="1:15" ht="33" customHeight="1" x14ac:dyDescent="0.25">
      <c r="A928" s="206"/>
      <c r="B928" s="11"/>
      <c r="C928" s="7" t="s">
        <v>603</v>
      </c>
      <c r="D928" s="8" t="s">
        <v>639</v>
      </c>
      <c r="E928" s="213" t="s">
        <v>620</v>
      </c>
      <c r="F928" s="213"/>
      <c r="G928" s="213"/>
      <c r="H928" s="213"/>
      <c r="I928" s="15"/>
      <c r="J928" s="9" t="s">
        <v>5</v>
      </c>
      <c r="K928" s="8" t="s">
        <v>639</v>
      </c>
      <c r="L928" s="213" t="s">
        <v>667</v>
      </c>
      <c r="M928" s="213"/>
      <c r="N928" s="213"/>
      <c r="O928" s="12"/>
    </row>
    <row r="929" spans="1:15" ht="33" customHeight="1" x14ac:dyDescent="0.25">
      <c r="A929" s="206"/>
      <c r="B929" s="10"/>
      <c r="C929" s="28" t="s">
        <v>623</v>
      </c>
      <c r="D929" s="16" t="s">
        <v>639</v>
      </c>
      <c r="E929" s="212" t="s">
        <v>610</v>
      </c>
      <c r="F929" s="212"/>
      <c r="G929" s="212"/>
      <c r="H929" s="212"/>
      <c r="I929" s="14"/>
      <c r="J929" s="29" t="s">
        <v>6</v>
      </c>
      <c r="K929" s="16" t="s">
        <v>639</v>
      </c>
      <c r="L929" s="212">
        <v>1961</v>
      </c>
      <c r="M929" s="212"/>
      <c r="N929" s="212"/>
      <c r="O929" s="13"/>
    </row>
    <row r="930" spans="1:15" ht="33" customHeight="1" x14ac:dyDescent="0.25">
      <c r="A930" s="206"/>
      <c r="B930" s="23"/>
      <c r="C930" s="24" t="s">
        <v>604</v>
      </c>
      <c r="D930" s="25" t="s">
        <v>639</v>
      </c>
      <c r="E930" s="210" t="s">
        <v>608</v>
      </c>
      <c r="F930" s="210"/>
      <c r="G930" s="210"/>
      <c r="H930" s="210"/>
      <c r="I930" s="26"/>
      <c r="J930" s="26"/>
      <c r="K930" s="26"/>
      <c r="L930" s="26"/>
      <c r="M930" s="26"/>
      <c r="N930" s="26"/>
      <c r="O930" s="27"/>
    </row>
    <row r="931" spans="1:15" ht="400.15" customHeight="1" x14ac:dyDescent="0.25">
      <c r="A931" s="206"/>
    </row>
    <row r="932" spans="1:15" ht="35.25" customHeight="1" x14ac:dyDescent="0.25">
      <c r="A932" s="206"/>
      <c r="B932" s="207" t="s">
        <v>436</v>
      </c>
      <c r="C932" s="208"/>
      <c r="D932" s="208"/>
      <c r="E932" s="208"/>
      <c r="F932" s="208"/>
      <c r="G932" s="208"/>
      <c r="H932" s="208"/>
      <c r="I932" s="208"/>
      <c r="J932" s="208"/>
      <c r="K932" s="208"/>
      <c r="L932" s="208"/>
      <c r="M932" s="208"/>
      <c r="N932" s="208"/>
      <c r="O932" s="209"/>
    </row>
    <row r="933" spans="1:15" ht="33" customHeight="1" x14ac:dyDescent="0.25">
      <c r="A933" s="206"/>
      <c r="B933" s="17"/>
      <c r="C933" s="18" t="s">
        <v>0</v>
      </c>
      <c r="D933" s="19" t="s">
        <v>639</v>
      </c>
      <c r="E933" s="211" t="s">
        <v>435</v>
      </c>
      <c r="F933" s="211"/>
      <c r="G933" s="211"/>
      <c r="H933" s="211"/>
      <c r="I933" s="20"/>
      <c r="J933" s="21" t="s">
        <v>605</v>
      </c>
      <c r="K933" s="19" t="s">
        <v>639</v>
      </c>
      <c r="L933" s="211" t="s">
        <v>617</v>
      </c>
      <c r="M933" s="211"/>
      <c r="N933" s="211"/>
      <c r="O933" s="22"/>
    </row>
    <row r="934" spans="1:15" ht="33" customHeight="1" x14ac:dyDescent="0.25">
      <c r="A934" s="206"/>
      <c r="B934" s="10"/>
      <c r="C934" s="28" t="s">
        <v>1</v>
      </c>
      <c r="D934" s="16" t="s">
        <v>639</v>
      </c>
      <c r="E934" s="212">
        <v>104</v>
      </c>
      <c r="F934" s="212"/>
      <c r="G934" s="212"/>
      <c r="H934" s="212"/>
      <c r="I934" s="14"/>
      <c r="J934" s="29" t="s">
        <v>2</v>
      </c>
      <c r="K934" s="16" t="s">
        <v>639</v>
      </c>
      <c r="L934" s="212" t="s">
        <v>437</v>
      </c>
      <c r="M934" s="212"/>
      <c r="N934" s="212"/>
      <c r="O934" s="13"/>
    </row>
    <row r="935" spans="1:15" ht="33" customHeight="1" x14ac:dyDescent="0.25">
      <c r="A935" s="206"/>
      <c r="B935" s="11"/>
      <c r="C935" s="7" t="s">
        <v>601</v>
      </c>
      <c r="D935" s="8" t="s">
        <v>639</v>
      </c>
      <c r="E935" s="213">
        <v>4</v>
      </c>
      <c r="F935" s="213"/>
      <c r="G935" s="213"/>
      <c r="H935" s="213"/>
      <c r="I935" s="15"/>
      <c r="J935" s="9" t="s">
        <v>3</v>
      </c>
      <c r="K935" s="8" t="s">
        <v>639</v>
      </c>
      <c r="L935" s="213" t="s">
        <v>694</v>
      </c>
      <c r="M935" s="213"/>
      <c r="N935" s="213"/>
      <c r="O935" s="12"/>
    </row>
    <row r="936" spans="1:15" ht="33" customHeight="1" x14ac:dyDescent="0.25">
      <c r="A936" s="206"/>
      <c r="B936" s="10"/>
      <c r="C936" s="28" t="s">
        <v>602</v>
      </c>
      <c r="D936" s="16" t="s">
        <v>639</v>
      </c>
      <c r="E936" s="212">
        <v>7</v>
      </c>
      <c r="F936" s="212"/>
      <c r="G936" s="212"/>
      <c r="H936" s="212"/>
      <c r="I936" s="14"/>
      <c r="J936" s="29" t="s">
        <v>4</v>
      </c>
      <c r="K936" s="16" t="s">
        <v>639</v>
      </c>
      <c r="L936" s="212" t="s">
        <v>670</v>
      </c>
      <c r="M936" s="212"/>
      <c r="N936" s="212"/>
      <c r="O936" s="13"/>
    </row>
    <row r="937" spans="1:15" ht="33" customHeight="1" x14ac:dyDescent="0.25">
      <c r="A937" s="206"/>
      <c r="B937" s="11"/>
      <c r="C937" s="7" t="s">
        <v>603</v>
      </c>
      <c r="D937" s="8" t="s">
        <v>639</v>
      </c>
      <c r="E937" s="213" t="s">
        <v>616</v>
      </c>
      <c r="F937" s="213"/>
      <c r="G937" s="213"/>
      <c r="H937" s="213"/>
      <c r="I937" s="15"/>
      <c r="J937" s="9" t="s">
        <v>5</v>
      </c>
      <c r="K937" s="8" t="s">
        <v>639</v>
      </c>
      <c r="L937" s="213" t="s">
        <v>671</v>
      </c>
      <c r="M937" s="213"/>
      <c r="N937" s="213"/>
      <c r="O937" s="12"/>
    </row>
    <row r="938" spans="1:15" ht="33" customHeight="1" x14ac:dyDescent="0.25">
      <c r="A938" s="206"/>
      <c r="B938" s="10"/>
      <c r="C938" s="28" t="s">
        <v>623</v>
      </c>
      <c r="D938" s="16" t="s">
        <v>639</v>
      </c>
      <c r="E938" s="212" t="s">
        <v>610</v>
      </c>
      <c r="F938" s="212"/>
      <c r="G938" s="212"/>
      <c r="H938" s="212"/>
      <c r="I938" s="14"/>
      <c r="J938" s="29" t="s">
        <v>6</v>
      </c>
      <c r="K938" s="16" t="s">
        <v>639</v>
      </c>
      <c r="L938" s="212" t="s">
        <v>438</v>
      </c>
      <c r="M938" s="212"/>
      <c r="N938" s="212"/>
      <c r="O938" s="13"/>
    </row>
    <row r="939" spans="1:15" ht="33" customHeight="1" x14ac:dyDescent="0.25">
      <c r="A939" s="206"/>
      <c r="B939" s="23"/>
      <c r="C939" s="24" t="s">
        <v>604</v>
      </c>
      <c r="D939" s="25" t="s">
        <v>639</v>
      </c>
      <c r="E939" s="210" t="s">
        <v>619</v>
      </c>
      <c r="F939" s="210"/>
      <c r="G939" s="210"/>
      <c r="H939" s="210"/>
      <c r="I939" s="26"/>
      <c r="J939" s="26"/>
      <c r="K939" s="26"/>
      <c r="L939" s="26"/>
      <c r="M939" s="26"/>
      <c r="N939" s="26"/>
      <c r="O939" s="27"/>
    </row>
    <row r="940" spans="1:15" ht="400.15" customHeight="1" x14ac:dyDescent="0.25">
      <c r="A940" s="206"/>
    </row>
    <row r="941" spans="1:15" ht="35.25" customHeight="1" x14ac:dyDescent="0.25">
      <c r="A941" s="206"/>
      <c r="B941" s="207" t="s">
        <v>150</v>
      </c>
      <c r="C941" s="208"/>
      <c r="D941" s="208"/>
      <c r="E941" s="208"/>
      <c r="F941" s="208"/>
      <c r="G941" s="208"/>
      <c r="H941" s="208"/>
      <c r="I941" s="208"/>
      <c r="J941" s="208"/>
      <c r="K941" s="208"/>
      <c r="L941" s="208"/>
      <c r="M941" s="208"/>
      <c r="N941" s="208"/>
      <c r="O941" s="209"/>
    </row>
    <row r="942" spans="1:15" ht="33" customHeight="1" x14ac:dyDescent="0.25">
      <c r="A942" s="206"/>
      <c r="B942" s="17"/>
      <c r="C942" s="18" t="s">
        <v>0</v>
      </c>
      <c r="D942" s="19" t="s">
        <v>639</v>
      </c>
      <c r="E942" s="211" t="s">
        <v>149</v>
      </c>
      <c r="F942" s="211"/>
      <c r="G942" s="211"/>
      <c r="H942" s="211"/>
      <c r="I942" s="20"/>
      <c r="J942" s="21" t="s">
        <v>605</v>
      </c>
      <c r="K942" s="19" t="s">
        <v>639</v>
      </c>
      <c r="L942" s="211" t="s">
        <v>617</v>
      </c>
      <c r="M942" s="211"/>
      <c r="N942" s="211"/>
      <c r="O942" s="22"/>
    </row>
    <row r="943" spans="1:15" ht="33" customHeight="1" x14ac:dyDescent="0.25">
      <c r="A943" s="206"/>
      <c r="B943" s="10"/>
      <c r="C943" s="28" t="s">
        <v>1</v>
      </c>
      <c r="D943" s="16" t="s">
        <v>639</v>
      </c>
      <c r="E943" s="212">
        <v>105</v>
      </c>
      <c r="F943" s="212"/>
      <c r="G943" s="212"/>
      <c r="H943" s="212"/>
      <c r="I943" s="14"/>
      <c r="J943" s="29" t="s">
        <v>2</v>
      </c>
      <c r="K943" s="16" t="s">
        <v>639</v>
      </c>
      <c r="L943" s="212" t="s">
        <v>151</v>
      </c>
      <c r="M943" s="212"/>
      <c r="N943" s="212"/>
      <c r="O943" s="13"/>
    </row>
    <row r="944" spans="1:15" ht="33" customHeight="1" x14ac:dyDescent="0.25">
      <c r="A944" s="206"/>
      <c r="B944" s="11"/>
      <c r="C944" s="7" t="s">
        <v>601</v>
      </c>
      <c r="D944" s="8" t="s">
        <v>639</v>
      </c>
      <c r="E944" s="213">
        <v>5</v>
      </c>
      <c r="F944" s="213"/>
      <c r="G944" s="213"/>
      <c r="H944" s="213"/>
      <c r="I944" s="15"/>
      <c r="J944" s="9" t="s">
        <v>3</v>
      </c>
      <c r="K944" s="8" t="s">
        <v>639</v>
      </c>
      <c r="L944" s="213" t="s">
        <v>695</v>
      </c>
      <c r="M944" s="213"/>
      <c r="N944" s="213"/>
      <c r="O944" s="12"/>
    </row>
    <row r="945" spans="1:15" ht="33" customHeight="1" x14ac:dyDescent="0.25">
      <c r="A945" s="206"/>
      <c r="B945" s="10"/>
      <c r="C945" s="28" t="s">
        <v>602</v>
      </c>
      <c r="D945" s="16" t="s">
        <v>639</v>
      </c>
      <c r="E945" s="212">
        <v>7</v>
      </c>
      <c r="F945" s="212"/>
      <c r="G945" s="212"/>
      <c r="H945" s="212"/>
      <c r="I945" s="14"/>
      <c r="J945" s="29" t="s">
        <v>4</v>
      </c>
      <c r="K945" s="16" t="s">
        <v>639</v>
      </c>
      <c r="L945" s="212" t="s">
        <v>667</v>
      </c>
      <c r="M945" s="212"/>
      <c r="N945" s="212"/>
      <c r="O945" s="13"/>
    </row>
    <row r="946" spans="1:15" ht="33" customHeight="1" x14ac:dyDescent="0.25">
      <c r="A946" s="206"/>
      <c r="B946" s="11"/>
      <c r="C946" s="7" t="s">
        <v>603</v>
      </c>
      <c r="D946" s="8" t="s">
        <v>639</v>
      </c>
      <c r="E946" s="213" t="s">
        <v>616</v>
      </c>
      <c r="F946" s="213"/>
      <c r="G946" s="213"/>
      <c r="H946" s="213"/>
      <c r="I946" s="15"/>
      <c r="J946" s="9" t="s">
        <v>5</v>
      </c>
      <c r="K946" s="8" t="s">
        <v>639</v>
      </c>
      <c r="L946" s="213" t="s">
        <v>667</v>
      </c>
      <c r="M946" s="213"/>
      <c r="N946" s="213"/>
      <c r="O946" s="12"/>
    </row>
    <row r="947" spans="1:15" ht="33" customHeight="1" x14ac:dyDescent="0.25">
      <c r="A947" s="206"/>
      <c r="B947" s="10"/>
      <c r="C947" s="28" t="s">
        <v>623</v>
      </c>
      <c r="D947" s="16" t="s">
        <v>639</v>
      </c>
      <c r="E947" s="212" t="s">
        <v>610</v>
      </c>
      <c r="F947" s="212"/>
      <c r="G947" s="212"/>
      <c r="H947" s="212"/>
      <c r="I947" s="14"/>
      <c r="J947" s="29" t="s">
        <v>6</v>
      </c>
      <c r="K947" s="16" t="s">
        <v>639</v>
      </c>
      <c r="L947" s="212" t="s">
        <v>152</v>
      </c>
      <c r="M947" s="212"/>
      <c r="N947" s="212"/>
      <c r="O947" s="13"/>
    </row>
    <row r="948" spans="1:15" ht="33" customHeight="1" x14ac:dyDescent="0.25">
      <c r="A948" s="206"/>
      <c r="B948" s="23"/>
      <c r="C948" s="24" t="s">
        <v>604</v>
      </c>
      <c r="D948" s="25" t="s">
        <v>639</v>
      </c>
      <c r="E948" s="210" t="s">
        <v>608</v>
      </c>
      <c r="F948" s="210"/>
      <c r="G948" s="210"/>
      <c r="H948" s="210"/>
      <c r="I948" s="26"/>
      <c r="J948" s="26"/>
      <c r="K948" s="26"/>
      <c r="L948" s="26"/>
      <c r="M948" s="26"/>
      <c r="N948" s="26"/>
      <c r="O948" s="27"/>
    </row>
    <row r="949" spans="1:15" ht="400.15" customHeight="1" x14ac:dyDescent="0.25">
      <c r="A949" s="206"/>
    </row>
    <row r="950" spans="1:15" ht="35.25" customHeight="1" x14ac:dyDescent="0.25">
      <c r="A950" s="206"/>
      <c r="B950" s="207" t="s">
        <v>485</v>
      </c>
      <c r="C950" s="208"/>
      <c r="D950" s="208"/>
      <c r="E950" s="208"/>
      <c r="F950" s="208"/>
      <c r="G950" s="208"/>
      <c r="H950" s="208"/>
      <c r="I950" s="208"/>
      <c r="J950" s="208"/>
      <c r="K950" s="208"/>
      <c r="L950" s="208"/>
      <c r="M950" s="208"/>
      <c r="N950" s="208"/>
      <c r="O950" s="209"/>
    </row>
    <row r="951" spans="1:15" ht="33" customHeight="1" x14ac:dyDescent="0.25">
      <c r="A951" s="206"/>
      <c r="B951" s="17"/>
      <c r="C951" s="18" t="s">
        <v>0</v>
      </c>
      <c r="D951" s="19" t="s">
        <v>639</v>
      </c>
      <c r="E951" s="211" t="s">
        <v>484</v>
      </c>
      <c r="F951" s="211"/>
      <c r="G951" s="211"/>
      <c r="H951" s="211"/>
      <c r="I951" s="20"/>
      <c r="J951" s="21" t="s">
        <v>605</v>
      </c>
      <c r="K951" s="19" t="s">
        <v>639</v>
      </c>
      <c r="L951" s="211" t="s">
        <v>617</v>
      </c>
      <c r="M951" s="211"/>
      <c r="N951" s="211"/>
      <c r="O951" s="22"/>
    </row>
    <row r="952" spans="1:15" ht="33" customHeight="1" x14ac:dyDescent="0.25">
      <c r="A952" s="206"/>
      <c r="B952" s="10"/>
      <c r="C952" s="28" t="s">
        <v>1</v>
      </c>
      <c r="D952" s="16" t="s">
        <v>639</v>
      </c>
      <c r="E952" s="212">
        <v>106</v>
      </c>
      <c r="F952" s="212"/>
      <c r="G952" s="212"/>
      <c r="H952" s="212"/>
      <c r="I952" s="14"/>
      <c r="J952" s="29" t="s">
        <v>2</v>
      </c>
      <c r="K952" s="16" t="s">
        <v>639</v>
      </c>
      <c r="L952" s="212" t="s">
        <v>486</v>
      </c>
      <c r="M952" s="212"/>
      <c r="N952" s="212"/>
      <c r="O952" s="13"/>
    </row>
    <row r="953" spans="1:15" ht="33" customHeight="1" x14ac:dyDescent="0.25">
      <c r="A953" s="206"/>
      <c r="B953" s="11"/>
      <c r="C953" s="7" t="s">
        <v>601</v>
      </c>
      <c r="D953" s="8" t="s">
        <v>639</v>
      </c>
      <c r="E953" s="213">
        <v>6</v>
      </c>
      <c r="F953" s="213"/>
      <c r="G953" s="213"/>
      <c r="H953" s="213"/>
      <c r="I953" s="15"/>
      <c r="J953" s="9" t="s">
        <v>3</v>
      </c>
      <c r="K953" s="8" t="s">
        <v>639</v>
      </c>
      <c r="L953" s="213" t="s">
        <v>696</v>
      </c>
      <c r="M953" s="213"/>
      <c r="N953" s="213"/>
      <c r="O953" s="12"/>
    </row>
    <row r="954" spans="1:15" ht="33" customHeight="1" x14ac:dyDescent="0.25">
      <c r="A954" s="206"/>
      <c r="B954" s="10"/>
      <c r="C954" s="28" t="s">
        <v>602</v>
      </c>
      <c r="D954" s="16" t="s">
        <v>639</v>
      </c>
      <c r="E954" s="212">
        <v>7</v>
      </c>
      <c r="F954" s="212"/>
      <c r="G954" s="212"/>
      <c r="H954" s="212"/>
      <c r="I954" s="14"/>
      <c r="J954" s="29" t="s">
        <v>4</v>
      </c>
      <c r="K954" s="16" t="s">
        <v>639</v>
      </c>
      <c r="L954" s="212" t="s">
        <v>667</v>
      </c>
      <c r="M954" s="212"/>
      <c r="N954" s="212"/>
      <c r="O954" s="13"/>
    </row>
    <row r="955" spans="1:15" ht="33" customHeight="1" x14ac:dyDescent="0.25">
      <c r="A955" s="206"/>
      <c r="B955" s="11"/>
      <c r="C955" s="7" t="s">
        <v>603</v>
      </c>
      <c r="D955" s="8" t="s">
        <v>639</v>
      </c>
      <c r="E955" s="213" t="s">
        <v>616</v>
      </c>
      <c r="F955" s="213"/>
      <c r="G955" s="213"/>
      <c r="H955" s="213"/>
      <c r="I955" s="15"/>
      <c r="J955" s="9" t="s">
        <v>5</v>
      </c>
      <c r="K955" s="8" t="s">
        <v>639</v>
      </c>
      <c r="L955" s="213" t="s">
        <v>667</v>
      </c>
      <c r="M955" s="213"/>
      <c r="N955" s="213"/>
      <c r="O955" s="12"/>
    </row>
    <row r="956" spans="1:15" ht="33" customHeight="1" x14ac:dyDescent="0.25">
      <c r="A956" s="206"/>
      <c r="B956" s="10"/>
      <c r="C956" s="28" t="s">
        <v>623</v>
      </c>
      <c r="D956" s="16" t="s">
        <v>639</v>
      </c>
      <c r="E956" s="212" t="s">
        <v>610</v>
      </c>
      <c r="F956" s="212"/>
      <c r="G956" s="212"/>
      <c r="H956" s="212"/>
      <c r="I956" s="14"/>
      <c r="J956" s="29" t="s">
        <v>6</v>
      </c>
      <c r="K956" s="16" t="s">
        <v>639</v>
      </c>
      <c r="L956" s="212">
        <v>1974</v>
      </c>
      <c r="M956" s="212"/>
      <c r="N956" s="212"/>
      <c r="O956" s="13"/>
    </row>
    <row r="957" spans="1:15" ht="33" customHeight="1" x14ac:dyDescent="0.25">
      <c r="A957" s="206"/>
      <c r="B957" s="23"/>
      <c r="C957" s="24" t="s">
        <v>604</v>
      </c>
      <c r="D957" s="25" t="s">
        <v>639</v>
      </c>
      <c r="E957" s="210" t="s">
        <v>608</v>
      </c>
      <c r="F957" s="210"/>
      <c r="G957" s="210"/>
      <c r="H957" s="210"/>
      <c r="I957" s="26"/>
      <c r="J957" s="26"/>
      <c r="K957" s="26"/>
      <c r="L957" s="26"/>
      <c r="M957" s="26"/>
      <c r="N957" s="26"/>
      <c r="O957" s="27"/>
    </row>
    <row r="958" spans="1:15" ht="400.15" customHeight="1" x14ac:dyDescent="0.25">
      <c r="A958" s="206"/>
    </row>
    <row r="959" spans="1:15" ht="35.25" customHeight="1" x14ac:dyDescent="0.25">
      <c r="A959" s="206"/>
      <c r="B959" s="207" t="s">
        <v>71</v>
      </c>
      <c r="C959" s="208"/>
      <c r="D959" s="208"/>
      <c r="E959" s="208"/>
      <c r="F959" s="208"/>
      <c r="G959" s="208"/>
      <c r="H959" s="208"/>
      <c r="I959" s="208"/>
      <c r="J959" s="208"/>
      <c r="K959" s="208"/>
      <c r="L959" s="208"/>
      <c r="M959" s="208"/>
      <c r="N959" s="208"/>
      <c r="O959" s="209"/>
    </row>
    <row r="960" spans="1:15" ht="33" customHeight="1" x14ac:dyDescent="0.25">
      <c r="A960" s="206"/>
      <c r="B960" s="17"/>
      <c r="C960" s="18" t="s">
        <v>0</v>
      </c>
      <c r="D960" s="19" t="s">
        <v>639</v>
      </c>
      <c r="E960" s="211" t="s">
        <v>70</v>
      </c>
      <c r="F960" s="211"/>
      <c r="G960" s="211"/>
      <c r="H960" s="211"/>
      <c r="I960" s="20"/>
      <c r="J960" s="21" t="s">
        <v>605</v>
      </c>
      <c r="K960" s="19" t="s">
        <v>639</v>
      </c>
      <c r="L960" s="211" t="s">
        <v>617</v>
      </c>
      <c r="M960" s="211"/>
      <c r="N960" s="211"/>
      <c r="O960" s="22"/>
    </row>
    <row r="961" spans="1:15" ht="33" customHeight="1" x14ac:dyDescent="0.25">
      <c r="A961" s="206"/>
      <c r="B961" s="10"/>
      <c r="C961" s="28" t="s">
        <v>1</v>
      </c>
      <c r="D961" s="16" t="s">
        <v>639</v>
      </c>
      <c r="E961" s="212">
        <v>107</v>
      </c>
      <c r="F961" s="212"/>
      <c r="G961" s="212"/>
      <c r="H961" s="212"/>
      <c r="I961" s="14"/>
      <c r="J961" s="29" t="s">
        <v>2</v>
      </c>
      <c r="K961" s="16" t="s">
        <v>639</v>
      </c>
      <c r="L961" s="212" t="s">
        <v>72</v>
      </c>
      <c r="M961" s="212"/>
      <c r="N961" s="212"/>
      <c r="O961" s="13"/>
    </row>
    <row r="962" spans="1:15" ht="33" customHeight="1" x14ac:dyDescent="0.25">
      <c r="A962" s="206"/>
      <c r="B962" s="11"/>
      <c r="C962" s="7" t="s">
        <v>601</v>
      </c>
      <c r="D962" s="8" t="s">
        <v>639</v>
      </c>
      <c r="E962" s="213">
        <v>7</v>
      </c>
      <c r="F962" s="213"/>
      <c r="G962" s="213"/>
      <c r="H962" s="213"/>
      <c r="I962" s="15"/>
      <c r="J962" s="9" t="s">
        <v>3</v>
      </c>
      <c r="K962" s="8" t="s">
        <v>639</v>
      </c>
      <c r="L962" s="213" t="s">
        <v>697</v>
      </c>
      <c r="M962" s="213"/>
      <c r="N962" s="213"/>
      <c r="O962" s="12"/>
    </row>
    <row r="963" spans="1:15" ht="33" customHeight="1" x14ac:dyDescent="0.25">
      <c r="A963" s="206"/>
      <c r="B963" s="10"/>
      <c r="C963" s="28" t="s">
        <v>602</v>
      </c>
      <c r="D963" s="16" t="s">
        <v>639</v>
      </c>
      <c r="E963" s="212">
        <v>7</v>
      </c>
      <c r="F963" s="212"/>
      <c r="G963" s="212"/>
      <c r="H963" s="212"/>
      <c r="I963" s="14"/>
      <c r="J963" s="29" t="s">
        <v>4</v>
      </c>
      <c r="K963" s="16" t="s">
        <v>639</v>
      </c>
      <c r="L963" s="212" t="s">
        <v>667</v>
      </c>
      <c r="M963" s="212"/>
      <c r="N963" s="212"/>
      <c r="O963" s="13"/>
    </row>
    <row r="964" spans="1:15" ht="33" customHeight="1" x14ac:dyDescent="0.25">
      <c r="A964" s="206"/>
      <c r="B964" s="11"/>
      <c r="C964" s="7" t="s">
        <v>603</v>
      </c>
      <c r="D964" s="8" t="s">
        <v>639</v>
      </c>
      <c r="E964" s="213" t="s">
        <v>616</v>
      </c>
      <c r="F964" s="213"/>
      <c r="G964" s="213"/>
      <c r="H964" s="213"/>
      <c r="I964" s="15"/>
      <c r="J964" s="9" t="s">
        <v>5</v>
      </c>
      <c r="K964" s="8" t="s">
        <v>639</v>
      </c>
      <c r="L964" s="213" t="s">
        <v>667</v>
      </c>
      <c r="M964" s="213"/>
      <c r="N964" s="213"/>
      <c r="O964" s="12"/>
    </row>
    <row r="965" spans="1:15" ht="33" customHeight="1" x14ac:dyDescent="0.25">
      <c r="A965" s="206"/>
      <c r="B965" s="10"/>
      <c r="C965" s="28" t="s">
        <v>623</v>
      </c>
      <c r="D965" s="16" t="s">
        <v>639</v>
      </c>
      <c r="E965" s="212" t="s">
        <v>745</v>
      </c>
      <c r="F965" s="212"/>
      <c r="G965" s="212"/>
      <c r="H965" s="212"/>
      <c r="I965" s="14"/>
      <c r="J965" s="29" t="s">
        <v>6</v>
      </c>
      <c r="K965" s="16" t="s">
        <v>639</v>
      </c>
      <c r="L965" s="212">
        <v>1976</v>
      </c>
      <c r="M965" s="212"/>
      <c r="N965" s="212"/>
      <c r="O965" s="13"/>
    </row>
    <row r="966" spans="1:15" ht="33" customHeight="1" x14ac:dyDescent="0.25">
      <c r="A966" s="206"/>
      <c r="B966" s="23"/>
      <c r="C966" s="24" t="s">
        <v>604</v>
      </c>
      <c r="D966" s="25" t="s">
        <v>639</v>
      </c>
      <c r="E966" s="210" t="s">
        <v>622</v>
      </c>
      <c r="F966" s="210"/>
      <c r="G966" s="210"/>
      <c r="H966" s="210"/>
      <c r="I966" s="26"/>
      <c r="J966" s="26"/>
      <c r="K966" s="26"/>
      <c r="L966" s="26"/>
      <c r="M966" s="26"/>
      <c r="N966" s="26"/>
      <c r="O966" s="27"/>
    </row>
    <row r="967" spans="1:15" ht="400.15" customHeight="1" x14ac:dyDescent="0.25">
      <c r="A967" s="206"/>
    </row>
    <row r="968" spans="1:15" ht="35.25" customHeight="1" x14ac:dyDescent="0.25">
      <c r="A968" s="206"/>
      <c r="B968" s="207" t="s">
        <v>242</v>
      </c>
      <c r="C968" s="208"/>
      <c r="D968" s="208"/>
      <c r="E968" s="208"/>
      <c r="F968" s="208"/>
      <c r="G968" s="208"/>
      <c r="H968" s="208"/>
      <c r="I968" s="208"/>
      <c r="J968" s="208"/>
      <c r="K968" s="208"/>
      <c r="L968" s="208"/>
      <c r="M968" s="208"/>
      <c r="N968" s="208"/>
      <c r="O968" s="209"/>
    </row>
    <row r="969" spans="1:15" ht="33" customHeight="1" x14ac:dyDescent="0.25">
      <c r="A969" s="206"/>
      <c r="B969" s="17"/>
      <c r="C969" s="18" t="s">
        <v>0</v>
      </c>
      <c r="D969" s="19" t="s">
        <v>639</v>
      </c>
      <c r="E969" s="211" t="s">
        <v>241</v>
      </c>
      <c r="F969" s="211"/>
      <c r="G969" s="211"/>
      <c r="H969" s="211"/>
      <c r="I969" s="20"/>
      <c r="J969" s="21" t="s">
        <v>605</v>
      </c>
      <c r="K969" s="19" t="s">
        <v>639</v>
      </c>
      <c r="L969" s="211" t="s">
        <v>617</v>
      </c>
      <c r="M969" s="211"/>
      <c r="N969" s="211"/>
      <c r="O969" s="22"/>
    </row>
    <row r="970" spans="1:15" ht="33" customHeight="1" x14ac:dyDescent="0.25">
      <c r="A970" s="206"/>
      <c r="B970" s="10"/>
      <c r="C970" s="28" t="s">
        <v>1</v>
      </c>
      <c r="D970" s="16" t="s">
        <v>639</v>
      </c>
      <c r="E970" s="212">
        <v>108</v>
      </c>
      <c r="F970" s="212"/>
      <c r="G970" s="212"/>
      <c r="H970" s="212"/>
      <c r="I970" s="14"/>
      <c r="J970" s="29" t="s">
        <v>2</v>
      </c>
      <c r="K970" s="16" t="s">
        <v>639</v>
      </c>
      <c r="L970" s="212" t="s">
        <v>243</v>
      </c>
      <c r="M970" s="212"/>
      <c r="N970" s="212"/>
      <c r="O970" s="13"/>
    </row>
    <row r="971" spans="1:15" ht="33" customHeight="1" x14ac:dyDescent="0.25">
      <c r="A971" s="206"/>
      <c r="B971" s="11"/>
      <c r="C971" s="7" t="s">
        <v>601</v>
      </c>
      <c r="D971" s="8" t="s">
        <v>639</v>
      </c>
      <c r="E971" s="213">
        <v>8</v>
      </c>
      <c r="F971" s="213"/>
      <c r="G971" s="213"/>
      <c r="H971" s="213"/>
      <c r="I971" s="15"/>
      <c r="J971" s="9" t="s">
        <v>3</v>
      </c>
      <c r="K971" s="8" t="s">
        <v>639</v>
      </c>
      <c r="L971" s="213" t="s">
        <v>698</v>
      </c>
      <c r="M971" s="213"/>
      <c r="N971" s="213"/>
      <c r="O971" s="12"/>
    </row>
    <row r="972" spans="1:15" ht="33" customHeight="1" x14ac:dyDescent="0.25">
      <c r="A972" s="206"/>
      <c r="B972" s="10"/>
      <c r="C972" s="28" t="s">
        <v>602</v>
      </c>
      <c r="D972" s="16" t="s">
        <v>639</v>
      </c>
      <c r="E972" s="212">
        <v>7</v>
      </c>
      <c r="F972" s="212"/>
      <c r="G972" s="212"/>
      <c r="H972" s="212"/>
      <c r="I972" s="14"/>
      <c r="J972" s="29" t="s">
        <v>4</v>
      </c>
      <c r="K972" s="16" t="s">
        <v>639</v>
      </c>
      <c r="L972" s="212" t="s">
        <v>667</v>
      </c>
      <c r="M972" s="212"/>
      <c r="N972" s="212"/>
      <c r="O972" s="13"/>
    </row>
    <row r="973" spans="1:15" ht="33" customHeight="1" x14ac:dyDescent="0.25">
      <c r="A973" s="206"/>
      <c r="B973" s="11"/>
      <c r="C973" s="7" t="s">
        <v>603</v>
      </c>
      <c r="D973" s="8" t="s">
        <v>639</v>
      </c>
      <c r="E973" s="213" t="s">
        <v>616</v>
      </c>
      <c r="F973" s="213"/>
      <c r="G973" s="213"/>
      <c r="H973" s="213"/>
      <c r="I973" s="15"/>
      <c r="J973" s="9" t="s">
        <v>5</v>
      </c>
      <c r="K973" s="8" t="s">
        <v>639</v>
      </c>
      <c r="L973" s="213" t="s">
        <v>667</v>
      </c>
      <c r="M973" s="213"/>
      <c r="N973" s="213"/>
      <c r="O973" s="12"/>
    </row>
    <row r="974" spans="1:15" ht="33" customHeight="1" x14ac:dyDescent="0.25">
      <c r="A974" s="206"/>
      <c r="B974" s="10"/>
      <c r="C974" s="28" t="s">
        <v>623</v>
      </c>
      <c r="D974" s="16" t="s">
        <v>639</v>
      </c>
      <c r="E974" s="212" t="s">
        <v>618</v>
      </c>
      <c r="F974" s="212"/>
      <c r="G974" s="212"/>
      <c r="H974" s="212"/>
      <c r="I974" s="14"/>
      <c r="J974" s="29" t="s">
        <v>6</v>
      </c>
      <c r="K974" s="16" t="s">
        <v>639</v>
      </c>
      <c r="L974" s="212">
        <v>1984</v>
      </c>
      <c r="M974" s="212"/>
      <c r="N974" s="212"/>
      <c r="O974" s="13"/>
    </row>
    <row r="975" spans="1:15" ht="33" customHeight="1" x14ac:dyDescent="0.25">
      <c r="A975" s="206"/>
      <c r="B975" s="23"/>
      <c r="C975" s="24" t="s">
        <v>604</v>
      </c>
      <c r="D975" s="25" t="s">
        <v>639</v>
      </c>
      <c r="E975" s="210" t="s">
        <v>608</v>
      </c>
      <c r="F975" s="210"/>
      <c r="G975" s="210"/>
      <c r="H975" s="210"/>
      <c r="I975" s="26"/>
      <c r="J975" s="26"/>
      <c r="K975" s="26"/>
      <c r="L975" s="26"/>
      <c r="M975" s="26"/>
      <c r="N975" s="26"/>
      <c r="O975" s="27"/>
    </row>
    <row r="976" spans="1:15" ht="400.15" customHeight="1" x14ac:dyDescent="0.25">
      <c r="A976" s="206"/>
    </row>
    <row r="977" spans="1:15" ht="35.25" customHeight="1" x14ac:dyDescent="0.25">
      <c r="A977" s="206"/>
      <c r="B977" s="207" t="s">
        <v>315</v>
      </c>
      <c r="C977" s="208"/>
      <c r="D977" s="208"/>
      <c r="E977" s="208"/>
      <c r="F977" s="208"/>
      <c r="G977" s="208"/>
      <c r="H977" s="208"/>
      <c r="I977" s="208"/>
      <c r="J977" s="208"/>
      <c r="K977" s="208"/>
      <c r="L977" s="208"/>
      <c r="M977" s="208"/>
      <c r="N977" s="208"/>
      <c r="O977" s="209"/>
    </row>
    <row r="978" spans="1:15" ht="33" customHeight="1" x14ac:dyDescent="0.25">
      <c r="A978" s="206"/>
      <c r="B978" s="17"/>
      <c r="C978" s="18" t="s">
        <v>0</v>
      </c>
      <c r="D978" s="19" t="s">
        <v>639</v>
      </c>
      <c r="E978" s="211" t="s">
        <v>314</v>
      </c>
      <c r="F978" s="211"/>
      <c r="G978" s="211"/>
      <c r="H978" s="211"/>
      <c r="I978" s="20"/>
      <c r="J978" s="21" t="s">
        <v>605</v>
      </c>
      <c r="K978" s="19" t="s">
        <v>639</v>
      </c>
      <c r="L978" s="211" t="s">
        <v>612</v>
      </c>
      <c r="M978" s="211"/>
      <c r="N978" s="211"/>
      <c r="O978" s="22"/>
    </row>
    <row r="979" spans="1:15" ht="33" customHeight="1" x14ac:dyDescent="0.25">
      <c r="A979" s="206"/>
      <c r="B979" s="10"/>
      <c r="C979" s="28" t="s">
        <v>1</v>
      </c>
      <c r="D979" s="16" t="s">
        <v>639</v>
      </c>
      <c r="E979" s="212">
        <v>109</v>
      </c>
      <c r="F979" s="212"/>
      <c r="G979" s="212"/>
      <c r="H979" s="212"/>
      <c r="I979" s="14"/>
      <c r="J979" s="29" t="s">
        <v>2</v>
      </c>
      <c r="K979" s="16" t="s">
        <v>639</v>
      </c>
      <c r="L979" s="212" t="s">
        <v>316</v>
      </c>
      <c r="M979" s="212"/>
      <c r="N979" s="212"/>
      <c r="O979" s="13"/>
    </row>
    <row r="980" spans="1:15" ht="33" customHeight="1" x14ac:dyDescent="0.25">
      <c r="A980" s="206"/>
      <c r="B980" s="11"/>
      <c r="C980" s="7" t="s">
        <v>601</v>
      </c>
      <c r="D980" s="8" t="s">
        <v>639</v>
      </c>
      <c r="E980" s="213">
        <v>9</v>
      </c>
      <c r="F980" s="213"/>
      <c r="G980" s="213"/>
      <c r="H980" s="213"/>
      <c r="I980" s="15"/>
      <c r="J980" s="9" t="s">
        <v>3</v>
      </c>
      <c r="K980" s="8" t="s">
        <v>639</v>
      </c>
      <c r="L980" s="213" t="s">
        <v>699</v>
      </c>
      <c r="M980" s="213"/>
      <c r="N980" s="213"/>
      <c r="O980" s="12"/>
    </row>
    <row r="981" spans="1:15" ht="33" customHeight="1" x14ac:dyDescent="0.25">
      <c r="A981" s="206"/>
      <c r="B981" s="10"/>
      <c r="C981" s="28" t="s">
        <v>602</v>
      </c>
      <c r="D981" s="16" t="s">
        <v>639</v>
      </c>
      <c r="E981" s="212">
        <v>7</v>
      </c>
      <c r="F981" s="212"/>
      <c r="G981" s="212"/>
      <c r="H981" s="212"/>
      <c r="I981" s="14"/>
      <c r="J981" s="29" t="s">
        <v>4</v>
      </c>
      <c r="K981" s="16" t="s">
        <v>639</v>
      </c>
      <c r="L981" s="212" t="s">
        <v>667</v>
      </c>
      <c r="M981" s="212"/>
      <c r="N981" s="212"/>
      <c r="O981" s="13"/>
    </row>
    <row r="982" spans="1:15" ht="33" customHeight="1" x14ac:dyDescent="0.25">
      <c r="A982" s="206"/>
      <c r="B982" s="11"/>
      <c r="C982" s="7" t="s">
        <v>603</v>
      </c>
      <c r="D982" s="8" t="s">
        <v>639</v>
      </c>
      <c r="E982" s="213" t="s">
        <v>616</v>
      </c>
      <c r="F982" s="213"/>
      <c r="G982" s="213"/>
      <c r="H982" s="213"/>
      <c r="I982" s="15"/>
      <c r="J982" s="9" t="s">
        <v>5</v>
      </c>
      <c r="K982" s="8" t="s">
        <v>639</v>
      </c>
      <c r="L982" s="213" t="s">
        <v>667</v>
      </c>
      <c r="M982" s="213"/>
      <c r="N982" s="213"/>
      <c r="O982" s="12"/>
    </row>
    <row r="983" spans="1:15" ht="33" customHeight="1" x14ac:dyDescent="0.25">
      <c r="A983" s="206"/>
      <c r="B983" s="10"/>
      <c r="C983" s="28" t="s">
        <v>623</v>
      </c>
      <c r="D983" s="16" t="s">
        <v>639</v>
      </c>
      <c r="E983" s="212" t="s">
        <v>610</v>
      </c>
      <c r="F983" s="212"/>
      <c r="G983" s="212"/>
      <c r="H983" s="212"/>
      <c r="I983" s="14"/>
      <c r="J983" s="29" t="s">
        <v>6</v>
      </c>
      <c r="K983" s="16" t="s">
        <v>639</v>
      </c>
      <c r="L983" s="212">
        <v>1982</v>
      </c>
      <c r="M983" s="212"/>
      <c r="N983" s="212"/>
      <c r="O983" s="13"/>
    </row>
    <row r="984" spans="1:15" ht="33" customHeight="1" x14ac:dyDescent="0.25">
      <c r="A984" s="206"/>
      <c r="B984" s="23"/>
      <c r="C984" s="24" t="s">
        <v>604</v>
      </c>
      <c r="D984" s="25" t="s">
        <v>639</v>
      </c>
      <c r="E984" s="210" t="s">
        <v>608</v>
      </c>
      <c r="F984" s="210"/>
      <c r="G984" s="210"/>
      <c r="H984" s="210"/>
      <c r="I984" s="26"/>
      <c r="J984" s="26"/>
      <c r="K984" s="26"/>
      <c r="L984" s="26"/>
      <c r="M984" s="26"/>
      <c r="N984" s="26"/>
      <c r="O984" s="27"/>
    </row>
    <row r="985" spans="1:15" ht="400.15" customHeight="1" x14ac:dyDescent="0.25">
      <c r="A985" s="206"/>
    </row>
    <row r="986" spans="1:15" ht="35.25" customHeight="1" x14ac:dyDescent="0.25">
      <c r="A986" s="206"/>
      <c r="B986" s="207" t="s">
        <v>154</v>
      </c>
      <c r="C986" s="208"/>
      <c r="D986" s="208"/>
      <c r="E986" s="208"/>
      <c r="F986" s="208"/>
      <c r="G986" s="208"/>
      <c r="H986" s="208"/>
      <c r="I986" s="208"/>
      <c r="J986" s="208"/>
      <c r="K986" s="208"/>
      <c r="L986" s="208"/>
      <c r="M986" s="208"/>
      <c r="N986" s="208"/>
      <c r="O986" s="209"/>
    </row>
    <row r="987" spans="1:15" ht="33" customHeight="1" x14ac:dyDescent="0.25">
      <c r="A987" s="206"/>
      <c r="B987" s="17"/>
      <c r="C987" s="18" t="s">
        <v>0</v>
      </c>
      <c r="D987" s="19" t="s">
        <v>639</v>
      </c>
      <c r="E987" s="211" t="s">
        <v>153</v>
      </c>
      <c r="F987" s="211"/>
      <c r="G987" s="211"/>
      <c r="H987" s="211"/>
      <c r="I987" s="20"/>
      <c r="J987" s="21" t="s">
        <v>605</v>
      </c>
      <c r="K987" s="19" t="s">
        <v>639</v>
      </c>
      <c r="L987" s="211" t="s">
        <v>617</v>
      </c>
      <c r="M987" s="211"/>
      <c r="N987" s="211"/>
      <c r="O987" s="22"/>
    </row>
    <row r="988" spans="1:15" ht="33" customHeight="1" x14ac:dyDescent="0.25">
      <c r="A988" s="206"/>
      <c r="B988" s="10"/>
      <c r="C988" s="28" t="s">
        <v>1</v>
      </c>
      <c r="D988" s="16" t="s">
        <v>639</v>
      </c>
      <c r="E988" s="212">
        <v>110</v>
      </c>
      <c r="F988" s="212"/>
      <c r="G988" s="212"/>
      <c r="H988" s="212"/>
      <c r="I988" s="14"/>
      <c r="J988" s="29" t="s">
        <v>2</v>
      </c>
      <c r="K988" s="16" t="s">
        <v>639</v>
      </c>
      <c r="L988" s="212" t="s">
        <v>155</v>
      </c>
      <c r="M988" s="212"/>
      <c r="N988" s="212"/>
      <c r="O988" s="13"/>
    </row>
    <row r="989" spans="1:15" ht="33" customHeight="1" x14ac:dyDescent="0.25">
      <c r="A989" s="206"/>
      <c r="B989" s="11"/>
      <c r="C989" s="7" t="s">
        <v>601</v>
      </c>
      <c r="D989" s="8" t="s">
        <v>639</v>
      </c>
      <c r="E989" s="213">
        <v>10</v>
      </c>
      <c r="F989" s="213"/>
      <c r="G989" s="213"/>
      <c r="H989" s="213"/>
      <c r="I989" s="15"/>
      <c r="J989" s="9" t="s">
        <v>3</v>
      </c>
      <c r="K989" s="8" t="s">
        <v>639</v>
      </c>
      <c r="L989" s="213" t="s">
        <v>700</v>
      </c>
      <c r="M989" s="213"/>
      <c r="N989" s="213"/>
      <c r="O989" s="12"/>
    </row>
    <row r="990" spans="1:15" ht="33" customHeight="1" x14ac:dyDescent="0.25">
      <c r="A990" s="206"/>
      <c r="B990" s="10"/>
      <c r="C990" s="28" t="s">
        <v>602</v>
      </c>
      <c r="D990" s="16" t="s">
        <v>639</v>
      </c>
      <c r="E990" s="212">
        <v>7</v>
      </c>
      <c r="F990" s="212"/>
      <c r="G990" s="212"/>
      <c r="H990" s="212"/>
      <c r="I990" s="14"/>
      <c r="J990" s="29" t="s">
        <v>4</v>
      </c>
      <c r="K990" s="16" t="s">
        <v>639</v>
      </c>
      <c r="L990" s="212" t="s">
        <v>667</v>
      </c>
      <c r="M990" s="212"/>
      <c r="N990" s="212"/>
      <c r="O990" s="13"/>
    </row>
    <row r="991" spans="1:15" ht="33" customHeight="1" x14ac:dyDescent="0.25">
      <c r="A991" s="206"/>
      <c r="B991" s="11"/>
      <c r="C991" s="7" t="s">
        <v>603</v>
      </c>
      <c r="D991" s="8" t="s">
        <v>639</v>
      </c>
      <c r="E991" s="213" t="s">
        <v>616</v>
      </c>
      <c r="F991" s="213"/>
      <c r="G991" s="213"/>
      <c r="H991" s="213"/>
      <c r="I991" s="15"/>
      <c r="J991" s="9" t="s">
        <v>5</v>
      </c>
      <c r="K991" s="8" t="s">
        <v>639</v>
      </c>
      <c r="L991" s="213" t="s">
        <v>667</v>
      </c>
      <c r="M991" s="213"/>
      <c r="N991" s="213"/>
      <c r="O991" s="12"/>
    </row>
    <row r="992" spans="1:15" ht="33" customHeight="1" x14ac:dyDescent="0.25">
      <c r="A992" s="206"/>
      <c r="B992" s="10"/>
      <c r="C992" s="28" t="s">
        <v>623</v>
      </c>
      <c r="D992" s="16" t="s">
        <v>639</v>
      </c>
      <c r="E992" s="212" t="s">
        <v>610</v>
      </c>
      <c r="F992" s="212"/>
      <c r="G992" s="212"/>
      <c r="H992" s="212"/>
      <c r="I992" s="14"/>
      <c r="J992" s="29" t="s">
        <v>6</v>
      </c>
      <c r="K992" s="16" t="s">
        <v>639</v>
      </c>
      <c r="L992" s="212">
        <v>1994</v>
      </c>
      <c r="M992" s="212"/>
      <c r="N992" s="212"/>
      <c r="O992" s="13"/>
    </row>
    <row r="993" spans="1:15" ht="33" customHeight="1" x14ac:dyDescent="0.25">
      <c r="A993" s="206"/>
      <c r="B993" s="23"/>
      <c r="C993" s="24" t="s">
        <v>604</v>
      </c>
      <c r="D993" s="25" t="s">
        <v>639</v>
      </c>
      <c r="E993" s="210" t="s">
        <v>622</v>
      </c>
      <c r="F993" s="210"/>
      <c r="G993" s="210"/>
      <c r="H993" s="210"/>
      <c r="I993" s="26"/>
      <c r="J993" s="26"/>
      <c r="K993" s="26"/>
      <c r="L993" s="26"/>
      <c r="M993" s="26"/>
      <c r="N993" s="26"/>
      <c r="O993" s="27"/>
    </row>
    <row r="994" spans="1:15" ht="400.15" customHeight="1" x14ac:dyDescent="0.25">
      <c r="A994" s="206"/>
    </row>
    <row r="995" spans="1:15" ht="35.25" customHeight="1" x14ac:dyDescent="0.25">
      <c r="A995" s="206"/>
      <c r="B995" s="207" t="s">
        <v>440</v>
      </c>
      <c r="C995" s="208"/>
      <c r="D995" s="208"/>
      <c r="E995" s="208"/>
      <c r="F995" s="208"/>
      <c r="G995" s="208"/>
      <c r="H995" s="208"/>
      <c r="I995" s="208"/>
      <c r="J995" s="208"/>
      <c r="K995" s="208"/>
      <c r="L995" s="208"/>
      <c r="M995" s="208"/>
      <c r="N995" s="208"/>
      <c r="O995" s="209"/>
    </row>
    <row r="996" spans="1:15" ht="33" customHeight="1" x14ac:dyDescent="0.25">
      <c r="A996" s="206"/>
      <c r="B996" s="17"/>
      <c r="C996" s="18" t="s">
        <v>0</v>
      </c>
      <c r="D996" s="19" t="s">
        <v>639</v>
      </c>
      <c r="E996" s="211" t="s">
        <v>439</v>
      </c>
      <c r="F996" s="211"/>
      <c r="G996" s="211"/>
      <c r="H996" s="211"/>
      <c r="I996" s="20"/>
      <c r="J996" s="21" t="s">
        <v>605</v>
      </c>
      <c r="K996" s="19" t="s">
        <v>639</v>
      </c>
      <c r="L996" s="211" t="s">
        <v>617</v>
      </c>
      <c r="M996" s="211"/>
      <c r="N996" s="211"/>
      <c r="O996" s="22"/>
    </row>
    <row r="997" spans="1:15" ht="33" customHeight="1" x14ac:dyDescent="0.25">
      <c r="A997" s="206"/>
      <c r="B997" s="10"/>
      <c r="C997" s="28" t="s">
        <v>1</v>
      </c>
      <c r="D997" s="16" t="s">
        <v>639</v>
      </c>
      <c r="E997" s="212">
        <v>111</v>
      </c>
      <c r="F997" s="212"/>
      <c r="G997" s="212"/>
      <c r="H997" s="212"/>
      <c r="I997" s="14"/>
      <c r="J997" s="29" t="s">
        <v>2</v>
      </c>
      <c r="K997" s="16" t="s">
        <v>639</v>
      </c>
      <c r="L997" s="212" t="s">
        <v>441</v>
      </c>
      <c r="M997" s="212"/>
      <c r="N997" s="212"/>
      <c r="O997" s="13"/>
    </row>
    <row r="998" spans="1:15" ht="33" customHeight="1" x14ac:dyDescent="0.25">
      <c r="A998" s="206"/>
      <c r="B998" s="11"/>
      <c r="C998" s="7" t="s">
        <v>601</v>
      </c>
      <c r="D998" s="8" t="s">
        <v>639</v>
      </c>
      <c r="E998" s="213">
        <v>11</v>
      </c>
      <c r="F998" s="213"/>
      <c r="G998" s="213"/>
      <c r="H998" s="213"/>
      <c r="I998" s="15"/>
      <c r="J998" s="9" t="s">
        <v>3</v>
      </c>
      <c r="K998" s="8" t="s">
        <v>639</v>
      </c>
      <c r="L998" s="213" t="s">
        <v>701</v>
      </c>
      <c r="M998" s="213"/>
      <c r="N998" s="213"/>
      <c r="O998" s="12"/>
    </row>
    <row r="999" spans="1:15" ht="33" customHeight="1" x14ac:dyDescent="0.25">
      <c r="A999" s="206"/>
      <c r="B999" s="10"/>
      <c r="C999" s="28" t="s">
        <v>602</v>
      </c>
      <c r="D999" s="16" t="s">
        <v>639</v>
      </c>
      <c r="E999" s="212">
        <v>7</v>
      </c>
      <c r="F999" s="212"/>
      <c r="G999" s="212"/>
      <c r="H999" s="212"/>
      <c r="I999" s="14"/>
      <c r="J999" s="29" t="s">
        <v>4</v>
      </c>
      <c r="K999" s="16" t="s">
        <v>639</v>
      </c>
      <c r="L999" s="212" t="s">
        <v>667</v>
      </c>
      <c r="M999" s="212"/>
      <c r="N999" s="212"/>
      <c r="O999" s="13"/>
    </row>
    <row r="1000" spans="1:15" ht="33" customHeight="1" x14ac:dyDescent="0.25">
      <c r="A1000" s="206"/>
      <c r="B1000" s="11"/>
      <c r="C1000" s="7" t="s">
        <v>603</v>
      </c>
      <c r="D1000" s="8" t="s">
        <v>639</v>
      </c>
      <c r="E1000" s="213" t="s">
        <v>616</v>
      </c>
      <c r="F1000" s="213"/>
      <c r="G1000" s="213"/>
      <c r="H1000" s="213"/>
      <c r="I1000" s="15"/>
      <c r="J1000" s="9" t="s">
        <v>5</v>
      </c>
      <c r="K1000" s="8" t="s">
        <v>639</v>
      </c>
      <c r="L1000" s="213" t="s">
        <v>667</v>
      </c>
      <c r="M1000" s="213"/>
      <c r="N1000" s="213"/>
      <c r="O1000" s="12"/>
    </row>
    <row r="1001" spans="1:15" ht="33" customHeight="1" x14ac:dyDescent="0.25">
      <c r="A1001" s="206"/>
      <c r="B1001" s="10"/>
      <c r="C1001" s="28" t="s">
        <v>623</v>
      </c>
      <c r="D1001" s="16" t="s">
        <v>639</v>
      </c>
      <c r="E1001" s="212" t="s">
        <v>610</v>
      </c>
      <c r="F1001" s="212"/>
      <c r="G1001" s="212"/>
      <c r="H1001" s="212"/>
      <c r="I1001" s="14"/>
      <c r="J1001" s="29" t="s">
        <v>6</v>
      </c>
      <c r="K1001" s="16" t="s">
        <v>639</v>
      </c>
      <c r="L1001" s="212">
        <v>1994</v>
      </c>
      <c r="M1001" s="212"/>
      <c r="N1001" s="212"/>
      <c r="O1001" s="13"/>
    </row>
    <row r="1002" spans="1:15" ht="33" customHeight="1" x14ac:dyDescent="0.25">
      <c r="A1002" s="206"/>
      <c r="B1002" s="23"/>
      <c r="C1002" s="24" t="s">
        <v>604</v>
      </c>
      <c r="D1002" s="25" t="s">
        <v>639</v>
      </c>
      <c r="E1002" s="210" t="s">
        <v>608</v>
      </c>
      <c r="F1002" s="210"/>
      <c r="G1002" s="210"/>
      <c r="H1002" s="210"/>
      <c r="I1002" s="26"/>
      <c r="J1002" s="26"/>
      <c r="K1002" s="26"/>
      <c r="L1002" s="26"/>
      <c r="M1002" s="26"/>
      <c r="N1002" s="26"/>
      <c r="O1002" s="27"/>
    </row>
    <row r="1003" spans="1:15" ht="400.15" customHeight="1" x14ac:dyDescent="0.25">
      <c r="A1003" s="206"/>
    </row>
    <row r="1004" spans="1:15" ht="35.25" customHeight="1" x14ac:dyDescent="0.25">
      <c r="A1004" s="206"/>
      <c r="B1004" s="207" t="s">
        <v>642</v>
      </c>
      <c r="C1004" s="208"/>
      <c r="D1004" s="208"/>
      <c r="E1004" s="208"/>
      <c r="F1004" s="208"/>
      <c r="G1004" s="208"/>
      <c r="H1004" s="208"/>
      <c r="I1004" s="208"/>
      <c r="J1004" s="208"/>
      <c r="K1004" s="208"/>
      <c r="L1004" s="208"/>
      <c r="M1004" s="208"/>
      <c r="N1004" s="208"/>
      <c r="O1004" s="209"/>
    </row>
    <row r="1005" spans="1:15" ht="33" customHeight="1" x14ac:dyDescent="0.25">
      <c r="A1005" s="206"/>
      <c r="B1005" s="17"/>
      <c r="C1005" s="18" t="s">
        <v>0</v>
      </c>
      <c r="D1005" s="19" t="s">
        <v>639</v>
      </c>
      <c r="E1005" s="211" t="s">
        <v>641</v>
      </c>
      <c r="F1005" s="211"/>
      <c r="G1005" s="211"/>
      <c r="H1005" s="211"/>
      <c r="I1005" s="20"/>
      <c r="J1005" s="21" t="s">
        <v>605</v>
      </c>
      <c r="K1005" s="19" t="s">
        <v>639</v>
      </c>
      <c r="L1005" s="211" t="s">
        <v>617</v>
      </c>
      <c r="M1005" s="211"/>
      <c r="N1005" s="211"/>
      <c r="O1005" s="22"/>
    </row>
    <row r="1006" spans="1:15" ht="33" customHeight="1" x14ac:dyDescent="0.25">
      <c r="A1006" s="206"/>
      <c r="B1006" s="10"/>
      <c r="C1006" s="28" t="s">
        <v>1</v>
      </c>
      <c r="D1006" s="16" t="s">
        <v>639</v>
      </c>
      <c r="E1006" s="212">
        <v>112</v>
      </c>
      <c r="F1006" s="212"/>
      <c r="G1006" s="212"/>
      <c r="H1006" s="212"/>
      <c r="I1006" s="14"/>
      <c r="J1006" s="29" t="s">
        <v>2</v>
      </c>
      <c r="K1006" s="16" t="s">
        <v>639</v>
      </c>
      <c r="L1006" s="212" t="s">
        <v>559</v>
      </c>
      <c r="M1006" s="212"/>
      <c r="N1006" s="212"/>
      <c r="O1006" s="13"/>
    </row>
    <row r="1007" spans="1:15" ht="33" customHeight="1" x14ac:dyDescent="0.25">
      <c r="A1007" s="206"/>
      <c r="B1007" s="11"/>
      <c r="C1007" s="7" t="s">
        <v>601</v>
      </c>
      <c r="D1007" s="8" t="s">
        <v>639</v>
      </c>
      <c r="E1007" s="213">
        <v>12</v>
      </c>
      <c r="F1007" s="213"/>
      <c r="G1007" s="213"/>
      <c r="H1007" s="213"/>
      <c r="I1007" s="15"/>
      <c r="J1007" s="9" t="s">
        <v>3</v>
      </c>
      <c r="K1007" s="8" t="s">
        <v>639</v>
      </c>
      <c r="L1007" s="213" t="s">
        <v>702</v>
      </c>
      <c r="M1007" s="213"/>
      <c r="N1007" s="213"/>
      <c r="O1007" s="12"/>
    </row>
    <row r="1008" spans="1:15" ht="33" customHeight="1" x14ac:dyDescent="0.25">
      <c r="A1008" s="206"/>
      <c r="B1008" s="10"/>
      <c r="C1008" s="28" t="s">
        <v>602</v>
      </c>
      <c r="D1008" s="16" t="s">
        <v>639</v>
      </c>
      <c r="E1008" s="212">
        <v>7</v>
      </c>
      <c r="F1008" s="212"/>
      <c r="G1008" s="212"/>
      <c r="H1008" s="212"/>
      <c r="I1008" s="14"/>
      <c r="J1008" s="29" t="s">
        <v>4</v>
      </c>
      <c r="K1008" s="16" t="s">
        <v>639</v>
      </c>
      <c r="L1008" s="212" t="s">
        <v>673</v>
      </c>
      <c r="M1008" s="212"/>
      <c r="N1008" s="212"/>
      <c r="O1008" s="13"/>
    </row>
    <row r="1009" spans="1:15" ht="33" customHeight="1" x14ac:dyDescent="0.25">
      <c r="A1009" s="206"/>
      <c r="B1009" s="11"/>
      <c r="C1009" s="7" t="s">
        <v>603</v>
      </c>
      <c r="D1009" s="8" t="s">
        <v>639</v>
      </c>
      <c r="E1009" s="213" t="s">
        <v>616</v>
      </c>
      <c r="F1009" s="213"/>
      <c r="G1009" s="213"/>
      <c r="H1009" s="213"/>
      <c r="I1009" s="15"/>
      <c r="J1009" s="9" t="s">
        <v>5</v>
      </c>
      <c r="K1009" s="8" t="s">
        <v>639</v>
      </c>
      <c r="L1009" s="213" t="s">
        <v>672</v>
      </c>
      <c r="M1009" s="213"/>
      <c r="N1009" s="213"/>
      <c r="O1009" s="12"/>
    </row>
    <row r="1010" spans="1:15" ht="33" customHeight="1" x14ac:dyDescent="0.25">
      <c r="A1010" s="206"/>
      <c r="B1010" s="10"/>
      <c r="C1010" s="28" t="s">
        <v>623</v>
      </c>
      <c r="D1010" s="16" t="s">
        <v>639</v>
      </c>
      <c r="E1010" s="212" t="s">
        <v>618</v>
      </c>
      <c r="F1010" s="212"/>
      <c r="G1010" s="212"/>
      <c r="H1010" s="212"/>
      <c r="I1010" s="14"/>
      <c r="J1010" s="29" t="s">
        <v>6</v>
      </c>
      <c r="K1010" s="16" t="s">
        <v>639</v>
      </c>
      <c r="L1010" s="212">
        <v>1996</v>
      </c>
      <c r="M1010" s="212"/>
      <c r="N1010" s="212"/>
      <c r="O1010" s="13"/>
    </row>
    <row r="1011" spans="1:15" ht="33" customHeight="1" x14ac:dyDescent="0.25">
      <c r="A1011" s="206"/>
      <c r="B1011" s="23"/>
      <c r="C1011" s="24" t="s">
        <v>604</v>
      </c>
      <c r="D1011" s="25" t="s">
        <v>639</v>
      </c>
      <c r="E1011" s="210" t="s">
        <v>608</v>
      </c>
      <c r="F1011" s="210"/>
      <c r="G1011" s="210"/>
      <c r="H1011" s="210"/>
      <c r="I1011" s="26"/>
      <c r="J1011" s="26"/>
      <c r="K1011" s="26"/>
      <c r="L1011" s="26"/>
      <c r="M1011" s="26"/>
      <c r="N1011" s="26"/>
      <c r="O1011" s="27"/>
    </row>
    <row r="1012" spans="1:15" ht="400.15" customHeight="1" x14ac:dyDescent="0.25">
      <c r="A1012" s="206"/>
    </row>
    <row r="1013" spans="1:15" ht="35.25" customHeight="1" x14ac:dyDescent="0.25">
      <c r="A1013" s="206"/>
      <c r="B1013" s="207" t="s">
        <v>649</v>
      </c>
      <c r="C1013" s="208"/>
      <c r="D1013" s="208"/>
      <c r="E1013" s="208"/>
      <c r="F1013" s="208"/>
      <c r="G1013" s="208"/>
      <c r="H1013" s="208"/>
      <c r="I1013" s="208"/>
      <c r="J1013" s="208"/>
      <c r="K1013" s="208"/>
      <c r="L1013" s="208"/>
      <c r="M1013" s="208"/>
      <c r="N1013" s="208"/>
      <c r="O1013" s="209"/>
    </row>
    <row r="1014" spans="1:15" ht="33" customHeight="1" x14ac:dyDescent="0.25">
      <c r="A1014" s="206"/>
      <c r="B1014" s="17"/>
      <c r="C1014" s="18" t="s">
        <v>0</v>
      </c>
      <c r="D1014" s="19" t="s">
        <v>639</v>
      </c>
      <c r="E1014" s="211" t="s">
        <v>643</v>
      </c>
      <c r="F1014" s="211"/>
      <c r="G1014" s="211"/>
      <c r="H1014" s="211"/>
      <c r="I1014" s="20"/>
      <c r="J1014" s="21" t="s">
        <v>605</v>
      </c>
      <c r="K1014" s="19" t="s">
        <v>639</v>
      </c>
      <c r="L1014" s="211" t="s">
        <v>615</v>
      </c>
      <c r="M1014" s="211"/>
      <c r="N1014" s="211"/>
      <c r="O1014" s="22"/>
    </row>
    <row r="1015" spans="1:15" ht="33" customHeight="1" x14ac:dyDescent="0.25">
      <c r="A1015" s="206"/>
      <c r="B1015" s="10"/>
      <c r="C1015" s="28" t="s">
        <v>1</v>
      </c>
      <c r="D1015" s="16" t="s">
        <v>639</v>
      </c>
      <c r="E1015" s="212">
        <v>113</v>
      </c>
      <c r="F1015" s="212"/>
      <c r="G1015" s="212"/>
      <c r="H1015" s="212"/>
      <c r="I1015" s="14"/>
      <c r="J1015" s="29" t="s">
        <v>2</v>
      </c>
      <c r="K1015" s="16" t="s">
        <v>639</v>
      </c>
      <c r="L1015" s="212" t="s">
        <v>675</v>
      </c>
      <c r="M1015" s="212"/>
      <c r="N1015" s="212"/>
      <c r="O1015" s="13"/>
    </row>
    <row r="1016" spans="1:15" ht="33" customHeight="1" x14ac:dyDescent="0.25">
      <c r="A1016" s="206"/>
      <c r="B1016" s="11"/>
      <c r="C1016" s="7" t="s">
        <v>601</v>
      </c>
      <c r="D1016" s="8" t="s">
        <v>639</v>
      </c>
      <c r="E1016" s="213">
        <v>13</v>
      </c>
      <c r="F1016" s="213"/>
      <c r="G1016" s="213"/>
      <c r="H1016" s="213"/>
      <c r="I1016" s="15"/>
      <c r="J1016" s="9" t="s">
        <v>3</v>
      </c>
      <c r="K1016" s="8" t="s">
        <v>639</v>
      </c>
      <c r="L1016" s="213" t="s">
        <v>703</v>
      </c>
      <c r="M1016" s="213"/>
      <c r="N1016" s="213"/>
      <c r="O1016" s="12"/>
    </row>
    <row r="1017" spans="1:15" ht="33" customHeight="1" x14ac:dyDescent="0.25">
      <c r="A1017" s="206"/>
      <c r="B1017" s="10"/>
      <c r="C1017" s="28" t="s">
        <v>602</v>
      </c>
      <c r="D1017" s="16" t="s">
        <v>639</v>
      </c>
      <c r="E1017" s="212">
        <v>7</v>
      </c>
      <c r="F1017" s="212"/>
      <c r="G1017" s="212"/>
      <c r="H1017" s="212"/>
      <c r="I1017" s="14"/>
      <c r="J1017" s="29" t="s">
        <v>4</v>
      </c>
      <c r="K1017" s="16" t="s">
        <v>639</v>
      </c>
      <c r="L1017" s="212" t="s">
        <v>661</v>
      </c>
      <c r="M1017" s="212"/>
      <c r="N1017" s="212"/>
      <c r="O1017" s="13"/>
    </row>
    <row r="1018" spans="1:15" ht="33" customHeight="1" x14ac:dyDescent="0.25">
      <c r="A1018" s="206"/>
      <c r="B1018" s="11"/>
      <c r="C1018" s="7" t="s">
        <v>603</v>
      </c>
      <c r="D1018" s="8" t="s">
        <v>639</v>
      </c>
      <c r="E1018" s="213" t="s">
        <v>613</v>
      </c>
      <c r="F1018" s="213"/>
      <c r="G1018" s="213"/>
      <c r="H1018" s="213"/>
      <c r="I1018" s="15"/>
      <c r="J1018" s="9" t="s">
        <v>5</v>
      </c>
      <c r="K1018" s="8" t="s">
        <v>639</v>
      </c>
      <c r="L1018" s="213" t="s">
        <v>660</v>
      </c>
      <c r="M1018" s="213"/>
      <c r="N1018" s="213"/>
      <c r="O1018" s="12"/>
    </row>
    <row r="1019" spans="1:15" ht="33" customHeight="1" x14ac:dyDescent="0.25">
      <c r="A1019" s="206"/>
      <c r="B1019" s="10"/>
      <c r="C1019" s="28" t="s">
        <v>623</v>
      </c>
      <c r="D1019" s="16" t="s">
        <v>639</v>
      </c>
      <c r="E1019" s="212" t="s">
        <v>662</v>
      </c>
      <c r="F1019" s="212"/>
      <c r="G1019" s="212"/>
      <c r="H1019" s="212"/>
      <c r="I1019" s="14"/>
      <c r="J1019" s="29" t="s">
        <v>6</v>
      </c>
      <c r="K1019" s="16" t="s">
        <v>639</v>
      </c>
      <c r="L1019" s="212">
        <v>2004</v>
      </c>
      <c r="M1019" s="212"/>
      <c r="N1019" s="212"/>
      <c r="O1019" s="13"/>
    </row>
    <row r="1020" spans="1:15" ht="33" customHeight="1" x14ac:dyDescent="0.25">
      <c r="A1020" s="206"/>
      <c r="B1020" s="23"/>
      <c r="C1020" s="24" t="s">
        <v>604</v>
      </c>
      <c r="D1020" s="25" t="s">
        <v>639</v>
      </c>
      <c r="E1020" s="210" t="s">
        <v>622</v>
      </c>
      <c r="F1020" s="210"/>
      <c r="G1020" s="210"/>
      <c r="H1020" s="210"/>
      <c r="I1020" s="26"/>
      <c r="J1020" s="26"/>
      <c r="K1020" s="26"/>
      <c r="L1020" s="26"/>
      <c r="M1020" s="26"/>
      <c r="N1020" s="26"/>
      <c r="O1020" s="27"/>
    </row>
    <row r="1021" spans="1:15" ht="400.15" customHeight="1" x14ac:dyDescent="0.25">
      <c r="A1021" s="206"/>
    </row>
    <row r="1022" spans="1:15" ht="35.25" customHeight="1" x14ac:dyDescent="0.25">
      <c r="A1022" s="206"/>
      <c r="B1022" s="207" t="s">
        <v>650</v>
      </c>
      <c r="C1022" s="208"/>
      <c r="D1022" s="208"/>
      <c r="E1022" s="208"/>
      <c r="F1022" s="208"/>
      <c r="G1022" s="208"/>
      <c r="H1022" s="208"/>
      <c r="I1022" s="208"/>
      <c r="J1022" s="208"/>
      <c r="K1022" s="208"/>
      <c r="L1022" s="208"/>
      <c r="M1022" s="208"/>
      <c r="N1022" s="208"/>
      <c r="O1022" s="209"/>
    </row>
    <row r="1023" spans="1:15" ht="33" customHeight="1" x14ac:dyDescent="0.25">
      <c r="A1023" s="206"/>
      <c r="B1023" s="17"/>
      <c r="C1023" s="18" t="s">
        <v>0</v>
      </c>
      <c r="D1023" s="19" t="s">
        <v>639</v>
      </c>
      <c r="E1023" s="211" t="s">
        <v>644</v>
      </c>
      <c r="F1023" s="211"/>
      <c r="G1023" s="211"/>
      <c r="H1023" s="211"/>
      <c r="I1023" s="20"/>
      <c r="J1023" s="21" t="s">
        <v>605</v>
      </c>
      <c r="K1023" s="19" t="s">
        <v>639</v>
      </c>
      <c r="L1023" s="211" t="s">
        <v>614</v>
      </c>
      <c r="M1023" s="211"/>
      <c r="N1023" s="211"/>
      <c r="O1023" s="22"/>
    </row>
    <row r="1024" spans="1:15" ht="33" customHeight="1" x14ac:dyDescent="0.25">
      <c r="A1024" s="206"/>
      <c r="B1024" s="10"/>
      <c r="C1024" s="28" t="s">
        <v>1</v>
      </c>
      <c r="D1024" s="16" t="s">
        <v>639</v>
      </c>
      <c r="E1024" s="212">
        <v>114</v>
      </c>
      <c r="F1024" s="212"/>
      <c r="G1024" s="212"/>
      <c r="H1024" s="212"/>
      <c r="I1024" s="14"/>
      <c r="J1024" s="29" t="s">
        <v>2</v>
      </c>
      <c r="K1024" s="16" t="s">
        <v>639</v>
      </c>
      <c r="L1024" s="212" t="s">
        <v>676</v>
      </c>
      <c r="M1024" s="212"/>
      <c r="N1024" s="212"/>
      <c r="O1024" s="13"/>
    </row>
    <row r="1025" spans="1:15" ht="33" customHeight="1" x14ac:dyDescent="0.25">
      <c r="A1025" s="206"/>
      <c r="B1025" s="11"/>
      <c r="C1025" s="7" t="s">
        <v>601</v>
      </c>
      <c r="D1025" s="8" t="s">
        <v>639</v>
      </c>
      <c r="E1025" s="213">
        <v>14</v>
      </c>
      <c r="F1025" s="213"/>
      <c r="G1025" s="213"/>
      <c r="H1025" s="213"/>
      <c r="I1025" s="15"/>
      <c r="J1025" s="9" t="s">
        <v>3</v>
      </c>
      <c r="K1025" s="8" t="s">
        <v>639</v>
      </c>
      <c r="L1025" s="213" t="s">
        <v>704</v>
      </c>
      <c r="M1025" s="213"/>
      <c r="N1025" s="213"/>
      <c r="O1025" s="12"/>
    </row>
    <row r="1026" spans="1:15" ht="33" customHeight="1" x14ac:dyDescent="0.25">
      <c r="A1026" s="206"/>
      <c r="B1026" s="10"/>
      <c r="C1026" s="28" t="s">
        <v>602</v>
      </c>
      <c r="D1026" s="16" t="s">
        <v>639</v>
      </c>
      <c r="E1026" s="212">
        <v>7</v>
      </c>
      <c r="F1026" s="212"/>
      <c r="G1026" s="212"/>
      <c r="H1026" s="212"/>
      <c r="I1026" s="14"/>
      <c r="J1026" s="29" t="s">
        <v>4</v>
      </c>
      <c r="K1026" s="16" t="s">
        <v>639</v>
      </c>
      <c r="L1026" s="212" t="s">
        <v>667</v>
      </c>
      <c r="M1026" s="212"/>
      <c r="N1026" s="212"/>
      <c r="O1026" s="13"/>
    </row>
    <row r="1027" spans="1:15" ht="33" customHeight="1" x14ac:dyDescent="0.25">
      <c r="A1027" s="206"/>
      <c r="B1027" s="11"/>
      <c r="C1027" s="7" t="s">
        <v>603</v>
      </c>
      <c r="D1027" s="8" t="s">
        <v>639</v>
      </c>
      <c r="E1027" s="213" t="s">
        <v>613</v>
      </c>
      <c r="F1027" s="213"/>
      <c r="G1027" s="213"/>
      <c r="H1027" s="213"/>
      <c r="I1027" s="15"/>
      <c r="J1027" s="9" t="s">
        <v>5</v>
      </c>
      <c r="K1027" s="8" t="s">
        <v>639</v>
      </c>
      <c r="L1027" s="213" t="s">
        <v>674</v>
      </c>
      <c r="M1027" s="213"/>
      <c r="N1027" s="213"/>
      <c r="O1027" s="12"/>
    </row>
    <row r="1028" spans="1:15" ht="33" customHeight="1" x14ac:dyDescent="0.25">
      <c r="A1028" s="206"/>
      <c r="B1028" s="10"/>
      <c r="C1028" s="28" t="s">
        <v>623</v>
      </c>
      <c r="D1028" s="16" t="s">
        <v>639</v>
      </c>
      <c r="E1028" s="212" t="s">
        <v>607</v>
      </c>
      <c r="F1028" s="212"/>
      <c r="G1028" s="212"/>
      <c r="H1028" s="212"/>
      <c r="I1028" s="14"/>
      <c r="J1028" s="29" t="s">
        <v>6</v>
      </c>
      <c r="K1028" s="16" t="s">
        <v>639</v>
      </c>
      <c r="L1028" s="212">
        <v>1998</v>
      </c>
      <c r="M1028" s="212"/>
      <c r="N1028" s="212"/>
      <c r="O1028" s="13"/>
    </row>
    <row r="1029" spans="1:15" ht="33" customHeight="1" x14ac:dyDescent="0.25">
      <c r="A1029" s="206"/>
      <c r="B1029" s="23"/>
      <c r="C1029" s="24" t="s">
        <v>604</v>
      </c>
      <c r="D1029" s="25" t="s">
        <v>639</v>
      </c>
      <c r="E1029" s="210" t="s">
        <v>622</v>
      </c>
      <c r="F1029" s="210"/>
      <c r="G1029" s="210"/>
      <c r="H1029" s="210"/>
      <c r="I1029" s="26"/>
      <c r="J1029" s="26"/>
      <c r="K1029" s="26"/>
      <c r="L1029" s="26"/>
      <c r="M1029" s="26"/>
      <c r="N1029" s="26"/>
      <c r="O1029" s="27"/>
    </row>
    <row r="1030" spans="1:15" ht="400.15" customHeight="1" x14ac:dyDescent="0.25">
      <c r="A1030" s="206"/>
    </row>
    <row r="1031" spans="1:15" ht="35.25" customHeight="1" x14ac:dyDescent="0.25">
      <c r="A1031" s="206"/>
      <c r="B1031" s="207" t="s">
        <v>651</v>
      </c>
      <c r="C1031" s="208"/>
      <c r="D1031" s="208"/>
      <c r="E1031" s="208"/>
      <c r="F1031" s="208"/>
      <c r="G1031" s="208"/>
      <c r="H1031" s="208"/>
      <c r="I1031" s="208"/>
      <c r="J1031" s="208"/>
      <c r="K1031" s="208"/>
      <c r="L1031" s="208"/>
      <c r="M1031" s="208"/>
      <c r="N1031" s="208"/>
      <c r="O1031" s="209"/>
    </row>
    <row r="1032" spans="1:15" ht="33" customHeight="1" x14ac:dyDescent="0.25">
      <c r="A1032" s="206"/>
      <c r="B1032" s="17"/>
      <c r="C1032" s="18" t="s">
        <v>0</v>
      </c>
      <c r="D1032" s="19" t="s">
        <v>639</v>
      </c>
      <c r="E1032" s="211" t="s">
        <v>645</v>
      </c>
      <c r="F1032" s="211"/>
      <c r="G1032" s="211"/>
      <c r="H1032" s="211"/>
      <c r="I1032" s="20"/>
      <c r="J1032" s="21" t="s">
        <v>605</v>
      </c>
      <c r="K1032" s="19" t="s">
        <v>639</v>
      </c>
      <c r="L1032" s="211" t="s">
        <v>677</v>
      </c>
      <c r="M1032" s="211"/>
      <c r="N1032" s="211"/>
      <c r="O1032" s="22"/>
    </row>
    <row r="1033" spans="1:15" ht="33" customHeight="1" x14ac:dyDescent="0.25">
      <c r="A1033" s="206"/>
      <c r="B1033" s="10"/>
      <c r="C1033" s="28" t="s">
        <v>1</v>
      </c>
      <c r="D1033" s="16" t="s">
        <v>639</v>
      </c>
      <c r="E1033" s="212">
        <v>115</v>
      </c>
      <c r="F1033" s="212"/>
      <c r="G1033" s="212"/>
      <c r="H1033" s="212"/>
      <c r="I1033" s="14"/>
      <c r="J1033" s="29" t="s">
        <v>2</v>
      </c>
      <c r="K1033" s="16" t="s">
        <v>639</v>
      </c>
      <c r="L1033" s="212" t="s">
        <v>683</v>
      </c>
      <c r="M1033" s="212"/>
      <c r="N1033" s="212"/>
      <c r="O1033" s="13"/>
    </row>
    <row r="1034" spans="1:15" ht="33" customHeight="1" x14ac:dyDescent="0.25">
      <c r="A1034" s="206"/>
      <c r="B1034" s="11"/>
      <c r="C1034" s="7" t="s">
        <v>601</v>
      </c>
      <c r="D1034" s="8" t="s">
        <v>639</v>
      </c>
      <c r="E1034" s="213">
        <v>15</v>
      </c>
      <c r="F1034" s="213"/>
      <c r="G1034" s="213"/>
      <c r="H1034" s="213"/>
      <c r="I1034" s="15"/>
      <c r="J1034" s="9" t="s">
        <v>3</v>
      </c>
      <c r="K1034" s="8" t="s">
        <v>639</v>
      </c>
      <c r="L1034" s="213" t="s">
        <v>705</v>
      </c>
      <c r="M1034" s="213"/>
      <c r="N1034" s="213"/>
      <c r="O1034" s="12"/>
    </row>
    <row r="1035" spans="1:15" ht="33" customHeight="1" x14ac:dyDescent="0.25">
      <c r="A1035" s="206"/>
      <c r="B1035" s="10"/>
      <c r="C1035" s="28" t="s">
        <v>602</v>
      </c>
      <c r="D1035" s="16" t="s">
        <v>639</v>
      </c>
      <c r="E1035" s="212">
        <v>7</v>
      </c>
      <c r="F1035" s="212"/>
      <c r="G1035" s="212"/>
      <c r="H1035" s="212"/>
      <c r="I1035" s="14"/>
      <c r="J1035" s="29" t="s">
        <v>4</v>
      </c>
      <c r="K1035" s="16" t="s">
        <v>639</v>
      </c>
      <c r="L1035" s="212" t="s">
        <v>690</v>
      </c>
      <c r="M1035" s="212"/>
      <c r="N1035" s="212"/>
      <c r="O1035" s="13"/>
    </row>
    <row r="1036" spans="1:15" ht="33" customHeight="1" x14ac:dyDescent="0.25">
      <c r="A1036" s="206"/>
      <c r="B1036" s="11"/>
      <c r="C1036" s="7" t="s">
        <v>603</v>
      </c>
      <c r="D1036" s="8" t="s">
        <v>639</v>
      </c>
      <c r="E1036" s="213" t="s">
        <v>613</v>
      </c>
      <c r="F1036" s="213"/>
      <c r="G1036" s="213"/>
      <c r="H1036" s="213"/>
      <c r="I1036" s="15"/>
      <c r="J1036" s="9" t="s">
        <v>5</v>
      </c>
      <c r="K1036" s="8" t="s">
        <v>639</v>
      </c>
      <c r="L1036" s="213" t="s">
        <v>691</v>
      </c>
      <c r="M1036" s="213"/>
      <c r="N1036" s="213"/>
      <c r="O1036" s="12"/>
    </row>
    <row r="1037" spans="1:15" ht="33" customHeight="1" x14ac:dyDescent="0.25">
      <c r="A1037" s="206"/>
      <c r="B1037" s="10"/>
      <c r="C1037" s="28" t="s">
        <v>623</v>
      </c>
      <c r="D1037" s="16" t="s">
        <v>639</v>
      </c>
      <c r="E1037" s="212" t="s">
        <v>610</v>
      </c>
      <c r="F1037" s="212"/>
      <c r="G1037" s="212"/>
      <c r="H1037" s="212"/>
      <c r="I1037" s="14"/>
      <c r="J1037" s="29" t="s">
        <v>6</v>
      </c>
      <c r="K1037" s="16" t="s">
        <v>639</v>
      </c>
      <c r="L1037" s="212">
        <v>2003</v>
      </c>
      <c r="M1037" s="212"/>
      <c r="N1037" s="212"/>
      <c r="O1037" s="13"/>
    </row>
    <row r="1038" spans="1:15" ht="33" customHeight="1" x14ac:dyDescent="0.25">
      <c r="A1038" s="206"/>
      <c r="B1038" s="23"/>
      <c r="C1038" s="24" t="s">
        <v>604</v>
      </c>
      <c r="D1038" s="25" t="s">
        <v>639</v>
      </c>
      <c r="E1038" s="210" t="s">
        <v>622</v>
      </c>
      <c r="F1038" s="210"/>
      <c r="G1038" s="210"/>
      <c r="H1038" s="210"/>
      <c r="I1038" s="26"/>
      <c r="J1038" s="26"/>
      <c r="K1038" s="26"/>
      <c r="L1038" s="26"/>
      <c r="M1038" s="26"/>
      <c r="N1038" s="26"/>
      <c r="O1038" s="27"/>
    </row>
    <row r="1039" spans="1:15" ht="400.15" customHeight="1" x14ac:dyDescent="0.25">
      <c r="A1039" s="206"/>
    </row>
    <row r="1040" spans="1:15" ht="35.25" customHeight="1" x14ac:dyDescent="0.25">
      <c r="A1040" s="206"/>
      <c r="B1040" s="207" t="s">
        <v>652</v>
      </c>
      <c r="C1040" s="208"/>
      <c r="D1040" s="208"/>
      <c r="E1040" s="208"/>
      <c r="F1040" s="208"/>
      <c r="G1040" s="208"/>
      <c r="H1040" s="208"/>
      <c r="I1040" s="208"/>
      <c r="J1040" s="208"/>
      <c r="K1040" s="208"/>
      <c r="L1040" s="208"/>
      <c r="M1040" s="208"/>
      <c r="N1040" s="208"/>
      <c r="O1040" s="209"/>
    </row>
    <row r="1041" spans="1:15" ht="33" customHeight="1" x14ac:dyDescent="0.25">
      <c r="A1041" s="206"/>
      <c r="B1041" s="17"/>
      <c r="C1041" s="18" t="s">
        <v>0</v>
      </c>
      <c r="D1041" s="19" t="s">
        <v>639</v>
      </c>
      <c r="E1041" s="211" t="s">
        <v>646</v>
      </c>
      <c r="F1041" s="211"/>
      <c r="G1041" s="211"/>
      <c r="H1041" s="211"/>
      <c r="I1041" s="20"/>
      <c r="J1041" s="21" t="s">
        <v>605</v>
      </c>
      <c r="K1041" s="19" t="s">
        <v>639</v>
      </c>
      <c r="L1041" s="211" t="s">
        <v>678</v>
      </c>
      <c r="M1041" s="211"/>
      <c r="N1041" s="211"/>
      <c r="O1041" s="22"/>
    </row>
    <row r="1042" spans="1:15" ht="33" customHeight="1" x14ac:dyDescent="0.25">
      <c r="A1042" s="206"/>
      <c r="B1042" s="10"/>
      <c r="C1042" s="28" t="s">
        <v>1</v>
      </c>
      <c r="D1042" s="16" t="s">
        <v>639</v>
      </c>
      <c r="E1042" s="212">
        <v>116</v>
      </c>
      <c r="F1042" s="212"/>
      <c r="G1042" s="212"/>
      <c r="H1042" s="212"/>
      <c r="I1042" s="14"/>
      <c r="J1042" s="29" t="s">
        <v>2</v>
      </c>
      <c r="K1042" s="16" t="s">
        <v>639</v>
      </c>
      <c r="L1042" s="212" t="s">
        <v>684</v>
      </c>
      <c r="M1042" s="212"/>
      <c r="N1042" s="212"/>
      <c r="O1042" s="13"/>
    </row>
    <row r="1043" spans="1:15" ht="33" customHeight="1" x14ac:dyDescent="0.25">
      <c r="A1043" s="206"/>
      <c r="B1043" s="11"/>
      <c r="C1043" s="7" t="s">
        <v>601</v>
      </c>
      <c r="D1043" s="8" t="s">
        <v>639</v>
      </c>
      <c r="E1043" s="213">
        <v>16</v>
      </c>
      <c r="F1043" s="213"/>
      <c r="G1043" s="213"/>
      <c r="H1043" s="213"/>
      <c r="I1043" s="15"/>
      <c r="J1043" s="9" t="s">
        <v>3</v>
      </c>
      <c r="K1043" s="8" t="s">
        <v>639</v>
      </c>
      <c r="L1043" s="213" t="s">
        <v>706</v>
      </c>
      <c r="M1043" s="213"/>
      <c r="N1043" s="213"/>
      <c r="O1043" s="12"/>
    </row>
    <row r="1044" spans="1:15" ht="33" customHeight="1" x14ac:dyDescent="0.25">
      <c r="A1044" s="206"/>
      <c r="B1044" s="10"/>
      <c r="C1044" s="28" t="s">
        <v>602</v>
      </c>
      <c r="D1044" s="16" t="s">
        <v>639</v>
      </c>
      <c r="E1044" s="212">
        <v>7</v>
      </c>
      <c r="F1044" s="212"/>
      <c r="G1044" s="212"/>
      <c r="H1044" s="212"/>
      <c r="I1044" s="14"/>
      <c r="J1044" s="29" t="s">
        <v>4</v>
      </c>
      <c r="K1044" s="16" t="s">
        <v>639</v>
      </c>
      <c r="L1044" s="212" t="s">
        <v>689</v>
      </c>
      <c r="M1044" s="212"/>
      <c r="N1044" s="212"/>
      <c r="O1044" s="13"/>
    </row>
    <row r="1045" spans="1:15" ht="33" customHeight="1" x14ac:dyDescent="0.25">
      <c r="A1045" s="206"/>
      <c r="B1045" s="11"/>
      <c r="C1045" s="7" t="s">
        <v>603</v>
      </c>
      <c r="D1045" s="8" t="s">
        <v>639</v>
      </c>
      <c r="E1045" s="213" t="s">
        <v>613</v>
      </c>
      <c r="F1045" s="213"/>
      <c r="G1045" s="213"/>
      <c r="H1045" s="213"/>
      <c r="I1045" s="15"/>
      <c r="J1045" s="9" t="s">
        <v>5</v>
      </c>
      <c r="K1045" s="8" t="s">
        <v>639</v>
      </c>
      <c r="L1045" s="213" t="s">
        <v>688</v>
      </c>
      <c r="M1045" s="213"/>
      <c r="N1045" s="213"/>
      <c r="O1045" s="12"/>
    </row>
    <row r="1046" spans="1:15" ht="33" customHeight="1" x14ac:dyDescent="0.25">
      <c r="A1046" s="206"/>
      <c r="B1046" s="10"/>
      <c r="C1046" s="28" t="s">
        <v>623</v>
      </c>
      <c r="D1046" s="16" t="s">
        <v>639</v>
      </c>
      <c r="E1046" s="212" t="s">
        <v>610</v>
      </c>
      <c r="F1046" s="212"/>
      <c r="G1046" s="212"/>
      <c r="H1046" s="212"/>
      <c r="I1046" s="14"/>
      <c r="J1046" s="29" t="s">
        <v>6</v>
      </c>
      <c r="K1046" s="16" t="s">
        <v>639</v>
      </c>
      <c r="L1046" s="212">
        <v>2000</v>
      </c>
      <c r="M1046" s="212"/>
      <c r="N1046" s="212"/>
      <c r="O1046" s="13"/>
    </row>
    <row r="1047" spans="1:15" ht="33" customHeight="1" x14ac:dyDescent="0.25">
      <c r="A1047" s="206"/>
      <c r="B1047" s="23"/>
      <c r="C1047" s="24" t="s">
        <v>604</v>
      </c>
      <c r="D1047" s="25" t="s">
        <v>639</v>
      </c>
      <c r="E1047" s="210" t="s">
        <v>608</v>
      </c>
      <c r="F1047" s="210"/>
      <c r="G1047" s="210"/>
      <c r="H1047" s="210"/>
      <c r="I1047" s="26"/>
      <c r="J1047" s="26"/>
      <c r="K1047" s="26"/>
      <c r="L1047" s="26"/>
      <c r="M1047" s="26"/>
      <c r="N1047" s="26"/>
      <c r="O1047" s="27"/>
    </row>
    <row r="1048" spans="1:15" ht="399.75" customHeight="1" x14ac:dyDescent="0.25">
      <c r="A1048" s="206"/>
    </row>
    <row r="1049" spans="1:15" ht="35.25" customHeight="1" x14ac:dyDescent="0.25">
      <c r="A1049" s="206"/>
      <c r="B1049" s="207" t="s">
        <v>653</v>
      </c>
      <c r="C1049" s="208"/>
      <c r="D1049" s="208"/>
      <c r="E1049" s="208"/>
      <c r="F1049" s="208"/>
      <c r="G1049" s="208"/>
      <c r="H1049" s="208"/>
      <c r="I1049" s="208"/>
      <c r="J1049" s="208"/>
      <c r="K1049" s="208"/>
      <c r="L1049" s="208"/>
      <c r="M1049" s="208"/>
      <c r="N1049" s="208"/>
      <c r="O1049" s="209"/>
    </row>
    <row r="1050" spans="1:15" ht="33" customHeight="1" x14ac:dyDescent="0.25">
      <c r="A1050" s="206"/>
      <c r="B1050" s="17"/>
      <c r="C1050" s="18" t="s">
        <v>0</v>
      </c>
      <c r="D1050" s="19" t="s">
        <v>639</v>
      </c>
      <c r="E1050" s="211" t="s">
        <v>647</v>
      </c>
      <c r="F1050" s="211"/>
      <c r="G1050" s="211"/>
      <c r="H1050" s="211"/>
      <c r="I1050" s="20"/>
      <c r="J1050" s="21" t="s">
        <v>605</v>
      </c>
      <c r="K1050" s="19" t="s">
        <v>639</v>
      </c>
      <c r="L1050" s="218" t="s">
        <v>758</v>
      </c>
      <c r="M1050" s="218"/>
      <c r="N1050" s="218"/>
      <c r="O1050" s="219"/>
    </row>
    <row r="1051" spans="1:15" ht="33" customHeight="1" x14ac:dyDescent="0.25">
      <c r="A1051" s="206"/>
      <c r="B1051" s="10"/>
      <c r="C1051" s="28" t="s">
        <v>1</v>
      </c>
      <c r="D1051" s="16" t="s">
        <v>639</v>
      </c>
      <c r="E1051" s="212">
        <v>117</v>
      </c>
      <c r="F1051" s="212"/>
      <c r="G1051" s="212"/>
      <c r="H1051" s="212"/>
      <c r="I1051" s="14"/>
      <c r="J1051" s="29" t="s">
        <v>2</v>
      </c>
      <c r="K1051" s="16" t="s">
        <v>639</v>
      </c>
      <c r="L1051" s="212" t="s">
        <v>685</v>
      </c>
      <c r="M1051" s="212"/>
      <c r="N1051" s="212"/>
      <c r="O1051" s="13"/>
    </row>
    <row r="1052" spans="1:15" ht="33" customHeight="1" x14ac:dyDescent="0.25">
      <c r="A1052" s="206"/>
      <c r="B1052" s="11"/>
      <c r="C1052" s="7" t="s">
        <v>601</v>
      </c>
      <c r="D1052" s="8" t="s">
        <v>639</v>
      </c>
      <c r="E1052" s="213">
        <v>17</v>
      </c>
      <c r="F1052" s="213"/>
      <c r="G1052" s="213"/>
      <c r="H1052" s="213"/>
      <c r="I1052" s="15"/>
      <c r="J1052" s="9" t="s">
        <v>3</v>
      </c>
      <c r="K1052" s="8" t="s">
        <v>639</v>
      </c>
      <c r="L1052" s="213" t="s">
        <v>707</v>
      </c>
      <c r="M1052" s="213"/>
      <c r="N1052" s="213"/>
      <c r="O1052" s="12"/>
    </row>
    <row r="1053" spans="1:15" ht="33" customHeight="1" x14ac:dyDescent="0.25">
      <c r="A1053" s="206"/>
      <c r="B1053" s="10"/>
      <c r="C1053" s="28" t="s">
        <v>602</v>
      </c>
      <c r="D1053" s="16" t="s">
        <v>639</v>
      </c>
      <c r="E1053" s="212">
        <v>7</v>
      </c>
      <c r="F1053" s="212"/>
      <c r="G1053" s="212"/>
      <c r="H1053" s="212"/>
      <c r="I1053" s="14"/>
      <c r="J1053" s="29" t="s">
        <v>4</v>
      </c>
      <c r="K1053" s="16" t="s">
        <v>639</v>
      </c>
      <c r="L1053" s="212" t="s">
        <v>687</v>
      </c>
      <c r="M1053" s="212"/>
      <c r="N1053" s="212"/>
      <c r="O1053" s="13"/>
    </row>
    <row r="1054" spans="1:15" ht="33" customHeight="1" x14ac:dyDescent="0.25">
      <c r="A1054" s="206"/>
      <c r="B1054" s="11"/>
      <c r="C1054" s="7" t="s">
        <v>603</v>
      </c>
      <c r="D1054" s="8" t="s">
        <v>639</v>
      </c>
      <c r="E1054" s="213" t="s">
        <v>613</v>
      </c>
      <c r="F1054" s="213"/>
      <c r="G1054" s="213"/>
      <c r="H1054" s="213"/>
      <c r="I1054" s="15"/>
      <c r="J1054" s="9" t="s">
        <v>5</v>
      </c>
      <c r="K1054" s="8" t="s">
        <v>639</v>
      </c>
      <c r="L1054" s="213" t="s">
        <v>686</v>
      </c>
      <c r="M1054" s="213"/>
      <c r="N1054" s="213"/>
      <c r="O1054" s="12"/>
    </row>
    <row r="1055" spans="1:15" ht="33" customHeight="1" x14ac:dyDescent="0.25">
      <c r="A1055" s="206"/>
      <c r="B1055" s="10"/>
      <c r="C1055" s="28" t="s">
        <v>623</v>
      </c>
      <c r="D1055" s="16" t="s">
        <v>639</v>
      </c>
      <c r="E1055" s="212" t="s">
        <v>610</v>
      </c>
      <c r="F1055" s="212"/>
      <c r="G1055" s="212"/>
      <c r="H1055" s="212"/>
      <c r="I1055" s="14"/>
      <c r="J1055" s="29" t="s">
        <v>6</v>
      </c>
      <c r="K1055" s="16" t="s">
        <v>639</v>
      </c>
      <c r="L1055" s="212">
        <v>2009</v>
      </c>
      <c r="M1055" s="212"/>
      <c r="N1055" s="212"/>
      <c r="O1055" s="13"/>
    </row>
    <row r="1056" spans="1:15" ht="33" customHeight="1" x14ac:dyDescent="0.25">
      <c r="A1056" s="206"/>
      <c r="B1056" s="23"/>
      <c r="C1056" s="24" t="s">
        <v>604</v>
      </c>
      <c r="D1056" s="25" t="s">
        <v>639</v>
      </c>
      <c r="E1056" s="210" t="s">
        <v>622</v>
      </c>
      <c r="F1056" s="210"/>
      <c r="G1056" s="210"/>
      <c r="H1056" s="210"/>
      <c r="I1056" s="26"/>
      <c r="J1056" s="26"/>
      <c r="K1056" s="26"/>
      <c r="L1056" s="26"/>
      <c r="M1056" s="26"/>
      <c r="N1056" s="26"/>
      <c r="O1056" s="27"/>
    </row>
    <row r="1057" spans="1:15" ht="400.15" customHeight="1" x14ac:dyDescent="0.25">
      <c r="A1057" s="206"/>
    </row>
    <row r="1058" spans="1:15" ht="35.25" customHeight="1" x14ac:dyDescent="0.25">
      <c r="A1058" s="206"/>
      <c r="B1058" s="207" t="s">
        <v>654</v>
      </c>
      <c r="C1058" s="208"/>
      <c r="D1058" s="208"/>
      <c r="E1058" s="208"/>
      <c r="F1058" s="208"/>
      <c r="G1058" s="208"/>
      <c r="H1058" s="208"/>
      <c r="I1058" s="208"/>
      <c r="J1058" s="208"/>
      <c r="K1058" s="208"/>
      <c r="L1058" s="208"/>
      <c r="M1058" s="208"/>
      <c r="N1058" s="208"/>
      <c r="O1058" s="209"/>
    </row>
    <row r="1059" spans="1:15" ht="33" customHeight="1" x14ac:dyDescent="0.25">
      <c r="A1059" s="206"/>
      <c r="B1059" s="17"/>
      <c r="C1059" s="18" t="s">
        <v>0</v>
      </c>
      <c r="D1059" s="19" t="s">
        <v>639</v>
      </c>
      <c r="E1059" s="211" t="s">
        <v>648</v>
      </c>
      <c r="F1059" s="211"/>
      <c r="G1059" s="211"/>
      <c r="H1059" s="211"/>
      <c r="I1059" s="20"/>
      <c r="J1059" s="21" t="s">
        <v>605</v>
      </c>
      <c r="K1059" s="19" t="s">
        <v>639</v>
      </c>
      <c r="L1059" s="214" t="s">
        <v>679</v>
      </c>
      <c r="M1059" s="214"/>
      <c r="N1059" s="214"/>
      <c r="O1059" s="215"/>
    </row>
    <row r="1060" spans="1:15" ht="33" customHeight="1" x14ac:dyDescent="0.25">
      <c r="A1060" s="206"/>
      <c r="B1060" s="10"/>
      <c r="C1060" s="28" t="s">
        <v>1</v>
      </c>
      <c r="D1060" s="16" t="s">
        <v>639</v>
      </c>
      <c r="E1060" s="212">
        <v>118</v>
      </c>
      <c r="F1060" s="212"/>
      <c r="G1060" s="212"/>
      <c r="H1060" s="212"/>
      <c r="I1060" s="14"/>
      <c r="J1060" s="29" t="s">
        <v>2</v>
      </c>
      <c r="K1060" s="16" t="s">
        <v>639</v>
      </c>
      <c r="L1060" s="220" t="s">
        <v>682</v>
      </c>
      <c r="M1060" s="212"/>
      <c r="N1060" s="212"/>
      <c r="O1060" s="13"/>
    </row>
    <row r="1061" spans="1:15" ht="33" customHeight="1" x14ac:dyDescent="0.25">
      <c r="A1061" s="206"/>
      <c r="B1061" s="11"/>
      <c r="C1061" s="7" t="s">
        <v>601</v>
      </c>
      <c r="D1061" s="8" t="s">
        <v>639</v>
      </c>
      <c r="E1061" s="213">
        <v>18</v>
      </c>
      <c r="F1061" s="213"/>
      <c r="G1061" s="213"/>
      <c r="H1061" s="213"/>
      <c r="I1061" s="15"/>
      <c r="J1061" s="9" t="s">
        <v>3</v>
      </c>
      <c r="K1061" s="8" t="s">
        <v>639</v>
      </c>
      <c r="L1061" s="213" t="s">
        <v>708</v>
      </c>
      <c r="M1061" s="213"/>
      <c r="N1061" s="213"/>
      <c r="O1061" s="12"/>
    </row>
    <row r="1062" spans="1:15" ht="33" customHeight="1" x14ac:dyDescent="0.25">
      <c r="A1062" s="206"/>
      <c r="B1062" s="10"/>
      <c r="C1062" s="28" t="s">
        <v>602</v>
      </c>
      <c r="D1062" s="16" t="s">
        <v>639</v>
      </c>
      <c r="E1062" s="212">
        <v>7</v>
      </c>
      <c r="F1062" s="212"/>
      <c r="G1062" s="212"/>
      <c r="H1062" s="212"/>
      <c r="I1062" s="14"/>
      <c r="J1062" s="29" t="s">
        <v>4</v>
      </c>
      <c r="K1062" s="16" t="s">
        <v>639</v>
      </c>
      <c r="L1062" s="212" t="s">
        <v>681</v>
      </c>
      <c r="M1062" s="212"/>
      <c r="N1062" s="212"/>
      <c r="O1062" s="13"/>
    </row>
    <row r="1063" spans="1:15" ht="33" customHeight="1" x14ac:dyDescent="0.25">
      <c r="A1063" s="206"/>
      <c r="B1063" s="11"/>
      <c r="C1063" s="7" t="s">
        <v>603</v>
      </c>
      <c r="D1063" s="8" t="s">
        <v>639</v>
      </c>
      <c r="E1063" s="213" t="s">
        <v>613</v>
      </c>
      <c r="F1063" s="213"/>
      <c r="G1063" s="213"/>
      <c r="H1063" s="213"/>
      <c r="I1063" s="15"/>
      <c r="J1063" s="9" t="s">
        <v>5</v>
      </c>
      <c r="K1063" s="8" t="s">
        <v>639</v>
      </c>
      <c r="L1063" s="213" t="s">
        <v>680</v>
      </c>
      <c r="M1063" s="213"/>
      <c r="N1063" s="213"/>
      <c r="O1063" s="12"/>
    </row>
    <row r="1064" spans="1:15" ht="33" customHeight="1" x14ac:dyDescent="0.25">
      <c r="A1064" s="206"/>
      <c r="B1064" s="10"/>
      <c r="C1064" s="28" t="s">
        <v>623</v>
      </c>
      <c r="D1064" s="16" t="s">
        <v>639</v>
      </c>
      <c r="E1064" s="212" t="s">
        <v>610</v>
      </c>
      <c r="F1064" s="212"/>
      <c r="G1064" s="212"/>
      <c r="H1064" s="212"/>
      <c r="I1064" s="14"/>
      <c r="J1064" s="29" t="s">
        <v>6</v>
      </c>
      <c r="K1064" s="16" t="s">
        <v>639</v>
      </c>
      <c r="L1064" s="212">
        <v>2002</v>
      </c>
      <c r="M1064" s="212"/>
      <c r="N1064" s="212"/>
      <c r="O1064" s="13"/>
    </row>
    <row r="1065" spans="1:15" ht="33" customHeight="1" x14ac:dyDescent="0.25">
      <c r="A1065" s="206"/>
      <c r="B1065" s="23"/>
      <c r="C1065" s="24" t="s">
        <v>604</v>
      </c>
      <c r="D1065" s="25" t="s">
        <v>639</v>
      </c>
      <c r="E1065" s="210" t="s">
        <v>608</v>
      </c>
      <c r="F1065" s="210"/>
      <c r="G1065" s="210"/>
      <c r="H1065" s="210"/>
      <c r="I1065" s="26"/>
      <c r="J1065" s="26"/>
      <c r="K1065" s="26"/>
      <c r="L1065" s="26"/>
      <c r="M1065" s="26"/>
      <c r="N1065" s="26"/>
      <c r="O1065" s="27"/>
    </row>
    <row r="1066" spans="1:15" ht="400.15" customHeight="1" x14ac:dyDescent="0.25">
      <c r="A1066" s="206"/>
    </row>
  </sheetData>
  <sheetProtection algorithmName="SHA-512" hashValue="L4FXDCTQ3Qzy96ND5RrCbEf9mI87bRzn8dfOzNw+ba/0yAZqwQBwFloTQeemGH9pJVmFcPH4Bh2iU1Snz54/jw==" saltValue="JTvCj3CndmXHpMFF10A7Lg==" spinCount="100000" sheet="1" objects="1" scenarios="1"/>
  <mergeCells count="1770">
    <mergeCell ref="L1059:O1059"/>
    <mergeCell ref="L717:O717"/>
    <mergeCell ref="L722:O722"/>
    <mergeCell ref="L713:O713"/>
    <mergeCell ref="L762:O762"/>
    <mergeCell ref="L303:O303"/>
    <mergeCell ref="L312:O312"/>
    <mergeCell ref="L150:O150"/>
    <mergeCell ref="L1050:O1050"/>
    <mergeCell ref="A5:A13"/>
    <mergeCell ref="A23:A31"/>
    <mergeCell ref="A14:A22"/>
    <mergeCell ref="E1063:H1063"/>
    <mergeCell ref="L1063:N1063"/>
    <mergeCell ref="E1064:H1064"/>
    <mergeCell ref="L1064:N1064"/>
    <mergeCell ref="E1065:H1065"/>
    <mergeCell ref="E1060:H1060"/>
    <mergeCell ref="L1060:N1060"/>
    <mergeCell ref="E1061:H1061"/>
    <mergeCell ref="L1061:N1061"/>
    <mergeCell ref="E1062:H1062"/>
    <mergeCell ref="L1062:N1062"/>
    <mergeCell ref="E1055:H1055"/>
    <mergeCell ref="L1055:N1055"/>
    <mergeCell ref="E1056:H1056"/>
    <mergeCell ref="B1058:O1058"/>
    <mergeCell ref="E1059:H1059"/>
    <mergeCell ref="E1052:H1052"/>
    <mergeCell ref="L1052:N1052"/>
    <mergeCell ref="E1053:H1053"/>
    <mergeCell ref="L1053:N1053"/>
    <mergeCell ref="E1054:H1054"/>
    <mergeCell ref="L1054:N1054"/>
    <mergeCell ref="B1049:O1049"/>
    <mergeCell ref="E1050:H1050"/>
    <mergeCell ref="E1051:H1051"/>
    <mergeCell ref="L1051:N1051"/>
    <mergeCell ref="E1045:H1045"/>
    <mergeCell ref="L1045:N1045"/>
    <mergeCell ref="E1046:H1046"/>
    <mergeCell ref="L1046:N1046"/>
    <mergeCell ref="E1047:H1047"/>
    <mergeCell ref="E1042:H1042"/>
    <mergeCell ref="L1042:N1042"/>
    <mergeCell ref="E1043:H1043"/>
    <mergeCell ref="L1043:N1043"/>
    <mergeCell ref="E1044:H1044"/>
    <mergeCell ref="L1044:N1044"/>
    <mergeCell ref="E1037:H1037"/>
    <mergeCell ref="L1037:N1037"/>
    <mergeCell ref="E1038:H1038"/>
    <mergeCell ref="B1040:O1040"/>
    <mergeCell ref="E1041:H1041"/>
    <mergeCell ref="L1041:N1041"/>
    <mergeCell ref="E1034:H1034"/>
    <mergeCell ref="L1034:N1034"/>
    <mergeCell ref="E1035:H1035"/>
    <mergeCell ref="L1035:N1035"/>
    <mergeCell ref="E1036:H1036"/>
    <mergeCell ref="L1036:N1036"/>
    <mergeCell ref="B1031:O1031"/>
    <mergeCell ref="E1032:H1032"/>
    <mergeCell ref="L1032:N1032"/>
    <mergeCell ref="E1033:H1033"/>
    <mergeCell ref="L1033:N1033"/>
    <mergeCell ref="E1027:H1027"/>
    <mergeCell ref="L1027:N1027"/>
    <mergeCell ref="E1028:H1028"/>
    <mergeCell ref="L1028:N1028"/>
    <mergeCell ref="E1029:H1029"/>
    <mergeCell ref="E1024:H1024"/>
    <mergeCell ref="L1024:N1024"/>
    <mergeCell ref="E1025:H1025"/>
    <mergeCell ref="L1025:N1025"/>
    <mergeCell ref="E1026:H1026"/>
    <mergeCell ref="L1026:N1026"/>
    <mergeCell ref="E1019:H1019"/>
    <mergeCell ref="L1019:N1019"/>
    <mergeCell ref="E1020:H1020"/>
    <mergeCell ref="B1022:O1022"/>
    <mergeCell ref="E1023:H1023"/>
    <mergeCell ref="L1023:N1023"/>
    <mergeCell ref="E1016:H1016"/>
    <mergeCell ref="L1016:N1016"/>
    <mergeCell ref="E1017:H1017"/>
    <mergeCell ref="L1017:N1017"/>
    <mergeCell ref="E1018:H1018"/>
    <mergeCell ref="L1018:N1018"/>
    <mergeCell ref="B1013:O1013"/>
    <mergeCell ref="E1014:H1014"/>
    <mergeCell ref="L1014:N1014"/>
    <mergeCell ref="E1015:H1015"/>
    <mergeCell ref="L1015:N1015"/>
    <mergeCell ref="E1009:H1009"/>
    <mergeCell ref="L1009:N1009"/>
    <mergeCell ref="E1010:H1010"/>
    <mergeCell ref="L1010:N1010"/>
    <mergeCell ref="E1011:H1011"/>
    <mergeCell ref="E1006:H1006"/>
    <mergeCell ref="L1006:N1006"/>
    <mergeCell ref="E1007:H1007"/>
    <mergeCell ref="L1007:N1007"/>
    <mergeCell ref="E1008:H1008"/>
    <mergeCell ref="L1008:N1008"/>
    <mergeCell ref="E1001:H1001"/>
    <mergeCell ref="L1001:N1001"/>
    <mergeCell ref="E1002:H1002"/>
    <mergeCell ref="B1004:O1004"/>
    <mergeCell ref="E1005:H1005"/>
    <mergeCell ref="L1005:N1005"/>
    <mergeCell ref="E998:H998"/>
    <mergeCell ref="L998:N998"/>
    <mergeCell ref="E999:H999"/>
    <mergeCell ref="L999:N999"/>
    <mergeCell ref="E1000:H1000"/>
    <mergeCell ref="L1000:N1000"/>
    <mergeCell ref="B995:O995"/>
    <mergeCell ref="E996:H996"/>
    <mergeCell ref="L996:N996"/>
    <mergeCell ref="E997:H997"/>
    <mergeCell ref="L997:N997"/>
    <mergeCell ref="E991:H991"/>
    <mergeCell ref="L991:N991"/>
    <mergeCell ref="E992:H992"/>
    <mergeCell ref="L992:N992"/>
    <mergeCell ref="E993:H993"/>
    <mergeCell ref="E988:H988"/>
    <mergeCell ref="L988:N988"/>
    <mergeCell ref="E989:H989"/>
    <mergeCell ref="L989:N989"/>
    <mergeCell ref="E990:H990"/>
    <mergeCell ref="L990:N990"/>
    <mergeCell ref="E983:H983"/>
    <mergeCell ref="L983:N983"/>
    <mergeCell ref="E984:H984"/>
    <mergeCell ref="B986:O986"/>
    <mergeCell ref="E987:H987"/>
    <mergeCell ref="L987:N987"/>
    <mergeCell ref="E980:H980"/>
    <mergeCell ref="L980:N980"/>
    <mergeCell ref="E981:H981"/>
    <mergeCell ref="L981:N981"/>
    <mergeCell ref="E982:H982"/>
    <mergeCell ref="L982:N982"/>
    <mergeCell ref="B977:O977"/>
    <mergeCell ref="E978:H978"/>
    <mergeCell ref="L978:N978"/>
    <mergeCell ref="E979:H979"/>
    <mergeCell ref="L979:N979"/>
    <mergeCell ref="E973:H973"/>
    <mergeCell ref="L973:N973"/>
    <mergeCell ref="E974:H974"/>
    <mergeCell ref="L974:N974"/>
    <mergeCell ref="E975:H975"/>
    <mergeCell ref="E970:H970"/>
    <mergeCell ref="L970:N970"/>
    <mergeCell ref="E971:H971"/>
    <mergeCell ref="L971:N971"/>
    <mergeCell ref="E972:H972"/>
    <mergeCell ref="L972:N972"/>
    <mergeCell ref="E965:H965"/>
    <mergeCell ref="L965:N965"/>
    <mergeCell ref="E966:H966"/>
    <mergeCell ref="B968:O968"/>
    <mergeCell ref="E969:H969"/>
    <mergeCell ref="L969:N969"/>
    <mergeCell ref="E962:H962"/>
    <mergeCell ref="L962:N962"/>
    <mergeCell ref="E963:H963"/>
    <mergeCell ref="L963:N963"/>
    <mergeCell ref="E964:H964"/>
    <mergeCell ref="L964:N964"/>
    <mergeCell ref="B959:O959"/>
    <mergeCell ref="E960:H960"/>
    <mergeCell ref="L960:N960"/>
    <mergeCell ref="E961:H961"/>
    <mergeCell ref="L961:N961"/>
    <mergeCell ref="E955:H955"/>
    <mergeCell ref="L955:N955"/>
    <mergeCell ref="E956:H956"/>
    <mergeCell ref="L956:N956"/>
    <mergeCell ref="E957:H957"/>
    <mergeCell ref="E952:H952"/>
    <mergeCell ref="L952:N952"/>
    <mergeCell ref="E953:H953"/>
    <mergeCell ref="L953:N953"/>
    <mergeCell ref="E954:H954"/>
    <mergeCell ref="L954:N954"/>
    <mergeCell ref="E947:H947"/>
    <mergeCell ref="L947:N947"/>
    <mergeCell ref="E948:H948"/>
    <mergeCell ref="B950:O950"/>
    <mergeCell ref="E951:H951"/>
    <mergeCell ref="L951:N951"/>
    <mergeCell ref="E944:H944"/>
    <mergeCell ref="L944:N944"/>
    <mergeCell ref="E945:H945"/>
    <mergeCell ref="L945:N945"/>
    <mergeCell ref="E946:H946"/>
    <mergeCell ref="L946:N946"/>
    <mergeCell ref="B941:O941"/>
    <mergeCell ref="E942:H942"/>
    <mergeCell ref="L942:N942"/>
    <mergeCell ref="E943:H943"/>
    <mergeCell ref="L943:N943"/>
    <mergeCell ref="E937:H937"/>
    <mergeCell ref="L937:N937"/>
    <mergeCell ref="E938:H938"/>
    <mergeCell ref="L938:N938"/>
    <mergeCell ref="E939:H939"/>
    <mergeCell ref="E934:H934"/>
    <mergeCell ref="L934:N934"/>
    <mergeCell ref="E935:H935"/>
    <mergeCell ref="L935:N935"/>
    <mergeCell ref="E936:H936"/>
    <mergeCell ref="L936:N936"/>
    <mergeCell ref="E929:H929"/>
    <mergeCell ref="L929:N929"/>
    <mergeCell ref="E930:H930"/>
    <mergeCell ref="B932:O932"/>
    <mergeCell ref="E933:H933"/>
    <mergeCell ref="L933:N933"/>
    <mergeCell ref="E926:H926"/>
    <mergeCell ref="L926:N926"/>
    <mergeCell ref="E927:H927"/>
    <mergeCell ref="L927:N927"/>
    <mergeCell ref="E928:H928"/>
    <mergeCell ref="L928:N928"/>
    <mergeCell ref="B923:O923"/>
    <mergeCell ref="E924:H924"/>
    <mergeCell ref="L924:N924"/>
    <mergeCell ref="E925:H925"/>
    <mergeCell ref="L925:N925"/>
    <mergeCell ref="E919:H919"/>
    <mergeCell ref="L919:N919"/>
    <mergeCell ref="E920:H920"/>
    <mergeCell ref="L920:N920"/>
    <mergeCell ref="E921:H921"/>
    <mergeCell ref="E916:H916"/>
    <mergeCell ref="L916:N916"/>
    <mergeCell ref="E917:H917"/>
    <mergeCell ref="L917:N917"/>
    <mergeCell ref="E918:H918"/>
    <mergeCell ref="L918:N918"/>
    <mergeCell ref="E911:H911"/>
    <mergeCell ref="L911:N911"/>
    <mergeCell ref="E912:H912"/>
    <mergeCell ref="B914:O914"/>
    <mergeCell ref="E915:H915"/>
    <mergeCell ref="L915:N915"/>
    <mergeCell ref="E908:H908"/>
    <mergeCell ref="L908:N908"/>
    <mergeCell ref="E909:H909"/>
    <mergeCell ref="L909:N909"/>
    <mergeCell ref="E910:H910"/>
    <mergeCell ref="L910:N910"/>
    <mergeCell ref="B905:O905"/>
    <mergeCell ref="E906:H906"/>
    <mergeCell ref="L906:N906"/>
    <mergeCell ref="E907:H907"/>
    <mergeCell ref="L907:N907"/>
    <mergeCell ref="E901:H901"/>
    <mergeCell ref="L901:N901"/>
    <mergeCell ref="E902:H902"/>
    <mergeCell ref="L902:N902"/>
    <mergeCell ref="E903:H903"/>
    <mergeCell ref="E898:H898"/>
    <mergeCell ref="L898:N898"/>
    <mergeCell ref="E899:H899"/>
    <mergeCell ref="L899:N899"/>
    <mergeCell ref="E900:H900"/>
    <mergeCell ref="L900:N900"/>
    <mergeCell ref="E893:H893"/>
    <mergeCell ref="L893:N893"/>
    <mergeCell ref="E894:H894"/>
    <mergeCell ref="B896:O896"/>
    <mergeCell ref="E897:H897"/>
    <mergeCell ref="L897:N897"/>
    <mergeCell ref="E890:H890"/>
    <mergeCell ref="L890:N890"/>
    <mergeCell ref="E891:H891"/>
    <mergeCell ref="L891:N891"/>
    <mergeCell ref="E892:H892"/>
    <mergeCell ref="L892:N892"/>
    <mergeCell ref="B887:O887"/>
    <mergeCell ref="E888:H888"/>
    <mergeCell ref="L888:N888"/>
    <mergeCell ref="E889:H889"/>
    <mergeCell ref="L889:N889"/>
    <mergeCell ref="E883:H883"/>
    <mergeCell ref="L883:N883"/>
    <mergeCell ref="E884:H884"/>
    <mergeCell ref="L884:N884"/>
    <mergeCell ref="E885:H885"/>
    <mergeCell ref="E880:H880"/>
    <mergeCell ref="L880:N880"/>
    <mergeCell ref="E881:H881"/>
    <mergeCell ref="L881:N881"/>
    <mergeCell ref="E882:H882"/>
    <mergeCell ref="L882:N882"/>
    <mergeCell ref="E875:H875"/>
    <mergeCell ref="L875:N875"/>
    <mergeCell ref="E876:H876"/>
    <mergeCell ref="B878:O878"/>
    <mergeCell ref="E879:H879"/>
    <mergeCell ref="L879:N879"/>
    <mergeCell ref="E872:H872"/>
    <mergeCell ref="L872:N872"/>
    <mergeCell ref="E873:H873"/>
    <mergeCell ref="L873:N873"/>
    <mergeCell ref="E874:H874"/>
    <mergeCell ref="L874:N874"/>
    <mergeCell ref="B869:O869"/>
    <mergeCell ref="E870:H870"/>
    <mergeCell ref="L870:N870"/>
    <mergeCell ref="E871:H871"/>
    <mergeCell ref="L871:N871"/>
    <mergeCell ref="E865:H865"/>
    <mergeCell ref="L865:N865"/>
    <mergeCell ref="E866:H866"/>
    <mergeCell ref="L866:N866"/>
    <mergeCell ref="E867:H867"/>
    <mergeCell ref="E862:H862"/>
    <mergeCell ref="L862:N862"/>
    <mergeCell ref="E863:H863"/>
    <mergeCell ref="L863:N863"/>
    <mergeCell ref="E864:H864"/>
    <mergeCell ref="L864:N864"/>
    <mergeCell ref="E857:H857"/>
    <mergeCell ref="L857:N857"/>
    <mergeCell ref="E858:H858"/>
    <mergeCell ref="B860:O860"/>
    <mergeCell ref="E861:H861"/>
    <mergeCell ref="L861:N861"/>
    <mergeCell ref="E854:H854"/>
    <mergeCell ref="L854:N854"/>
    <mergeCell ref="E855:H855"/>
    <mergeCell ref="L855:N855"/>
    <mergeCell ref="E856:H856"/>
    <mergeCell ref="L856:N856"/>
    <mergeCell ref="B851:O851"/>
    <mergeCell ref="E852:H852"/>
    <mergeCell ref="L852:N852"/>
    <mergeCell ref="E853:H853"/>
    <mergeCell ref="L853:N853"/>
    <mergeCell ref="E847:H847"/>
    <mergeCell ref="L847:N847"/>
    <mergeCell ref="E848:H848"/>
    <mergeCell ref="L848:N848"/>
    <mergeCell ref="E849:H849"/>
    <mergeCell ref="E844:H844"/>
    <mergeCell ref="L844:N844"/>
    <mergeCell ref="E845:H845"/>
    <mergeCell ref="L845:N845"/>
    <mergeCell ref="E846:H846"/>
    <mergeCell ref="L846:N846"/>
    <mergeCell ref="E839:H839"/>
    <mergeCell ref="L839:N839"/>
    <mergeCell ref="E840:H840"/>
    <mergeCell ref="B842:O842"/>
    <mergeCell ref="E843:H843"/>
    <mergeCell ref="L843:N843"/>
    <mergeCell ref="E836:H836"/>
    <mergeCell ref="L836:N836"/>
    <mergeCell ref="E837:H837"/>
    <mergeCell ref="L837:N837"/>
    <mergeCell ref="E838:H838"/>
    <mergeCell ref="L838:N838"/>
    <mergeCell ref="B833:O833"/>
    <mergeCell ref="E834:H834"/>
    <mergeCell ref="L834:N834"/>
    <mergeCell ref="E835:H835"/>
    <mergeCell ref="L835:N835"/>
    <mergeCell ref="E829:H829"/>
    <mergeCell ref="L829:N829"/>
    <mergeCell ref="E830:H830"/>
    <mergeCell ref="L830:N830"/>
    <mergeCell ref="E831:H831"/>
    <mergeCell ref="E826:H826"/>
    <mergeCell ref="L826:N826"/>
    <mergeCell ref="E827:H827"/>
    <mergeCell ref="L827:N827"/>
    <mergeCell ref="E828:H828"/>
    <mergeCell ref="L828:N828"/>
    <mergeCell ref="E821:H821"/>
    <mergeCell ref="L821:N821"/>
    <mergeCell ref="E822:H822"/>
    <mergeCell ref="B824:O824"/>
    <mergeCell ref="E825:H825"/>
    <mergeCell ref="L825:N825"/>
    <mergeCell ref="E818:H818"/>
    <mergeCell ref="L818:N818"/>
    <mergeCell ref="E819:H819"/>
    <mergeCell ref="L819:N819"/>
    <mergeCell ref="E820:H820"/>
    <mergeCell ref="L820:N820"/>
    <mergeCell ref="B815:O815"/>
    <mergeCell ref="E816:H816"/>
    <mergeCell ref="L816:N816"/>
    <mergeCell ref="E817:H817"/>
    <mergeCell ref="L817:N817"/>
    <mergeCell ref="E811:H811"/>
    <mergeCell ref="L811:N811"/>
    <mergeCell ref="E812:H812"/>
    <mergeCell ref="L812:N812"/>
    <mergeCell ref="E813:H813"/>
    <mergeCell ref="E808:H808"/>
    <mergeCell ref="L808:N808"/>
    <mergeCell ref="E809:H809"/>
    <mergeCell ref="L809:N809"/>
    <mergeCell ref="E810:H810"/>
    <mergeCell ref="L810:N810"/>
    <mergeCell ref="E803:H803"/>
    <mergeCell ref="L803:N803"/>
    <mergeCell ref="E804:H804"/>
    <mergeCell ref="B806:O806"/>
    <mergeCell ref="E807:H807"/>
    <mergeCell ref="L807:N807"/>
    <mergeCell ref="E800:H800"/>
    <mergeCell ref="L800:N800"/>
    <mergeCell ref="E801:H801"/>
    <mergeCell ref="L801:N801"/>
    <mergeCell ref="E802:H802"/>
    <mergeCell ref="L802:N802"/>
    <mergeCell ref="B797:O797"/>
    <mergeCell ref="E798:H798"/>
    <mergeCell ref="L798:N798"/>
    <mergeCell ref="E799:H799"/>
    <mergeCell ref="L799:N799"/>
    <mergeCell ref="E793:H793"/>
    <mergeCell ref="L793:N793"/>
    <mergeCell ref="E794:H794"/>
    <mergeCell ref="L794:N794"/>
    <mergeCell ref="E795:H795"/>
    <mergeCell ref="E790:H790"/>
    <mergeCell ref="L790:N790"/>
    <mergeCell ref="E791:H791"/>
    <mergeCell ref="L791:N791"/>
    <mergeCell ref="E792:H792"/>
    <mergeCell ref="L792:N792"/>
    <mergeCell ref="E785:H785"/>
    <mergeCell ref="L785:N785"/>
    <mergeCell ref="E786:H786"/>
    <mergeCell ref="B788:O788"/>
    <mergeCell ref="E789:H789"/>
    <mergeCell ref="L789:N789"/>
    <mergeCell ref="E782:H782"/>
    <mergeCell ref="L782:N782"/>
    <mergeCell ref="E783:H783"/>
    <mergeCell ref="L783:N783"/>
    <mergeCell ref="E784:H784"/>
    <mergeCell ref="L784:N784"/>
    <mergeCell ref="B779:O779"/>
    <mergeCell ref="E780:H780"/>
    <mergeCell ref="L780:N780"/>
    <mergeCell ref="E781:H781"/>
    <mergeCell ref="L781:N781"/>
    <mergeCell ref="E775:H775"/>
    <mergeCell ref="L775:N775"/>
    <mergeCell ref="E776:H776"/>
    <mergeCell ref="L776:N776"/>
    <mergeCell ref="E777:H777"/>
    <mergeCell ref="E772:H772"/>
    <mergeCell ref="L772:N772"/>
    <mergeCell ref="E773:H773"/>
    <mergeCell ref="L773:N773"/>
    <mergeCell ref="E774:H774"/>
    <mergeCell ref="L774:N774"/>
    <mergeCell ref="L767:N767"/>
    <mergeCell ref="E768:H768"/>
    <mergeCell ref="B770:O770"/>
    <mergeCell ref="E771:H771"/>
    <mergeCell ref="L771:N771"/>
    <mergeCell ref="E758:H758"/>
    <mergeCell ref="L758:N758"/>
    <mergeCell ref="E759:H759"/>
    <mergeCell ref="B761:O761"/>
    <mergeCell ref="E762:H762"/>
    <mergeCell ref="E763:H763"/>
    <mergeCell ref="L763:N763"/>
    <mergeCell ref="E764:H764"/>
    <mergeCell ref="L764:N764"/>
    <mergeCell ref="E765:H765"/>
    <mergeCell ref="L765:N765"/>
    <mergeCell ref="E766:H766"/>
    <mergeCell ref="L766:N766"/>
    <mergeCell ref="E767:H767"/>
    <mergeCell ref="E755:H755"/>
    <mergeCell ref="L755:N755"/>
    <mergeCell ref="E756:H756"/>
    <mergeCell ref="L756:N756"/>
    <mergeCell ref="E757:H757"/>
    <mergeCell ref="L757:N757"/>
    <mergeCell ref="B752:O752"/>
    <mergeCell ref="E753:H753"/>
    <mergeCell ref="L753:N753"/>
    <mergeCell ref="E754:H754"/>
    <mergeCell ref="L754:N754"/>
    <mergeCell ref="E748:H748"/>
    <mergeCell ref="L748:N748"/>
    <mergeCell ref="E749:H749"/>
    <mergeCell ref="L749:N749"/>
    <mergeCell ref="E750:H750"/>
    <mergeCell ref="E745:H745"/>
    <mergeCell ref="L745:N745"/>
    <mergeCell ref="E746:H746"/>
    <mergeCell ref="L746:N746"/>
    <mergeCell ref="E747:H747"/>
    <mergeCell ref="L747:N747"/>
    <mergeCell ref="E740:H740"/>
    <mergeCell ref="L740:N740"/>
    <mergeCell ref="E741:H741"/>
    <mergeCell ref="B743:O743"/>
    <mergeCell ref="E744:H744"/>
    <mergeCell ref="L744:N744"/>
    <mergeCell ref="E737:H737"/>
    <mergeCell ref="L737:N737"/>
    <mergeCell ref="E738:H738"/>
    <mergeCell ref="L738:N738"/>
    <mergeCell ref="E739:H739"/>
    <mergeCell ref="L739:N739"/>
    <mergeCell ref="B734:O734"/>
    <mergeCell ref="E735:H735"/>
    <mergeCell ref="L735:N735"/>
    <mergeCell ref="E736:H736"/>
    <mergeCell ref="L736:N736"/>
    <mergeCell ref="E730:H730"/>
    <mergeCell ref="L730:N730"/>
    <mergeCell ref="E731:H731"/>
    <mergeCell ref="L731:N731"/>
    <mergeCell ref="E732:H732"/>
    <mergeCell ref="E727:H727"/>
    <mergeCell ref="L727:N727"/>
    <mergeCell ref="E728:H728"/>
    <mergeCell ref="L728:N728"/>
    <mergeCell ref="E729:H729"/>
    <mergeCell ref="L729:N729"/>
    <mergeCell ref="E722:H722"/>
    <mergeCell ref="E723:H723"/>
    <mergeCell ref="B725:O725"/>
    <mergeCell ref="E726:H726"/>
    <mergeCell ref="L726:N726"/>
    <mergeCell ref="E719:H719"/>
    <mergeCell ref="L719:N719"/>
    <mergeCell ref="E720:H720"/>
    <mergeCell ref="L720:N720"/>
    <mergeCell ref="E721:H721"/>
    <mergeCell ref="L721:N721"/>
    <mergeCell ref="B716:O716"/>
    <mergeCell ref="E717:H717"/>
    <mergeCell ref="E718:H718"/>
    <mergeCell ref="L718:N718"/>
    <mergeCell ref="E712:H712"/>
    <mergeCell ref="L712:N712"/>
    <mergeCell ref="E713:H713"/>
    <mergeCell ref="E714:H714"/>
    <mergeCell ref="E709:H709"/>
    <mergeCell ref="L709:N709"/>
    <mergeCell ref="E710:H710"/>
    <mergeCell ref="L710:N710"/>
    <mergeCell ref="E711:H711"/>
    <mergeCell ref="L711:N711"/>
    <mergeCell ref="E704:H704"/>
    <mergeCell ref="L704:N704"/>
    <mergeCell ref="E705:H705"/>
    <mergeCell ref="B707:O707"/>
    <mergeCell ref="E708:H708"/>
    <mergeCell ref="L708:N708"/>
    <mergeCell ref="E701:H701"/>
    <mergeCell ref="L701:N701"/>
    <mergeCell ref="E702:H702"/>
    <mergeCell ref="L702:N702"/>
    <mergeCell ref="E703:H703"/>
    <mergeCell ref="L703:N703"/>
    <mergeCell ref="B698:O698"/>
    <mergeCell ref="E699:H699"/>
    <mergeCell ref="L699:N699"/>
    <mergeCell ref="E700:H700"/>
    <mergeCell ref="L700:N700"/>
    <mergeCell ref="E694:H694"/>
    <mergeCell ref="L694:N694"/>
    <mergeCell ref="E695:H695"/>
    <mergeCell ref="L695:N695"/>
    <mergeCell ref="E696:H696"/>
    <mergeCell ref="E691:H691"/>
    <mergeCell ref="L691:N691"/>
    <mergeCell ref="E692:H692"/>
    <mergeCell ref="L692:N692"/>
    <mergeCell ref="E693:H693"/>
    <mergeCell ref="L693:N693"/>
    <mergeCell ref="E686:H686"/>
    <mergeCell ref="L686:N686"/>
    <mergeCell ref="E687:H687"/>
    <mergeCell ref="B689:O689"/>
    <mergeCell ref="E690:H690"/>
    <mergeCell ref="L690:N690"/>
    <mergeCell ref="E683:H683"/>
    <mergeCell ref="L683:N683"/>
    <mergeCell ref="E684:H684"/>
    <mergeCell ref="L684:N684"/>
    <mergeCell ref="E685:H685"/>
    <mergeCell ref="L685:N685"/>
    <mergeCell ref="B680:O680"/>
    <mergeCell ref="E681:H681"/>
    <mergeCell ref="L681:N681"/>
    <mergeCell ref="E682:H682"/>
    <mergeCell ref="L682:N682"/>
    <mergeCell ref="E676:H676"/>
    <mergeCell ref="L676:N676"/>
    <mergeCell ref="E677:H677"/>
    <mergeCell ref="L677:N677"/>
    <mergeCell ref="E678:H678"/>
    <mergeCell ref="E673:H673"/>
    <mergeCell ref="L673:N673"/>
    <mergeCell ref="E674:H674"/>
    <mergeCell ref="L674:N674"/>
    <mergeCell ref="E675:H675"/>
    <mergeCell ref="L675:N675"/>
    <mergeCell ref="E668:H668"/>
    <mergeCell ref="L668:N668"/>
    <mergeCell ref="E669:H669"/>
    <mergeCell ref="B671:O671"/>
    <mergeCell ref="E672:H672"/>
    <mergeCell ref="L672:N672"/>
    <mergeCell ref="E665:H665"/>
    <mergeCell ref="L665:N665"/>
    <mergeCell ref="E666:H666"/>
    <mergeCell ref="L666:N666"/>
    <mergeCell ref="E667:H667"/>
    <mergeCell ref="L667:N667"/>
    <mergeCell ref="B662:O662"/>
    <mergeCell ref="E663:H663"/>
    <mergeCell ref="L663:N663"/>
    <mergeCell ref="E664:H664"/>
    <mergeCell ref="L664:N664"/>
    <mergeCell ref="E658:H658"/>
    <mergeCell ref="L658:N658"/>
    <mergeCell ref="E659:H659"/>
    <mergeCell ref="L659:N659"/>
    <mergeCell ref="E660:H660"/>
    <mergeCell ref="E655:H655"/>
    <mergeCell ref="L655:N655"/>
    <mergeCell ref="E656:H656"/>
    <mergeCell ref="L656:N656"/>
    <mergeCell ref="E657:H657"/>
    <mergeCell ref="L657:N657"/>
    <mergeCell ref="E650:H650"/>
    <mergeCell ref="L650:N650"/>
    <mergeCell ref="E651:H651"/>
    <mergeCell ref="B653:O653"/>
    <mergeCell ref="E654:H654"/>
    <mergeCell ref="L654:N654"/>
    <mergeCell ref="E647:H647"/>
    <mergeCell ref="L647:N647"/>
    <mergeCell ref="E648:H648"/>
    <mergeCell ref="L648:N648"/>
    <mergeCell ref="E649:H649"/>
    <mergeCell ref="L649:N649"/>
    <mergeCell ref="B644:O644"/>
    <mergeCell ref="E645:H645"/>
    <mergeCell ref="L645:N645"/>
    <mergeCell ref="E646:H646"/>
    <mergeCell ref="L646:N646"/>
    <mergeCell ref="E640:H640"/>
    <mergeCell ref="L640:N640"/>
    <mergeCell ref="E641:H641"/>
    <mergeCell ref="L641:N641"/>
    <mergeCell ref="E642:H642"/>
    <mergeCell ref="E637:H637"/>
    <mergeCell ref="L637:N637"/>
    <mergeCell ref="E638:H638"/>
    <mergeCell ref="L638:N638"/>
    <mergeCell ref="E639:H639"/>
    <mergeCell ref="L639:N639"/>
    <mergeCell ref="E632:H632"/>
    <mergeCell ref="L632:N632"/>
    <mergeCell ref="E633:H633"/>
    <mergeCell ref="B635:O635"/>
    <mergeCell ref="E636:H636"/>
    <mergeCell ref="L636:N636"/>
    <mergeCell ref="E629:H629"/>
    <mergeCell ref="L629:N629"/>
    <mergeCell ref="E630:H630"/>
    <mergeCell ref="L630:N630"/>
    <mergeCell ref="E631:H631"/>
    <mergeCell ref="L631:N631"/>
    <mergeCell ref="B626:O626"/>
    <mergeCell ref="E627:H627"/>
    <mergeCell ref="L627:N627"/>
    <mergeCell ref="E628:H628"/>
    <mergeCell ref="L628:N628"/>
    <mergeCell ref="E622:H622"/>
    <mergeCell ref="L622:N622"/>
    <mergeCell ref="E623:H623"/>
    <mergeCell ref="L623:N623"/>
    <mergeCell ref="E624:H624"/>
    <mergeCell ref="E619:H619"/>
    <mergeCell ref="L619:N619"/>
    <mergeCell ref="E620:H620"/>
    <mergeCell ref="L620:N620"/>
    <mergeCell ref="E621:H621"/>
    <mergeCell ref="L621:N621"/>
    <mergeCell ref="E614:H614"/>
    <mergeCell ref="L614:N614"/>
    <mergeCell ref="E615:H615"/>
    <mergeCell ref="B617:O617"/>
    <mergeCell ref="E618:H618"/>
    <mergeCell ref="L618:N618"/>
    <mergeCell ref="E611:H611"/>
    <mergeCell ref="L611:N611"/>
    <mergeCell ref="E612:H612"/>
    <mergeCell ref="L612:N612"/>
    <mergeCell ref="E613:H613"/>
    <mergeCell ref="L613:N613"/>
    <mergeCell ref="B608:O608"/>
    <mergeCell ref="E609:H609"/>
    <mergeCell ref="L609:N609"/>
    <mergeCell ref="E610:H610"/>
    <mergeCell ref="L610:N610"/>
    <mergeCell ref="E604:H604"/>
    <mergeCell ref="L604:N604"/>
    <mergeCell ref="E605:H605"/>
    <mergeCell ref="L605:N605"/>
    <mergeCell ref="E606:H606"/>
    <mergeCell ref="E601:H601"/>
    <mergeCell ref="L601:N601"/>
    <mergeCell ref="E602:H602"/>
    <mergeCell ref="L602:N602"/>
    <mergeCell ref="E603:H603"/>
    <mergeCell ref="L603:N603"/>
    <mergeCell ref="E596:H596"/>
    <mergeCell ref="L596:N596"/>
    <mergeCell ref="E597:H597"/>
    <mergeCell ref="B599:O599"/>
    <mergeCell ref="E600:H600"/>
    <mergeCell ref="L600:N600"/>
    <mergeCell ref="E593:H593"/>
    <mergeCell ref="L593:N593"/>
    <mergeCell ref="E594:H594"/>
    <mergeCell ref="L594:N594"/>
    <mergeCell ref="E595:H595"/>
    <mergeCell ref="L595:N595"/>
    <mergeCell ref="B590:O590"/>
    <mergeCell ref="E591:H591"/>
    <mergeCell ref="L591:N591"/>
    <mergeCell ref="E592:H592"/>
    <mergeCell ref="L592:N592"/>
    <mergeCell ref="E586:H586"/>
    <mergeCell ref="L586:N586"/>
    <mergeCell ref="E587:H587"/>
    <mergeCell ref="L587:N587"/>
    <mergeCell ref="E588:H588"/>
    <mergeCell ref="E583:H583"/>
    <mergeCell ref="L583:N583"/>
    <mergeCell ref="E584:H584"/>
    <mergeCell ref="L584:N584"/>
    <mergeCell ref="E585:H585"/>
    <mergeCell ref="L585:N585"/>
    <mergeCell ref="E578:H578"/>
    <mergeCell ref="L578:N578"/>
    <mergeCell ref="E579:H579"/>
    <mergeCell ref="B581:O581"/>
    <mergeCell ref="E582:H582"/>
    <mergeCell ref="L582:N582"/>
    <mergeCell ref="E575:H575"/>
    <mergeCell ref="L575:N575"/>
    <mergeCell ref="E576:H576"/>
    <mergeCell ref="L576:N576"/>
    <mergeCell ref="E577:H577"/>
    <mergeCell ref="L577:N577"/>
    <mergeCell ref="B572:O572"/>
    <mergeCell ref="E573:H573"/>
    <mergeCell ref="L573:N573"/>
    <mergeCell ref="E574:H574"/>
    <mergeCell ref="L574:N574"/>
    <mergeCell ref="E568:H568"/>
    <mergeCell ref="L568:N568"/>
    <mergeCell ref="E569:H569"/>
    <mergeCell ref="L569:N569"/>
    <mergeCell ref="E570:H570"/>
    <mergeCell ref="E565:H565"/>
    <mergeCell ref="L565:N565"/>
    <mergeCell ref="E566:H566"/>
    <mergeCell ref="L566:N566"/>
    <mergeCell ref="E567:H567"/>
    <mergeCell ref="L567:N567"/>
    <mergeCell ref="E560:H560"/>
    <mergeCell ref="L560:N560"/>
    <mergeCell ref="E561:H561"/>
    <mergeCell ref="B563:O563"/>
    <mergeCell ref="E564:H564"/>
    <mergeCell ref="L564:N564"/>
    <mergeCell ref="E557:H557"/>
    <mergeCell ref="L557:N557"/>
    <mergeCell ref="E558:H558"/>
    <mergeCell ref="L558:N558"/>
    <mergeCell ref="E559:H559"/>
    <mergeCell ref="L559:N559"/>
    <mergeCell ref="B554:O554"/>
    <mergeCell ref="E555:H555"/>
    <mergeCell ref="L555:N555"/>
    <mergeCell ref="E556:H556"/>
    <mergeCell ref="L556:N556"/>
    <mergeCell ref="E550:H550"/>
    <mergeCell ref="L550:N550"/>
    <mergeCell ref="E551:H551"/>
    <mergeCell ref="L551:N551"/>
    <mergeCell ref="E552:H552"/>
    <mergeCell ref="E547:H547"/>
    <mergeCell ref="L547:N547"/>
    <mergeCell ref="E548:H548"/>
    <mergeCell ref="L548:N548"/>
    <mergeCell ref="E549:H549"/>
    <mergeCell ref="L549:N549"/>
    <mergeCell ref="E542:H542"/>
    <mergeCell ref="L542:N542"/>
    <mergeCell ref="E543:H543"/>
    <mergeCell ref="B545:O545"/>
    <mergeCell ref="E546:H546"/>
    <mergeCell ref="L546:N546"/>
    <mergeCell ref="E539:H539"/>
    <mergeCell ref="L539:N539"/>
    <mergeCell ref="E540:H540"/>
    <mergeCell ref="L540:N540"/>
    <mergeCell ref="E541:H541"/>
    <mergeCell ref="L541:N541"/>
    <mergeCell ref="B536:O536"/>
    <mergeCell ref="E537:H537"/>
    <mergeCell ref="L537:N537"/>
    <mergeCell ref="E538:H538"/>
    <mergeCell ref="L538:N538"/>
    <mergeCell ref="E532:H532"/>
    <mergeCell ref="L532:N532"/>
    <mergeCell ref="E533:H533"/>
    <mergeCell ref="L533:N533"/>
    <mergeCell ref="E534:H534"/>
    <mergeCell ref="E529:H529"/>
    <mergeCell ref="L529:N529"/>
    <mergeCell ref="E530:H530"/>
    <mergeCell ref="L530:N530"/>
    <mergeCell ref="E531:H531"/>
    <mergeCell ref="L531:N531"/>
    <mergeCell ref="E524:H524"/>
    <mergeCell ref="L524:N524"/>
    <mergeCell ref="E525:H525"/>
    <mergeCell ref="B527:O527"/>
    <mergeCell ref="E528:H528"/>
    <mergeCell ref="L528:N528"/>
    <mergeCell ref="E521:H521"/>
    <mergeCell ref="L521:N521"/>
    <mergeCell ref="E522:H522"/>
    <mergeCell ref="L522:N522"/>
    <mergeCell ref="E523:H523"/>
    <mergeCell ref="L523:N523"/>
    <mergeCell ref="B518:O518"/>
    <mergeCell ref="E519:H519"/>
    <mergeCell ref="L519:N519"/>
    <mergeCell ref="E520:H520"/>
    <mergeCell ref="L520:N520"/>
    <mergeCell ref="E514:H514"/>
    <mergeCell ref="L514:N514"/>
    <mergeCell ref="E515:H515"/>
    <mergeCell ref="L515:N515"/>
    <mergeCell ref="E516:H516"/>
    <mergeCell ref="E511:H511"/>
    <mergeCell ref="L511:N511"/>
    <mergeCell ref="E512:H512"/>
    <mergeCell ref="L512:N512"/>
    <mergeCell ref="E513:H513"/>
    <mergeCell ref="L513:N513"/>
    <mergeCell ref="E506:H506"/>
    <mergeCell ref="L506:N506"/>
    <mergeCell ref="E507:H507"/>
    <mergeCell ref="B509:O509"/>
    <mergeCell ref="E510:H510"/>
    <mergeCell ref="L510:N510"/>
    <mergeCell ref="E503:H503"/>
    <mergeCell ref="L503:N503"/>
    <mergeCell ref="E504:H504"/>
    <mergeCell ref="L504:N504"/>
    <mergeCell ref="E505:H505"/>
    <mergeCell ref="L505:N505"/>
    <mergeCell ref="B500:O500"/>
    <mergeCell ref="E501:H501"/>
    <mergeCell ref="L501:N501"/>
    <mergeCell ref="E502:H502"/>
    <mergeCell ref="L502:N502"/>
    <mergeCell ref="E496:H496"/>
    <mergeCell ref="L496:N496"/>
    <mergeCell ref="E497:H497"/>
    <mergeCell ref="L497:N497"/>
    <mergeCell ref="E498:H498"/>
    <mergeCell ref="E493:H493"/>
    <mergeCell ref="L493:N493"/>
    <mergeCell ref="E494:H494"/>
    <mergeCell ref="L494:N494"/>
    <mergeCell ref="E495:H495"/>
    <mergeCell ref="L495:N495"/>
    <mergeCell ref="E488:H488"/>
    <mergeCell ref="L488:N488"/>
    <mergeCell ref="E489:H489"/>
    <mergeCell ref="B491:O491"/>
    <mergeCell ref="E492:H492"/>
    <mergeCell ref="L492:N492"/>
    <mergeCell ref="E485:H485"/>
    <mergeCell ref="L485:N485"/>
    <mergeCell ref="E486:H486"/>
    <mergeCell ref="L486:N486"/>
    <mergeCell ref="E487:H487"/>
    <mergeCell ref="L487:N487"/>
    <mergeCell ref="B482:O482"/>
    <mergeCell ref="E483:H483"/>
    <mergeCell ref="L483:N483"/>
    <mergeCell ref="E484:H484"/>
    <mergeCell ref="L484:N484"/>
    <mergeCell ref="E478:H478"/>
    <mergeCell ref="L478:N478"/>
    <mergeCell ref="E479:H479"/>
    <mergeCell ref="L479:N479"/>
    <mergeCell ref="E480:H480"/>
    <mergeCell ref="E475:H475"/>
    <mergeCell ref="L475:N475"/>
    <mergeCell ref="E476:H476"/>
    <mergeCell ref="L476:N476"/>
    <mergeCell ref="E477:H477"/>
    <mergeCell ref="L477:N477"/>
    <mergeCell ref="E470:H470"/>
    <mergeCell ref="L470:N470"/>
    <mergeCell ref="E471:H471"/>
    <mergeCell ref="B473:O473"/>
    <mergeCell ref="E474:H474"/>
    <mergeCell ref="L474:N474"/>
    <mergeCell ref="E467:H467"/>
    <mergeCell ref="L467:N467"/>
    <mergeCell ref="E468:H468"/>
    <mergeCell ref="L468:N468"/>
    <mergeCell ref="E469:H469"/>
    <mergeCell ref="L469:N469"/>
    <mergeCell ref="B464:O464"/>
    <mergeCell ref="E465:H465"/>
    <mergeCell ref="L465:N465"/>
    <mergeCell ref="E466:H466"/>
    <mergeCell ref="L466:N466"/>
    <mergeCell ref="E460:H460"/>
    <mergeCell ref="L460:N460"/>
    <mergeCell ref="E461:H461"/>
    <mergeCell ref="L461:N461"/>
    <mergeCell ref="E462:H462"/>
    <mergeCell ref="E457:H457"/>
    <mergeCell ref="L457:N457"/>
    <mergeCell ref="E458:H458"/>
    <mergeCell ref="L458:N458"/>
    <mergeCell ref="E459:H459"/>
    <mergeCell ref="L459:N459"/>
    <mergeCell ref="E452:H452"/>
    <mergeCell ref="L452:N452"/>
    <mergeCell ref="E453:H453"/>
    <mergeCell ref="B455:O455"/>
    <mergeCell ref="E456:H456"/>
    <mergeCell ref="L456:N456"/>
    <mergeCell ref="E449:H449"/>
    <mergeCell ref="L449:N449"/>
    <mergeCell ref="E450:H450"/>
    <mergeCell ref="L450:N450"/>
    <mergeCell ref="E451:H451"/>
    <mergeCell ref="L451:N451"/>
    <mergeCell ref="B446:O446"/>
    <mergeCell ref="E447:H447"/>
    <mergeCell ref="L447:N447"/>
    <mergeCell ref="E448:H448"/>
    <mergeCell ref="L448:N448"/>
    <mergeCell ref="E442:H442"/>
    <mergeCell ref="L442:N442"/>
    <mergeCell ref="E443:H443"/>
    <mergeCell ref="L443:N443"/>
    <mergeCell ref="E444:H444"/>
    <mergeCell ref="E439:H439"/>
    <mergeCell ref="L439:N439"/>
    <mergeCell ref="E440:H440"/>
    <mergeCell ref="L440:N440"/>
    <mergeCell ref="E441:H441"/>
    <mergeCell ref="L441:N441"/>
    <mergeCell ref="E434:H434"/>
    <mergeCell ref="L434:N434"/>
    <mergeCell ref="E435:H435"/>
    <mergeCell ref="B437:O437"/>
    <mergeCell ref="E438:H438"/>
    <mergeCell ref="L438:N438"/>
    <mergeCell ref="E431:H431"/>
    <mergeCell ref="L431:N431"/>
    <mergeCell ref="E432:H432"/>
    <mergeCell ref="L432:N432"/>
    <mergeCell ref="E433:H433"/>
    <mergeCell ref="L433:N433"/>
    <mergeCell ref="B428:O428"/>
    <mergeCell ref="E429:H429"/>
    <mergeCell ref="L429:N429"/>
    <mergeCell ref="E430:H430"/>
    <mergeCell ref="L430:N430"/>
    <mergeCell ref="E424:H424"/>
    <mergeCell ref="L424:N424"/>
    <mergeCell ref="E425:H425"/>
    <mergeCell ref="L425:N425"/>
    <mergeCell ref="E426:H426"/>
    <mergeCell ref="E421:H421"/>
    <mergeCell ref="L421:N421"/>
    <mergeCell ref="E422:H422"/>
    <mergeCell ref="L422:N422"/>
    <mergeCell ref="E423:H423"/>
    <mergeCell ref="L423:N423"/>
    <mergeCell ref="E416:H416"/>
    <mergeCell ref="L416:N416"/>
    <mergeCell ref="E417:H417"/>
    <mergeCell ref="B419:O419"/>
    <mergeCell ref="E420:H420"/>
    <mergeCell ref="L420:N420"/>
    <mergeCell ref="E413:H413"/>
    <mergeCell ref="L413:N413"/>
    <mergeCell ref="E414:H414"/>
    <mergeCell ref="L414:N414"/>
    <mergeCell ref="E415:H415"/>
    <mergeCell ref="L415:N415"/>
    <mergeCell ref="B410:O410"/>
    <mergeCell ref="E411:H411"/>
    <mergeCell ref="L411:N411"/>
    <mergeCell ref="E412:H412"/>
    <mergeCell ref="L412:N412"/>
    <mergeCell ref="E406:H406"/>
    <mergeCell ref="L406:N406"/>
    <mergeCell ref="E407:H407"/>
    <mergeCell ref="L407:N407"/>
    <mergeCell ref="E408:H408"/>
    <mergeCell ref="E403:H403"/>
    <mergeCell ref="L403:N403"/>
    <mergeCell ref="E404:H404"/>
    <mergeCell ref="L404:N404"/>
    <mergeCell ref="E405:H405"/>
    <mergeCell ref="L405:N405"/>
    <mergeCell ref="E398:H398"/>
    <mergeCell ref="L398:N398"/>
    <mergeCell ref="E399:H399"/>
    <mergeCell ref="B401:O401"/>
    <mergeCell ref="E402:H402"/>
    <mergeCell ref="L402:N402"/>
    <mergeCell ref="E395:H395"/>
    <mergeCell ref="L395:N395"/>
    <mergeCell ref="E396:H396"/>
    <mergeCell ref="L396:N396"/>
    <mergeCell ref="E397:H397"/>
    <mergeCell ref="L397:N397"/>
    <mergeCell ref="B392:O392"/>
    <mergeCell ref="E393:H393"/>
    <mergeCell ref="L393:N393"/>
    <mergeCell ref="E394:H394"/>
    <mergeCell ref="L394:N394"/>
    <mergeCell ref="E388:H388"/>
    <mergeCell ref="L388:N388"/>
    <mergeCell ref="E389:H389"/>
    <mergeCell ref="L389:N389"/>
    <mergeCell ref="E390:H390"/>
    <mergeCell ref="E385:H385"/>
    <mergeCell ref="L385:N385"/>
    <mergeCell ref="E386:H386"/>
    <mergeCell ref="L386:N386"/>
    <mergeCell ref="E387:H387"/>
    <mergeCell ref="L387:N387"/>
    <mergeCell ref="E380:H380"/>
    <mergeCell ref="L380:N380"/>
    <mergeCell ref="E381:H381"/>
    <mergeCell ref="B383:O383"/>
    <mergeCell ref="E384:H384"/>
    <mergeCell ref="L384:N384"/>
    <mergeCell ref="E377:H377"/>
    <mergeCell ref="L377:N377"/>
    <mergeCell ref="E378:H378"/>
    <mergeCell ref="L378:N378"/>
    <mergeCell ref="E379:H379"/>
    <mergeCell ref="L379:N379"/>
    <mergeCell ref="B374:O374"/>
    <mergeCell ref="E375:H375"/>
    <mergeCell ref="L375:N375"/>
    <mergeCell ref="E376:H376"/>
    <mergeCell ref="L376:N376"/>
    <mergeCell ref="E370:H370"/>
    <mergeCell ref="L370:N370"/>
    <mergeCell ref="E371:H371"/>
    <mergeCell ref="L371:N371"/>
    <mergeCell ref="E372:H372"/>
    <mergeCell ref="E367:H367"/>
    <mergeCell ref="L367:N367"/>
    <mergeCell ref="E368:H368"/>
    <mergeCell ref="L368:N368"/>
    <mergeCell ref="E369:H369"/>
    <mergeCell ref="L369:N369"/>
    <mergeCell ref="E362:H362"/>
    <mergeCell ref="L362:N362"/>
    <mergeCell ref="E363:H363"/>
    <mergeCell ref="B365:O365"/>
    <mergeCell ref="E366:H366"/>
    <mergeCell ref="L366:N366"/>
    <mergeCell ref="E359:H359"/>
    <mergeCell ref="L359:N359"/>
    <mergeCell ref="E360:H360"/>
    <mergeCell ref="L360:N360"/>
    <mergeCell ref="E361:H361"/>
    <mergeCell ref="L361:N361"/>
    <mergeCell ref="B356:O356"/>
    <mergeCell ref="E357:H357"/>
    <mergeCell ref="L357:N357"/>
    <mergeCell ref="E358:H358"/>
    <mergeCell ref="L358:N358"/>
    <mergeCell ref="E352:H352"/>
    <mergeCell ref="L352:N352"/>
    <mergeCell ref="E353:H353"/>
    <mergeCell ref="L353:N353"/>
    <mergeCell ref="E354:H354"/>
    <mergeCell ref="E349:H349"/>
    <mergeCell ref="L349:N349"/>
    <mergeCell ref="E350:H350"/>
    <mergeCell ref="L350:N350"/>
    <mergeCell ref="E351:H351"/>
    <mergeCell ref="L351:N351"/>
    <mergeCell ref="E344:H344"/>
    <mergeCell ref="L344:N344"/>
    <mergeCell ref="E345:H345"/>
    <mergeCell ref="B347:O347"/>
    <mergeCell ref="E348:H348"/>
    <mergeCell ref="L348:N348"/>
    <mergeCell ref="E341:H341"/>
    <mergeCell ref="L341:N341"/>
    <mergeCell ref="E342:H342"/>
    <mergeCell ref="L342:N342"/>
    <mergeCell ref="E343:H343"/>
    <mergeCell ref="L343:N343"/>
    <mergeCell ref="B338:O338"/>
    <mergeCell ref="E339:H339"/>
    <mergeCell ref="L339:N339"/>
    <mergeCell ref="E340:H340"/>
    <mergeCell ref="L340:N340"/>
    <mergeCell ref="E334:H334"/>
    <mergeCell ref="L334:N334"/>
    <mergeCell ref="E335:H335"/>
    <mergeCell ref="L335:N335"/>
    <mergeCell ref="E336:H336"/>
    <mergeCell ref="E331:H331"/>
    <mergeCell ref="L331:N331"/>
    <mergeCell ref="E332:H332"/>
    <mergeCell ref="L332:N332"/>
    <mergeCell ref="E333:H333"/>
    <mergeCell ref="L333:N333"/>
    <mergeCell ref="E326:H326"/>
    <mergeCell ref="L326:N326"/>
    <mergeCell ref="E327:H327"/>
    <mergeCell ref="B329:O329"/>
    <mergeCell ref="E330:H330"/>
    <mergeCell ref="L330:N330"/>
    <mergeCell ref="E323:H323"/>
    <mergeCell ref="L323:N323"/>
    <mergeCell ref="E324:H324"/>
    <mergeCell ref="L324:N324"/>
    <mergeCell ref="E325:H325"/>
    <mergeCell ref="L325:N325"/>
    <mergeCell ref="B320:O320"/>
    <mergeCell ref="E321:H321"/>
    <mergeCell ref="L321:N321"/>
    <mergeCell ref="E322:H322"/>
    <mergeCell ref="L322:N322"/>
    <mergeCell ref="E316:H316"/>
    <mergeCell ref="L316:N316"/>
    <mergeCell ref="E317:H317"/>
    <mergeCell ref="L317:N317"/>
    <mergeCell ref="E318:H318"/>
    <mergeCell ref="E313:H313"/>
    <mergeCell ref="L313:N313"/>
    <mergeCell ref="E314:H314"/>
    <mergeCell ref="L314:N314"/>
    <mergeCell ref="E315:H315"/>
    <mergeCell ref="L315:N315"/>
    <mergeCell ref="E308:H308"/>
    <mergeCell ref="L308:N308"/>
    <mergeCell ref="E309:H309"/>
    <mergeCell ref="B311:O311"/>
    <mergeCell ref="E312:H312"/>
    <mergeCell ref="E305:H305"/>
    <mergeCell ref="L305:N305"/>
    <mergeCell ref="E306:H306"/>
    <mergeCell ref="L306:N306"/>
    <mergeCell ref="E307:H307"/>
    <mergeCell ref="L307:N307"/>
    <mergeCell ref="B302:O302"/>
    <mergeCell ref="E303:H303"/>
    <mergeCell ref="E304:H304"/>
    <mergeCell ref="L304:N304"/>
    <mergeCell ref="E298:H298"/>
    <mergeCell ref="L298:N298"/>
    <mergeCell ref="E299:H299"/>
    <mergeCell ref="L299:N299"/>
    <mergeCell ref="E300:H300"/>
    <mergeCell ref="E295:H295"/>
    <mergeCell ref="L295:N295"/>
    <mergeCell ref="E296:H296"/>
    <mergeCell ref="L296:N296"/>
    <mergeCell ref="E297:H297"/>
    <mergeCell ref="L297:N297"/>
    <mergeCell ref="E290:H290"/>
    <mergeCell ref="L290:N290"/>
    <mergeCell ref="E291:H291"/>
    <mergeCell ref="B293:O293"/>
    <mergeCell ref="E294:H294"/>
    <mergeCell ref="L294:N294"/>
    <mergeCell ref="E287:H287"/>
    <mergeCell ref="L287:N287"/>
    <mergeCell ref="E288:H288"/>
    <mergeCell ref="L288:N288"/>
    <mergeCell ref="E289:H289"/>
    <mergeCell ref="L289:N289"/>
    <mergeCell ref="B284:O284"/>
    <mergeCell ref="E285:H285"/>
    <mergeCell ref="L285:N285"/>
    <mergeCell ref="E286:H286"/>
    <mergeCell ref="L286:N286"/>
    <mergeCell ref="E280:H280"/>
    <mergeCell ref="L280:N280"/>
    <mergeCell ref="E281:H281"/>
    <mergeCell ref="L281:N281"/>
    <mergeCell ref="E282:H282"/>
    <mergeCell ref="E277:H277"/>
    <mergeCell ref="L277:N277"/>
    <mergeCell ref="E278:H278"/>
    <mergeCell ref="L278:N278"/>
    <mergeCell ref="E279:H279"/>
    <mergeCell ref="L279:N279"/>
    <mergeCell ref="E272:H272"/>
    <mergeCell ref="L272:N272"/>
    <mergeCell ref="E273:H273"/>
    <mergeCell ref="B275:O275"/>
    <mergeCell ref="E276:H276"/>
    <mergeCell ref="L276:N276"/>
    <mergeCell ref="E269:H269"/>
    <mergeCell ref="L269:N269"/>
    <mergeCell ref="E270:H270"/>
    <mergeCell ref="L270:N270"/>
    <mergeCell ref="E271:H271"/>
    <mergeCell ref="L271:N271"/>
    <mergeCell ref="B266:O266"/>
    <mergeCell ref="E267:H267"/>
    <mergeCell ref="L267:N267"/>
    <mergeCell ref="E268:H268"/>
    <mergeCell ref="L268:N268"/>
    <mergeCell ref="E262:H262"/>
    <mergeCell ref="L262:N262"/>
    <mergeCell ref="E263:H263"/>
    <mergeCell ref="L263:N263"/>
    <mergeCell ref="E264:H264"/>
    <mergeCell ref="E259:H259"/>
    <mergeCell ref="L259:N259"/>
    <mergeCell ref="E260:H260"/>
    <mergeCell ref="L260:N260"/>
    <mergeCell ref="E261:H261"/>
    <mergeCell ref="L261:N261"/>
    <mergeCell ref="E254:H254"/>
    <mergeCell ref="L254:N254"/>
    <mergeCell ref="E255:H255"/>
    <mergeCell ref="B257:O257"/>
    <mergeCell ref="E258:H258"/>
    <mergeCell ref="L258:N258"/>
    <mergeCell ref="E251:H251"/>
    <mergeCell ref="L251:N251"/>
    <mergeCell ref="E252:H252"/>
    <mergeCell ref="L252:N252"/>
    <mergeCell ref="E253:H253"/>
    <mergeCell ref="L253:N253"/>
    <mergeCell ref="B248:O248"/>
    <mergeCell ref="E249:H249"/>
    <mergeCell ref="L249:N249"/>
    <mergeCell ref="E250:H250"/>
    <mergeCell ref="L250:N250"/>
    <mergeCell ref="E244:H244"/>
    <mergeCell ref="L244:N244"/>
    <mergeCell ref="E245:H245"/>
    <mergeCell ref="L245:N245"/>
    <mergeCell ref="E246:H246"/>
    <mergeCell ref="E241:H241"/>
    <mergeCell ref="L241:N241"/>
    <mergeCell ref="E242:H242"/>
    <mergeCell ref="L242:N242"/>
    <mergeCell ref="E243:H243"/>
    <mergeCell ref="L243:N243"/>
    <mergeCell ref="E236:H236"/>
    <mergeCell ref="L236:N236"/>
    <mergeCell ref="E237:H237"/>
    <mergeCell ref="B239:O239"/>
    <mergeCell ref="E240:H240"/>
    <mergeCell ref="L240:N240"/>
    <mergeCell ref="E233:H233"/>
    <mergeCell ref="L233:N233"/>
    <mergeCell ref="E234:H234"/>
    <mergeCell ref="L234:N234"/>
    <mergeCell ref="E235:H235"/>
    <mergeCell ref="L235:N235"/>
    <mergeCell ref="B230:O230"/>
    <mergeCell ref="E231:H231"/>
    <mergeCell ref="L231:N231"/>
    <mergeCell ref="E232:H232"/>
    <mergeCell ref="L232:N232"/>
    <mergeCell ref="E226:H226"/>
    <mergeCell ref="L226:N226"/>
    <mergeCell ref="E227:H227"/>
    <mergeCell ref="L227:N227"/>
    <mergeCell ref="E228:H228"/>
    <mergeCell ref="E223:H223"/>
    <mergeCell ref="L223:N223"/>
    <mergeCell ref="E224:H224"/>
    <mergeCell ref="L224:N224"/>
    <mergeCell ref="E225:H225"/>
    <mergeCell ref="L225:N225"/>
    <mergeCell ref="E218:H218"/>
    <mergeCell ref="L218:N218"/>
    <mergeCell ref="E219:H219"/>
    <mergeCell ref="B221:O221"/>
    <mergeCell ref="E222:H222"/>
    <mergeCell ref="L222:N222"/>
    <mergeCell ref="E215:H215"/>
    <mergeCell ref="L215:N215"/>
    <mergeCell ref="E216:H216"/>
    <mergeCell ref="L216:N216"/>
    <mergeCell ref="E217:H217"/>
    <mergeCell ref="L217:N217"/>
    <mergeCell ref="B212:O212"/>
    <mergeCell ref="E213:H213"/>
    <mergeCell ref="L213:N213"/>
    <mergeCell ref="E214:H214"/>
    <mergeCell ref="L214:N214"/>
    <mergeCell ref="E208:H208"/>
    <mergeCell ref="L208:N208"/>
    <mergeCell ref="E209:H209"/>
    <mergeCell ref="L209:N209"/>
    <mergeCell ref="E210:H210"/>
    <mergeCell ref="E205:H205"/>
    <mergeCell ref="L205:N205"/>
    <mergeCell ref="E206:H206"/>
    <mergeCell ref="L206:N206"/>
    <mergeCell ref="E207:H207"/>
    <mergeCell ref="L207:N207"/>
    <mergeCell ref="E200:H200"/>
    <mergeCell ref="L200:N200"/>
    <mergeCell ref="E201:H201"/>
    <mergeCell ref="B203:O203"/>
    <mergeCell ref="E204:H204"/>
    <mergeCell ref="L204:N204"/>
    <mergeCell ref="E197:H197"/>
    <mergeCell ref="L197:N197"/>
    <mergeCell ref="E198:H198"/>
    <mergeCell ref="L198:N198"/>
    <mergeCell ref="E199:H199"/>
    <mergeCell ref="L199:N199"/>
    <mergeCell ref="B194:O194"/>
    <mergeCell ref="E195:H195"/>
    <mergeCell ref="L195:N195"/>
    <mergeCell ref="E196:H196"/>
    <mergeCell ref="L196:N196"/>
    <mergeCell ref="E190:H190"/>
    <mergeCell ref="L190:N190"/>
    <mergeCell ref="E191:H191"/>
    <mergeCell ref="L191:N191"/>
    <mergeCell ref="E192:H192"/>
    <mergeCell ref="E187:H187"/>
    <mergeCell ref="L187:N187"/>
    <mergeCell ref="E188:H188"/>
    <mergeCell ref="L188:N188"/>
    <mergeCell ref="E189:H189"/>
    <mergeCell ref="L189:N189"/>
    <mergeCell ref="E182:H182"/>
    <mergeCell ref="L182:N182"/>
    <mergeCell ref="E183:H183"/>
    <mergeCell ref="B185:O185"/>
    <mergeCell ref="E186:H186"/>
    <mergeCell ref="L186:N186"/>
    <mergeCell ref="E179:H179"/>
    <mergeCell ref="L179:N179"/>
    <mergeCell ref="E180:H180"/>
    <mergeCell ref="L180:N180"/>
    <mergeCell ref="E181:H181"/>
    <mergeCell ref="L181:N181"/>
    <mergeCell ref="B176:O176"/>
    <mergeCell ref="E177:H177"/>
    <mergeCell ref="L177:N177"/>
    <mergeCell ref="E178:H178"/>
    <mergeCell ref="L178:N178"/>
    <mergeCell ref="E172:H172"/>
    <mergeCell ref="L172:N172"/>
    <mergeCell ref="E173:H173"/>
    <mergeCell ref="L173:N173"/>
    <mergeCell ref="E174:H174"/>
    <mergeCell ref="E169:H169"/>
    <mergeCell ref="L169:N169"/>
    <mergeCell ref="E170:H170"/>
    <mergeCell ref="L170:N170"/>
    <mergeCell ref="E171:H171"/>
    <mergeCell ref="L171:N171"/>
    <mergeCell ref="E164:H164"/>
    <mergeCell ref="L164:N164"/>
    <mergeCell ref="E165:H165"/>
    <mergeCell ref="B167:O167"/>
    <mergeCell ref="E168:H168"/>
    <mergeCell ref="L168:N168"/>
    <mergeCell ref="E161:H161"/>
    <mergeCell ref="L161:N161"/>
    <mergeCell ref="E162:H162"/>
    <mergeCell ref="L162:N162"/>
    <mergeCell ref="E163:H163"/>
    <mergeCell ref="L163:N163"/>
    <mergeCell ref="B158:O158"/>
    <mergeCell ref="E159:H159"/>
    <mergeCell ref="L159:N159"/>
    <mergeCell ref="E160:H160"/>
    <mergeCell ref="L160:N160"/>
    <mergeCell ref="E154:H154"/>
    <mergeCell ref="L154:N154"/>
    <mergeCell ref="E155:H155"/>
    <mergeCell ref="L155:N155"/>
    <mergeCell ref="E156:H156"/>
    <mergeCell ref="E151:H151"/>
    <mergeCell ref="L151:N151"/>
    <mergeCell ref="E152:H152"/>
    <mergeCell ref="L152:N152"/>
    <mergeCell ref="E153:H153"/>
    <mergeCell ref="L153:N153"/>
    <mergeCell ref="E146:H146"/>
    <mergeCell ref="L146:N146"/>
    <mergeCell ref="E147:H147"/>
    <mergeCell ref="B149:O149"/>
    <mergeCell ref="E150:H150"/>
    <mergeCell ref="E143:H143"/>
    <mergeCell ref="L143:N143"/>
    <mergeCell ref="E144:H144"/>
    <mergeCell ref="L144:N144"/>
    <mergeCell ref="E145:H145"/>
    <mergeCell ref="L145:N145"/>
    <mergeCell ref="B140:O140"/>
    <mergeCell ref="E141:H141"/>
    <mergeCell ref="L141:N141"/>
    <mergeCell ref="E142:H142"/>
    <mergeCell ref="L142:N142"/>
    <mergeCell ref="E136:H136"/>
    <mergeCell ref="L136:N136"/>
    <mergeCell ref="E137:H137"/>
    <mergeCell ref="L137:N137"/>
    <mergeCell ref="E138:H138"/>
    <mergeCell ref="E133:H133"/>
    <mergeCell ref="L133:N133"/>
    <mergeCell ref="E134:H134"/>
    <mergeCell ref="L134:N134"/>
    <mergeCell ref="E135:H135"/>
    <mergeCell ref="L135:N135"/>
    <mergeCell ref="E128:H128"/>
    <mergeCell ref="L128:N128"/>
    <mergeCell ref="E129:H129"/>
    <mergeCell ref="B131:O131"/>
    <mergeCell ref="E132:H132"/>
    <mergeCell ref="L132:N132"/>
    <mergeCell ref="E125:H125"/>
    <mergeCell ref="L125:N125"/>
    <mergeCell ref="E126:H126"/>
    <mergeCell ref="L126:N126"/>
    <mergeCell ref="E127:H127"/>
    <mergeCell ref="L127:N127"/>
    <mergeCell ref="B122:O122"/>
    <mergeCell ref="E123:H123"/>
    <mergeCell ref="L123:N123"/>
    <mergeCell ref="E124:H124"/>
    <mergeCell ref="L124:N124"/>
    <mergeCell ref="E118:H118"/>
    <mergeCell ref="L118:N118"/>
    <mergeCell ref="E119:H119"/>
    <mergeCell ref="L119:N119"/>
    <mergeCell ref="E120:H120"/>
    <mergeCell ref="E115:H115"/>
    <mergeCell ref="L115:N115"/>
    <mergeCell ref="E116:H116"/>
    <mergeCell ref="L116:N116"/>
    <mergeCell ref="E117:H117"/>
    <mergeCell ref="L117:N117"/>
    <mergeCell ref="E110:H110"/>
    <mergeCell ref="L110:N110"/>
    <mergeCell ref="E111:H111"/>
    <mergeCell ref="B113:O113"/>
    <mergeCell ref="E114:H114"/>
    <mergeCell ref="L114:N114"/>
    <mergeCell ref="E107:H107"/>
    <mergeCell ref="L107:N107"/>
    <mergeCell ref="E108:H108"/>
    <mergeCell ref="L108:N108"/>
    <mergeCell ref="E109:H109"/>
    <mergeCell ref="L109:N109"/>
    <mergeCell ref="B104:O104"/>
    <mergeCell ref="E105:H105"/>
    <mergeCell ref="L105:N105"/>
    <mergeCell ref="E106:H106"/>
    <mergeCell ref="L106:N106"/>
    <mergeCell ref="E100:H100"/>
    <mergeCell ref="L100:N100"/>
    <mergeCell ref="E101:H101"/>
    <mergeCell ref="L101:N101"/>
    <mergeCell ref="E102:H102"/>
    <mergeCell ref="E97:H97"/>
    <mergeCell ref="L97:N97"/>
    <mergeCell ref="E98:H98"/>
    <mergeCell ref="L98:N98"/>
    <mergeCell ref="E99:H99"/>
    <mergeCell ref="L99:N99"/>
    <mergeCell ref="E92:H92"/>
    <mergeCell ref="L92:N92"/>
    <mergeCell ref="E93:H93"/>
    <mergeCell ref="B95:O95"/>
    <mergeCell ref="E96:H96"/>
    <mergeCell ref="L96:N96"/>
    <mergeCell ref="E89:H89"/>
    <mergeCell ref="L89:N89"/>
    <mergeCell ref="E90:H90"/>
    <mergeCell ref="L90:N90"/>
    <mergeCell ref="E91:H91"/>
    <mergeCell ref="L91:N91"/>
    <mergeCell ref="B86:O86"/>
    <mergeCell ref="E87:H87"/>
    <mergeCell ref="L87:N87"/>
    <mergeCell ref="E88:H88"/>
    <mergeCell ref="L88:N88"/>
    <mergeCell ref="E82:H82"/>
    <mergeCell ref="L82:N82"/>
    <mergeCell ref="E83:H83"/>
    <mergeCell ref="L83:N83"/>
    <mergeCell ref="E84:H84"/>
    <mergeCell ref="E79:H79"/>
    <mergeCell ref="L79:N79"/>
    <mergeCell ref="E80:H80"/>
    <mergeCell ref="L80:N80"/>
    <mergeCell ref="E81:H81"/>
    <mergeCell ref="L81:N81"/>
    <mergeCell ref="E74:H74"/>
    <mergeCell ref="L74:N74"/>
    <mergeCell ref="E75:H75"/>
    <mergeCell ref="B77:O77"/>
    <mergeCell ref="E78:H78"/>
    <mergeCell ref="L78:N78"/>
    <mergeCell ref="E71:H71"/>
    <mergeCell ref="L71:N71"/>
    <mergeCell ref="E72:H72"/>
    <mergeCell ref="L72:N72"/>
    <mergeCell ref="E73:H73"/>
    <mergeCell ref="L73:N73"/>
    <mergeCell ref="B68:O68"/>
    <mergeCell ref="E69:H69"/>
    <mergeCell ref="L69:N69"/>
    <mergeCell ref="E70:H70"/>
    <mergeCell ref="L70:N70"/>
    <mergeCell ref="E64:H64"/>
    <mergeCell ref="L64:N64"/>
    <mergeCell ref="E65:H65"/>
    <mergeCell ref="L65:N65"/>
    <mergeCell ref="E66:H66"/>
    <mergeCell ref="E61:H61"/>
    <mergeCell ref="L61:N61"/>
    <mergeCell ref="E62:H62"/>
    <mergeCell ref="L62:N62"/>
    <mergeCell ref="E63:H63"/>
    <mergeCell ref="L63:N63"/>
    <mergeCell ref="E56:H56"/>
    <mergeCell ref="L56:N56"/>
    <mergeCell ref="E57:H57"/>
    <mergeCell ref="B59:O59"/>
    <mergeCell ref="E60:H60"/>
    <mergeCell ref="L60:N60"/>
    <mergeCell ref="E53:H53"/>
    <mergeCell ref="L53:N53"/>
    <mergeCell ref="E54:H54"/>
    <mergeCell ref="L54:N54"/>
    <mergeCell ref="E55:H55"/>
    <mergeCell ref="L55:N55"/>
    <mergeCell ref="B50:O50"/>
    <mergeCell ref="E51:H51"/>
    <mergeCell ref="L51:N51"/>
    <mergeCell ref="E52:H52"/>
    <mergeCell ref="L52:N52"/>
    <mergeCell ref="E46:H46"/>
    <mergeCell ref="L46:N46"/>
    <mergeCell ref="E47:H47"/>
    <mergeCell ref="L47:N47"/>
    <mergeCell ref="E48:H48"/>
    <mergeCell ref="E43:H43"/>
    <mergeCell ref="L43:N43"/>
    <mergeCell ref="E44:H44"/>
    <mergeCell ref="L44:N44"/>
    <mergeCell ref="E45:H45"/>
    <mergeCell ref="L45:N45"/>
    <mergeCell ref="E38:H38"/>
    <mergeCell ref="L38:N38"/>
    <mergeCell ref="E39:H39"/>
    <mergeCell ref="B41:O41"/>
    <mergeCell ref="E42:H42"/>
    <mergeCell ref="L42:N42"/>
    <mergeCell ref="E19:H19"/>
    <mergeCell ref="L19:N19"/>
    <mergeCell ref="E35:H35"/>
    <mergeCell ref="L35:N35"/>
    <mergeCell ref="E36:H36"/>
    <mergeCell ref="L36:N36"/>
    <mergeCell ref="E37:H37"/>
    <mergeCell ref="L37:N37"/>
    <mergeCell ref="B32:O32"/>
    <mergeCell ref="E33:H33"/>
    <mergeCell ref="L33:N33"/>
    <mergeCell ref="E34:H34"/>
    <mergeCell ref="L34:N34"/>
    <mergeCell ref="E28:H28"/>
    <mergeCell ref="L28:N28"/>
    <mergeCell ref="E29:H29"/>
    <mergeCell ref="L29:N29"/>
    <mergeCell ref="E30:H30"/>
    <mergeCell ref="E25:H25"/>
    <mergeCell ref="L25:N25"/>
    <mergeCell ref="E26:H26"/>
    <mergeCell ref="L26:N26"/>
    <mergeCell ref="E27:H27"/>
    <mergeCell ref="L27:N27"/>
    <mergeCell ref="B5:O5"/>
    <mergeCell ref="E12:H12"/>
    <mergeCell ref="L6:N6"/>
    <mergeCell ref="L7:N7"/>
    <mergeCell ref="L8:N8"/>
    <mergeCell ref="L9:N9"/>
    <mergeCell ref="L10:N10"/>
    <mergeCell ref="L11:N11"/>
    <mergeCell ref="E6:H6"/>
    <mergeCell ref="E7:H7"/>
    <mergeCell ref="E8:H8"/>
    <mergeCell ref="E9:H9"/>
    <mergeCell ref="E10:H10"/>
    <mergeCell ref="E11:H11"/>
    <mergeCell ref="A32:A40"/>
    <mergeCell ref="A41:A49"/>
    <mergeCell ref="A50:A58"/>
    <mergeCell ref="B14:O14"/>
    <mergeCell ref="E15:H15"/>
    <mergeCell ref="L15:N15"/>
    <mergeCell ref="E16:H16"/>
    <mergeCell ref="L16:N16"/>
    <mergeCell ref="B23:O23"/>
    <mergeCell ref="E24:H24"/>
    <mergeCell ref="L24:N24"/>
    <mergeCell ref="E20:H20"/>
    <mergeCell ref="L20:N20"/>
    <mergeCell ref="E21:H21"/>
    <mergeCell ref="E17:H17"/>
    <mergeCell ref="L17:N17"/>
    <mergeCell ref="E18:H18"/>
    <mergeCell ref="L18:N18"/>
    <mergeCell ref="A59:A67"/>
    <mergeCell ref="A68:A76"/>
    <mergeCell ref="A77:A85"/>
    <mergeCell ref="A86:A94"/>
    <mergeCell ref="A95:A103"/>
    <mergeCell ref="A104:A112"/>
    <mergeCell ref="A113:A121"/>
    <mergeCell ref="A122:A130"/>
    <mergeCell ref="A131:A139"/>
    <mergeCell ref="A140:A148"/>
    <mergeCell ref="A149:A157"/>
    <mergeCell ref="A158:A166"/>
    <mergeCell ref="A167:A175"/>
    <mergeCell ref="A176:A184"/>
    <mergeCell ref="A185:A193"/>
    <mergeCell ref="A194:A202"/>
    <mergeCell ref="A203:A211"/>
    <mergeCell ref="A212:A220"/>
    <mergeCell ref="A221:A229"/>
    <mergeCell ref="A230:A238"/>
    <mergeCell ref="A239:A247"/>
    <mergeCell ref="A248:A256"/>
    <mergeCell ref="A257:A265"/>
    <mergeCell ref="A266:A274"/>
    <mergeCell ref="A275:A283"/>
    <mergeCell ref="A284:A292"/>
    <mergeCell ref="A293:A301"/>
    <mergeCell ref="A302:A310"/>
    <mergeCell ref="A311:A319"/>
    <mergeCell ref="A320:A328"/>
    <mergeCell ref="A329:A337"/>
    <mergeCell ref="A338:A346"/>
    <mergeCell ref="A347:A355"/>
    <mergeCell ref="A356:A364"/>
    <mergeCell ref="A365:A373"/>
    <mergeCell ref="A374:A382"/>
    <mergeCell ref="A383:A391"/>
    <mergeCell ref="A392:A400"/>
    <mergeCell ref="A401:A409"/>
    <mergeCell ref="A410:A418"/>
    <mergeCell ref="A419:A427"/>
    <mergeCell ref="A428:A436"/>
    <mergeCell ref="A437:A445"/>
    <mergeCell ref="A446:A454"/>
    <mergeCell ref="A455:A463"/>
    <mergeCell ref="A464:A472"/>
    <mergeCell ref="A473:A481"/>
    <mergeCell ref="A482:A490"/>
    <mergeCell ref="A491:A499"/>
    <mergeCell ref="A500:A508"/>
    <mergeCell ref="A509:A517"/>
    <mergeCell ref="A518:A526"/>
    <mergeCell ref="A527:A535"/>
    <mergeCell ref="A536:A544"/>
    <mergeCell ref="A545:A553"/>
    <mergeCell ref="A554:A562"/>
    <mergeCell ref="A563:A571"/>
    <mergeCell ref="A572:A580"/>
    <mergeCell ref="A581:A589"/>
    <mergeCell ref="A590:A598"/>
    <mergeCell ref="A599:A607"/>
    <mergeCell ref="A608:A616"/>
    <mergeCell ref="A617:A625"/>
    <mergeCell ref="A626:A634"/>
    <mergeCell ref="A635:A643"/>
    <mergeCell ref="A644:A652"/>
    <mergeCell ref="A653:A661"/>
    <mergeCell ref="A662:A670"/>
    <mergeCell ref="A671:A679"/>
    <mergeCell ref="A680:A688"/>
    <mergeCell ref="A689:A697"/>
    <mergeCell ref="A698:A706"/>
    <mergeCell ref="A707:A715"/>
    <mergeCell ref="A716:A724"/>
    <mergeCell ref="A725:A733"/>
    <mergeCell ref="A734:A742"/>
    <mergeCell ref="A743:A751"/>
    <mergeCell ref="A752:A760"/>
    <mergeCell ref="A761:A769"/>
    <mergeCell ref="A770:A778"/>
    <mergeCell ref="A779:A787"/>
    <mergeCell ref="A788:A796"/>
    <mergeCell ref="A797:A805"/>
    <mergeCell ref="A806:A814"/>
    <mergeCell ref="A815:A823"/>
    <mergeCell ref="A977:A985"/>
    <mergeCell ref="A986:A994"/>
    <mergeCell ref="A995:A1003"/>
    <mergeCell ref="A1004:A1012"/>
    <mergeCell ref="A1013:A1021"/>
    <mergeCell ref="A1022:A1030"/>
    <mergeCell ref="A1031:A1039"/>
    <mergeCell ref="A1040:A1048"/>
    <mergeCell ref="A1049:A1057"/>
    <mergeCell ref="A1058:A1066"/>
    <mergeCell ref="A824:A832"/>
    <mergeCell ref="A833:A841"/>
    <mergeCell ref="A842:A850"/>
    <mergeCell ref="A851:A859"/>
    <mergeCell ref="A860:A868"/>
    <mergeCell ref="A869:A877"/>
    <mergeCell ref="A878:A886"/>
    <mergeCell ref="A887:A895"/>
    <mergeCell ref="A896:A904"/>
    <mergeCell ref="A905:A913"/>
    <mergeCell ref="A914:A922"/>
    <mergeCell ref="A923:A931"/>
    <mergeCell ref="A932:A940"/>
    <mergeCell ref="A941:A949"/>
    <mergeCell ref="A950:A958"/>
    <mergeCell ref="A959:A967"/>
    <mergeCell ref="A968:A976"/>
  </mergeCells>
  <printOptions horizontalCentered="1"/>
  <pageMargins left="0.31496062992125984" right="0.31496062992125984" top="0.31496062992125984" bottom="0.31496062992125984" header="0.31496062992125984" footer="0.31496062992125984"/>
  <pageSetup paperSize="9" scale="96" fitToHeight="0" orientation="landscape" r:id="rId1"/>
  <rowBreaks count="119" manualBreakCount="119">
    <brk id="13" min="1" max="14" man="1"/>
    <brk id="22" max="16383" man="1"/>
    <brk id="31" max="16383" man="1"/>
    <brk id="40" max="16383" man="1"/>
    <brk id="49" max="16383" man="1"/>
    <brk id="58" max="16383" man="1"/>
    <brk id="67" max="16383" man="1"/>
    <brk id="76" max="16383" man="1"/>
    <brk id="85" min="1" max="14" man="1"/>
    <brk id="93" min="1" max="14" man="1"/>
    <brk id="94" min="1" max="14" man="1"/>
    <brk id="102" min="1" max="14" man="1"/>
    <brk id="103" min="1" max="14" man="1"/>
    <brk id="112" min="1" max="14" man="1"/>
    <brk id="121" min="1" max="14" man="1"/>
    <brk id="130" min="1" max="14" man="1"/>
    <brk id="139" min="1" max="14" man="1"/>
    <brk id="148" min="1" max="14" man="1"/>
    <brk id="157" min="1" max="14" man="1"/>
    <brk id="166" min="1" max="14" man="1"/>
    <brk id="175" min="1" max="14" man="1"/>
    <brk id="184" min="1" max="14" man="1"/>
    <brk id="193" min="1" max="14" man="1"/>
    <brk id="202" min="1" max="14" man="1"/>
    <brk id="211" min="1" max="14" man="1"/>
    <brk id="220" min="1" max="14" man="1"/>
    <brk id="229" min="1" max="14" man="1"/>
    <brk id="238" min="1" max="14" man="1"/>
    <brk id="247" min="1" max="14" man="1"/>
    <brk id="256" min="1" max="14" man="1"/>
    <brk id="265" min="1" max="14" man="1"/>
    <brk id="274" min="1" max="14" man="1"/>
    <brk id="283" min="1" max="14" man="1"/>
    <brk id="292" min="1" max="14" man="1"/>
    <brk id="301" min="1" max="14" man="1"/>
    <brk id="310" min="1" max="14" man="1"/>
    <brk id="319" min="1" max="14" man="1"/>
    <brk id="328" min="1" max="14" man="1"/>
    <brk id="337" min="1" max="14" man="1"/>
    <brk id="346" min="1" max="14" man="1"/>
    <brk id="355" min="1" max="14" man="1"/>
    <brk id="364" min="1" max="14" man="1"/>
    <brk id="373" min="1" max="14" man="1"/>
    <brk id="382" min="1" max="14" man="1"/>
    <brk id="391" min="1" max="14" man="1"/>
    <brk id="400" min="1" max="14" man="1"/>
    <brk id="409" min="1" max="14" man="1"/>
    <brk id="418" min="1" max="14" man="1"/>
    <brk id="427" min="1" max="14" man="1"/>
    <brk id="436" min="1" max="14" man="1"/>
    <brk id="445" min="1" max="14" man="1"/>
    <brk id="454" min="1" max="14" man="1"/>
    <brk id="463" min="1" max="14" man="1"/>
    <brk id="472" min="1" max="14" man="1"/>
    <brk id="481" min="1" max="14" man="1"/>
    <brk id="490" min="1" max="14" man="1"/>
    <brk id="499" min="1" max="14" man="1"/>
    <brk id="508" min="1" max="14" man="1"/>
    <brk id="517" min="1" max="14" man="1"/>
    <brk id="526" min="1" max="14" man="1"/>
    <brk id="535" min="1" max="14" man="1"/>
    <brk id="544" min="1" max="14" man="1"/>
    <brk id="553" min="1" max="14" man="1"/>
    <brk id="562" min="1" max="14" man="1"/>
    <brk id="571" min="1" max="14" man="1"/>
    <brk id="580" min="1" max="14" man="1"/>
    <brk id="589" min="1" max="14" man="1"/>
    <brk id="598" min="1" max="14" man="1"/>
    <brk id="607" min="1" max="14" man="1"/>
    <brk id="616" min="1" max="14" man="1"/>
    <brk id="625" min="1" max="14" man="1"/>
    <brk id="634" min="1" max="14" man="1"/>
    <brk id="643" min="1" max="14" man="1"/>
    <brk id="652" min="1" max="14" man="1"/>
    <brk id="661" min="1" max="14" man="1"/>
    <brk id="670" min="1" max="14" man="1"/>
    <brk id="679" min="1" max="14" man="1"/>
    <brk id="688" min="1" max="14" man="1"/>
    <brk id="697" min="1" max="14" man="1"/>
    <brk id="706" min="1" max="14" man="1"/>
    <brk id="715" min="1" max="14" man="1"/>
    <brk id="724" min="1" max="14" man="1"/>
    <brk id="733" min="1" max="14" man="1"/>
    <brk id="742" min="1" max="14" man="1"/>
    <brk id="751" min="1" max="14" man="1"/>
    <brk id="760" min="1" max="14" man="1"/>
    <brk id="769" min="1" max="14" man="1"/>
    <brk id="778" min="1" max="14" man="1"/>
    <brk id="787" min="1" max="14" man="1"/>
    <brk id="796" min="1" max="14" man="1"/>
    <brk id="805" min="1" max="14" man="1"/>
    <brk id="814" min="1" max="14" man="1"/>
    <brk id="823" min="1" max="14" man="1"/>
    <brk id="832" min="1" max="14" man="1"/>
    <brk id="841" min="1" max="14" man="1"/>
    <brk id="850" min="1" max="14" man="1"/>
    <brk id="859" min="1" max="14" man="1"/>
    <brk id="868" min="1" max="14" man="1"/>
    <brk id="877" min="1" max="14" man="1"/>
    <brk id="886" min="1" max="14" man="1"/>
    <brk id="895" min="1" max="14" man="1"/>
    <brk id="904" min="1" max="14" man="1"/>
    <brk id="913" min="1" max="14" man="1"/>
    <brk id="922" min="1" max="14" man="1"/>
    <brk id="931" min="1" max="14" man="1"/>
    <brk id="940" min="1" max="14" man="1"/>
    <brk id="949" min="1" max="14" man="1"/>
    <brk id="958" min="1" max="14" man="1"/>
    <brk id="967" min="1" max="14" man="1"/>
    <brk id="976" min="1" max="14" man="1"/>
    <brk id="985" min="1" max="14" man="1"/>
    <brk id="994" min="1" max="14" man="1"/>
    <brk id="1003" min="1" max="14" man="1"/>
    <brk id="1012" min="1" max="14" man="1"/>
    <brk id="1021" min="1" max="14" man="1"/>
    <brk id="1030" min="1" max="14" man="1"/>
    <brk id="1039" min="1" max="14" man="1"/>
    <brk id="1048" min="1" max="14" man="1"/>
    <brk id="1057" min="1"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61830-3585-40D4-A8AC-67A327D3965D}">
  <dimension ref="B3:B122"/>
  <sheetViews>
    <sheetView showGridLines="0" showRowColHeaders="0" workbookViewId="0">
      <pane ySplit="3" topLeftCell="A4" activePane="bottomLeft" state="frozen"/>
      <selection pane="bottomLeft" activeCell="A4" sqref="A4"/>
    </sheetView>
  </sheetViews>
  <sheetFormatPr defaultRowHeight="15" x14ac:dyDescent="0.25"/>
  <cols>
    <col min="1" max="1" width="9.140625" style="1"/>
    <col min="2" max="2" width="19.85546875" style="1" customWidth="1"/>
    <col min="3" max="16384" width="9.140625" style="1"/>
  </cols>
  <sheetData>
    <row r="3" spans="2:2" x14ac:dyDescent="0.25">
      <c r="B3" s="199" t="s">
        <v>760</v>
      </c>
    </row>
    <row r="4" spans="2:2" x14ac:dyDescent="0.25">
      <c r="B4" s="196" t="s">
        <v>759</v>
      </c>
    </row>
    <row r="5" spans="2:2" x14ac:dyDescent="0.25">
      <c r="B5" s="197" t="s">
        <v>212</v>
      </c>
    </row>
    <row r="6" spans="2:2" x14ac:dyDescent="0.25">
      <c r="B6" s="197" t="s">
        <v>218</v>
      </c>
    </row>
    <row r="7" spans="2:2" x14ac:dyDescent="0.25">
      <c r="B7" s="197" t="s">
        <v>278</v>
      </c>
    </row>
    <row r="8" spans="2:2" x14ac:dyDescent="0.25">
      <c r="B8" s="197" t="s">
        <v>64</v>
      </c>
    </row>
    <row r="9" spans="2:2" x14ac:dyDescent="0.25">
      <c r="B9" s="197" t="s">
        <v>52</v>
      </c>
    </row>
    <row r="10" spans="2:2" x14ac:dyDescent="0.25">
      <c r="B10" s="197" t="s">
        <v>88</v>
      </c>
    </row>
    <row r="11" spans="2:2" x14ac:dyDescent="0.25">
      <c r="B11" s="197" t="s">
        <v>317</v>
      </c>
    </row>
    <row r="12" spans="2:2" x14ac:dyDescent="0.25">
      <c r="B12" s="197" t="s">
        <v>361</v>
      </c>
    </row>
    <row r="13" spans="2:2" x14ac:dyDescent="0.25">
      <c r="B13" s="197" t="s">
        <v>176</v>
      </c>
    </row>
    <row r="14" spans="2:2" x14ac:dyDescent="0.25">
      <c r="B14" s="197" t="s">
        <v>341</v>
      </c>
    </row>
    <row r="15" spans="2:2" x14ac:dyDescent="0.25">
      <c r="B15" s="197" t="s">
        <v>323</v>
      </c>
    </row>
    <row r="16" spans="2:2" x14ac:dyDescent="0.25">
      <c r="B16" s="197" t="s">
        <v>296</v>
      </c>
    </row>
    <row r="17" spans="2:2" x14ac:dyDescent="0.25">
      <c r="B17" s="197" t="s">
        <v>19</v>
      </c>
    </row>
    <row r="18" spans="2:2" x14ac:dyDescent="0.25">
      <c r="B18" s="197" t="s">
        <v>487</v>
      </c>
    </row>
    <row r="19" spans="2:2" x14ac:dyDescent="0.25">
      <c r="B19" s="197" t="s">
        <v>372</v>
      </c>
    </row>
    <row r="20" spans="2:2" x14ac:dyDescent="0.25">
      <c r="B20" s="197" t="s">
        <v>460</v>
      </c>
    </row>
    <row r="21" spans="2:2" x14ac:dyDescent="0.25">
      <c r="B21" s="197" t="s">
        <v>116</v>
      </c>
    </row>
    <row r="22" spans="2:2" x14ac:dyDescent="0.25">
      <c r="B22" s="197" t="s">
        <v>30</v>
      </c>
    </row>
    <row r="23" spans="2:2" x14ac:dyDescent="0.25">
      <c r="B23" s="197" t="s">
        <v>260</v>
      </c>
    </row>
    <row r="24" spans="2:2" x14ac:dyDescent="0.25">
      <c r="B24" s="197" t="s">
        <v>94</v>
      </c>
    </row>
    <row r="25" spans="2:2" x14ac:dyDescent="0.25">
      <c r="B25" s="197" t="s">
        <v>472</v>
      </c>
    </row>
    <row r="26" spans="2:2" x14ac:dyDescent="0.25">
      <c r="B26" s="197" t="s">
        <v>537</v>
      </c>
    </row>
    <row r="27" spans="2:2" x14ac:dyDescent="0.25">
      <c r="B27" s="197" t="s">
        <v>560</v>
      </c>
    </row>
    <row r="28" spans="2:2" x14ac:dyDescent="0.25">
      <c r="B28" s="197" t="s">
        <v>131</v>
      </c>
    </row>
    <row r="29" spans="2:2" x14ac:dyDescent="0.25">
      <c r="B29" s="197" t="s">
        <v>302</v>
      </c>
    </row>
    <row r="30" spans="2:2" x14ac:dyDescent="0.25">
      <c r="B30" s="197" t="s">
        <v>182</v>
      </c>
    </row>
    <row r="31" spans="2:2" x14ac:dyDescent="0.25">
      <c r="B31" s="197" t="s">
        <v>125</v>
      </c>
    </row>
    <row r="32" spans="2:2" x14ac:dyDescent="0.25">
      <c r="B32" s="197" t="s">
        <v>347</v>
      </c>
    </row>
    <row r="33" spans="2:2" x14ac:dyDescent="0.25">
      <c r="B33" s="197" t="s">
        <v>143</v>
      </c>
    </row>
    <row r="34" spans="2:2" x14ac:dyDescent="0.25">
      <c r="B34" s="197" t="s">
        <v>590</v>
      </c>
    </row>
    <row r="35" spans="2:2" x14ac:dyDescent="0.25">
      <c r="B35" s="197" t="s">
        <v>194</v>
      </c>
    </row>
    <row r="36" spans="2:2" x14ac:dyDescent="0.25">
      <c r="B36" s="197" t="s">
        <v>206</v>
      </c>
    </row>
    <row r="37" spans="2:2" x14ac:dyDescent="0.25">
      <c r="B37" s="197" t="s">
        <v>36</v>
      </c>
    </row>
    <row r="38" spans="2:2" x14ac:dyDescent="0.25">
      <c r="B38" s="197" t="s">
        <v>478</v>
      </c>
    </row>
    <row r="39" spans="2:2" x14ac:dyDescent="0.25">
      <c r="B39" s="197" t="s">
        <v>82</v>
      </c>
    </row>
    <row r="40" spans="2:2" x14ac:dyDescent="0.25">
      <c r="B40" s="197" t="s">
        <v>266</v>
      </c>
    </row>
    <row r="41" spans="2:2" x14ac:dyDescent="0.25">
      <c r="B41" s="197" t="s">
        <v>423</v>
      </c>
    </row>
    <row r="42" spans="2:2" x14ac:dyDescent="0.25">
      <c r="B42" s="197" t="s">
        <v>505</v>
      </c>
    </row>
    <row r="43" spans="2:2" x14ac:dyDescent="0.25">
      <c r="B43" s="197" t="s">
        <v>578</v>
      </c>
    </row>
    <row r="44" spans="2:2" x14ac:dyDescent="0.25">
      <c r="B44" s="197" t="s">
        <v>595</v>
      </c>
    </row>
    <row r="45" spans="2:2" x14ac:dyDescent="0.25">
      <c r="B45" s="197" t="s">
        <v>329</v>
      </c>
    </row>
    <row r="46" spans="2:2" x14ac:dyDescent="0.25">
      <c r="B46" s="197" t="s">
        <v>308</v>
      </c>
    </row>
    <row r="47" spans="2:2" x14ac:dyDescent="0.25">
      <c r="B47" s="197" t="s">
        <v>521</v>
      </c>
    </row>
    <row r="48" spans="2:2" x14ac:dyDescent="0.25">
      <c r="B48" s="197" t="s">
        <v>454</v>
      </c>
    </row>
    <row r="49" spans="2:2" x14ac:dyDescent="0.25">
      <c r="B49" s="197" t="s">
        <v>442</v>
      </c>
    </row>
    <row r="50" spans="2:2" x14ac:dyDescent="0.25">
      <c r="B50" s="197" t="s">
        <v>388</v>
      </c>
    </row>
    <row r="51" spans="2:2" x14ac:dyDescent="0.25">
      <c r="B51" s="197" t="s">
        <v>12</v>
      </c>
    </row>
    <row r="52" spans="2:2" x14ac:dyDescent="0.25">
      <c r="B52" s="197" t="s">
        <v>100</v>
      </c>
    </row>
    <row r="53" spans="2:2" x14ac:dyDescent="0.25">
      <c r="B53" s="197" t="s">
        <v>250</v>
      </c>
    </row>
    <row r="54" spans="2:2" x14ac:dyDescent="0.25">
      <c r="B54" s="197" t="s">
        <v>499</v>
      </c>
    </row>
    <row r="55" spans="2:2" x14ac:dyDescent="0.25">
      <c r="B55" s="197" t="s">
        <v>466</v>
      </c>
    </row>
    <row r="56" spans="2:2" x14ac:dyDescent="0.25">
      <c r="B56" s="197" t="s">
        <v>527</v>
      </c>
    </row>
    <row r="57" spans="2:2" x14ac:dyDescent="0.25">
      <c r="B57" s="197" t="s">
        <v>244</v>
      </c>
    </row>
    <row r="58" spans="2:2" x14ac:dyDescent="0.25">
      <c r="B58" s="197" t="s">
        <v>572</v>
      </c>
    </row>
    <row r="59" spans="2:2" x14ac:dyDescent="0.25">
      <c r="B59" s="197" t="s">
        <v>137</v>
      </c>
    </row>
    <row r="60" spans="2:2" x14ac:dyDescent="0.25">
      <c r="B60" s="197" t="s">
        <v>58</v>
      </c>
    </row>
    <row r="61" spans="2:2" x14ac:dyDescent="0.25">
      <c r="B61" s="197" t="s">
        <v>272</v>
      </c>
    </row>
    <row r="62" spans="2:2" x14ac:dyDescent="0.25">
      <c r="B62" s="197" t="s">
        <v>106</v>
      </c>
    </row>
    <row r="63" spans="2:2" x14ac:dyDescent="0.25">
      <c r="B63" s="197" t="s">
        <v>405</v>
      </c>
    </row>
    <row r="64" spans="2:2" x14ac:dyDescent="0.25">
      <c r="B64" s="197" t="s">
        <v>335</v>
      </c>
    </row>
    <row r="65" spans="2:2" x14ac:dyDescent="0.25">
      <c r="B65" s="197" t="s">
        <v>394</v>
      </c>
    </row>
    <row r="66" spans="2:2" x14ac:dyDescent="0.25">
      <c r="B66" s="197" t="s">
        <v>493</v>
      </c>
    </row>
    <row r="67" spans="2:2" x14ac:dyDescent="0.25">
      <c r="B67" s="197" t="s">
        <v>170</v>
      </c>
    </row>
    <row r="68" spans="2:2" x14ac:dyDescent="0.25">
      <c r="B68" s="197" t="s">
        <v>200</v>
      </c>
    </row>
    <row r="69" spans="2:2" x14ac:dyDescent="0.25">
      <c r="B69" s="197" t="s">
        <v>517</v>
      </c>
    </row>
    <row r="70" spans="2:2" x14ac:dyDescent="0.25">
      <c r="B70" s="197" t="s">
        <v>156</v>
      </c>
    </row>
    <row r="71" spans="2:2" x14ac:dyDescent="0.25">
      <c r="B71" s="197" t="s">
        <v>235</v>
      </c>
    </row>
    <row r="72" spans="2:2" x14ac:dyDescent="0.25">
      <c r="B72" s="197" t="s">
        <v>160</v>
      </c>
    </row>
    <row r="73" spans="2:2" x14ac:dyDescent="0.25">
      <c r="B73" s="197" t="s">
        <v>548</v>
      </c>
    </row>
    <row r="74" spans="2:2" x14ac:dyDescent="0.25">
      <c r="B74" s="197" t="s">
        <v>584</v>
      </c>
    </row>
    <row r="75" spans="2:2" x14ac:dyDescent="0.25">
      <c r="B75" s="197" t="s">
        <v>287</v>
      </c>
    </row>
    <row r="76" spans="2:2" x14ac:dyDescent="0.25">
      <c r="B76" s="197" t="s">
        <v>224</v>
      </c>
    </row>
    <row r="77" spans="2:2" x14ac:dyDescent="0.25">
      <c r="B77" s="197" t="s">
        <v>511</v>
      </c>
    </row>
    <row r="78" spans="2:2" x14ac:dyDescent="0.25">
      <c r="B78" s="197" t="s">
        <v>566</v>
      </c>
    </row>
    <row r="79" spans="2:2" x14ac:dyDescent="0.25">
      <c r="B79" s="197" t="s">
        <v>429</v>
      </c>
    </row>
    <row r="80" spans="2:2" x14ac:dyDescent="0.25">
      <c r="B80" s="197" t="s">
        <v>367</v>
      </c>
    </row>
    <row r="81" spans="2:2" x14ac:dyDescent="0.25">
      <c r="B81" s="197" t="s">
        <v>256</v>
      </c>
    </row>
    <row r="82" spans="2:2" x14ac:dyDescent="0.25">
      <c r="B82" s="197" t="s">
        <v>411</v>
      </c>
    </row>
    <row r="83" spans="2:2" x14ac:dyDescent="0.25">
      <c r="B83" s="197" t="s">
        <v>47</v>
      </c>
    </row>
    <row r="84" spans="2:2" x14ac:dyDescent="0.25">
      <c r="B84" s="197" t="s">
        <v>230</v>
      </c>
    </row>
    <row r="85" spans="2:2" x14ac:dyDescent="0.25">
      <c r="B85" s="197" t="s">
        <v>543</v>
      </c>
    </row>
    <row r="86" spans="2:2" x14ac:dyDescent="0.25">
      <c r="B86" s="197" t="s">
        <v>383</v>
      </c>
    </row>
    <row r="87" spans="2:2" x14ac:dyDescent="0.25">
      <c r="B87" s="197" t="s">
        <v>73</v>
      </c>
    </row>
    <row r="88" spans="2:2" x14ac:dyDescent="0.25">
      <c r="B88" s="197" t="s">
        <v>400</v>
      </c>
    </row>
    <row r="89" spans="2:2" x14ac:dyDescent="0.25">
      <c r="B89" s="197" t="s">
        <v>43</v>
      </c>
    </row>
    <row r="90" spans="2:2" x14ac:dyDescent="0.25">
      <c r="B90" s="197" t="s">
        <v>448</v>
      </c>
    </row>
    <row r="91" spans="2:2" x14ac:dyDescent="0.25">
      <c r="B91" s="197" t="s">
        <v>191</v>
      </c>
    </row>
    <row r="92" spans="2:2" x14ac:dyDescent="0.25">
      <c r="B92" s="197" t="s">
        <v>419</v>
      </c>
    </row>
    <row r="93" spans="2:2" x14ac:dyDescent="0.25">
      <c r="B93" s="197" t="s">
        <v>7</v>
      </c>
    </row>
    <row r="94" spans="2:2" x14ac:dyDescent="0.25">
      <c r="B94" s="197" t="s">
        <v>533</v>
      </c>
    </row>
    <row r="95" spans="2:2" x14ac:dyDescent="0.25">
      <c r="B95" s="197" t="s">
        <v>378</v>
      </c>
    </row>
    <row r="96" spans="2:2" x14ac:dyDescent="0.25">
      <c r="B96" s="197" t="s">
        <v>554</v>
      </c>
    </row>
    <row r="97" spans="2:2" x14ac:dyDescent="0.25">
      <c r="B97" s="197" t="s">
        <v>356</v>
      </c>
    </row>
    <row r="98" spans="2:2" x14ac:dyDescent="0.25">
      <c r="B98" s="197" t="s">
        <v>414</v>
      </c>
    </row>
    <row r="99" spans="2:2" x14ac:dyDescent="0.25">
      <c r="B99" s="197" t="s">
        <v>25</v>
      </c>
    </row>
    <row r="100" spans="2:2" x14ac:dyDescent="0.25">
      <c r="B100" s="197" t="s">
        <v>122</v>
      </c>
    </row>
    <row r="101" spans="2:2" x14ac:dyDescent="0.25">
      <c r="B101" s="197" t="s">
        <v>78</v>
      </c>
    </row>
    <row r="102" spans="2:2" x14ac:dyDescent="0.25">
      <c r="B102" s="197" t="s">
        <v>112</v>
      </c>
    </row>
    <row r="103" spans="2:2" x14ac:dyDescent="0.25">
      <c r="B103" s="197" t="s">
        <v>166</v>
      </c>
    </row>
    <row r="104" spans="2:2" x14ac:dyDescent="0.25">
      <c r="B104" s="197" t="s">
        <v>188</v>
      </c>
    </row>
    <row r="105" spans="2:2" x14ac:dyDescent="0.25">
      <c r="B105" s="197" t="s">
        <v>293</v>
      </c>
    </row>
    <row r="106" spans="2:2" x14ac:dyDescent="0.25">
      <c r="B106" s="197" t="s">
        <v>353</v>
      </c>
    </row>
    <row r="107" spans="2:2" x14ac:dyDescent="0.25">
      <c r="B107" s="197" t="s">
        <v>284</v>
      </c>
    </row>
    <row r="108" spans="2:2" x14ac:dyDescent="0.25">
      <c r="B108" s="197" t="s">
        <v>435</v>
      </c>
    </row>
    <row r="109" spans="2:2" x14ac:dyDescent="0.25">
      <c r="B109" s="197" t="s">
        <v>149</v>
      </c>
    </row>
    <row r="110" spans="2:2" x14ac:dyDescent="0.25">
      <c r="B110" s="197" t="s">
        <v>484</v>
      </c>
    </row>
    <row r="111" spans="2:2" x14ac:dyDescent="0.25">
      <c r="B111" s="197" t="s">
        <v>70</v>
      </c>
    </row>
    <row r="112" spans="2:2" x14ac:dyDescent="0.25">
      <c r="B112" s="197" t="s">
        <v>241</v>
      </c>
    </row>
    <row r="113" spans="2:2" x14ac:dyDescent="0.25">
      <c r="B113" s="197" t="s">
        <v>314</v>
      </c>
    </row>
    <row r="114" spans="2:2" x14ac:dyDescent="0.25">
      <c r="B114" s="197" t="s">
        <v>153</v>
      </c>
    </row>
    <row r="115" spans="2:2" x14ac:dyDescent="0.25">
      <c r="B115" s="197" t="s">
        <v>439</v>
      </c>
    </row>
    <row r="116" spans="2:2" x14ac:dyDescent="0.25">
      <c r="B116" s="197" t="s">
        <v>641</v>
      </c>
    </row>
    <row r="117" spans="2:2" x14ac:dyDescent="0.25">
      <c r="B117" s="197" t="s">
        <v>643</v>
      </c>
    </row>
    <row r="118" spans="2:2" x14ac:dyDescent="0.25">
      <c r="B118" s="197" t="s">
        <v>644</v>
      </c>
    </row>
    <row r="119" spans="2:2" x14ac:dyDescent="0.25">
      <c r="B119" s="197" t="s">
        <v>645</v>
      </c>
    </row>
    <row r="120" spans="2:2" x14ac:dyDescent="0.25">
      <c r="B120" s="197" t="s">
        <v>646</v>
      </c>
    </row>
    <row r="121" spans="2:2" x14ac:dyDescent="0.25">
      <c r="B121" s="197" t="s">
        <v>647</v>
      </c>
    </row>
    <row r="122" spans="2:2" x14ac:dyDescent="0.25">
      <c r="B122" s="198" t="s">
        <v>648</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Dashboard</vt:lpstr>
      <vt:lpstr>Elements</vt:lpstr>
      <vt:lpstr>Calc</vt:lpstr>
      <vt:lpstr>ToU</vt:lpstr>
      <vt:lpstr>Dashboard!Print_Area</vt:lpstr>
      <vt:lpstr>Elements!Print_Area</vt:lpstr>
      <vt:lpstr>ToU!Print_Area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 Productivity Kit</dc:creator>
  <cp:lastModifiedBy>Master Productivity Kit</cp:lastModifiedBy>
  <cp:lastPrinted>2021-05-25T09:00:53Z</cp:lastPrinted>
  <dcterms:created xsi:type="dcterms:W3CDTF">2016-04-08T16:35:09Z</dcterms:created>
  <dcterms:modified xsi:type="dcterms:W3CDTF">2022-01-28T13:51:30Z</dcterms:modified>
  <dc:title>Periodic Table Worksheet Excel V12 Template</dc:title>
  <dc:subject>Periodic Table Worksheet Excel V12</dc:subject>
  <dc:description>Periodic Table Worksheet Excel V12 template by Master Productivity Kit — masterproductivitykit.com</dc:description>
  <cp:keywords>Master Productivity Kit, Excel template, Google Sheets template</cp:keywords>
  <cp:category>Business Template</cp:category>
</cp:coreProperties>
</file>