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ownloads\"/>
    </mc:Choice>
  </mc:AlternateContent>
  <xr:revisionPtr revIDLastSave="0" documentId="13_ncr:1_{1405EAF4-70DC-43C2-B84B-7D0C8D8AAC4F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Invoice" sheetId="5" r:id="rId1"/>
    <sheet name="Customer" sheetId="1" r:id="rId2"/>
    <sheet name="Product" sheetId="7" r:id="rId3"/>
  </sheets>
  <definedNames>
    <definedName name="_xlnm._FilterDatabase" localSheetId="1">Customer!$B$5:$I$5</definedName>
    <definedName name="_xlnm._FilterDatabase" localSheetId="2">Product!$B$5:$F$5</definedName>
    <definedName name="_xlnm.Print_Area" localSheetId="1">OFFSET(Customer!$B$5,0,0,COUNTA(Customer!$B$5:$B$25),8)</definedName>
    <definedName name="_xlnm.Print_Area" localSheetId="0">Invoice!$B$6:$L$61</definedName>
    <definedName name="_xlnm.Print_Area" localSheetId="2">OFFSET(Product!$B$5,0,0,COUNTA(Product!$B$5:$B$25),5)</definedName>
    <definedName name="_xlnm.Print_Titles" localSheetId="1">Customer!$5:$5</definedName>
    <definedName name="_xlnm.Print_Titles" localSheetId="2">Product!$5:$5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7" i="5" l="1"/>
  <c r="I16" i="5"/>
  <c r="I15" i="5"/>
  <c r="I14" i="5"/>
  <c r="I13" i="5"/>
  <c r="I31" i="5"/>
  <c r="I30" i="5"/>
  <c r="I29" i="5"/>
  <c r="I28" i="5"/>
  <c r="I27" i="5"/>
  <c r="I26" i="5"/>
  <c r="I25" i="5"/>
  <c r="I24" i="5"/>
  <c r="I23" i="5"/>
  <c r="I22" i="5"/>
  <c r="G31" i="5"/>
  <c r="H31" i="5" s="1"/>
  <c r="J31" i="5" s="1"/>
  <c r="K31" i="5" s="1"/>
  <c r="G30" i="5"/>
  <c r="H30" i="5" s="1"/>
  <c r="J30" i="5" s="1"/>
  <c r="K30" i="5" s="1"/>
  <c r="G29" i="5"/>
  <c r="H29" i="5" s="1"/>
  <c r="J29" i="5" s="1"/>
  <c r="G28" i="5"/>
  <c r="H28" i="5" s="1"/>
  <c r="J28" i="5" s="1"/>
  <c r="G27" i="5"/>
  <c r="H27" i="5" s="1"/>
  <c r="J27" i="5" s="1"/>
  <c r="G26" i="5"/>
  <c r="H26" i="5" s="1"/>
  <c r="G25" i="5"/>
  <c r="H25" i="5" s="1"/>
  <c r="G24" i="5"/>
  <c r="H24" i="5" s="1"/>
  <c r="G23" i="5"/>
  <c r="H23" i="5" s="1"/>
  <c r="J23" i="5" s="1"/>
  <c r="K23" i="5" s="1"/>
  <c r="G22" i="5"/>
  <c r="H22" i="5" s="1"/>
  <c r="E31" i="5"/>
  <c r="E30" i="5"/>
  <c r="E29" i="5"/>
  <c r="E28" i="5"/>
  <c r="E27" i="5"/>
  <c r="E26" i="5"/>
  <c r="E25" i="5"/>
  <c r="E24" i="5"/>
  <c r="E23" i="5"/>
  <c r="E22" i="5"/>
  <c r="C31" i="5"/>
  <c r="C30" i="5"/>
  <c r="C29" i="5"/>
  <c r="C28" i="5"/>
  <c r="C27" i="5"/>
  <c r="C26" i="5"/>
  <c r="C25" i="5"/>
  <c r="C24" i="5"/>
  <c r="C23" i="5"/>
  <c r="C22" i="5"/>
  <c r="J26" i="5" l="1"/>
  <c r="K26" i="5" s="1"/>
  <c r="J24" i="5"/>
  <c r="K24" i="5" s="1"/>
  <c r="K27" i="5"/>
  <c r="J25" i="5"/>
  <c r="K25" i="5" s="1"/>
  <c r="K28" i="5"/>
  <c r="K29" i="5"/>
  <c r="J22" i="5"/>
  <c r="K22" i="5" s="1"/>
  <c r="K56" i="5"/>
  <c r="K58" i="5" l="1"/>
  <c r="K59" i="5" s="1"/>
</calcChain>
</file>

<file path=xl/sharedStrings.xml><?xml version="1.0" encoding="utf-8"?>
<sst xmlns="http://schemas.openxmlformats.org/spreadsheetml/2006/main" count="244" uniqueCount="94">
  <si>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</si>
  <si>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</si>
  <si>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</si>
  <si>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</si>
  <si>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</si>
  <si>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</si>
  <si>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</si>
  <si>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</si>
  <si>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</si>
  <si>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COMPANY NAME</t>
  </si>
  <si>
    <t>STREET ADDRESS</t>
  </si>
  <si>
    <t>CITY</t>
  </si>
  <si>
    <t>STATE</t>
  </si>
  <si>
    <t>ZIP CODE</t>
  </si>
  <si>
    <t>PHONE</t>
  </si>
  <si>
    <t>EMAIL</t>
  </si>
  <si>
    <t>Ecobuilt, ltd</t>
  </si>
  <si>
    <t>3904  Fleming Street</t>
  </si>
  <si>
    <t>Montgomery</t>
  </si>
  <si>
    <t>Alabama</t>
  </si>
  <si>
    <t>334-354-5555</t>
  </si>
  <si>
    <t>maricela.scott@ecobuilt.com</t>
  </si>
  <si>
    <t>Maricela C Scott</t>
  </si>
  <si>
    <t>Probuilt, ltd</t>
  </si>
  <si>
    <t>904  Coffman Alley</t>
  </si>
  <si>
    <t>Bowling Green</t>
  </si>
  <si>
    <t>Kentucky</t>
  </si>
  <si>
    <t>270-784-0665</t>
  </si>
  <si>
    <t>mark.peters@probuilt.com</t>
  </si>
  <si>
    <t>Mark A Peters</t>
  </si>
  <si>
    <t>Construction Platinum, ltd</t>
  </si>
  <si>
    <t>1357  Gerald L. Bates Drive</t>
  </si>
  <si>
    <t>Boston</t>
  </si>
  <si>
    <t>Massachusetts</t>
  </si>
  <si>
    <t>617-824-0344</t>
  </si>
  <si>
    <t>william.renzi@platinum.com</t>
  </si>
  <si>
    <t>William P Renzi</t>
  </si>
  <si>
    <t>Ction, ltd</t>
  </si>
  <si>
    <t>3618  Cheshire Road</t>
  </si>
  <si>
    <t>Bridgeport</t>
  </si>
  <si>
    <t>Connecticut</t>
  </si>
  <si>
    <t>203-337-3374</t>
  </si>
  <si>
    <t>gary.brewer@ction.com</t>
  </si>
  <si>
    <t>Gary P Brewer</t>
  </si>
  <si>
    <t>Coservices, ltd</t>
  </si>
  <si>
    <t>2815  Hidden Meadow Drive</t>
  </si>
  <si>
    <t>Kulm</t>
  </si>
  <si>
    <t>North Dakota</t>
  </si>
  <si>
    <t>701-647-2278</t>
  </si>
  <si>
    <t>susan.carroll@coservices.com</t>
  </si>
  <si>
    <t>Susan J Carroll</t>
  </si>
  <si>
    <t>PRODUCT ID</t>
  </si>
  <si>
    <t>PRODUCT DESCRIPTION</t>
  </si>
  <si>
    <t>UNIT TYPE</t>
  </si>
  <si>
    <t>PRICE PER UNIT</t>
  </si>
  <si>
    <t>TAX RATE</t>
  </si>
  <si>
    <t>Receipt number:</t>
  </si>
  <si>
    <t>REC00015465</t>
  </si>
  <si>
    <t>Payment date:</t>
  </si>
  <si>
    <t>Customer name:</t>
  </si>
  <si>
    <t>Street Address:</t>
  </si>
  <si>
    <t>Electrical constructions, ltd</t>
  </si>
  <si>
    <t>City, State, ZIP:</t>
  </si>
  <si>
    <t>1345 Fleming Street</t>
  </si>
  <si>
    <t>Phone:</t>
  </si>
  <si>
    <t>Port Charlotte, FL 33952</t>
  </si>
  <si>
    <t>Email Address:</t>
  </si>
  <si>
    <t>204-298-7716</t>
  </si>
  <si>
    <t>Contact:</t>
  </si>
  <si>
    <t>QUANTITY</t>
  </si>
  <si>
    <t>BASE AMOUNT</t>
  </si>
  <si>
    <t>TAX AMOUNT</t>
  </si>
  <si>
    <t>TOTAL</t>
  </si>
  <si>
    <t>ID100700</t>
  </si>
  <si>
    <t>AC power plug</t>
  </si>
  <si>
    <t>Piece</t>
  </si>
  <si>
    <t>ID100701</t>
  </si>
  <si>
    <t>Circuit breaker</t>
  </si>
  <si>
    <t>ID100702</t>
  </si>
  <si>
    <t>Electrical connector</t>
  </si>
  <si>
    <t>ID100703</t>
  </si>
  <si>
    <t>Electrical wiring</t>
  </si>
  <si>
    <t>ID100704</t>
  </si>
  <si>
    <t>Switches</t>
  </si>
  <si>
    <t/>
  </si>
  <si>
    <r>
      <rPr>
        <b/>
        <i/>
        <sz val="14"/>
        <color theme="2" tint="-0.749992370372631"/>
        <rFont val="Arial"/>
        <family val="2"/>
        <charset val="162"/>
        <scheme val="minor"/>
      </rPr>
      <t>Adittional notes</t>
    </r>
    <r>
      <rPr>
        <i/>
        <sz val="14"/>
        <color theme="2" tint="-0.749992370372631"/>
        <rFont val="Arial"/>
        <family val="2"/>
        <charset val="162"/>
        <scheme val="minor"/>
      </rPr>
      <t>:</t>
    </r>
  </si>
  <si>
    <t xml:space="preserve">RECEIPT INVOICE TEMPLATE </t>
  </si>
  <si>
    <t>INVOICE</t>
  </si>
  <si>
    <t>CUSTOMER DATABASE</t>
  </si>
  <si>
    <t>PRODUCT DATABASE</t>
  </si>
  <si>
    <t>BASE AMOUNT :</t>
  </si>
  <si>
    <t>DISCOUNT :</t>
  </si>
  <si>
    <t>VAT :</t>
  </si>
  <si>
    <t>TOTAL AMOUNT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</si>
</sst>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d\.mm\.yyyy;@"/>
    <numFmt numFmtId="165" formatCode="&quot;$&quot;#,##0.00"/>
    <numFmt numFmtId="166" formatCode="[$$-409]#,##0.00"/>
  </numFmts>
  <fonts count="3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4"/>
      <color theme="1"/>
      <name val="Arial"/>
      <family val="2"/>
      <scheme val="minor"/>
    </font>
    <font>
      <b/>
      <sz val="14"/>
      <color theme="5"/>
      <name val="Arial"/>
      <family val="2"/>
      <scheme val="minor"/>
    </font>
    <font>
      <b/>
      <sz val="16"/>
      <color theme="5"/>
      <name val="Arial"/>
      <family val="2"/>
      <scheme val="minor"/>
    </font>
    <font>
      <sz val="14"/>
      <color theme="1"/>
      <name val="Arial"/>
      <family val="2"/>
      <charset val="162"/>
      <scheme val="minor"/>
    </font>
    <font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2"/>
      <color theme="2" tint="-0.749992370372631"/>
      <name val="Arial"/>
      <family val="2"/>
      <charset val="162"/>
      <scheme val="minor"/>
    </font>
    <font>
      <b/>
      <sz val="14"/>
      <name val="Arial"/>
      <family val="2"/>
      <scheme val="minor"/>
    </font>
    <font>
      <sz val="16"/>
      <name val="Arial"/>
      <family val="2"/>
      <charset val="162"/>
      <scheme val="minor"/>
    </font>
    <font>
      <sz val="14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i/>
      <sz val="14"/>
      <color theme="2" tint="-0.749992370372631"/>
      <name val="Arial"/>
      <family val="2"/>
      <charset val="162"/>
      <scheme val="minor"/>
    </font>
    <font>
      <b/>
      <i/>
      <sz val="14"/>
      <color theme="2" tint="-0.749992370372631"/>
      <name val="Arial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2499465926084170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2" tint="-0.249977111117893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14996795556505021"/>
      </bottom>
      <diagonal/>
    </border>
    <border>
      <left/>
      <right/>
      <top style="thin">
        <color theme="0" tint="-0.2499465926084170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 style="thin">
        <color theme="0" tint="-0.14996795556505021"/>
      </top>
      <bottom style="thin">
        <color rgb="FFA6A6A6"/>
      </bottom>
      <diagonal/>
    </border>
    <border>
      <left/>
      <right/>
      <top style="thin">
        <color theme="0" tint="-0.14996795556505021"/>
      </top>
      <bottom style="thin">
        <color rgb="FFA6A6A6"/>
      </bottom>
      <diagonal/>
    </border>
    <border>
      <left/>
      <right style="thin">
        <color theme="0" tint="-0.24994659260841701"/>
      </right>
      <top style="thin">
        <color theme="0" tint="-0.14996795556505021"/>
      </top>
      <bottom style="thin">
        <color rgb="FFA6A6A6"/>
      </bottom>
      <diagonal/>
    </border>
    <border>
      <left style="thin">
        <color theme="0" tint="-0.24994659260841701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theme="0" tint="-0.24994659260841701"/>
      </right>
      <top style="thin">
        <color rgb="FFA6A6A6"/>
      </top>
      <bottom style="thin">
        <color rgb="FFA6A6A6"/>
      </bottom>
      <diagonal/>
    </border>
    <border>
      <left style="thin">
        <color theme="0" tint="-0.24994659260841701"/>
      </left>
      <right/>
      <top style="thin">
        <color rgb="FFA6A6A6"/>
      </top>
      <bottom style="thin">
        <color theme="0" tint="-0.24994659260841701"/>
      </bottom>
      <diagonal/>
    </border>
    <border>
      <left/>
      <right/>
      <top style="thin">
        <color rgb="FFA6A6A6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rgb="FFA6A6A6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rgb="FFA6A6A6"/>
      </right>
      <top style="thin">
        <color theme="0" tint="-0.14996795556505021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0" tint="-0.14996795556505021"/>
      </top>
      <bottom style="thin">
        <color rgb="FFA6A6A6"/>
      </bottom>
      <diagonal/>
    </border>
    <border>
      <left style="thin">
        <color rgb="FFA6A6A6"/>
      </left>
      <right style="thin">
        <color theme="0" tint="-0.24994659260841701"/>
      </right>
      <top style="thin">
        <color theme="0" tint="-0.14996795556505021"/>
      </top>
      <bottom style="thin">
        <color rgb="FFA6A6A6"/>
      </bottom>
      <diagonal/>
    </border>
    <border>
      <left style="thin">
        <color theme="0" tint="-0.24994659260841701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0" tint="-0.24994659260841701"/>
      </right>
      <top style="thin">
        <color rgb="FFA6A6A6"/>
      </top>
      <bottom style="thin">
        <color rgb="FFA6A6A6"/>
      </bottom>
      <diagonal/>
    </border>
    <border>
      <left style="thin">
        <color theme="0" tint="-0.24994659260841701"/>
      </left>
      <right style="thin">
        <color rgb="FFA6A6A6"/>
      </right>
      <top style="thin">
        <color rgb="FFA6A6A6"/>
      </top>
      <bottom style="thin">
        <color theme="0" tint="-0.2499465926084170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0" tint="-0.24994659260841701"/>
      </bottom>
      <diagonal/>
    </border>
    <border>
      <left style="thin">
        <color rgb="FFA6A6A6"/>
      </left>
      <right style="thin">
        <color theme="0" tint="-0.24994659260841701"/>
      </right>
      <top style="thin">
        <color rgb="FFA6A6A6"/>
      </top>
      <bottom style="thin">
        <color theme="0" tint="-0.24994659260841701"/>
      </bottom>
      <diagonal/>
    </border>
  </borders>
  <cellStyleXfs count="7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  <xf numFmtId="9" fontId="5" fillId="0" borderId="0" applyFont="0" applyFill="0" applyBorder="0" applyAlignment="0" applyProtection="0"/>
  </cellStyleXfs>
  <cellXfs count="176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5" borderId="0" xfId="0" applyNumberFormat="1" applyFont="1" applyFill="1" applyAlignment="1">
      <alignment horizontal="left" vertical="center" indent="1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0" fillId="7" borderId="0" xfId="0" applyFill="1" applyBorder="1" applyAlignment="1">
      <alignment horizont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49" fontId="10" fillId="3" borderId="0" xfId="0" applyNumberFormat="1" applyFont="1" applyFill="1" applyAlignment="1">
      <alignment horizontal="left" vertical="center" indent="1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9" xfId="5" applyFill="1" applyBorder="1" applyAlignment="1">
      <alignment horizontal="left" wrapText="1" indent="1"/>
    </xf>
    <xf numFmtId="0" fontId="2" fillId="2" borderId="0" xfId="5" applyFill="1"/>
    <xf numFmtId="0" fontId="2" fillId="0" borderId="10" xfId="5" applyFill="1" applyBorder="1" applyAlignment="1">
      <alignment horizontal="left" indent="1"/>
    </xf>
    <xf numFmtId="0" fontId="2" fillId="0" borderId="10" xfId="5" applyFill="1" applyBorder="1" applyAlignment="1">
      <alignment horizontal="left" vertical="center" wrapText="1" indent="1"/>
    </xf>
    <xf numFmtId="0" fontId="2" fillId="0" borderId="10" xfId="5" applyFill="1" applyBorder="1" applyAlignment="1">
      <alignment horizontal="left" vertical="top" wrapText="1" indent="2"/>
    </xf>
    <xf numFmtId="0" fontId="11" fillId="0" borderId="10" xfId="5" applyFont="1" applyFill="1" applyBorder="1" applyAlignment="1">
      <alignment horizontal="left" indent="1"/>
    </xf>
    <xf numFmtId="0" fontId="2" fillId="0" borderId="11" xfId="5" applyFill="1" applyBorder="1" applyAlignment="1">
      <alignment horizontal="left" indent="1"/>
    </xf>
    <xf numFmtId="0" fontId="1" fillId="0" borderId="10" xfId="5" applyFont="1" applyFill="1" applyBorder="1" applyAlignment="1">
      <alignment horizontal="left" indent="1"/>
    </xf>
    <xf numFmtId="0" fontId="4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2" borderId="0" xfId="0" applyFont="1" applyFill="1" applyAlignment="1">
      <alignment horizontal="center"/>
    </xf>
    <xf numFmtId="0" fontId="11" fillId="8" borderId="12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 vertical="center"/>
    </xf>
    <xf numFmtId="0" fontId="20" fillId="6" borderId="0" xfId="0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9" fillId="7" borderId="0" xfId="2" applyFont="1" applyFill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5" fillId="0" borderId="0" xfId="0" applyFont="1" applyAlignment="1" applyProtection="1">
      <alignment horizontal="right" vertical="center" shrinkToFit="1"/>
      <protection locked="0"/>
    </xf>
    <xf numFmtId="164" fontId="25" fillId="0" borderId="0" xfId="0" applyNumberFormat="1" applyFont="1" applyAlignment="1" applyProtection="1">
      <alignment horizontal="right" vertical="center" shrinkToFit="1"/>
      <protection locked="0"/>
    </xf>
    <xf numFmtId="0" fontId="23" fillId="10" borderId="0" xfId="0" applyFont="1" applyFill="1" applyAlignment="1">
      <alignment horizontal="right" vertical="center" shrinkToFit="1"/>
    </xf>
    <xf numFmtId="0" fontId="5" fillId="10" borderId="0" xfId="0" applyFont="1" applyFill="1" applyAlignment="1">
      <alignment shrinkToFit="1"/>
    </xf>
    <xf numFmtId="0" fontId="5" fillId="10" borderId="0" xfId="0" applyFont="1" applyFill="1" applyAlignment="1">
      <alignment horizontal="right" shrinkToFit="1"/>
    </xf>
    <xf numFmtId="0" fontId="11" fillId="9" borderId="13" xfId="0" applyFont="1" applyFill="1" applyBorder="1" applyAlignment="1">
      <alignment horizontal="center" vertical="center" shrinkToFit="1"/>
    </xf>
    <xf numFmtId="0" fontId="11" fillId="9" borderId="14" xfId="0" applyFont="1" applyFill="1" applyBorder="1" applyAlignment="1">
      <alignment horizontal="center" vertical="center" shrinkToFit="1"/>
    </xf>
    <xf numFmtId="0" fontId="11" fillId="9" borderId="1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65" fontId="0" fillId="0" borderId="0" xfId="0" applyNumberFormat="1"/>
    <xf numFmtId="9" fontId="0" fillId="0" borderId="0" xfId="6" applyFont="1" applyBorder="1"/>
    <xf numFmtId="165" fontId="27" fillId="0" borderId="0" xfId="0" applyNumberFormat="1" applyFont="1"/>
    <xf numFmtId="165" fontId="0" fillId="10" borderId="0" xfId="0" applyNumberFormat="1" applyFill="1"/>
    <xf numFmtId="165" fontId="0" fillId="10" borderId="7" xfId="0" applyNumberFormat="1" applyFill="1" applyBorder="1"/>
    <xf numFmtId="0" fontId="28" fillId="0" borderId="0" xfId="0" applyFont="1" applyBorder="1" applyAlignment="1" applyProtection="1">
      <alignment vertical="top"/>
      <protection locked="0"/>
    </xf>
    <xf numFmtId="0" fontId="22" fillId="10" borderId="29" xfId="0" applyFont="1" applyFill="1" applyBorder="1" applyAlignment="1">
      <alignment vertical="center" shrinkToFit="1"/>
    </xf>
    <xf numFmtId="0" fontId="22" fillId="0" borderId="29" xfId="0" applyFont="1" applyBorder="1" applyAlignment="1">
      <alignment vertical="center" shrinkToFit="1"/>
    </xf>
    <xf numFmtId="0" fontId="32" fillId="0" borderId="23" xfId="0" applyFont="1" applyBorder="1" applyAlignment="1" applyProtection="1">
      <alignment horizontal="center" vertical="center" shrinkToFit="1"/>
      <protection hidden="1"/>
    </xf>
    <xf numFmtId="0" fontId="26" fillId="0" borderId="24" xfId="0" applyFont="1" applyBorder="1" applyAlignment="1" applyProtection="1">
      <alignment horizontal="left" vertical="center" shrinkToFit="1"/>
      <protection locked="0"/>
    </xf>
    <xf numFmtId="0" fontId="26" fillId="0" borderId="24" xfId="0" applyFont="1" applyBorder="1" applyAlignment="1" applyProtection="1">
      <alignment horizontal="center" vertical="center" shrinkToFit="1"/>
      <protection hidden="1"/>
    </xf>
    <xf numFmtId="166" fontId="26" fillId="0" borderId="24" xfId="0" applyNumberFormat="1" applyFont="1" applyBorder="1" applyAlignment="1" applyProtection="1">
      <alignment horizontal="center" vertical="center" shrinkToFit="1"/>
      <protection hidden="1"/>
    </xf>
    <xf numFmtId="9" fontId="26" fillId="0" borderId="24" xfId="0" applyNumberFormat="1" applyFont="1" applyBorder="1" applyAlignment="1" applyProtection="1">
      <alignment horizontal="center" vertical="center" shrinkToFit="1"/>
      <protection hidden="1"/>
    </xf>
    <xf numFmtId="166" fontId="26" fillId="0" borderId="25" xfId="0" applyNumberFormat="1" applyFont="1" applyBorder="1" applyAlignment="1" applyProtection="1">
      <alignment horizontal="center" vertical="center" shrinkToFit="1"/>
      <protection hidden="1"/>
    </xf>
    <xf numFmtId="0" fontId="32" fillId="0" borderId="26" xfId="0" applyFont="1" applyBorder="1" applyAlignment="1" applyProtection="1">
      <alignment horizontal="center" vertical="center" shrinkToFit="1"/>
      <protection hidden="1"/>
    </xf>
    <xf numFmtId="0" fontId="26" fillId="0" borderId="27" xfId="0" applyFont="1" applyBorder="1" applyAlignment="1" applyProtection="1">
      <alignment horizontal="left" vertical="center" shrinkToFit="1"/>
      <protection locked="0"/>
    </xf>
    <xf numFmtId="0" fontId="26" fillId="0" borderId="27" xfId="0" applyFont="1" applyBorder="1" applyAlignment="1" applyProtection="1">
      <alignment horizontal="center" vertical="center" shrinkToFit="1"/>
      <protection hidden="1"/>
    </xf>
    <xf numFmtId="166" fontId="26" fillId="0" borderId="27" xfId="0" applyNumberFormat="1" applyFont="1" applyBorder="1" applyAlignment="1" applyProtection="1">
      <alignment horizontal="center" vertical="center" shrinkToFit="1"/>
      <protection hidden="1"/>
    </xf>
    <xf numFmtId="9" fontId="26" fillId="0" borderId="27" xfId="0" applyNumberFormat="1" applyFont="1" applyBorder="1" applyAlignment="1" applyProtection="1">
      <alignment horizontal="center" vertical="center" shrinkToFit="1"/>
      <protection hidden="1"/>
    </xf>
    <xf numFmtId="166" fontId="26" fillId="0" borderId="28" xfId="0" applyNumberFormat="1" applyFont="1" applyBorder="1" applyAlignment="1" applyProtection="1">
      <alignment horizontal="center" vertical="center" shrinkToFit="1"/>
      <protection hidden="1"/>
    </xf>
    <xf numFmtId="165" fontId="29" fillId="10" borderId="0" xfId="0" applyNumberFormat="1" applyFont="1" applyFill="1" applyAlignment="1">
      <alignment horizontal="left" vertical="center" indent="5"/>
    </xf>
    <xf numFmtId="165" fontId="29" fillId="10" borderId="22" xfId="0" applyNumberFormat="1" applyFont="1" applyFill="1" applyBorder="1" applyAlignment="1">
      <alignment horizontal="left" vertical="center" indent="5"/>
    </xf>
    <xf numFmtId="165" fontId="29" fillId="10" borderId="29" xfId="0" applyNumberFormat="1" applyFont="1" applyFill="1" applyBorder="1" applyAlignment="1">
      <alignment horizontal="left" vertical="center" indent="5"/>
    </xf>
    <xf numFmtId="165" fontId="30" fillId="10" borderId="0" xfId="0" applyNumberFormat="1" applyFont="1" applyFill="1" applyAlignment="1" applyProtection="1">
      <alignment horizontal="left" indent="2" shrinkToFit="1"/>
      <protection hidden="1"/>
    </xf>
    <xf numFmtId="165" fontId="31" fillId="10" borderId="0" xfId="0" applyNumberFormat="1" applyFont="1" applyFill="1" applyAlignment="1" applyProtection="1">
      <alignment horizontal="left" indent="2" shrinkToFit="1"/>
      <protection locked="0"/>
    </xf>
    <xf numFmtId="165" fontId="31" fillId="10" borderId="0" xfId="0" applyNumberFormat="1" applyFont="1" applyFill="1" applyAlignment="1" applyProtection="1">
      <alignment horizontal="left" indent="2" shrinkToFit="1"/>
      <protection hidden="1"/>
    </xf>
    <xf numFmtId="0" fontId="11" fillId="0" borderId="16" xfId="0" applyFont="1" applyBorder="1" applyAlignment="1" applyProtection="1">
      <alignment shrinkToFit="1"/>
      <protection locked="0"/>
    </xf>
    <xf numFmtId="0" fontId="0" fillId="0" borderId="17" xfId="0" applyBorder="1" applyAlignment="1" applyProtection="1">
      <alignment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166" fontId="0" fillId="0" borderId="17" xfId="0" applyNumberFormat="1" applyBorder="1" applyAlignment="1" applyProtection="1">
      <alignment horizontal="center" vertical="center" shrinkToFit="1"/>
      <protection locked="0"/>
    </xf>
    <xf numFmtId="9" fontId="0" fillId="0" borderId="18" xfId="0" applyNumberFormat="1" applyBorder="1" applyAlignment="1" applyProtection="1">
      <alignment horizontal="center" vertical="center" shrinkToFit="1"/>
      <protection locked="0"/>
    </xf>
    <xf numFmtId="0" fontId="11" fillId="0" borderId="19" xfId="0" applyFont="1" applyBorder="1" applyAlignment="1" applyProtection="1">
      <alignment shrinkToFit="1"/>
      <protection locked="0"/>
    </xf>
    <xf numFmtId="0" fontId="0" fillId="0" borderId="20" xfId="0" applyBorder="1" applyAlignment="1" applyProtection="1">
      <alignment shrinkToFit="1"/>
      <protection locked="0"/>
    </xf>
    <xf numFmtId="0" fontId="0" fillId="0" borderId="20" xfId="0" applyBorder="1" applyAlignment="1" applyProtection="1">
      <alignment horizontal="center" vertical="center" shrinkToFit="1"/>
      <protection locked="0"/>
    </xf>
    <xf numFmtId="166" fontId="0" fillId="0" borderId="20" xfId="0" applyNumberFormat="1" applyBorder="1" applyAlignment="1" applyProtection="1">
      <alignment horizontal="center" vertical="center" shrinkToFit="1"/>
      <protection locked="0"/>
    </xf>
    <xf numFmtId="9" fontId="0" fillId="0" borderId="21" xfId="0" applyNumberFormat="1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shrinkToFit="1"/>
      <protection locked="0"/>
    </xf>
    <xf numFmtId="49" fontId="0" fillId="0" borderId="17" xfId="0" applyNumberFormat="1" applyBorder="1" applyAlignment="1" applyProtection="1">
      <alignment shrinkToFit="1"/>
      <protection locked="0"/>
    </xf>
    <xf numFmtId="0" fontId="0" fillId="0" borderId="18" xfId="0" applyBorder="1" applyAlignment="1" applyProtection="1">
      <alignment shrinkToFit="1"/>
      <protection locked="0"/>
    </xf>
    <xf numFmtId="0" fontId="0" fillId="0" borderId="19" xfId="0" applyBorder="1" applyAlignment="1" applyProtection="1">
      <alignment shrinkToFit="1"/>
      <protection locked="0"/>
    </xf>
    <xf numFmtId="49" fontId="0" fillId="0" borderId="20" xfId="0" applyNumberFormat="1" applyBorder="1" applyAlignment="1" applyProtection="1">
      <alignment shrinkToFit="1"/>
      <protection locked="0"/>
    </xf>
    <xf numFmtId="0" fontId="0" fillId="0" borderId="21" xfId="0" applyBorder="1" applyAlignment="1" applyProtection="1">
      <alignment shrinkToFit="1"/>
      <protection locked="0"/>
    </xf>
    <xf numFmtId="49" fontId="10" fillId="3" borderId="0" xfId="0" applyNumberFormat="1" applyFont="1" applyFill="1" applyAlignment="1">
      <alignment horizontal="left" vertical="center" indent="6"/>
    </xf>
    <xf numFmtId="49" fontId="7" fillId="5" borderId="0" xfId="0" applyNumberFormat="1" applyFont="1" applyFill="1" applyAlignment="1">
      <alignment horizontal="left" vertical="center" indent="6"/>
    </xf>
    <xf numFmtId="49" fontId="10" fillId="3" borderId="0" xfId="0" applyNumberFormat="1" applyFont="1" applyFill="1" applyAlignment="1">
      <alignment horizontal="left" vertical="center" indent="9"/>
    </xf>
    <xf numFmtId="49" fontId="7" fillId="5" borderId="0" xfId="0" applyNumberFormat="1" applyFont="1" applyFill="1" applyAlignment="1">
      <alignment horizontal="left" vertical="center" indent="9"/>
    </xf>
    <xf numFmtId="3" fontId="26" fillId="0" borderId="24" xfId="0" applyNumberFormat="1" applyFont="1" applyBorder="1" applyAlignment="1" applyProtection="1">
      <alignment horizontal="center" vertical="center" shrinkToFit="1"/>
      <protection locked="0"/>
    </xf>
    <xf numFmtId="3" fontId="26" fillId="0" borderId="27" xfId="0" applyNumberFormat="1" applyFont="1" applyBorder="1" applyAlignment="1" applyProtection="1">
      <alignment horizontal="center" vertical="center" shrinkToFit="1"/>
      <protection locked="0"/>
    </xf>
    <xf numFmtId="0" fontId="11" fillId="11" borderId="12" xfId="0" applyFont="1" applyFill="1" applyBorder="1" applyAlignment="1">
      <alignment horizontal="center" vertical="center"/>
    </xf>
    <xf numFmtId="0" fontId="32" fillId="12" borderId="31" xfId="0" applyFont="1" applyFill="1" applyBorder="1" applyAlignment="1" applyProtection="1">
      <alignment horizontal="center" vertical="center" shrinkToFit="1"/>
    </xf>
    <xf numFmtId="0" fontId="26" fillId="12" borderId="32" xfId="0" applyFont="1" applyFill="1" applyBorder="1" applyAlignment="1" applyProtection="1">
      <alignment horizontal="left" vertical="center" shrinkToFit="1"/>
    </xf>
    <xf numFmtId="0" fontId="26" fillId="12" borderId="32" xfId="0" applyFont="1" applyFill="1" applyBorder="1" applyAlignment="1" applyProtection="1">
      <alignment horizontal="center" vertical="center" shrinkToFit="1"/>
    </xf>
    <xf numFmtId="3" fontId="26" fillId="12" borderId="32" xfId="0" applyNumberFormat="1" applyFont="1" applyFill="1" applyBorder="1" applyAlignment="1" applyProtection="1">
      <alignment horizontal="center" vertical="center" shrinkToFit="1"/>
    </xf>
    <xf numFmtId="166" fontId="26" fillId="12" borderId="32" xfId="0" applyNumberFormat="1" applyFont="1" applyFill="1" applyBorder="1" applyAlignment="1" applyProtection="1">
      <alignment horizontal="center" vertical="center" shrinkToFit="1"/>
    </xf>
    <xf numFmtId="9" fontId="26" fillId="12" borderId="32" xfId="0" applyNumberFormat="1" applyFont="1" applyFill="1" applyBorder="1" applyAlignment="1" applyProtection="1">
      <alignment horizontal="center" vertical="center" shrinkToFit="1"/>
    </xf>
    <xf numFmtId="166" fontId="26" fillId="12" borderId="33" xfId="0" applyNumberFormat="1" applyFont="1" applyFill="1" applyBorder="1" applyAlignment="1" applyProtection="1">
      <alignment horizontal="center" vertical="center" shrinkToFit="1"/>
    </xf>
    <xf numFmtId="0" fontId="32" fillId="12" borderId="34" xfId="0" applyFont="1" applyFill="1" applyBorder="1" applyAlignment="1" applyProtection="1">
      <alignment horizontal="center" vertical="center" shrinkToFit="1"/>
    </xf>
    <xf numFmtId="0" fontId="26" fillId="12" borderId="35" xfId="0" applyFont="1" applyFill="1" applyBorder="1" applyAlignment="1" applyProtection="1">
      <alignment horizontal="left" vertical="center" shrinkToFit="1"/>
    </xf>
    <xf numFmtId="0" fontId="26" fillId="12" borderId="35" xfId="0" applyFont="1" applyFill="1" applyBorder="1" applyAlignment="1" applyProtection="1">
      <alignment horizontal="center" vertical="center" shrinkToFit="1"/>
    </xf>
    <xf numFmtId="3" fontId="26" fillId="12" borderId="35" xfId="0" applyNumberFormat="1" applyFont="1" applyFill="1" applyBorder="1" applyAlignment="1" applyProtection="1">
      <alignment horizontal="center" vertical="center" shrinkToFit="1"/>
    </xf>
    <xf numFmtId="166" fontId="26" fillId="12" borderId="35" xfId="0" applyNumberFormat="1" applyFont="1" applyFill="1" applyBorder="1" applyAlignment="1" applyProtection="1">
      <alignment horizontal="center" vertical="center" shrinkToFit="1"/>
    </xf>
    <xf numFmtId="9" fontId="26" fillId="12" borderId="35" xfId="0" applyNumberFormat="1" applyFont="1" applyFill="1" applyBorder="1" applyAlignment="1" applyProtection="1">
      <alignment horizontal="center" vertical="center" shrinkToFit="1"/>
    </xf>
    <xf numFmtId="166" fontId="26" fillId="12" borderId="36" xfId="0" applyNumberFormat="1" applyFont="1" applyFill="1" applyBorder="1" applyAlignment="1" applyProtection="1">
      <alignment horizontal="center" vertical="center" shrinkToFit="1"/>
    </xf>
    <xf numFmtId="0" fontId="32" fillId="12" borderId="37" xfId="0" applyFont="1" applyFill="1" applyBorder="1" applyAlignment="1" applyProtection="1">
      <alignment horizontal="center" vertical="center" shrinkToFit="1"/>
    </xf>
    <xf numFmtId="0" fontId="26" fillId="12" borderId="38" xfId="0" applyFont="1" applyFill="1" applyBorder="1" applyAlignment="1" applyProtection="1">
      <alignment horizontal="left" vertical="center" shrinkToFit="1"/>
    </xf>
    <xf numFmtId="0" fontId="26" fillId="12" borderId="38" xfId="0" applyFont="1" applyFill="1" applyBorder="1" applyAlignment="1" applyProtection="1">
      <alignment horizontal="center" vertical="center" shrinkToFit="1"/>
    </xf>
    <xf numFmtId="3" fontId="26" fillId="12" borderId="38" xfId="0" applyNumberFormat="1" applyFont="1" applyFill="1" applyBorder="1" applyAlignment="1" applyProtection="1">
      <alignment horizontal="center" vertical="center" shrinkToFit="1"/>
    </xf>
    <xf numFmtId="166" fontId="26" fillId="12" borderId="38" xfId="0" applyNumberFormat="1" applyFont="1" applyFill="1" applyBorder="1" applyAlignment="1" applyProtection="1">
      <alignment horizontal="center" vertical="center" shrinkToFit="1"/>
    </xf>
    <xf numFmtId="9" fontId="26" fillId="12" borderId="38" xfId="0" applyNumberFormat="1" applyFont="1" applyFill="1" applyBorder="1" applyAlignment="1" applyProtection="1">
      <alignment horizontal="center" vertical="center" shrinkToFit="1"/>
    </xf>
    <xf numFmtId="166" fontId="26" fillId="12" borderId="39" xfId="0" applyNumberFormat="1" applyFont="1" applyFill="1" applyBorder="1" applyAlignment="1" applyProtection="1">
      <alignment horizontal="center" vertical="center" shrinkToFit="1"/>
    </xf>
    <xf numFmtId="0" fontId="0" fillId="12" borderId="40" xfId="0" applyFill="1" applyBorder="1" applyAlignment="1" applyProtection="1">
      <alignment shrinkToFit="1"/>
    </xf>
    <xf numFmtId="0" fontId="0" fillId="12" borderId="41" xfId="0" applyFill="1" applyBorder="1" applyAlignment="1" applyProtection="1">
      <alignment shrinkToFit="1"/>
    </xf>
    <xf numFmtId="49" fontId="0" fillId="12" borderId="41" xfId="0" applyNumberFormat="1" applyFill="1" applyBorder="1" applyAlignment="1" applyProtection="1">
      <alignment shrinkToFit="1"/>
    </xf>
    <xf numFmtId="0" fontId="0" fillId="12" borderId="42" xfId="0" applyFill="1" applyBorder="1" applyAlignment="1" applyProtection="1">
      <alignment shrinkToFit="1"/>
    </xf>
    <xf numFmtId="0" fontId="0" fillId="12" borderId="43" xfId="0" applyFill="1" applyBorder="1" applyAlignment="1" applyProtection="1">
      <alignment shrinkToFit="1"/>
    </xf>
    <xf numFmtId="0" fontId="0" fillId="12" borderId="44" xfId="0" applyFill="1" applyBorder="1" applyAlignment="1" applyProtection="1">
      <alignment shrinkToFit="1"/>
    </xf>
    <xf numFmtId="49" fontId="0" fillId="12" borderId="44" xfId="0" applyNumberFormat="1" applyFill="1" applyBorder="1" applyAlignment="1" applyProtection="1">
      <alignment shrinkToFit="1"/>
    </xf>
    <xf numFmtId="0" fontId="0" fillId="12" borderId="45" xfId="0" applyFill="1" applyBorder="1" applyAlignment="1" applyProtection="1">
      <alignment shrinkToFit="1"/>
    </xf>
    <xf numFmtId="0" fontId="0" fillId="12" borderId="46" xfId="0" applyFill="1" applyBorder="1" applyAlignment="1" applyProtection="1">
      <alignment shrinkToFit="1"/>
    </xf>
    <xf numFmtId="0" fontId="0" fillId="12" borderId="47" xfId="0" applyFill="1" applyBorder="1" applyAlignment="1" applyProtection="1">
      <alignment shrinkToFit="1"/>
    </xf>
    <xf numFmtId="49" fontId="0" fillId="12" borderId="47" xfId="0" applyNumberFormat="1" applyFill="1" applyBorder="1" applyAlignment="1" applyProtection="1">
      <alignment shrinkToFit="1"/>
    </xf>
    <xf numFmtId="0" fontId="0" fillId="12" borderId="48" xfId="0" applyFill="1" applyBorder="1" applyAlignment="1" applyProtection="1">
      <alignment shrinkToFit="1"/>
    </xf>
    <xf numFmtId="0" fontId="11" fillId="12" borderId="40" xfId="0" applyFont="1" applyFill="1" applyBorder="1" applyAlignment="1" applyProtection="1">
      <alignment shrinkToFit="1"/>
    </xf>
    <xf numFmtId="0" fontId="0" fillId="12" borderId="41" xfId="0" applyFill="1" applyBorder="1" applyAlignment="1" applyProtection="1">
      <alignment horizontal="center" vertical="center" shrinkToFit="1"/>
    </xf>
    <xf numFmtId="166" fontId="0" fillId="12" borderId="41" xfId="0" applyNumberFormat="1" applyFill="1" applyBorder="1" applyAlignment="1" applyProtection="1">
      <alignment horizontal="center" vertical="center" shrinkToFit="1"/>
    </xf>
    <xf numFmtId="9" fontId="0" fillId="12" borderId="42" xfId="0" applyNumberFormat="1" applyFill="1" applyBorder="1" applyAlignment="1" applyProtection="1">
      <alignment horizontal="center" vertical="center" shrinkToFit="1"/>
    </xf>
    <xf numFmtId="0" fontId="11" fillId="12" borderId="43" xfId="0" applyFont="1" applyFill="1" applyBorder="1" applyAlignment="1" applyProtection="1">
      <alignment shrinkToFit="1"/>
    </xf>
    <xf numFmtId="0" fontId="0" fillId="12" borderId="44" xfId="0" applyFill="1" applyBorder="1" applyAlignment="1" applyProtection="1">
      <alignment horizontal="center" vertical="center" shrinkToFit="1"/>
    </xf>
    <xf numFmtId="166" fontId="0" fillId="12" borderId="44" xfId="0" applyNumberFormat="1" applyFill="1" applyBorder="1" applyAlignment="1" applyProtection="1">
      <alignment horizontal="center" vertical="center" shrinkToFit="1"/>
    </xf>
    <xf numFmtId="9" fontId="0" fillId="12" borderId="45" xfId="0" applyNumberFormat="1" applyFill="1" applyBorder="1" applyAlignment="1" applyProtection="1">
      <alignment horizontal="center" vertical="center" shrinkToFit="1"/>
    </xf>
    <xf numFmtId="0" fontId="11" fillId="12" borderId="46" xfId="0" applyFont="1" applyFill="1" applyBorder="1" applyAlignment="1" applyProtection="1">
      <alignment shrinkToFit="1"/>
    </xf>
    <xf numFmtId="0" fontId="0" fillId="12" borderId="47" xfId="0" applyFill="1" applyBorder="1" applyAlignment="1" applyProtection="1">
      <alignment horizontal="center" vertical="center" shrinkToFit="1"/>
    </xf>
    <xf numFmtId="166" fontId="0" fillId="12" borderId="47" xfId="0" applyNumberFormat="1" applyFill="1" applyBorder="1" applyAlignment="1" applyProtection="1">
      <alignment horizontal="center" vertical="center" shrinkToFit="1"/>
    </xf>
    <xf numFmtId="9" fontId="0" fillId="12" borderId="48" xfId="0" applyNumberFormat="1" applyFill="1" applyBorder="1" applyAlignment="1" applyProtection="1">
      <alignment horizontal="center" vertical="center" shrinkToFit="1"/>
    </xf>
    <xf numFmtId="0" fontId="33" fillId="0" borderId="5" xfId="0" applyFont="1" applyBorder="1" applyAlignment="1" applyProtection="1">
      <alignment horizontal="center" vertical="top" wrapText="1"/>
      <protection locked="0"/>
    </xf>
    <xf numFmtId="0" fontId="24" fillId="0" borderId="0" xfId="0" applyFont="1" applyAlignment="1" applyProtection="1">
      <alignment horizontal="left" vertical="center" indent="1" shrinkToFit="1"/>
      <protection locked="0"/>
    </xf>
    <xf numFmtId="0" fontId="22" fillId="0" borderId="0" xfId="0" applyFont="1" applyBorder="1" applyAlignment="1" applyProtection="1">
      <alignment horizontal="left" indent="5" shrinkToFit="1"/>
      <protection locked="0"/>
    </xf>
    <xf numFmtId="0" fontId="28" fillId="0" borderId="1" xfId="0" applyFont="1" applyBorder="1" applyAlignment="1" applyProtection="1">
      <alignment horizontal="left" vertical="top" shrinkToFit="1"/>
      <protection locked="0"/>
    </xf>
    <xf numFmtId="0" fontId="28" fillId="0" borderId="2" xfId="0" applyFont="1" applyBorder="1" applyAlignment="1" applyProtection="1">
      <alignment horizontal="left" vertical="top" shrinkToFit="1"/>
      <protection locked="0"/>
    </xf>
    <xf numFmtId="0" fontId="28" fillId="0" borderId="3" xfId="0" applyFont="1" applyBorder="1" applyAlignment="1" applyProtection="1">
      <alignment horizontal="left" vertical="top" shrinkToFit="1"/>
      <protection locked="0"/>
    </xf>
    <xf numFmtId="0" fontId="28" fillId="0" borderId="4" xfId="0" applyFont="1" applyBorder="1" applyAlignment="1" applyProtection="1">
      <alignment horizontal="left" vertical="top" shrinkToFit="1"/>
      <protection locked="0"/>
    </xf>
    <xf numFmtId="0" fontId="28" fillId="0" borderId="0" xfId="0" applyFont="1" applyBorder="1" applyAlignment="1" applyProtection="1">
      <alignment horizontal="left" vertical="top" shrinkToFit="1"/>
      <protection locked="0"/>
    </xf>
    <xf numFmtId="0" fontId="28" fillId="0" borderId="5" xfId="0" applyFont="1" applyBorder="1" applyAlignment="1" applyProtection="1">
      <alignment horizontal="left" vertical="top" shrinkToFit="1"/>
      <protection locked="0"/>
    </xf>
    <xf numFmtId="0" fontId="28" fillId="0" borderId="6" xfId="0" applyFont="1" applyBorder="1" applyAlignment="1" applyProtection="1">
      <alignment horizontal="left" vertical="top" shrinkToFit="1"/>
      <protection locked="0"/>
    </xf>
    <xf numFmtId="0" fontId="28" fillId="0" borderId="7" xfId="0" applyFont="1" applyBorder="1" applyAlignment="1" applyProtection="1">
      <alignment horizontal="left" vertical="top" shrinkToFit="1"/>
      <protection locked="0"/>
    </xf>
    <xf numFmtId="0" fontId="28" fillId="0" borderId="8" xfId="0" applyFont="1" applyBorder="1" applyAlignment="1" applyProtection="1">
      <alignment horizontal="left" vertical="top" shrinkToFit="1"/>
      <protection locked="0"/>
    </xf>
    <xf numFmtId="0" fontId="23" fillId="10" borderId="30" xfId="0" applyFont="1" applyFill="1" applyBorder="1" applyAlignment="1" applyProtection="1">
      <alignment horizontal="right" vertical="center" indent="4" shrinkToFit="1"/>
      <protection locked="0"/>
    </xf>
    <xf numFmtId="0" fontId="23" fillId="10" borderId="0" xfId="0" applyFont="1" applyFill="1" applyAlignment="1" applyProtection="1">
      <alignment horizontal="right" vertical="center" indent="4" shrinkToFit="1"/>
      <protection locked="0"/>
    </xf>
    <xf numFmtId="0" fontId="22" fillId="0" borderId="30" xfId="0" applyFont="1" applyBorder="1" applyAlignment="1" applyProtection="1">
      <alignment horizontal="right" vertical="center" indent="4" shrinkToFit="1"/>
      <protection hidden="1"/>
    </xf>
    <xf numFmtId="0" fontId="22" fillId="0" borderId="0" xfId="0" applyFont="1" applyAlignment="1" applyProtection="1">
      <alignment horizontal="right" vertical="center" indent="4" shrinkToFit="1"/>
      <protection hidden="1"/>
    </xf>
    <xf numFmtId="0" fontId="22" fillId="10" borderId="30" xfId="0" applyFont="1" applyFill="1" applyBorder="1" applyAlignment="1" applyProtection="1">
      <alignment horizontal="right" indent="4" shrinkToFit="1"/>
      <protection hidden="1"/>
    </xf>
    <xf numFmtId="0" fontId="22" fillId="10" borderId="0" xfId="0" applyFont="1" applyFill="1" applyBorder="1" applyAlignment="1" applyProtection="1">
      <alignment horizontal="right" indent="4" shrinkToFit="1"/>
      <protection hidden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Percent" xfId="6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1" defaultTableStyle="TableStyleMedium2" defaultPivotStyle="PivotStyleLight16">
    <tableStyle name="Invisible" pivot="0" table="0" count="0" xr9:uid="{F99F3DA0-E36A-40CF-91A2-C4B75E6B2286}"/>
  </tableStyles>
  <colors>
    <mruColors>
      <color rgb="FFA6A6A6"/>
      <color rgb="FFCC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.png"/><Relationship Id="rId12" Type="http://schemas.openxmlformats.org/officeDocument/2006/relationships/hyperlink" Target="#Product!A6"/><Relationship Id="rId1" Type="http://schemas.openxmlformats.org/officeDocument/2006/relationships/image" Target="../media/image1.png"/><Relationship Id="rId6" Type="http://schemas.microsoft.com/office/2007/relationships/hdphoto" Target="../media/hdphoto1.wdp"/><Relationship Id="rId11" Type="http://schemas.openxmlformats.org/officeDocument/2006/relationships/hyperlink" Target="#Customer!A6"/><Relationship Id="rId5" Type="http://schemas.openxmlformats.org/officeDocument/2006/relationships/image" Target="../media/image3.png"/><Relationship Id="rId10" Type="http://schemas.openxmlformats.org/officeDocument/2006/relationships/hyperlink" Target="#Invoice!A5"/><Relationship Id="rId9" Type="http://schemas.microsoft.com/office/2007/relationships/hdphoto" Target="../media/hdphoto2.wdp"/><Relationship Id="rId14" Type="http://schemas.openxmlformats.org/officeDocument/2006/relationships/image" Target="../media/image5.png"/><Relationship Id="rId15" Type="http://schemas.openxmlformats.org/officeDocument/2006/relationships/image" Target="../media/image8.png"/><Relationship Id="rId1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Customer!A6"/><Relationship Id="rId7" Type="http://schemas.openxmlformats.org/officeDocument/2006/relationships/hyperlink" Target="#Invoice!A5"/><Relationship Id="rId2" Type="http://schemas.openxmlformats.org/officeDocument/2006/relationships/image" Target="../media/image1.png"/><Relationship Id="rId6" Type="http://schemas.openxmlformats.org/officeDocument/2006/relationships/image" Target="../media/image6.png"/><Relationship Id="rId4" Type="http://schemas.openxmlformats.org/officeDocument/2006/relationships/image" Target="../media/image2.png"/><Relationship Id="rId9" Type="http://schemas.openxmlformats.org/officeDocument/2006/relationships/hyperlink" Target="#Product!A6"/><Relationship Id="rId10" Type="http://schemas.openxmlformats.org/officeDocument/2006/relationships/image" Target="../media/image9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7" Type="http://schemas.openxmlformats.org/officeDocument/2006/relationships/hyperlink" Target="#Product!A6"/><Relationship Id="rId2" Type="http://schemas.openxmlformats.org/officeDocument/2006/relationships/image" Target="../media/image1.png"/><Relationship Id="rId6" Type="http://schemas.openxmlformats.org/officeDocument/2006/relationships/hyperlink" Target="#Customer!A6"/><Relationship Id="rId5" Type="http://schemas.openxmlformats.org/officeDocument/2006/relationships/hyperlink" Target="#Invoice!A5"/><Relationship Id="rId4" Type="http://schemas.openxmlformats.org/officeDocument/2006/relationships/image" Target="../media/image2.png"/><Relationship Id="rId9" Type="http://schemas.openxmlformats.org/officeDocument/2006/relationships/image" Target="../media/image6.png"/><Relationship Id="rId10" Type="http://schemas.openxmlformats.org/officeDocument/2006/relationships/image" Target="../media/image10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Invoice!A5"/><Relationship Id="rId2" Type="http://schemas.openxmlformats.org/officeDocument/2006/relationships/image" Target="../media/image2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1</xdr:rowOff>
    </xdr:from>
    <xdr:to>
      <xdr:col>5</xdr:col>
      <xdr:colOff>0</xdr:colOff>
      <xdr:row>18</xdr:row>
      <xdr:rowOff>1</xdr:rowOff>
    </xdr:to>
    <xdr:sp macro="" textlink="">
      <xdr:nvSpPr>
        <xdr:cNvPr id="21" name="Rectangle: Rounded Corners 20">
          <a:extLst>
            <a:ext uri="{FF2B5EF4-FFF2-40B4-BE49-F238E27FC236}">
              <a16:creationId xmlns:a16="http://schemas.microsoft.com/office/drawing/2014/main" id="{C4ABAF8D-B6F4-484D-805D-67D8004105D3}"/>
            </a:ext>
          </a:extLst>
        </xdr:cNvPr>
        <xdr:cNvSpPr/>
      </xdr:nvSpPr>
      <xdr:spPr>
        <a:xfrm>
          <a:off x="495300" y="3390901"/>
          <a:ext cx="3810000" cy="1409700"/>
        </a:xfrm>
        <a:prstGeom prst="roundRect">
          <a:avLst/>
        </a:prstGeom>
        <a:noFill/>
        <a:ln w="25400"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6</xdr:col>
      <xdr:colOff>1000125</xdr:colOff>
      <xdr:row>10</xdr:row>
      <xdr:rowOff>0</xdr:rowOff>
    </xdr:from>
    <xdr:to>
      <xdr:col>11</xdr:col>
      <xdr:colOff>0</xdr:colOff>
      <xdr:row>17</xdr:row>
      <xdr:rowOff>190499</xdr:rowOff>
    </xdr:to>
    <xdr:sp macro="" textlink="">
      <xdr:nvSpPr>
        <xdr:cNvPr id="22" name="Rectangle: Rounded Corners 21">
          <a:extLst>
            <a:ext uri="{FF2B5EF4-FFF2-40B4-BE49-F238E27FC236}">
              <a16:creationId xmlns:a16="http://schemas.microsoft.com/office/drawing/2014/main" id="{4484F9A6-F003-4B43-8627-C06EA94E1244}"/>
            </a:ext>
          </a:extLst>
        </xdr:cNvPr>
        <xdr:cNvSpPr/>
      </xdr:nvSpPr>
      <xdr:spPr>
        <a:xfrm>
          <a:off x="6353175" y="2962275"/>
          <a:ext cx="5572125" cy="1838324"/>
        </a:xfrm>
        <a:prstGeom prst="roundRect">
          <a:avLst/>
        </a:prstGeom>
        <a:noFill/>
        <a:ln w="25400"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104774</xdr:colOff>
      <xdr:row>54</xdr:row>
      <xdr:rowOff>0</xdr:rowOff>
    </xdr:from>
    <xdr:to>
      <xdr:col>11</xdr:col>
      <xdr:colOff>42332</xdr:colOff>
      <xdr:row>60</xdr:row>
      <xdr:rowOff>0</xdr:rowOff>
    </xdr:to>
    <xdr:sp macro="" textlink="">
      <xdr:nvSpPr>
        <xdr:cNvPr id="24" name="Rectangle: Rounded Corners 23">
          <a:extLst>
            <a:ext uri="{FF2B5EF4-FFF2-40B4-BE49-F238E27FC236}">
              <a16:creationId xmlns:a16="http://schemas.microsoft.com/office/drawing/2014/main" id="{4C61A856-0F48-423C-A1D1-1D8C26C051CA}"/>
            </a:ext>
          </a:extLst>
        </xdr:cNvPr>
        <xdr:cNvSpPr/>
      </xdr:nvSpPr>
      <xdr:spPr>
        <a:xfrm>
          <a:off x="7886699" y="8153400"/>
          <a:ext cx="3414183" cy="1543050"/>
        </a:xfrm>
        <a:prstGeom prst="roundRect">
          <a:avLst/>
        </a:prstGeom>
        <a:noFill/>
        <a:ln w="25400"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184336</xdr:colOff>
      <xdr:row>1</xdr:row>
      <xdr:rowOff>60910</xdr:rowOff>
    </xdr:from>
    <xdr:to>
      <xdr:col>2</xdr:col>
      <xdr:colOff>368686</xdr:colOff>
      <xdr:row>2</xdr:row>
      <xdr:rowOff>236620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374D0126-2DA3-4690-9EA7-75A99F50B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6" y="146635"/>
          <a:ext cx="432000" cy="42336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322230</xdr:colOff>
      <xdr:row>6</xdr:row>
      <xdr:rowOff>0</xdr:rowOff>
    </xdr:from>
    <xdr:to>
      <xdr:col>4</xdr:col>
      <xdr:colOff>62054</xdr:colOff>
      <xdr:row>9</xdr:row>
      <xdr:rowOff>266700</xdr:rowOff>
    </xdr:to>
    <xdr:pic>
      <xdr:nvPicPr>
        <xdr:cNvPr id="17" name="Picture 16" descr="http://genericlicensing.com/img/logos/sample_seller.gif">
          <a:extLst>
            <a:ext uri="{FF2B5EF4-FFF2-40B4-BE49-F238E27FC236}">
              <a16:creationId xmlns:a16="http://schemas.microsoft.com/office/drawing/2014/main" id="{6492F1F5-50AF-4D46-B6D8-02BD1A7316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sharpenSoften amount="25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0574" b="13351"/>
        <a:stretch/>
      </xdr:blipFill>
      <xdr:spPr bwMode="auto">
        <a:xfrm>
          <a:off x="817530" y="1190625"/>
          <a:ext cx="2702099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12</xdr:col>
      <xdr:colOff>142875</xdr:colOff>
      <xdr:row>11</xdr:row>
      <xdr:rowOff>0</xdr:rowOff>
    </xdr:from>
    <xdr:to>
      <xdr:col>13</xdr:col>
      <xdr:colOff>104775</xdr:colOff>
      <xdr:row>12</xdr:row>
      <xdr:rowOff>24495</xdr:rowOff>
    </xdr:to>
    <xdr:sp macro="" textlink="">
      <xdr:nvSpPr>
        <xdr:cNvPr id="20" name="Left Arrow 1">
          <a:extLst>
            <a:ext uri="{FF2B5EF4-FFF2-40B4-BE49-F238E27FC236}">
              <a16:creationId xmlns:a16="http://schemas.microsoft.com/office/drawing/2014/main" id="{EF76DD6D-4612-4107-B5ED-3691F1A9B558}"/>
            </a:ext>
          </a:extLst>
        </xdr:cNvPr>
        <xdr:cNvSpPr/>
      </xdr:nvSpPr>
      <xdr:spPr>
        <a:xfrm>
          <a:off x="11649075" y="225742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12</xdr:col>
      <xdr:colOff>142875</xdr:colOff>
      <xdr:row>21</xdr:row>
      <xdr:rowOff>9525</xdr:rowOff>
    </xdr:from>
    <xdr:to>
      <xdr:col>13</xdr:col>
      <xdr:colOff>104775</xdr:colOff>
      <xdr:row>21</xdr:row>
      <xdr:rowOff>272145</xdr:rowOff>
    </xdr:to>
    <xdr:sp macro="" textlink="">
      <xdr:nvSpPr>
        <xdr:cNvPr id="25" name="Left Arrow 1">
          <a:extLst>
            <a:ext uri="{FF2B5EF4-FFF2-40B4-BE49-F238E27FC236}">
              <a16:creationId xmlns:a16="http://schemas.microsoft.com/office/drawing/2014/main" id="{F8801BC8-36F3-4D65-9E9C-397AE4D0BAF8}"/>
            </a:ext>
          </a:extLst>
        </xdr:cNvPr>
        <xdr:cNvSpPr/>
      </xdr:nvSpPr>
      <xdr:spPr>
        <a:xfrm>
          <a:off x="11649075" y="473392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610125</xdr:colOff>
      <xdr:row>1</xdr:row>
      <xdr:rowOff>60225</xdr:rowOff>
    </xdr:from>
    <xdr:to>
      <xdr:col>6</xdr:col>
      <xdr:colOff>66675</xdr:colOff>
      <xdr:row>2</xdr:row>
      <xdr:rowOff>244575</xdr:rowOff>
    </xdr:to>
    <xdr:sp macro="" textlink="">
      <xdr:nvSpPr>
        <xdr:cNvPr id="27" name="Rectangle: Rounded Corners 26">
          <a:hlinkClick xmlns:r="http://schemas.openxmlformats.org/officeDocument/2006/relationships" r:id="rId10" tooltip="Invoice"/>
          <a:extLst>
            <a:ext uri="{FF2B5EF4-FFF2-40B4-BE49-F238E27FC236}">
              <a16:creationId xmlns:a16="http://schemas.microsoft.com/office/drawing/2014/main" id="{8B43E21E-2108-4A60-9565-D9ECBAD3AE1D}"/>
            </a:ext>
          </a:extLst>
        </xdr:cNvPr>
        <xdr:cNvSpPr/>
      </xdr:nvSpPr>
      <xdr:spPr>
        <a:xfrm>
          <a:off x="4067700" y="145950"/>
          <a:ext cx="1152000" cy="432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INVOICE</a:t>
          </a:r>
        </a:p>
      </xdr:txBody>
    </xdr:sp>
    <xdr:clientData fPrintsWithSheet="0"/>
  </xdr:twoCellAnchor>
  <xdr:twoCellAnchor editAs="oneCell">
    <xdr:from>
      <xdr:col>6</xdr:col>
      <xdr:colOff>414863</xdr:colOff>
      <xdr:row>1</xdr:row>
      <xdr:rowOff>60225</xdr:rowOff>
    </xdr:from>
    <xdr:to>
      <xdr:col>7</xdr:col>
      <xdr:colOff>319088</xdr:colOff>
      <xdr:row>2</xdr:row>
      <xdr:rowOff>244575</xdr:rowOff>
    </xdr:to>
    <xdr:sp macro="" textlink="">
      <xdr:nvSpPr>
        <xdr:cNvPr id="28" name="Rectangle: Rounded Corners 27">
          <a:hlinkClick xmlns:r="http://schemas.openxmlformats.org/officeDocument/2006/relationships" r:id="rId11" tooltip="Customer Database"/>
          <a:extLst>
            <a:ext uri="{FF2B5EF4-FFF2-40B4-BE49-F238E27FC236}">
              <a16:creationId xmlns:a16="http://schemas.microsoft.com/office/drawing/2014/main" id="{14131E4E-C6B0-4F37-A88B-2B6EDFA6DC1A}"/>
            </a:ext>
          </a:extLst>
        </xdr:cNvPr>
        <xdr:cNvSpPr/>
      </xdr:nvSpPr>
      <xdr:spPr>
        <a:xfrm>
          <a:off x="5567888" y="145950"/>
          <a:ext cx="1152000" cy="432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CUSTOMER DATABASE</a:t>
          </a:r>
        </a:p>
      </xdr:txBody>
    </xdr:sp>
    <xdr:clientData fPrintsWithSheet="0"/>
  </xdr:twoCellAnchor>
  <xdr:twoCellAnchor editAs="oneCell">
    <xdr:from>
      <xdr:col>7</xdr:col>
      <xdr:colOff>667275</xdr:colOff>
      <xdr:row>1</xdr:row>
      <xdr:rowOff>60225</xdr:rowOff>
    </xdr:from>
    <xdr:to>
      <xdr:col>8</xdr:col>
      <xdr:colOff>438150</xdr:colOff>
      <xdr:row>2</xdr:row>
      <xdr:rowOff>244575</xdr:rowOff>
    </xdr:to>
    <xdr:sp macro="" textlink="">
      <xdr:nvSpPr>
        <xdr:cNvPr id="29" name="Rectangle: Rounded Corners 28">
          <a:hlinkClick xmlns:r="http://schemas.openxmlformats.org/officeDocument/2006/relationships" r:id="rId12" tooltip="Product Database"/>
          <a:extLst>
            <a:ext uri="{FF2B5EF4-FFF2-40B4-BE49-F238E27FC236}">
              <a16:creationId xmlns:a16="http://schemas.microsoft.com/office/drawing/2014/main" id="{8D43A1C2-BBBF-4C95-B0A7-B1E17159DDDF}"/>
            </a:ext>
          </a:extLst>
        </xdr:cNvPr>
        <xdr:cNvSpPr/>
      </xdr:nvSpPr>
      <xdr:spPr>
        <a:xfrm>
          <a:off x="7068075" y="145950"/>
          <a:ext cx="1152000" cy="432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PRODUCT DATABASE</a:t>
          </a:r>
        </a:p>
      </xdr:txBody>
    </xdr:sp>
    <xdr:clientData fPrintsWithSheet="0"/>
  </xdr:twoCellAnchor>
  <xdr:oneCellAnchor>
    <xdr:from>
      <xdr:col>10</xdr:col>
      <xdr:colOff>219075</xdr:colOff>
      <xdr:row>1</xdr:row>
      <xdr:rowOff>47625</xdr:rowOff>
    </xdr:from>
    <xdr:ext cx="1325166" cy="381000"/>
    <xdr:pic>
      <xdr:nvPicPr>
        <xdr:cNvPr id="1029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184336</xdr:colOff>
      <xdr:row>1</xdr:row>
      <xdr:rowOff>60910</xdr:rowOff>
    </xdr:from>
    <xdr:to>
      <xdr:col>1</xdr:col>
      <xdr:colOff>616336</xdr:colOff>
      <xdr:row>2</xdr:row>
      <xdr:rowOff>236620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1D8CBC7B-6D50-4E2B-A0E5-9225F6510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6" y="146635"/>
          <a:ext cx="432000" cy="42336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800625</xdr:colOff>
      <xdr:row>1</xdr:row>
      <xdr:rowOff>60224</xdr:rowOff>
    </xdr:from>
    <xdr:to>
      <xdr:col>4</xdr:col>
      <xdr:colOff>733425</xdr:colOff>
      <xdr:row>2</xdr:row>
      <xdr:rowOff>244574</xdr:rowOff>
    </xdr:to>
    <xdr:sp macro="" textlink="">
      <xdr:nvSpPr>
        <xdr:cNvPr id="19" name="Rectangle: Rounded Corners 18">
          <a:hlinkClick xmlns:r="http://schemas.openxmlformats.org/officeDocument/2006/relationships" r:id="rId7" tooltip="Invoice"/>
          <a:extLst>
            <a:ext uri="{FF2B5EF4-FFF2-40B4-BE49-F238E27FC236}">
              <a16:creationId xmlns:a16="http://schemas.microsoft.com/office/drawing/2014/main" id="{EE3B259E-7596-4F38-B4EB-0F87F3696E7F}"/>
            </a:ext>
          </a:extLst>
        </xdr:cNvPr>
        <xdr:cNvSpPr/>
      </xdr:nvSpPr>
      <xdr:spPr>
        <a:xfrm>
          <a:off x="4477275" y="145949"/>
          <a:ext cx="1152000" cy="432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INVOICE</a:t>
          </a:r>
        </a:p>
      </xdr:txBody>
    </xdr:sp>
    <xdr:clientData fPrintsWithSheet="0"/>
  </xdr:twoCellAnchor>
  <xdr:twoCellAnchor editAs="oneCell">
    <xdr:from>
      <xdr:col>4</xdr:col>
      <xdr:colOff>1081613</xdr:colOff>
      <xdr:row>1</xdr:row>
      <xdr:rowOff>60224</xdr:rowOff>
    </xdr:from>
    <xdr:to>
      <xdr:col>6</xdr:col>
      <xdr:colOff>109538</xdr:colOff>
      <xdr:row>2</xdr:row>
      <xdr:rowOff>244574</xdr:rowOff>
    </xdr:to>
    <xdr:sp macro="" textlink="">
      <xdr:nvSpPr>
        <xdr:cNvPr id="20" name="Rectangle: Rounded Corners 19">
          <a:hlinkClick xmlns:r="http://schemas.openxmlformats.org/officeDocument/2006/relationships" r:id="rId8" tooltip="Customer Database"/>
          <a:extLst>
            <a:ext uri="{FF2B5EF4-FFF2-40B4-BE49-F238E27FC236}">
              <a16:creationId xmlns:a16="http://schemas.microsoft.com/office/drawing/2014/main" id="{9D65232C-84FF-4C0C-8243-B4ABC635EAC1}"/>
            </a:ext>
          </a:extLst>
        </xdr:cNvPr>
        <xdr:cNvSpPr/>
      </xdr:nvSpPr>
      <xdr:spPr>
        <a:xfrm>
          <a:off x="5977463" y="145949"/>
          <a:ext cx="1152000" cy="432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CUSTOMER DATABASE</a:t>
          </a:r>
        </a:p>
      </xdr:txBody>
    </xdr:sp>
    <xdr:clientData fPrintsWithSheet="0"/>
  </xdr:twoCellAnchor>
  <xdr:twoCellAnchor editAs="oneCell">
    <xdr:from>
      <xdr:col>6</xdr:col>
      <xdr:colOff>457725</xdr:colOff>
      <xdr:row>1</xdr:row>
      <xdr:rowOff>60224</xdr:rowOff>
    </xdr:from>
    <xdr:to>
      <xdr:col>7</xdr:col>
      <xdr:colOff>390525</xdr:colOff>
      <xdr:row>2</xdr:row>
      <xdr:rowOff>244574</xdr:rowOff>
    </xdr:to>
    <xdr:sp macro="" textlink="">
      <xdr:nvSpPr>
        <xdr:cNvPr id="21" name="Rectangle: Rounded Corners 20">
          <a:hlinkClick xmlns:r="http://schemas.openxmlformats.org/officeDocument/2006/relationships" r:id="rId9" tooltip="Product Database"/>
          <a:extLst>
            <a:ext uri="{FF2B5EF4-FFF2-40B4-BE49-F238E27FC236}">
              <a16:creationId xmlns:a16="http://schemas.microsoft.com/office/drawing/2014/main" id="{E3EB1573-DFF4-4FC7-826C-1D0E2E7E166A}"/>
            </a:ext>
          </a:extLst>
        </xdr:cNvPr>
        <xdr:cNvSpPr/>
      </xdr:nvSpPr>
      <xdr:spPr>
        <a:xfrm>
          <a:off x="7477650" y="145949"/>
          <a:ext cx="1152000" cy="432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PRODUCT DATABASE</a:t>
          </a:r>
        </a:p>
      </xdr:txBody>
    </xdr:sp>
    <xdr:clientData fPrintsWithSheet="0"/>
  </xdr:twoCellAnchor>
  <xdr:oneCellAnchor>
    <xdr:from>
      <xdr:col>7</xdr:col>
      <xdr:colOff>1866900</xdr:colOff>
      <xdr:row>1</xdr:row>
      <xdr:rowOff>47625</xdr:rowOff>
    </xdr:from>
    <xdr:ext cx="1325166" cy="381000"/>
    <xdr:pic>
      <xdr:nvPicPr>
        <xdr:cNvPr id="1021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184336</xdr:colOff>
      <xdr:row>1</xdr:row>
      <xdr:rowOff>60910</xdr:rowOff>
    </xdr:from>
    <xdr:to>
      <xdr:col>1</xdr:col>
      <xdr:colOff>616336</xdr:colOff>
      <xdr:row>2</xdr:row>
      <xdr:rowOff>236620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EB3A3A1B-A8A9-432E-A0A7-8A4FAAD33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6" y="146635"/>
          <a:ext cx="432000" cy="42336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1515000</xdr:colOff>
      <xdr:row>1</xdr:row>
      <xdr:rowOff>60224</xdr:rowOff>
    </xdr:from>
    <xdr:to>
      <xdr:col>2</xdr:col>
      <xdr:colOff>2667000</xdr:colOff>
      <xdr:row>2</xdr:row>
      <xdr:rowOff>244574</xdr:rowOff>
    </xdr:to>
    <xdr:sp macro="" textlink="">
      <xdr:nvSpPr>
        <xdr:cNvPr id="12" name="Rectangle: Rounded Corners 11">
          <a:hlinkClick xmlns:r="http://schemas.openxmlformats.org/officeDocument/2006/relationships" r:id="rId5" tooltip="Invoice"/>
          <a:extLst>
            <a:ext uri="{FF2B5EF4-FFF2-40B4-BE49-F238E27FC236}">
              <a16:creationId xmlns:a16="http://schemas.microsoft.com/office/drawing/2014/main" id="{AABC0CC0-74F5-4627-8469-5643435CBD45}"/>
            </a:ext>
          </a:extLst>
        </xdr:cNvPr>
        <xdr:cNvSpPr/>
      </xdr:nvSpPr>
      <xdr:spPr>
        <a:xfrm>
          <a:off x="4477275" y="145949"/>
          <a:ext cx="1152000" cy="432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INVOICE</a:t>
          </a:r>
        </a:p>
      </xdr:txBody>
    </xdr:sp>
    <xdr:clientData fPrintsWithSheet="0"/>
  </xdr:twoCellAnchor>
  <xdr:twoCellAnchor editAs="oneCell">
    <xdr:from>
      <xdr:col>3</xdr:col>
      <xdr:colOff>300563</xdr:colOff>
      <xdr:row>1</xdr:row>
      <xdr:rowOff>60224</xdr:rowOff>
    </xdr:from>
    <xdr:to>
      <xdr:col>3</xdr:col>
      <xdr:colOff>1452563</xdr:colOff>
      <xdr:row>2</xdr:row>
      <xdr:rowOff>244574</xdr:rowOff>
    </xdr:to>
    <xdr:sp macro="" textlink="">
      <xdr:nvSpPr>
        <xdr:cNvPr id="13" name="Rectangle: Rounded Corners 12">
          <a:hlinkClick xmlns:r="http://schemas.openxmlformats.org/officeDocument/2006/relationships" r:id="rId6" tooltip="Customer Database"/>
          <a:extLst>
            <a:ext uri="{FF2B5EF4-FFF2-40B4-BE49-F238E27FC236}">
              <a16:creationId xmlns:a16="http://schemas.microsoft.com/office/drawing/2014/main" id="{01F5E5CF-88AC-4BEE-9B6F-FEE3FB090D54}"/>
            </a:ext>
          </a:extLst>
        </xdr:cNvPr>
        <xdr:cNvSpPr/>
      </xdr:nvSpPr>
      <xdr:spPr>
        <a:xfrm>
          <a:off x="5977463" y="145949"/>
          <a:ext cx="1152000" cy="432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CUSTOMER DATABASE</a:t>
          </a:r>
        </a:p>
      </xdr:txBody>
    </xdr:sp>
    <xdr:clientData fPrintsWithSheet="0"/>
  </xdr:twoCellAnchor>
  <xdr:twoCellAnchor editAs="oneCell">
    <xdr:from>
      <xdr:col>3</xdr:col>
      <xdr:colOff>1800750</xdr:colOff>
      <xdr:row>1</xdr:row>
      <xdr:rowOff>60224</xdr:rowOff>
    </xdr:from>
    <xdr:to>
      <xdr:col>4</xdr:col>
      <xdr:colOff>981075</xdr:colOff>
      <xdr:row>2</xdr:row>
      <xdr:rowOff>244574</xdr:rowOff>
    </xdr:to>
    <xdr:sp macro="" textlink="">
      <xdr:nvSpPr>
        <xdr:cNvPr id="14" name="Rectangle: Rounded Corners 13">
          <a:hlinkClick xmlns:r="http://schemas.openxmlformats.org/officeDocument/2006/relationships" r:id="rId7" tooltip="Product Database"/>
          <a:extLst>
            <a:ext uri="{FF2B5EF4-FFF2-40B4-BE49-F238E27FC236}">
              <a16:creationId xmlns:a16="http://schemas.microsoft.com/office/drawing/2014/main" id="{C4FEEC1D-5F66-471D-843D-F88D3597B622}"/>
            </a:ext>
          </a:extLst>
        </xdr:cNvPr>
        <xdr:cNvSpPr/>
      </xdr:nvSpPr>
      <xdr:spPr>
        <a:xfrm>
          <a:off x="7477650" y="145949"/>
          <a:ext cx="1152000" cy="432000"/>
        </a:xfrm>
        <a:prstGeom prst="roundRect">
          <a:avLst/>
        </a:prstGeom>
        <a:solidFill>
          <a:schemeClr val="accent1">
            <a:lumMod val="50000"/>
          </a:schemeClr>
        </a:solidFill>
        <a:ln>
          <a:solidFill>
            <a:schemeClr val="accent1">
              <a:lumMod val="50000"/>
            </a:schemeClr>
          </a:solidFill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PRODUCT DATABASE</a:t>
          </a:r>
        </a:p>
      </xdr:txBody>
    </xdr:sp>
    <xdr:clientData fPrintsWithSheet="0"/>
  </xdr:twoCellAnchor>
  <xdr:oneCellAnchor>
    <xdr:from>
      <xdr:col>5</xdr:col>
      <xdr:colOff>571500</xdr:colOff>
      <xdr:row>1</xdr:row>
      <xdr:rowOff>47625</xdr:rowOff>
    </xdr:from>
    <xdr:ext cx="1325166" cy="381000"/>
    <xdr:pic>
      <xdr:nvPicPr>
        <xdr:cNvPr id="1014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0EBAC-A4FA-4623-8917-F830F7E9FBF4}">
  <sheetPr codeName="Sheet2">
    <pageSetUpPr autoPageBreaks="0" fitToPage="1"/>
  </sheetPr>
  <dimension ref="A1:AD80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x14ac:dyDescent="0.25"/>
  <cols>
    <col min="1" max="2" width="3.7109375" style="15" customWidth="1"/>
    <col min="3" max="3" width="18.7109375" style="50" customWidth="1"/>
    <col min="4" max="4" width="25.7109375" style="50" customWidth="1"/>
    <col min="5" max="6" width="12.7109375" style="50" customWidth="1"/>
    <col min="7" max="7" width="18.7109375" style="50" customWidth="1"/>
    <col min="8" max="8" width="20.7109375" style="50" customWidth="1"/>
    <col min="9" max="9" width="12.7109375" style="50" customWidth="1"/>
    <col min="10" max="10" width="18.7109375" style="50" customWidth="1"/>
    <col min="11" max="11" width="20.7109375" style="50" customWidth="1"/>
    <col min="12" max="12" width="3.7109375" style="15" customWidth="1"/>
    <col min="13" max="13" width="5.7109375" style="15" customWidth="1"/>
    <col min="14" max="16384" width="8.85546875" style="15"/>
  </cols>
  <sheetData>
    <row r="1" spans="1:12" s="1" customFormat="1" ht="6.75" customHeight="1" x14ac:dyDescent="0.2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2" s="26" customFormat="1" ht="20.100000000000001" customHeight="1" x14ac:dyDescent="0.25">
      <c r="B2" s="25"/>
      <c r="C2" s="106" t="s">
        <v>86</v>
      </c>
      <c r="D2" s="27"/>
      <c r="E2" s="27"/>
      <c r="F2" s="27"/>
      <c r="G2" s="27"/>
      <c r="H2" s="27"/>
      <c r="I2" s="27"/>
      <c r="J2" s="27"/>
      <c r="K2" s="46"/>
      <c r="L2" s="27"/>
    </row>
    <row r="3" spans="1:12" s="4" customFormat="1" ht="24" customHeight="1" x14ac:dyDescent="0.25">
      <c r="B3" s="5"/>
      <c r="C3" s="107" t="s">
        <v>87</v>
      </c>
      <c r="D3" s="6"/>
      <c r="E3" s="6"/>
      <c r="F3" s="6"/>
      <c r="G3" s="6"/>
      <c r="H3" s="6"/>
      <c r="I3" s="6"/>
      <c r="J3" s="6"/>
      <c r="K3" s="47"/>
      <c r="L3" s="6"/>
    </row>
    <row r="4" spans="1:12" s="9" customFormat="1" ht="4.9000000000000004" customHeight="1" x14ac:dyDescent="0.25">
      <c r="A4" s="8"/>
      <c r="B4" s="8"/>
      <c r="C4" s="42"/>
      <c r="D4" s="42"/>
      <c r="E4" s="42"/>
      <c r="F4" s="42"/>
      <c r="G4" s="42"/>
      <c r="H4" s="42"/>
      <c r="I4" s="42"/>
      <c r="J4" s="42"/>
      <c r="K4" s="42"/>
      <c r="L4" s="8"/>
    </row>
    <row r="5" spans="1:12" s="9" customFormat="1" ht="4.9000000000000004" customHeight="1" x14ac:dyDescent="0.25">
      <c r="A5" s="10"/>
      <c r="B5" s="10"/>
      <c r="C5" s="48"/>
      <c r="D5" s="48"/>
      <c r="E5" s="48"/>
      <c r="F5" s="48"/>
      <c r="G5" s="48"/>
      <c r="H5" s="48"/>
      <c r="I5" s="48"/>
      <c r="J5" s="48"/>
      <c r="K5" s="48"/>
      <c r="L5" s="10"/>
    </row>
    <row r="6" spans="1:12" s="9" customFormat="1" ht="24.95" customHeight="1" x14ac:dyDescent="0.25">
      <c r="A6" s="8"/>
      <c r="B6" s="11"/>
      <c r="C6" s="43"/>
      <c r="D6" s="43"/>
      <c r="E6" s="43"/>
      <c r="F6" s="43"/>
      <c r="G6" s="43"/>
      <c r="H6" s="43"/>
      <c r="I6" s="43"/>
      <c r="J6" s="43"/>
      <c r="K6" s="43"/>
      <c r="L6" s="12"/>
    </row>
    <row r="7" spans="1:12" s="9" customFormat="1" ht="20.100000000000001" customHeight="1" x14ac:dyDescent="0.25">
      <c r="B7" s="13"/>
      <c r="C7" s="49"/>
      <c r="D7" s="49"/>
      <c r="E7" s="49"/>
      <c r="F7" s="49"/>
      <c r="G7" s="49"/>
      <c r="H7" s="49"/>
      <c r="I7" s="49"/>
      <c r="J7" s="57" t="s">
        <v>56</v>
      </c>
      <c r="K7" s="55" t="s">
        <v>57</v>
      </c>
      <c r="L7" s="14"/>
    </row>
    <row r="8" spans="1:12" s="9" customFormat="1" ht="15" customHeight="1" x14ac:dyDescent="0.25">
      <c r="B8" s="13"/>
      <c r="C8" s="49"/>
      <c r="D8" s="49"/>
      <c r="E8" s="49"/>
      <c r="F8" s="49"/>
      <c r="G8" s="49"/>
      <c r="H8" s="49"/>
      <c r="I8" s="49"/>
      <c r="J8" s="58"/>
      <c r="K8" s="59"/>
      <c r="L8" s="14"/>
    </row>
    <row r="9" spans="1:12" s="9" customFormat="1" ht="20.100000000000001" customHeight="1" x14ac:dyDescent="0.25">
      <c r="B9" s="13"/>
      <c r="C9" s="49"/>
      <c r="D9" s="49"/>
      <c r="E9" s="49"/>
      <c r="F9" s="49"/>
      <c r="G9" s="49"/>
      <c r="H9" s="49"/>
      <c r="I9" s="49"/>
      <c r="J9" s="57" t="s">
        <v>58</v>
      </c>
      <c r="K9" s="56">
        <v>43808</v>
      </c>
      <c r="L9" s="14"/>
    </row>
    <row r="10" spans="1:12" s="9" customFormat="1" ht="24.95" customHeight="1" x14ac:dyDescent="0.25">
      <c r="B10" s="13"/>
      <c r="C10" s="49"/>
      <c r="D10" s="49"/>
      <c r="E10" s="49"/>
      <c r="F10" s="49"/>
      <c r="G10" s="49"/>
      <c r="H10" s="49"/>
      <c r="I10" s="49"/>
      <c r="J10" s="49"/>
      <c r="K10" s="49"/>
      <c r="L10" s="14"/>
    </row>
    <row r="11" spans="1:12" s="9" customFormat="1" x14ac:dyDescent="0.25">
      <c r="B11" s="13"/>
      <c r="C11" s="49"/>
      <c r="D11" s="49"/>
      <c r="E11" s="49"/>
      <c r="F11" s="49"/>
      <c r="G11" s="49"/>
      <c r="H11" s="49"/>
      <c r="I11" s="49"/>
      <c r="J11" s="49"/>
      <c r="K11" s="49"/>
      <c r="L11" s="14"/>
    </row>
    <row r="12" spans="1:12" s="9" customFormat="1" ht="18.75" x14ac:dyDescent="0.25">
      <c r="B12" s="13"/>
      <c r="C12" s="49"/>
      <c r="D12" s="49"/>
      <c r="E12" s="49"/>
      <c r="F12" s="49"/>
      <c r="G12" s="49"/>
      <c r="H12" s="70" t="s">
        <v>59</v>
      </c>
      <c r="I12" s="170" t="s">
        <v>23</v>
      </c>
      <c r="J12" s="171"/>
      <c r="K12" s="171"/>
      <c r="L12" s="14"/>
    </row>
    <row r="13" spans="1:12" s="9" customFormat="1" ht="18.75" x14ac:dyDescent="0.25">
      <c r="B13" s="13"/>
      <c r="C13" s="49"/>
      <c r="D13" s="49"/>
      <c r="E13" s="49"/>
      <c r="F13" s="49"/>
      <c r="G13" s="49"/>
      <c r="H13" s="71" t="s">
        <v>60</v>
      </c>
      <c r="I13" s="172" t="str">
        <f>IFERROR(INDEX(Customer!$B$6:$I$505,MATCH($I$12,Customer!$B$6:$B$505,0),2),"")</f>
        <v>904  Coffman Alley</v>
      </c>
      <c r="J13" s="173"/>
      <c r="K13" s="173"/>
      <c r="L13" s="14"/>
    </row>
    <row r="14" spans="1:12" s="9" customFormat="1" ht="21" x14ac:dyDescent="0.3">
      <c r="B14" s="13"/>
      <c r="C14" s="159" t="s">
        <v>61</v>
      </c>
      <c r="D14" s="159"/>
      <c r="E14" s="159"/>
      <c r="F14" s="49"/>
      <c r="G14" s="49"/>
      <c r="H14" s="71" t="s">
        <v>62</v>
      </c>
      <c r="I14" s="174" t="str">
        <f>IFERROR(INDEX(Customer!$B$6:$I$505,MATCH($I$12,Customer!$B$6:$B$505,0),3)&amp;", "&amp;INDEX(Customer!$B$6:$I$505,MATCH($I$12,Customer!$B$6:$B$505,0),4)&amp;", "&amp;INDEX(Customer!$B$6:$I$505,MATCH($I$12,Customer!$B$6:$B$505,0),5),"")</f>
        <v>Bowling Green, Kentucky, 42103</v>
      </c>
      <c r="J14" s="175"/>
      <c r="K14" s="175"/>
      <c r="L14" s="14"/>
    </row>
    <row r="15" spans="1:12" s="9" customFormat="1" ht="18.75" x14ac:dyDescent="0.3">
      <c r="B15" s="13"/>
      <c r="C15" s="160" t="s">
        <v>63</v>
      </c>
      <c r="D15" s="160"/>
      <c r="E15" s="160"/>
      <c r="F15" s="49"/>
      <c r="G15" s="49"/>
      <c r="H15" s="71" t="s">
        <v>64</v>
      </c>
      <c r="I15" s="172" t="str">
        <f>IFERROR(INDEX(Customer!$B$6:$I$505,MATCH($I$12,Customer!$B$6:$B$505,0),6),"")</f>
        <v>270-784-0665</v>
      </c>
      <c r="J15" s="173"/>
      <c r="K15" s="173"/>
      <c r="L15" s="14"/>
    </row>
    <row r="16" spans="1:12" s="9" customFormat="1" ht="18.75" x14ac:dyDescent="0.3">
      <c r="B16" s="13"/>
      <c r="C16" s="160" t="s">
        <v>65</v>
      </c>
      <c r="D16" s="160"/>
      <c r="E16" s="160"/>
      <c r="F16" s="49"/>
      <c r="G16" s="49"/>
      <c r="H16" s="71" t="s">
        <v>66</v>
      </c>
      <c r="I16" s="172" t="str">
        <f>IFERROR(INDEX(Customer!$B$6:$I$505,MATCH($I$12,Customer!$B$6:$B$505,0),7),"")</f>
        <v>mark.peters@probuilt.com</v>
      </c>
      <c r="J16" s="173"/>
      <c r="K16" s="173"/>
      <c r="L16" s="14"/>
    </row>
    <row r="17" spans="2:30" ht="18.75" x14ac:dyDescent="0.3">
      <c r="B17" s="13"/>
      <c r="C17" s="160" t="s">
        <v>67</v>
      </c>
      <c r="D17" s="160"/>
      <c r="E17" s="160"/>
      <c r="F17" s="49"/>
      <c r="G17" s="49"/>
      <c r="H17" s="71" t="s">
        <v>68</v>
      </c>
      <c r="I17" s="172" t="str">
        <f>IFERROR(INDEX(Customer!$B$6:$I$505,MATCH($I$12,Customer!$B$6:$B$505,0),8),"")</f>
        <v>Mark A Peters</v>
      </c>
      <c r="J17" s="173"/>
      <c r="K17" s="173"/>
      <c r="L17" s="14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2:30" x14ac:dyDescent="0.25">
      <c r="B18" s="13"/>
      <c r="C18" s="49"/>
      <c r="D18" s="49"/>
      <c r="E18" s="49"/>
      <c r="F18" s="49"/>
      <c r="G18" s="49"/>
      <c r="H18" s="49"/>
      <c r="I18" s="49"/>
      <c r="J18" s="49"/>
      <c r="K18" s="49"/>
      <c r="L18" s="14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2:30" x14ac:dyDescent="0.25">
      <c r="B19" s="13"/>
      <c r="C19" s="49"/>
      <c r="D19" s="49"/>
      <c r="E19" s="49"/>
      <c r="F19" s="49"/>
      <c r="G19" s="49"/>
      <c r="H19" s="49"/>
      <c r="I19" s="49"/>
      <c r="J19" s="49"/>
      <c r="K19" s="49"/>
      <c r="L19" s="14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2:30" x14ac:dyDescent="0.25">
      <c r="B20" s="13"/>
      <c r="C20" s="49"/>
      <c r="D20" s="49"/>
      <c r="E20" s="49"/>
      <c r="F20" s="49"/>
      <c r="G20" s="49"/>
      <c r="H20" s="49"/>
      <c r="I20" s="49"/>
      <c r="J20" s="49"/>
      <c r="K20" s="49"/>
      <c r="L20" s="14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2:30" s="54" customFormat="1" ht="35.1" customHeight="1" x14ac:dyDescent="0.25">
      <c r="B21" s="52"/>
      <c r="C21" s="60" t="s">
        <v>51</v>
      </c>
      <c r="D21" s="61" t="s">
        <v>52</v>
      </c>
      <c r="E21" s="61" t="s">
        <v>53</v>
      </c>
      <c r="F21" s="61" t="s">
        <v>69</v>
      </c>
      <c r="G21" s="61" t="s">
        <v>54</v>
      </c>
      <c r="H21" s="61" t="s">
        <v>70</v>
      </c>
      <c r="I21" s="61" t="s">
        <v>55</v>
      </c>
      <c r="J21" s="61" t="s">
        <v>71</v>
      </c>
      <c r="K21" s="62" t="s">
        <v>72</v>
      </c>
      <c r="L21" s="5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2:30" ht="23.1" customHeight="1" x14ac:dyDescent="0.25">
      <c r="B22" s="13"/>
      <c r="C22" s="72" t="str">
        <f>IFERROR(INDEX(Product!$B$6:$F$505,MATCH($D22,Product!$C$6:$C$505,0),MATCH(C$21,Product!$B$5:$F$5,0)),"")</f>
        <v>ID100700</v>
      </c>
      <c r="D22" s="73" t="s">
        <v>74</v>
      </c>
      <c r="E22" s="74" t="str">
        <f>IFERROR(INDEX(Product!$B$6:$F$505,MATCH($D22,Product!$C$6:$C$505,0),MATCH(E$21,Product!$B$5:$F$5,0)),"")</f>
        <v>Piece</v>
      </c>
      <c r="F22" s="110">
        <v>750</v>
      </c>
      <c r="G22" s="75">
        <f>IFERROR(INDEX(Product!$B$6:$F$505,MATCH($D22,Product!$C$6:$C$505,0),MATCH(G$21,Product!$B$5:$F$5,0)),"")</f>
        <v>15.563000000000001</v>
      </c>
      <c r="H22" s="75">
        <f>IFERROR(IF(OR(LEN($F22)=0,LEN($G22)=0),"",$F22*$G22),"")</f>
        <v>11672.25</v>
      </c>
      <c r="I22" s="76">
        <f>IFERROR(INDEX(Product!$B$6:$F$505,MATCH($D22,Product!$C$6:$C$505,0),MATCH(I$21,Product!$B$5:$F$5,0)),"")</f>
        <v>0.2</v>
      </c>
      <c r="J22" s="75">
        <f>IFERROR($H22*$I22,"")</f>
        <v>2334.4500000000003</v>
      </c>
      <c r="K22" s="77">
        <f>IFERROR($H22+$J22,"")</f>
        <v>14006.7</v>
      </c>
      <c r="L22" s="14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2:30" ht="23.1" customHeight="1" x14ac:dyDescent="0.25">
      <c r="B23" s="13"/>
      <c r="C23" s="78" t="str">
        <f>IFERROR(INDEX(Product!$B$6:$F$505,MATCH($D23,Product!$C$6:$C$505,0),MATCH(C$21,Product!$B$5:$F$5,0)),"")</f>
        <v>ID100701</v>
      </c>
      <c r="D23" s="79" t="s">
        <v>77</v>
      </c>
      <c r="E23" s="80" t="str">
        <f>IFERROR(INDEX(Product!$B$6:$F$505,MATCH($D23,Product!$C$6:$C$505,0),MATCH(E$21,Product!$B$5:$F$5,0)),"")</f>
        <v>Piece</v>
      </c>
      <c r="F23" s="111">
        <v>1000</v>
      </c>
      <c r="G23" s="81">
        <f>IFERROR(INDEX(Product!$B$6:$F$505,MATCH($D23,Product!$C$6:$C$505,0),MATCH(G$21,Product!$B$5:$F$5,0)),"")</f>
        <v>20.5</v>
      </c>
      <c r="H23" s="81">
        <f t="shared" ref="H23:H31" si="0">IFERROR(IF(OR(LEN($F23)=0,LEN($G23)=0),"",$F23*$G23),"")</f>
        <v>20500</v>
      </c>
      <c r="I23" s="82">
        <f>IFERROR(INDEX(Product!$B$6:$F$505,MATCH($D23,Product!$C$6:$C$505,0),MATCH(I$21,Product!$B$5:$F$5,0)),"")</f>
        <v>0.2</v>
      </c>
      <c r="J23" s="81">
        <f t="shared" ref="J23:J31" si="1">IFERROR($H23*$I23,"")</f>
        <v>4100</v>
      </c>
      <c r="K23" s="83">
        <f t="shared" ref="K23:K31" si="2">IFERROR($H23+$J23,"")</f>
        <v>24600</v>
      </c>
      <c r="L23" s="14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2:30" ht="23.1" customHeight="1" x14ac:dyDescent="0.25">
      <c r="B24" s="13"/>
      <c r="C24" s="78" t="str">
        <f>IFERROR(INDEX(Product!$B$6:$F$505,MATCH($D24,Product!$C$6:$C$505,0),MATCH(C$21,Product!$B$5:$F$5,0)),"")</f>
        <v>ID100702</v>
      </c>
      <c r="D24" s="79" t="s">
        <v>79</v>
      </c>
      <c r="E24" s="80" t="str">
        <f>IFERROR(INDEX(Product!$B$6:$F$505,MATCH($D24,Product!$C$6:$C$505,0),MATCH(E$21,Product!$B$5:$F$5,0)),"")</f>
        <v>Piece</v>
      </c>
      <c r="F24" s="111">
        <v>500</v>
      </c>
      <c r="G24" s="81">
        <f>IFERROR(INDEX(Product!$B$6:$F$505,MATCH($D24,Product!$C$6:$C$505,0),MATCH(G$21,Product!$B$5:$F$5,0)),"")</f>
        <v>100.6</v>
      </c>
      <c r="H24" s="81">
        <f t="shared" si="0"/>
        <v>50300</v>
      </c>
      <c r="I24" s="82">
        <f>IFERROR(INDEX(Product!$B$6:$F$505,MATCH($D24,Product!$C$6:$C$505,0),MATCH(I$21,Product!$B$5:$F$5,0)),"")</f>
        <v>0.2</v>
      </c>
      <c r="J24" s="81">
        <f t="shared" si="1"/>
        <v>10060</v>
      </c>
      <c r="K24" s="83">
        <f t="shared" si="2"/>
        <v>60360</v>
      </c>
      <c r="L24" s="14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2:30" ht="23.1" customHeight="1" x14ac:dyDescent="0.25">
      <c r="B25" s="13"/>
      <c r="C25" s="78" t="str">
        <f>IFERROR(INDEX(Product!$B$6:$F$505,MATCH($D25,Product!$C$6:$C$505,0),MATCH(C$21,Product!$B$5:$F$5,0)),"")</f>
        <v>ID100703</v>
      </c>
      <c r="D25" s="79" t="s">
        <v>81</v>
      </c>
      <c r="E25" s="80" t="str">
        <f>IFERROR(INDEX(Product!$B$6:$F$505,MATCH($D25,Product!$C$6:$C$505,0),MATCH(E$21,Product!$B$5:$F$5,0)),"")</f>
        <v>Piece</v>
      </c>
      <c r="F25" s="111">
        <v>500</v>
      </c>
      <c r="G25" s="81">
        <f>IFERROR(INDEX(Product!$B$6:$F$505,MATCH($D25,Product!$C$6:$C$505,0),MATCH(G$21,Product!$B$5:$F$5,0)),"")</f>
        <v>7.43</v>
      </c>
      <c r="H25" s="81">
        <f t="shared" si="0"/>
        <v>3715</v>
      </c>
      <c r="I25" s="82">
        <f>IFERROR(INDEX(Product!$B$6:$F$505,MATCH($D25,Product!$C$6:$C$505,0),MATCH(I$21,Product!$B$5:$F$5,0)),"")</f>
        <v>0.18</v>
      </c>
      <c r="J25" s="81">
        <f t="shared" si="1"/>
        <v>668.69999999999993</v>
      </c>
      <c r="K25" s="83">
        <f t="shared" si="2"/>
        <v>4383.7</v>
      </c>
      <c r="L25" s="14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2:30" ht="23.1" customHeight="1" x14ac:dyDescent="0.25">
      <c r="B26" s="13"/>
      <c r="C26" s="78" t="str">
        <f>IFERROR(INDEX(Product!$B$6:$F$505,MATCH($D26,Product!$C$6:$C$505,0),MATCH(C$21,Product!$B$5:$F$5,0)),"")</f>
        <v>ID100704</v>
      </c>
      <c r="D26" s="79" t="s">
        <v>83</v>
      </c>
      <c r="E26" s="80" t="str">
        <f>IFERROR(INDEX(Product!$B$6:$F$505,MATCH($D26,Product!$C$6:$C$505,0),MATCH(E$21,Product!$B$5:$F$5,0)),"")</f>
        <v>Piece</v>
      </c>
      <c r="F26" s="111">
        <v>100</v>
      </c>
      <c r="G26" s="81">
        <f>IFERROR(INDEX(Product!$B$6:$F$505,MATCH($D26,Product!$C$6:$C$505,0),MATCH(G$21,Product!$B$5:$F$5,0)),"")</f>
        <v>12.5</v>
      </c>
      <c r="H26" s="81">
        <f t="shared" si="0"/>
        <v>1250</v>
      </c>
      <c r="I26" s="82">
        <f>IFERROR(INDEX(Product!$B$6:$F$505,MATCH($D26,Product!$C$6:$C$505,0),MATCH(I$21,Product!$B$5:$F$5,0)),"")</f>
        <v>0.2</v>
      </c>
      <c r="J26" s="81">
        <f t="shared" si="1"/>
        <v>250</v>
      </c>
      <c r="K26" s="83">
        <f t="shared" si="2"/>
        <v>1500</v>
      </c>
      <c r="L26" s="14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2:30" ht="23.1" customHeight="1" x14ac:dyDescent="0.25">
      <c r="B27" s="13"/>
      <c r="C27" s="78" t="str">
        <f>IFERROR(INDEX(Product!$B$6:$F$505,MATCH($D27,Product!$C$6:$C$505,0),MATCH(C$21,Product!$B$5:$F$5,0)),"")</f>
        <v/>
      </c>
      <c r="D27" s="79"/>
      <c r="E27" s="80" t="str">
        <f>IFERROR(INDEX(Product!$B$6:$F$505,MATCH($D27,Product!$C$6:$C$505,0),MATCH(E$21,Product!$B$5:$F$5,0)),"")</f>
        <v/>
      </c>
      <c r="F27" s="111"/>
      <c r="G27" s="81" t="str">
        <f>IFERROR(INDEX(Product!$B$6:$F$505,MATCH($D27,Product!$C$6:$C$505,0),MATCH(G$21,Product!$B$5:$F$5,0)),"")</f>
        <v/>
      </c>
      <c r="H27" s="81" t="str">
        <f t="shared" si="0"/>
        <v/>
      </c>
      <c r="I27" s="82" t="str">
        <f>IFERROR(INDEX(Product!$B$6:$F$505,MATCH($D27,Product!$C$6:$C$505,0),MATCH(I$21,Product!$B$5:$F$5,0)),"")</f>
        <v/>
      </c>
      <c r="J27" s="81" t="str">
        <f t="shared" si="1"/>
        <v/>
      </c>
      <c r="K27" s="83" t="str">
        <f t="shared" si="2"/>
        <v/>
      </c>
      <c r="L27" s="14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2:30" ht="23.1" customHeight="1" x14ac:dyDescent="0.25">
      <c r="B28" s="13"/>
      <c r="C28" s="78" t="str">
        <f>IFERROR(INDEX(Product!$B$6:$F$505,MATCH($D28,Product!$C$6:$C$505,0),MATCH(C$21,Product!$B$5:$F$5,0)),"")</f>
        <v/>
      </c>
      <c r="D28" s="79"/>
      <c r="E28" s="80" t="str">
        <f>IFERROR(INDEX(Product!$B$6:$F$505,MATCH($D28,Product!$C$6:$C$505,0),MATCH(E$21,Product!$B$5:$F$5,0)),"")</f>
        <v/>
      </c>
      <c r="F28" s="111"/>
      <c r="G28" s="81" t="str">
        <f>IFERROR(INDEX(Product!$B$6:$F$505,MATCH($D28,Product!$C$6:$C$505,0),MATCH(G$21,Product!$B$5:$F$5,0)),"")</f>
        <v/>
      </c>
      <c r="H28" s="81" t="str">
        <f t="shared" si="0"/>
        <v/>
      </c>
      <c r="I28" s="82" t="str">
        <f>IFERROR(INDEX(Product!$B$6:$F$505,MATCH($D28,Product!$C$6:$C$505,0),MATCH(I$21,Product!$B$5:$F$5,0)),"")</f>
        <v/>
      </c>
      <c r="J28" s="81" t="str">
        <f t="shared" si="1"/>
        <v/>
      </c>
      <c r="K28" s="83" t="str">
        <f t="shared" si="2"/>
        <v/>
      </c>
      <c r="L28" s="14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2:30" ht="23.1" customHeight="1" x14ac:dyDescent="0.25">
      <c r="B29" s="13"/>
      <c r="C29" s="78" t="str">
        <f>IFERROR(INDEX(Product!$B$6:$F$505,MATCH($D29,Product!$C$6:$C$505,0),MATCH(C$21,Product!$B$5:$F$5,0)),"")</f>
        <v/>
      </c>
      <c r="D29" s="79"/>
      <c r="E29" s="80" t="str">
        <f>IFERROR(INDEX(Product!$B$6:$F$505,MATCH($D29,Product!$C$6:$C$505,0),MATCH(E$21,Product!$B$5:$F$5,0)),"")</f>
        <v/>
      </c>
      <c r="F29" s="111"/>
      <c r="G29" s="81" t="str">
        <f>IFERROR(INDEX(Product!$B$6:$F$505,MATCH($D29,Product!$C$6:$C$505,0),MATCH(G$21,Product!$B$5:$F$5,0)),"")</f>
        <v/>
      </c>
      <c r="H29" s="81" t="str">
        <f t="shared" si="0"/>
        <v/>
      </c>
      <c r="I29" s="82" t="str">
        <f>IFERROR(INDEX(Product!$B$6:$F$505,MATCH($D29,Product!$C$6:$C$505,0),MATCH(I$21,Product!$B$5:$F$5,0)),"")</f>
        <v/>
      </c>
      <c r="J29" s="81" t="str">
        <f t="shared" si="1"/>
        <v/>
      </c>
      <c r="K29" s="83" t="str">
        <f t="shared" si="2"/>
        <v/>
      </c>
      <c r="L29" s="14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2:30" ht="23.1" customHeight="1" x14ac:dyDescent="0.25">
      <c r="B30" s="13"/>
      <c r="C30" s="78" t="str">
        <f>IFERROR(INDEX(Product!$B$6:$F$505,MATCH($D30,Product!$C$6:$C$505,0),MATCH(C$21,Product!$B$5:$F$5,0)),"")</f>
        <v/>
      </c>
      <c r="D30" s="79"/>
      <c r="E30" s="80" t="str">
        <f>IFERROR(INDEX(Product!$B$6:$F$505,MATCH($D30,Product!$C$6:$C$505,0),MATCH(E$21,Product!$B$5:$F$5,0)),"")</f>
        <v/>
      </c>
      <c r="F30" s="111"/>
      <c r="G30" s="81" t="str">
        <f>IFERROR(INDEX(Product!$B$6:$F$505,MATCH($D30,Product!$C$6:$C$505,0),MATCH(G$21,Product!$B$5:$F$5,0)),"")</f>
        <v/>
      </c>
      <c r="H30" s="81" t="str">
        <f t="shared" si="0"/>
        <v/>
      </c>
      <c r="I30" s="82" t="str">
        <f>IFERROR(INDEX(Product!$B$6:$F$505,MATCH($D30,Product!$C$6:$C$505,0),MATCH(I$21,Product!$B$5:$F$5,0)),"")</f>
        <v/>
      </c>
      <c r="J30" s="81" t="str">
        <f t="shared" si="1"/>
        <v/>
      </c>
      <c r="K30" s="83" t="str">
        <f t="shared" si="2"/>
        <v/>
      </c>
      <c r="L30" s="14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2:30" ht="23.1" customHeight="1" x14ac:dyDescent="0.25">
      <c r="B31" s="13"/>
      <c r="C31" s="78" t="str">
        <f>IFERROR(INDEX(Product!$B$6:$F$505,MATCH($D31,Product!$C$6:$C$505,0),MATCH(C$21,Product!$B$5:$F$5,0)),"")</f>
        <v/>
      </c>
      <c r="D31" s="79"/>
      <c r="E31" s="80" t="str">
        <f>IFERROR(INDEX(Product!$B$6:$F$505,MATCH($D31,Product!$C$6:$C$505,0),MATCH(E$21,Product!$B$5:$F$5,0)),"")</f>
        <v/>
      </c>
      <c r="F31" s="111"/>
      <c r="G31" s="81" t="str">
        <f>IFERROR(INDEX(Product!$B$6:$F$505,MATCH($D31,Product!$C$6:$C$505,0),MATCH(G$21,Product!$B$5:$F$5,0)),"")</f>
        <v/>
      </c>
      <c r="H31" s="81" t="str">
        <f t="shared" si="0"/>
        <v/>
      </c>
      <c r="I31" s="82" t="str">
        <f>IFERROR(INDEX(Product!$B$6:$F$505,MATCH($D31,Product!$C$6:$C$505,0),MATCH(I$21,Product!$B$5:$F$5,0)),"")</f>
        <v/>
      </c>
      <c r="J31" s="81" t="str">
        <f t="shared" si="1"/>
        <v/>
      </c>
      <c r="K31" s="83" t="str">
        <f t="shared" si="2"/>
        <v/>
      </c>
      <c r="L31" s="14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2:30" ht="23.1" hidden="1" customHeight="1" outlineLevel="1" x14ac:dyDescent="0.25">
      <c r="B32" s="13"/>
      <c r="C32" s="113"/>
      <c r="D32" s="114"/>
      <c r="E32" s="115"/>
      <c r="F32" s="116"/>
      <c r="G32" s="117"/>
      <c r="H32" s="117"/>
      <c r="I32" s="118"/>
      <c r="J32" s="117"/>
      <c r="K32" s="119"/>
      <c r="L32" s="14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2:30" ht="23.1" hidden="1" customHeight="1" outlineLevel="1" x14ac:dyDescent="0.25">
      <c r="B33" s="13"/>
      <c r="C33" s="120"/>
      <c r="D33" s="121"/>
      <c r="E33" s="122"/>
      <c r="F33" s="123"/>
      <c r="G33" s="124"/>
      <c r="H33" s="124"/>
      <c r="I33" s="125"/>
      <c r="J33" s="124"/>
      <c r="K33" s="126"/>
      <c r="L33" s="14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2:30" ht="23.1" hidden="1" customHeight="1" outlineLevel="1" x14ac:dyDescent="0.25">
      <c r="B34" s="13"/>
      <c r="C34" s="120"/>
      <c r="D34" s="121"/>
      <c r="E34" s="122"/>
      <c r="F34" s="123"/>
      <c r="G34" s="124"/>
      <c r="H34" s="124"/>
      <c r="I34" s="125"/>
      <c r="J34" s="124"/>
      <c r="K34" s="126"/>
      <c r="L34" s="14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2:30" ht="23.1" hidden="1" customHeight="1" outlineLevel="1" x14ac:dyDescent="0.25">
      <c r="B35" s="13"/>
      <c r="C35" s="120"/>
      <c r="D35" s="121"/>
      <c r="E35" s="122"/>
      <c r="F35" s="123"/>
      <c r="G35" s="124"/>
      <c r="H35" s="124"/>
      <c r="I35" s="125"/>
      <c r="J35" s="124"/>
      <c r="K35" s="126"/>
      <c r="L35" s="14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2:30" ht="23.1" hidden="1" customHeight="1" outlineLevel="1" x14ac:dyDescent="0.25">
      <c r="B36" s="13"/>
      <c r="C36" s="120"/>
      <c r="D36" s="121"/>
      <c r="E36" s="122"/>
      <c r="F36" s="123"/>
      <c r="G36" s="124"/>
      <c r="H36" s="124"/>
      <c r="I36" s="125"/>
      <c r="J36" s="124"/>
      <c r="K36" s="126"/>
      <c r="L36" s="14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2:30" ht="23.1" hidden="1" customHeight="1" outlineLevel="1" x14ac:dyDescent="0.25">
      <c r="B37" s="13"/>
      <c r="C37" s="120"/>
      <c r="D37" s="121"/>
      <c r="E37" s="122"/>
      <c r="F37" s="123"/>
      <c r="G37" s="124"/>
      <c r="H37" s="124"/>
      <c r="I37" s="125"/>
      <c r="J37" s="124"/>
      <c r="K37" s="126"/>
      <c r="L37" s="14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2:30" ht="23.1" hidden="1" customHeight="1" outlineLevel="1" x14ac:dyDescent="0.25">
      <c r="B38" s="13"/>
      <c r="C38" s="120"/>
      <c r="D38" s="121"/>
      <c r="E38" s="122"/>
      <c r="F38" s="123"/>
      <c r="G38" s="124"/>
      <c r="H38" s="124"/>
      <c r="I38" s="125"/>
      <c r="J38" s="124"/>
      <c r="K38" s="126"/>
      <c r="L38" s="14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spans="2:30" ht="23.1" hidden="1" customHeight="1" outlineLevel="1" x14ac:dyDescent="0.25">
      <c r="B39" s="13"/>
      <c r="C39" s="120"/>
      <c r="D39" s="121"/>
      <c r="E39" s="122"/>
      <c r="F39" s="123"/>
      <c r="G39" s="124"/>
      <c r="H39" s="124"/>
      <c r="I39" s="125"/>
      <c r="J39" s="124"/>
      <c r="K39" s="126"/>
      <c r="L39" s="14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spans="2:30" ht="23.1" hidden="1" customHeight="1" outlineLevel="1" x14ac:dyDescent="0.25">
      <c r="B40" s="13"/>
      <c r="C40" s="120"/>
      <c r="D40" s="121"/>
      <c r="E40" s="122"/>
      <c r="F40" s="123"/>
      <c r="G40" s="124"/>
      <c r="H40" s="124"/>
      <c r="I40" s="125"/>
      <c r="J40" s="124"/>
      <c r="K40" s="126"/>
      <c r="L40" s="14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2:30" ht="23.1" hidden="1" customHeight="1" outlineLevel="1" x14ac:dyDescent="0.25">
      <c r="B41" s="13"/>
      <c r="C41" s="120"/>
      <c r="D41" s="121"/>
      <c r="E41" s="122"/>
      <c r="F41" s="123"/>
      <c r="G41" s="124"/>
      <c r="H41" s="124"/>
      <c r="I41" s="125"/>
      <c r="J41" s="124"/>
      <c r="K41" s="126"/>
      <c r="L41" s="14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2:30" ht="23.1" hidden="1" customHeight="1" outlineLevel="1" x14ac:dyDescent="0.25">
      <c r="B42" s="13"/>
      <c r="C42" s="120"/>
      <c r="D42" s="121"/>
      <c r="E42" s="122"/>
      <c r="F42" s="123"/>
      <c r="G42" s="124"/>
      <c r="H42" s="124"/>
      <c r="I42" s="125"/>
      <c r="J42" s="124"/>
      <c r="K42" s="126"/>
      <c r="L42" s="14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spans="2:30" ht="23.1" hidden="1" customHeight="1" outlineLevel="1" x14ac:dyDescent="0.25">
      <c r="B43" s="13"/>
      <c r="C43" s="120"/>
      <c r="D43" s="121"/>
      <c r="E43" s="122"/>
      <c r="F43" s="123"/>
      <c r="G43" s="124"/>
      <c r="H43" s="124"/>
      <c r="I43" s="125"/>
      <c r="J43" s="124"/>
      <c r="K43" s="126"/>
      <c r="L43" s="14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2:30" ht="23.1" hidden="1" customHeight="1" outlineLevel="1" x14ac:dyDescent="0.25">
      <c r="B44" s="13"/>
      <c r="C44" s="120"/>
      <c r="D44" s="121"/>
      <c r="E44" s="122"/>
      <c r="F44" s="123"/>
      <c r="G44" s="124"/>
      <c r="H44" s="124"/>
      <c r="I44" s="125"/>
      <c r="J44" s="124"/>
      <c r="K44" s="126"/>
      <c r="L44" s="14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2:30" ht="23.1" hidden="1" customHeight="1" outlineLevel="1" x14ac:dyDescent="0.25">
      <c r="B45" s="13"/>
      <c r="C45" s="120"/>
      <c r="D45" s="121"/>
      <c r="E45" s="122"/>
      <c r="F45" s="123"/>
      <c r="G45" s="124"/>
      <c r="H45" s="124"/>
      <c r="I45" s="125"/>
      <c r="J45" s="124"/>
      <c r="K45" s="126"/>
      <c r="L45" s="14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spans="2:30" ht="23.1" hidden="1" customHeight="1" outlineLevel="1" x14ac:dyDescent="0.25">
      <c r="B46" s="13"/>
      <c r="C46" s="120"/>
      <c r="D46" s="121"/>
      <c r="E46" s="122"/>
      <c r="F46" s="123"/>
      <c r="G46" s="124"/>
      <c r="H46" s="124"/>
      <c r="I46" s="125"/>
      <c r="J46" s="124"/>
      <c r="K46" s="126"/>
      <c r="L46" s="14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2:30" ht="23.1" hidden="1" customHeight="1" outlineLevel="1" x14ac:dyDescent="0.25">
      <c r="B47" s="13"/>
      <c r="C47" s="120"/>
      <c r="D47" s="121"/>
      <c r="E47" s="122"/>
      <c r="F47" s="123"/>
      <c r="G47" s="124"/>
      <c r="H47" s="124"/>
      <c r="I47" s="125"/>
      <c r="J47" s="124"/>
      <c r="K47" s="126"/>
      <c r="L47" s="14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2:30" ht="23.1" hidden="1" customHeight="1" outlineLevel="1" x14ac:dyDescent="0.25">
      <c r="B48" s="13"/>
      <c r="C48" s="120"/>
      <c r="D48" s="121"/>
      <c r="E48" s="122"/>
      <c r="F48" s="123"/>
      <c r="G48" s="124"/>
      <c r="H48" s="124"/>
      <c r="I48" s="125"/>
      <c r="J48" s="124"/>
      <c r="K48" s="126"/>
      <c r="L48" s="14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spans="2:30" ht="23.1" hidden="1" customHeight="1" outlineLevel="1" x14ac:dyDescent="0.25">
      <c r="B49" s="13"/>
      <c r="C49" s="120"/>
      <c r="D49" s="121"/>
      <c r="E49" s="122"/>
      <c r="F49" s="123"/>
      <c r="G49" s="124"/>
      <c r="H49" s="124"/>
      <c r="I49" s="125"/>
      <c r="J49" s="124"/>
      <c r="K49" s="126"/>
      <c r="L49" s="14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spans="2:30" ht="23.1" hidden="1" customHeight="1" outlineLevel="1" x14ac:dyDescent="0.25">
      <c r="B50" s="13"/>
      <c r="C50" s="120"/>
      <c r="D50" s="121"/>
      <c r="E50" s="122"/>
      <c r="F50" s="123"/>
      <c r="G50" s="124"/>
      <c r="H50" s="124"/>
      <c r="I50" s="125"/>
      <c r="J50" s="124"/>
      <c r="K50" s="126"/>
      <c r="L50" s="14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2:30" ht="23.1" hidden="1" customHeight="1" outlineLevel="1" x14ac:dyDescent="0.25">
      <c r="B51" s="13"/>
      <c r="C51" s="127"/>
      <c r="D51" s="128"/>
      <c r="E51" s="129"/>
      <c r="F51" s="130"/>
      <c r="G51" s="131"/>
      <c r="H51" s="131"/>
      <c r="I51" s="132"/>
      <c r="J51" s="131"/>
      <c r="K51" s="133"/>
      <c r="L51" s="14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spans="2:30" collapsed="1" x14ac:dyDescent="0.25">
      <c r="B52" s="13"/>
      <c r="C52" s="49"/>
      <c r="D52" s="49"/>
      <c r="E52" s="49"/>
      <c r="F52" s="49"/>
      <c r="G52" s="49"/>
      <c r="H52" s="49"/>
      <c r="I52" s="49"/>
      <c r="J52" s="49"/>
      <c r="K52" s="49"/>
      <c r="L52" s="14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spans="2:30" x14ac:dyDescent="0.25">
      <c r="B53" s="13"/>
      <c r="C53"/>
      <c r="D53"/>
      <c r="E53"/>
      <c r="F53" s="63"/>
      <c r="G53" s="64"/>
      <c r="H53" s="64"/>
      <c r="I53" s="65"/>
      <c r="J53" s="64"/>
      <c r="K53" s="66"/>
      <c r="L53" s="14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2:30" x14ac:dyDescent="0.25">
      <c r="B54" s="13"/>
      <c r="C54"/>
      <c r="D54"/>
      <c r="E54"/>
      <c r="F54" s="63"/>
      <c r="G54" s="64"/>
      <c r="H54" s="64"/>
      <c r="I54" s="65"/>
      <c r="J54" s="64"/>
      <c r="K54" s="66"/>
      <c r="L54" s="14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2:30" ht="21" customHeight="1" x14ac:dyDescent="0.25">
      <c r="B55" s="13"/>
      <c r="C55" s="158" t="s">
        <v>85</v>
      </c>
      <c r="D55" s="161"/>
      <c r="E55" s="162"/>
      <c r="F55" s="162"/>
      <c r="G55" s="163"/>
      <c r="H55" s="64"/>
      <c r="I55" s="65"/>
      <c r="J55" s="64"/>
      <c r="K55" s="66"/>
      <c r="L55" s="14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spans="2:30" ht="21" x14ac:dyDescent="0.35">
      <c r="B56" s="13"/>
      <c r="C56" s="158"/>
      <c r="D56" s="164"/>
      <c r="E56" s="165"/>
      <c r="F56" s="165"/>
      <c r="G56" s="166"/>
      <c r="H56" s="64"/>
      <c r="I56" s="84" t="s">
        <v>90</v>
      </c>
      <c r="J56" s="86"/>
      <c r="K56" s="87">
        <f>SUM($H$22:$H$51)</f>
        <v>87437.25</v>
      </c>
      <c r="L56" s="14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2:30" ht="18.75" x14ac:dyDescent="0.3">
      <c r="B57" s="13"/>
      <c r="C57" s="69"/>
      <c r="D57" s="164"/>
      <c r="E57" s="165"/>
      <c r="F57" s="165"/>
      <c r="G57" s="166"/>
      <c r="H57" s="64"/>
      <c r="I57" s="85" t="s">
        <v>91</v>
      </c>
      <c r="J57" s="86"/>
      <c r="K57" s="88">
        <v>600</v>
      </c>
      <c r="L57" s="14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2:30" ht="18.75" x14ac:dyDescent="0.3">
      <c r="B58" s="13"/>
      <c r="C58" s="69"/>
      <c r="D58" s="164"/>
      <c r="E58" s="165"/>
      <c r="F58" s="165"/>
      <c r="G58" s="166"/>
      <c r="H58"/>
      <c r="I58" s="84" t="s">
        <v>92</v>
      </c>
      <c r="J58" s="86"/>
      <c r="K58" s="89">
        <f>IF($K$56=0,"",SUM($J$22:$J$51)-$K$57*0.2)</f>
        <v>17293.150000000001</v>
      </c>
      <c r="L58" s="14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2:30" ht="21" x14ac:dyDescent="0.35">
      <c r="B59" s="13"/>
      <c r="C59" s="69"/>
      <c r="D59" s="164"/>
      <c r="E59" s="165"/>
      <c r="F59" s="165"/>
      <c r="G59" s="166"/>
      <c r="H59"/>
      <c r="I59" s="84" t="s">
        <v>93</v>
      </c>
      <c r="J59" s="86"/>
      <c r="K59" s="87">
        <f>IFERROR($K$56-$K$57+$K$58,"")</f>
        <v>104130.4</v>
      </c>
      <c r="L59" s="14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2:30" ht="21" customHeight="1" x14ac:dyDescent="0.25">
      <c r="B60" s="13"/>
      <c r="C60" s="69"/>
      <c r="D60" s="167"/>
      <c r="E60" s="168"/>
      <c r="F60" s="168"/>
      <c r="G60" s="169"/>
      <c r="H60"/>
      <c r="I60"/>
      <c r="J60" s="67"/>
      <c r="K60" s="67"/>
      <c r="L60" s="14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spans="2:30" x14ac:dyDescent="0.25">
      <c r="B61" s="16"/>
      <c r="C61" s="17"/>
      <c r="D61" s="17"/>
      <c r="E61" s="17"/>
      <c r="F61" s="17"/>
      <c r="G61" s="17"/>
      <c r="H61" s="17"/>
      <c r="I61" s="17"/>
      <c r="J61" s="68"/>
      <c r="K61" s="68"/>
      <c r="L61" s="18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spans="2:30" ht="7.15" customHeight="1" x14ac:dyDescent="0.25">
      <c r="C62" s="50" t="s">
        <v>84</v>
      </c>
      <c r="E62" s="50" t="s">
        <v>84</v>
      </c>
      <c r="G62" s="50" t="s">
        <v>84</v>
      </c>
      <c r="H62" s="50" t="s">
        <v>84</v>
      </c>
      <c r="I62" s="50" t="s">
        <v>84</v>
      </c>
      <c r="J62" s="50" t="s">
        <v>84</v>
      </c>
      <c r="K62" s="50" t="s">
        <v>84</v>
      </c>
    </row>
    <row r="63" spans="2:30" s="19" customFormat="1" ht="22.9" customHeight="1" x14ac:dyDescent="0.25">
      <c r="B63" s="20"/>
      <c r="C63" s="21" t="s">
        <v>84</v>
      </c>
      <c r="D63" s="51"/>
      <c r="E63" s="21" t="s">
        <v>84</v>
      </c>
      <c r="F63" s="21"/>
      <c r="G63" s="21" t="s">
        <v>84</v>
      </c>
      <c r="H63" s="21" t="s">
        <v>84</v>
      </c>
      <c r="I63" s="21" t="s">
        <v>84</v>
      </c>
      <c r="J63" s="21" t="s">
        <v>84</v>
      </c>
      <c r="K63" s="21" t="s">
        <v>84</v>
      </c>
      <c r="L63" s="20"/>
    </row>
    <row r="64" spans="2:30" x14ac:dyDescent="0.25">
      <c r="C64" s="50" t="s">
        <v>84</v>
      </c>
      <c r="E64" s="50" t="s">
        <v>84</v>
      </c>
      <c r="G64" s="50" t="s">
        <v>84</v>
      </c>
      <c r="H64" s="50" t="s">
        <v>84</v>
      </c>
      <c r="I64" s="50" t="s">
        <v>84</v>
      </c>
      <c r="J64" s="50" t="s">
        <v>84</v>
      </c>
      <c r="K64" s="50" t="s">
        <v>84</v>
      </c>
    </row>
    <row r="65" spans="3:11" x14ac:dyDescent="0.25">
      <c r="C65" s="50" t="s">
        <v>84</v>
      </c>
      <c r="E65" s="50" t="s">
        <v>84</v>
      </c>
      <c r="G65" s="50" t="s">
        <v>84</v>
      </c>
      <c r="H65" s="50" t="s">
        <v>84</v>
      </c>
      <c r="I65" s="50" t="s">
        <v>84</v>
      </c>
      <c r="J65" s="50" t="s">
        <v>84</v>
      </c>
      <c r="K65" s="50" t="s">
        <v>84</v>
      </c>
    </row>
    <row r="66" spans="3:11" x14ac:dyDescent="0.25">
      <c r="C66" s="50" t="s">
        <v>84</v>
      </c>
      <c r="E66" s="50" t="s">
        <v>84</v>
      </c>
      <c r="G66" s="50" t="s">
        <v>84</v>
      </c>
      <c r="H66" s="50" t="s">
        <v>84</v>
      </c>
      <c r="I66" s="50" t="s">
        <v>84</v>
      </c>
      <c r="J66" s="50" t="s">
        <v>84</v>
      </c>
      <c r="K66" s="50" t="s">
        <v>84</v>
      </c>
    </row>
    <row r="67" spans="3:11" x14ac:dyDescent="0.25">
      <c r="C67" s="50" t="s">
        <v>84</v>
      </c>
      <c r="E67" s="50" t="s">
        <v>84</v>
      </c>
      <c r="G67" s="50" t="s">
        <v>84</v>
      </c>
      <c r="H67" s="50" t="s">
        <v>84</v>
      </c>
      <c r="I67" s="50" t="s">
        <v>84</v>
      </c>
      <c r="J67" s="50" t="s">
        <v>84</v>
      </c>
      <c r="K67" s="50" t="s">
        <v>84</v>
      </c>
    </row>
    <row r="68" spans="3:11" x14ac:dyDescent="0.25">
      <c r="C68" s="50" t="s">
        <v>84</v>
      </c>
      <c r="E68" s="50" t="s">
        <v>84</v>
      </c>
      <c r="G68" s="50" t="s">
        <v>84</v>
      </c>
      <c r="H68" s="50" t="s">
        <v>84</v>
      </c>
      <c r="I68" s="50" t="s">
        <v>84</v>
      </c>
      <c r="J68" s="50" t="s">
        <v>84</v>
      </c>
      <c r="K68" s="50" t="s">
        <v>84</v>
      </c>
    </row>
    <row r="69" spans="3:11" x14ac:dyDescent="0.25">
      <c r="C69" s="50" t="s">
        <v>84</v>
      </c>
      <c r="E69" s="50" t="s">
        <v>84</v>
      </c>
      <c r="G69" s="50" t="s">
        <v>84</v>
      </c>
      <c r="H69" s="50" t="s">
        <v>84</v>
      </c>
      <c r="I69" s="50" t="s">
        <v>84</v>
      </c>
      <c r="J69" s="50" t="s">
        <v>84</v>
      </c>
      <c r="K69" s="50" t="s">
        <v>84</v>
      </c>
    </row>
    <row r="70" spans="3:11" x14ac:dyDescent="0.25">
      <c r="C70" s="50" t="s">
        <v>84</v>
      </c>
      <c r="E70" s="50" t="s">
        <v>84</v>
      </c>
      <c r="G70" s="50" t="s">
        <v>84</v>
      </c>
      <c r="H70" s="50" t="s">
        <v>84</v>
      </c>
      <c r="I70" s="50" t="s">
        <v>84</v>
      </c>
      <c r="J70" s="50" t="s">
        <v>84</v>
      </c>
      <c r="K70" s="50" t="s">
        <v>84</v>
      </c>
    </row>
    <row r="71" spans="3:11" x14ac:dyDescent="0.25">
      <c r="C71" s="50" t="s">
        <v>84</v>
      </c>
      <c r="E71" s="50" t="s">
        <v>84</v>
      </c>
      <c r="G71" s="50" t="s">
        <v>84</v>
      </c>
      <c r="H71" s="50" t="s">
        <v>84</v>
      </c>
      <c r="I71" s="50" t="s">
        <v>84</v>
      </c>
      <c r="J71" s="50" t="s">
        <v>84</v>
      </c>
      <c r="K71" s="50" t="s">
        <v>84</v>
      </c>
    </row>
    <row r="72" spans="3:11" x14ac:dyDescent="0.25">
      <c r="C72" s="50" t="s">
        <v>84</v>
      </c>
      <c r="E72" s="50" t="s">
        <v>84</v>
      </c>
      <c r="G72" s="50" t="s">
        <v>84</v>
      </c>
      <c r="H72" s="50" t="s">
        <v>84</v>
      </c>
      <c r="I72" s="50" t="s">
        <v>84</v>
      </c>
      <c r="J72" s="50" t="s">
        <v>84</v>
      </c>
      <c r="K72" s="50" t="s">
        <v>84</v>
      </c>
    </row>
    <row r="73" spans="3:11" x14ac:dyDescent="0.25">
      <c r="C73" s="50" t="s">
        <v>84</v>
      </c>
      <c r="E73" s="50" t="s">
        <v>84</v>
      </c>
      <c r="G73" s="50" t="s">
        <v>84</v>
      </c>
      <c r="H73" s="50" t="s">
        <v>84</v>
      </c>
      <c r="I73" s="50" t="s">
        <v>84</v>
      </c>
      <c r="J73" s="50" t="s">
        <v>84</v>
      </c>
      <c r="K73" s="50" t="s">
        <v>84</v>
      </c>
    </row>
    <row r="74" spans="3:11" x14ac:dyDescent="0.25">
      <c r="C74" s="50" t="s">
        <v>84</v>
      </c>
      <c r="E74" s="50" t="s">
        <v>84</v>
      </c>
      <c r="G74" s="50" t="s">
        <v>84</v>
      </c>
      <c r="H74" s="50" t="s">
        <v>84</v>
      </c>
      <c r="I74" s="50" t="s">
        <v>84</v>
      </c>
      <c r="J74" s="50" t="s">
        <v>84</v>
      </c>
      <c r="K74" s="50" t="s">
        <v>84</v>
      </c>
    </row>
    <row r="75" spans="3:11" x14ac:dyDescent="0.25">
      <c r="C75" s="50" t="s">
        <v>84</v>
      </c>
      <c r="E75" s="50" t="s">
        <v>84</v>
      </c>
      <c r="G75" s="50" t="s">
        <v>84</v>
      </c>
      <c r="H75" s="50" t="s">
        <v>84</v>
      </c>
      <c r="I75" s="50" t="s">
        <v>84</v>
      </c>
      <c r="J75" s="50" t="s">
        <v>84</v>
      </c>
      <c r="K75" s="50" t="s">
        <v>84</v>
      </c>
    </row>
    <row r="76" spans="3:11" x14ac:dyDescent="0.25">
      <c r="C76" s="50" t="s">
        <v>84</v>
      </c>
      <c r="E76" s="50" t="s">
        <v>84</v>
      </c>
      <c r="G76" s="50" t="s">
        <v>84</v>
      </c>
      <c r="H76" s="50" t="s">
        <v>84</v>
      </c>
      <c r="I76" s="50" t="s">
        <v>84</v>
      </c>
      <c r="J76" s="50" t="s">
        <v>84</v>
      </c>
      <c r="K76" s="50" t="s">
        <v>84</v>
      </c>
    </row>
    <row r="77" spans="3:11" x14ac:dyDescent="0.25">
      <c r="C77" s="50" t="s">
        <v>84</v>
      </c>
      <c r="E77" s="50" t="s">
        <v>84</v>
      </c>
      <c r="G77" s="50" t="s">
        <v>84</v>
      </c>
      <c r="H77" s="50" t="s">
        <v>84</v>
      </c>
      <c r="I77" s="50" t="s">
        <v>84</v>
      </c>
      <c r="J77" s="50" t="s">
        <v>84</v>
      </c>
      <c r="K77" s="50" t="s">
        <v>84</v>
      </c>
    </row>
    <row r="78" spans="3:11" x14ac:dyDescent="0.25">
      <c r="C78" s="50" t="s">
        <v>84</v>
      </c>
      <c r="E78" s="50" t="s">
        <v>84</v>
      </c>
      <c r="G78" s="50" t="s">
        <v>84</v>
      </c>
      <c r="H78" s="50" t="s">
        <v>84</v>
      </c>
      <c r="I78" s="50" t="s">
        <v>84</v>
      </c>
      <c r="J78" s="50" t="s">
        <v>84</v>
      </c>
      <c r="K78" s="50" t="s">
        <v>84</v>
      </c>
    </row>
    <row r="79" spans="3:11" x14ac:dyDescent="0.25">
      <c r="C79" s="50" t="s">
        <v>84</v>
      </c>
      <c r="E79" s="50" t="s">
        <v>84</v>
      </c>
      <c r="G79" s="50" t="s">
        <v>84</v>
      </c>
      <c r="H79" s="50" t="s">
        <v>84</v>
      </c>
      <c r="I79" s="50" t="s">
        <v>84</v>
      </c>
      <c r="J79" s="50" t="s">
        <v>84</v>
      </c>
      <c r="K79" s="50" t="s">
        <v>84</v>
      </c>
    </row>
    <row r="80" spans="3:11" x14ac:dyDescent="0.25">
      <c r="C80" s="50" t="s">
        <v>84</v>
      </c>
      <c r="E80" s="50" t="s">
        <v>84</v>
      </c>
      <c r="G80" s="50" t="s">
        <v>84</v>
      </c>
      <c r="H80" s="50" t="s">
        <v>84</v>
      </c>
      <c r="I80" s="50" t="s">
        <v>84</v>
      </c>
      <c r="J80" s="50" t="s">
        <v>84</v>
      </c>
      <c r="K80" s="50" t="s">
        <v>84</v>
      </c>
    </row>
  </sheetData>
  <sheetProtection algorithmName="SHA-512" hashValue="FauYYtm8OmhvoMTqeHFOSasd2RBRp77hOMt9N96gSYZXxBSMJ0r7mh8NIQI/e6u3WTDKJSXYi2ueVzwR6Ylcyg==" saltValue="3rYqth3JJVxxR2LKC3nl+g==" spinCount="100000" sheet="1" objects="1" scenarios="1"/>
  <mergeCells count="17">
    <mergeCell ref="D57:G57"/>
    <mergeCell ref="D58:G58"/>
    <mergeCell ref="D59:G59"/>
    <mergeCell ref="D60:G60"/>
    <mergeCell ref="I12:K12"/>
    <mergeCell ref="I17:K17"/>
    <mergeCell ref="I13:K13"/>
    <mergeCell ref="I14:K14"/>
    <mergeCell ref="I15:K15"/>
    <mergeCell ref="I16:K16"/>
    <mergeCell ref="C55:C56"/>
    <mergeCell ref="C14:E14"/>
    <mergeCell ref="C15:E15"/>
    <mergeCell ref="C16:E16"/>
    <mergeCell ref="C17:E17"/>
    <mergeCell ref="D55:G55"/>
    <mergeCell ref="D56:G56"/>
  </mergeCells>
  <conditionalFormatting sqref="K56:K60 J61:K61 J59:J60 I59">
    <cfRule type="cellIs" dxfId="4" priority="7" operator="equal">
      <formula>0</formula>
    </cfRule>
  </conditionalFormatting>
  <conditionalFormatting sqref="I58:J58">
    <cfRule type="cellIs" dxfId="3" priority="6" operator="equal">
      <formula>0</formula>
    </cfRule>
  </conditionalFormatting>
  <conditionalFormatting sqref="I59:J59">
    <cfRule type="cellIs" dxfId="2" priority="3" operator="equal">
      <formula>0</formula>
    </cfRule>
  </conditionalFormatting>
  <conditionalFormatting sqref="I56:J56">
    <cfRule type="cellIs" dxfId="1" priority="2" operator="equal">
      <formula>0</formula>
    </cfRule>
  </conditionalFormatting>
  <conditionalFormatting sqref="I58:J58">
    <cfRule type="cellIs" dxfId="0" priority="1" operator="equal">
      <formula>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57" orientation="portrait" r:id="rId1"/>
  <ignoredErrors>
    <ignoredError sqref="H22:H31" 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50C3853-EBCF-4546-816D-DE5209D5D634}">
          <x14:formula1>
            <xm:f>OFFSET(Product!$C$6,0,0,COUNTA(Product!$C$6:$C$505),1)</xm:f>
          </x14:formula1>
          <xm:sqref>D22:D31</xm:sqref>
        </x14:dataValidation>
        <x14:dataValidation type="list" allowBlank="1" showInputMessage="1" showErrorMessage="1" xr:uid="{0EA65050-FD1B-4468-8958-284098DC1DC4}">
          <x14:formula1>
            <xm:f>OFFSET(Customer!$B$6,0,0,COUNTA(Customer!$B$6:$B$505),1)</xm:f>
          </x14:formula1>
          <xm:sqref>I12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A507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15" customWidth="1"/>
    <col min="2" max="2" width="23.140625" style="15" customWidth="1"/>
    <col min="3" max="3" width="28.28515625" style="15" customWidth="1"/>
    <col min="4" max="5" width="18.28515625" style="15" customWidth="1"/>
    <col min="6" max="6" width="13.5703125" style="15" customWidth="1"/>
    <col min="7" max="7" width="18.28515625" style="15" customWidth="1"/>
    <col min="8" max="8" width="28.28515625" style="15" customWidth="1"/>
    <col min="9" max="9" width="20.85546875" style="15" customWidth="1"/>
    <col min="10" max="10" width="5.7109375" style="15" customWidth="1"/>
    <col min="11" max="16384" width="8.85546875" style="15"/>
  </cols>
  <sheetData>
    <row r="1" spans="1:9" s="1" customFormat="1" ht="6.75" customHeight="1" x14ac:dyDescent="0.25">
      <c r="B1" s="2"/>
      <c r="C1" s="3"/>
      <c r="D1" s="3"/>
      <c r="E1" s="3"/>
    </row>
    <row r="2" spans="1:9" s="26" customFormat="1" ht="20.100000000000001" customHeight="1" x14ac:dyDescent="0.25">
      <c r="B2" s="108" t="s">
        <v>86</v>
      </c>
      <c r="C2" s="27"/>
      <c r="D2" s="27"/>
      <c r="E2" s="27"/>
      <c r="F2" s="27"/>
      <c r="G2" s="27"/>
      <c r="H2" s="27"/>
      <c r="I2" s="27"/>
    </row>
    <row r="3" spans="1:9" s="4" customFormat="1" ht="24" customHeight="1" x14ac:dyDescent="0.25">
      <c r="B3" s="109" t="s">
        <v>88</v>
      </c>
      <c r="C3" s="6"/>
      <c r="D3" s="6"/>
      <c r="E3" s="6"/>
      <c r="F3" s="6"/>
      <c r="G3" s="6"/>
      <c r="H3" s="6"/>
      <c r="I3" s="6"/>
    </row>
    <row r="4" spans="1:9" s="9" customFormat="1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</row>
    <row r="5" spans="1:9" s="44" customFormat="1" ht="24.95" customHeight="1" x14ac:dyDescent="0.25">
      <c r="A5" s="42"/>
      <c r="B5" s="45" t="s">
        <v>9</v>
      </c>
      <c r="C5" s="45" t="s">
        <v>10</v>
      </c>
      <c r="D5" s="45" t="s">
        <v>11</v>
      </c>
      <c r="E5" s="45" t="s">
        <v>12</v>
      </c>
      <c r="F5" s="45" t="s">
        <v>13</v>
      </c>
      <c r="G5" s="45" t="s">
        <v>14</v>
      </c>
      <c r="H5" s="45" t="s">
        <v>15</v>
      </c>
      <c r="I5" s="45" t="s">
        <v>5</v>
      </c>
    </row>
    <row r="6" spans="1:9" s="9" customFormat="1" x14ac:dyDescent="0.25">
      <c r="B6" s="100" t="s">
        <v>16</v>
      </c>
      <c r="C6" s="91" t="s">
        <v>17</v>
      </c>
      <c r="D6" s="91" t="s">
        <v>18</v>
      </c>
      <c r="E6" s="91" t="s">
        <v>19</v>
      </c>
      <c r="F6" s="101">
        <v>36410</v>
      </c>
      <c r="G6" s="91" t="s">
        <v>20</v>
      </c>
      <c r="H6" s="91" t="s">
        <v>21</v>
      </c>
      <c r="I6" s="102" t="s">
        <v>22</v>
      </c>
    </row>
    <row r="7" spans="1:9" s="9" customFormat="1" x14ac:dyDescent="0.25">
      <c r="B7" s="103" t="s">
        <v>23</v>
      </c>
      <c r="C7" s="96" t="s">
        <v>24</v>
      </c>
      <c r="D7" s="96" t="s">
        <v>25</v>
      </c>
      <c r="E7" s="96" t="s">
        <v>26</v>
      </c>
      <c r="F7" s="104">
        <v>42103</v>
      </c>
      <c r="G7" s="96" t="s">
        <v>27</v>
      </c>
      <c r="H7" s="96" t="s">
        <v>28</v>
      </c>
      <c r="I7" s="105" t="s">
        <v>29</v>
      </c>
    </row>
    <row r="8" spans="1:9" s="9" customFormat="1" x14ac:dyDescent="0.25">
      <c r="B8" s="103" t="s">
        <v>30</v>
      </c>
      <c r="C8" s="96" t="s">
        <v>31</v>
      </c>
      <c r="D8" s="96" t="s">
        <v>32</v>
      </c>
      <c r="E8" s="96" t="s">
        <v>33</v>
      </c>
      <c r="F8" s="104">
        <v>12110</v>
      </c>
      <c r="G8" s="96" t="s">
        <v>34</v>
      </c>
      <c r="H8" s="96" t="s">
        <v>35</v>
      </c>
      <c r="I8" s="105" t="s">
        <v>36</v>
      </c>
    </row>
    <row r="9" spans="1:9" s="9" customFormat="1" x14ac:dyDescent="0.25">
      <c r="B9" s="103" t="s">
        <v>37</v>
      </c>
      <c r="C9" s="96" t="s">
        <v>38</v>
      </c>
      <c r="D9" s="96" t="s">
        <v>39</v>
      </c>
      <c r="E9" s="96" t="s">
        <v>40</v>
      </c>
      <c r="F9" s="104">
        <v>36604</v>
      </c>
      <c r="G9" s="96" t="s">
        <v>41</v>
      </c>
      <c r="H9" s="96" t="s">
        <v>42</v>
      </c>
      <c r="I9" s="105" t="s">
        <v>43</v>
      </c>
    </row>
    <row r="10" spans="1:9" s="9" customFormat="1" x14ac:dyDescent="0.25">
      <c r="B10" s="103" t="s">
        <v>44</v>
      </c>
      <c r="C10" s="96" t="s">
        <v>45</v>
      </c>
      <c r="D10" s="96" t="s">
        <v>46</v>
      </c>
      <c r="E10" s="96" t="s">
        <v>47</v>
      </c>
      <c r="F10" s="104">
        <v>58456</v>
      </c>
      <c r="G10" s="96" t="s">
        <v>48</v>
      </c>
      <c r="H10" s="96" t="s">
        <v>49</v>
      </c>
      <c r="I10" s="105" t="s">
        <v>50</v>
      </c>
    </row>
    <row r="11" spans="1:9" s="9" customFormat="1" x14ac:dyDescent="0.25">
      <c r="B11" s="103"/>
      <c r="C11" s="96"/>
      <c r="D11" s="96"/>
      <c r="E11" s="96"/>
      <c r="F11" s="104"/>
      <c r="G11" s="96"/>
      <c r="H11" s="96"/>
      <c r="I11" s="105"/>
    </row>
    <row r="12" spans="1:9" s="9" customFormat="1" x14ac:dyDescent="0.25">
      <c r="B12" s="103"/>
      <c r="C12" s="96"/>
      <c r="D12" s="96"/>
      <c r="E12" s="96"/>
      <c r="F12" s="104"/>
      <c r="G12" s="96"/>
      <c r="H12" s="96"/>
      <c r="I12" s="105"/>
    </row>
    <row r="13" spans="1:9" s="9" customFormat="1" x14ac:dyDescent="0.25">
      <c r="B13" s="103"/>
      <c r="C13" s="96"/>
      <c r="D13" s="96"/>
      <c r="E13" s="96"/>
      <c r="F13" s="104"/>
      <c r="G13" s="96"/>
      <c r="H13" s="96"/>
      <c r="I13" s="105"/>
    </row>
    <row r="14" spans="1:9" s="9" customFormat="1" x14ac:dyDescent="0.25">
      <c r="B14" s="103"/>
      <c r="C14" s="96"/>
      <c r="D14" s="96"/>
      <c r="E14" s="96"/>
      <c r="F14" s="104"/>
      <c r="G14" s="96"/>
      <c r="H14" s="96"/>
      <c r="I14" s="105"/>
    </row>
    <row r="15" spans="1:9" s="9" customFormat="1" x14ac:dyDescent="0.25">
      <c r="B15" s="103"/>
      <c r="C15" s="96"/>
      <c r="D15" s="96"/>
      <c r="E15" s="96"/>
      <c r="F15" s="104"/>
      <c r="G15" s="96"/>
      <c r="H15" s="96"/>
      <c r="I15" s="105"/>
    </row>
    <row r="16" spans="1:9" s="9" customFormat="1" x14ac:dyDescent="0.25">
      <c r="B16" s="103"/>
      <c r="C16" s="96"/>
      <c r="D16" s="96"/>
      <c r="E16" s="96"/>
      <c r="F16" s="104"/>
      <c r="G16" s="96"/>
      <c r="H16" s="96"/>
      <c r="I16" s="105"/>
    </row>
    <row r="17" spans="2:9" s="9" customFormat="1" x14ac:dyDescent="0.25">
      <c r="B17" s="103"/>
      <c r="C17" s="96"/>
      <c r="D17" s="96"/>
      <c r="E17" s="96"/>
      <c r="F17" s="104"/>
      <c r="G17" s="96"/>
      <c r="H17" s="96"/>
      <c r="I17" s="105"/>
    </row>
    <row r="18" spans="2:9" s="9" customFormat="1" x14ac:dyDescent="0.25">
      <c r="B18" s="103"/>
      <c r="C18" s="96"/>
      <c r="D18" s="96"/>
      <c r="E18" s="96"/>
      <c r="F18" s="104"/>
      <c r="G18" s="96"/>
      <c r="H18" s="96"/>
      <c r="I18" s="105"/>
    </row>
    <row r="19" spans="2:9" s="9" customFormat="1" x14ac:dyDescent="0.25">
      <c r="B19" s="103"/>
      <c r="C19" s="96"/>
      <c r="D19" s="96"/>
      <c r="E19" s="96"/>
      <c r="F19" s="104"/>
      <c r="G19" s="96"/>
      <c r="H19" s="96"/>
      <c r="I19" s="105"/>
    </row>
    <row r="20" spans="2:9" s="9" customFormat="1" x14ac:dyDescent="0.25">
      <c r="B20" s="103"/>
      <c r="C20" s="96"/>
      <c r="D20" s="96"/>
      <c r="E20" s="96"/>
      <c r="F20" s="104"/>
      <c r="G20" s="96"/>
      <c r="H20" s="96"/>
      <c r="I20" s="105"/>
    </row>
    <row r="21" spans="2:9" s="9" customFormat="1" x14ac:dyDescent="0.25">
      <c r="B21" s="103"/>
      <c r="C21" s="96"/>
      <c r="D21" s="96"/>
      <c r="E21" s="96"/>
      <c r="F21" s="104"/>
      <c r="G21" s="96"/>
      <c r="H21" s="96"/>
      <c r="I21" s="105"/>
    </row>
    <row r="22" spans="2:9" s="9" customFormat="1" x14ac:dyDescent="0.25">
      <c r="B22" s="103"/>
      <c r="C22" s="96"/>
      <c r="D22" s="96"/>
      <c r="E22" s="96"/>
      <c r="F22" s="104"/>
      <c r="G22" s="96"/>
      <c r="H22" s="96"/>
      <c r="I22" s="105"/>
    </row>
    <row r="23" spans="2:9" s="9" customFormat="1" x14ac:dyDescent="0.25">
      <c r="B23" s="103"/>
      <c r="C23" s="96"/>
      <c r="D23" s="96"/>
      <c r="E23" s="96"/>
      <c r="F23" s="104"/>
      <c r="G23" s="96"/>
      <c r="H23" s="96"/>
      <c r="I23" s="105"/>
    </row>
    <row r="24" spans="2:9" s="9" customFormat="1" x14ac:dyDescent="0.25">
      <c r="B24" s="103"/>
      <c r="C24" s="96"/>
      <c r="D24" s="96"/>
      <c r="E24" s="96"/>
      <c r="F24" s="104"/>
      <c r="G24" s="96"/>
      <c r="H24" s="96"/>
      <c r="I24" s="105"/>
    </row>
    <row r="25" spans="2:9" s="9" customFormat="1" x14ac:dyDescent="0.25">
      <c r="B25" s="103"/>
      <c r="C25" s="96"/>
      <c r="D25" s="96"/>
      <c r="E25" s="96"/>
      <c r="F25" s="104"/>
      <c r="G25" s="96"/>
      <c r="H25" s="96"/>
      <c r="I25" s="105"/>
    </row>
    <row r="26" spans="2:9" s="9" customFormat="1" x14ac:dyDescent="0.25">
      <c r="B26" s="134"/>
      <c r="C26" s="135"/>
      <c r="D26" s="135"/>
      <c r="E26" s="135"/>
      <c r="F26" s="136"/>
      <c r="G26" s="135"/>
      <c r="H26" s="135"/>
      <c r="I26" s="137"/>
    </row>
    <row r="27" spans="2:9" s="9" customFormat="1" x14ac:dyDescent="0.25">
      <c r="B27" s="138"/>
      <c r="C27" s="139"/>
      <c r="D27" s="139"/>
      <c r="E27" s="139"/>
      <c r="F27" s="140"/>
      <c r="G27" s="139"/>
      <c r="H27" s="139"/>
      <c r="I27" s="141"/>
    </row>
    <row r="28" spans="2:9" s="9" customFormat="1" x14ac:dyDescent="0.25">
      <c r="B28" s="138"/>
      <c r="C28" s="139"/>
      <c r="D28" s="139"/>
      <c r="E28" s="139"/>
      <c r="F28" s="140"/>
      <c r="G28" s="139"/>
      <c r="H28" s="139"/>
      <c r="I28" s="141"/>
    </row>
    <row r="29" spans="2:9" s="9" customFormat="1" x14ac:dyDescent="0.25">
      <c r="B29" s="138"/>
      <c r="C29" s="139"/>
      <c r="D29" s="139"/>
      <c r="E29" s="139"/>
      <c r="F29" s="140"/>
      <c r="G29" s="139"/>
      <c r="H29" s="139"/>
      <c r="I29" s="141"/>
    </row>
    <row r="30" spans="2:9" s="9" customFormat="1" x14ac:dyDescent="0.25">
      <c r="B30" s="138"/>
      <c r="C30" s="139"/>
      <c r="D30" s="139"/>
      <c r="E30" s="139"/>
      <c r="F30" s="140"/>
      <c r="G30" s="139"/>
      <c r="H30" s="139"/>
      <c r="I30" s="141"/>
    </row>
    <row r="31" spans="2:9" s="9" customFormat="1" x14ac:dyDescent="0.25">
      <c r="B31" s="138"/>
      <c r="C31" s="139"/>
      <c r="D31" s="139"/>
      <c r="E31" s="139"/>
      <c r="F31" s="140"/>
      <c r="G31" s="139"/>
      <c r="H31" s="139"/>
      <c r="I31" s="141"/>
    </row>
    <row r="32" spans="2:9" s="9" customFormat="1" x14ac:dyDescent="0.25">
      <c r="B32" s="138"/>
      <c r="C32" s="139"/>
      <c r="D32" s="139"/>
      <c r="E32" s="139"/>
      <c r="F32" s="140"/>
      <c r="G32" s="139"/>
      <c r="H32" s="139"/>
      <c r="I32" s="141"/>
    </row>
    <row r="33" spans="2:9" s="9" customFormat="1" x14ac:dyDescent="0.25">
      <c r="B33" s="138"/>
      <c r="C33" s="139"/>
      <c r="D33" s="139"/>
      <c r="E33" s="139"/>
      <c r="F33" s="140"/>
      <c r="G33" s="139"/>
      <c r="H33" s="139"/>
      <c r="I33" s="141"/>
    </row>
    <row r="34" spans="2:9" s="9" customFormat="1" x14ac:dyDescent="0.25">
      <c r="B34" s="138"/>
      <c r="C34" s="139"/>
      <c r="D34" s="139"/>
      <c r="E34" s="139"/>
      <c r="F34" s="140"/>
      <c r="G34" s="139"/>
      <c r="H34" s="139"/>
      <c r="I34" s="141"/>
    </row>
    <row r="35" spans="2:9" s="9" customFormat="1" x14ac:dyDescent="0.25">
      <c r="B35" s="138"/>
      <c r="C35" s="139"/>
      <c r="D35" s="139"/>
      <c r="E35" s="139"/>
      <c r="F35" s="140"/>
      <c r="G35" s="139"/>
      <c r="H35" s="139"/>
      <c r="I35" s="141"/>
    </row>
    <row r="36" spans="2:9" s="9" customFormat="1" x14ac:dyDescent="0.25">
      <c r="B36" s="138"/>
      <c r="C36" s="139"/>
      <c r="D36" s="139"/>
      <c r="E36" s="139"/>
      <c r="F36" s="140"/>
      <c r="G36" s="139"/>
      <c r="H36" s="139"/>
      <c r="I36" s="141"/>
    </row>
    <row r="37" spans="2:9" s="9" customFormat="1" x14ac:dyDescent="0.25">
      <c r="B37" s="138"/>
      <c r="C37" s="139"/>
      <c r="D37" s="139"/>
      <c r="E37" s="139"/>
      <c r="F37" s="140"/>
      <c r="G37" s="139"/>
      <c r="H37" s="139"/>
      <c r="I37" s="141"/>
    </row>
    <row r="38" spans="2:9" s="9" customFormat="1" x14ac:dyDescent="0.25">
      <c r="B38" s="138"/>
      <c r="C38" s="139"/>
      <c r="D38" s="139"/>
      <c r="E38" s="139"/>
      <c r="F38" s="140"/>
      <c r="G38" s="139"/>
      <c r="H38" s="139"/>
      <c r="I38" s="141"/>
    </row>
    <row r="39" spans="2:9" s="9" customFormat="1" x14ac:dyDescent="0.25">
      <c r="B39" s="138"/>
      <c r="C39" s="139"/>
      <c r="D39" s="139"/>
      <c r="E39" s="139"/>
      <c r="F39" s="140"/>
      <c r="G39" s="139"/>
      <c r="H39" s="139"/>
      <c r="I39" s="141"/>
    </row>
    <row r="40" spans="2:9" s="9" customFormat="1" x14ac:dyDescent="0.25">
      <c r="B40" s="138"/>
      <c r="C40" s="139"/>
      <c r="D40" s="139"/>
      <c r="E40" s="139"/>
      <c r="F40" s="140"/>
      <c r="G40" s="139"/>
      <c r="H40" s="139"/>
      <c r="I40" s="141"/>
    </row>
    <row r="41" spans="2:9" s="9" customFormat="1" x14ac:dyDescent="0.25">
      <c r="B41" s="138"/>
      <c r="C41" s="139"/>
      <c r="D41" s="139"/>
      <c r="E41" s="139"/>
      <c r="F41" s="140"/>
      <c r="G41" s="139"/>
      <c r="H41" s="139"/>
      <c r="I41" s="141"/>
    </row>
    <row r="42" spans="2:9" s="9" customFormat="1" x14ac:dyDescent="0.25">
      <c r="B42" s="138"/>
      <c r="C42" s="139"/>
      <c r="D42" s="139"/>
      <c r="E42" s="139"/>
      <c r="F42" s="140"/>
      <c r="G42" s="139"/>
      <c r="H42" s="139"/>
      <c r="I42" s="141"/>
    </row>
    <row r="43" spans="2:9" s="9" customFormat="1" x14ac:dyDescent="0.25">
      <c r="B43" s="138"/>
      <c r="C43" s="139"/>
      <c r="D43" s="139"/>
      <c r="E43" s="139"/>
      <c r="F43" s="140"/>
      <c r="G43" s="139"/>
      <c r="H43" s="139"/>
      <c r="I43" s="141"/>
    </row>
    <row r="44" spans="2:9" s="9" customFormat="1" x14ac:dyDescent="0.25">
      <c r="B44" s="138"/>
      <c r="C44" s="139"/>
      <c r="D44" s="139"/>
      <c r="E44" s="139"/>
      <c r="F44" s="140"/>
      <c r="G44" s="139"/>
      <c r="H44" s="139"/>
      <c r="I44" s="141"/>
    </row>
    <row r="45" spans="2:9" s="9" customFormat="1" x14ac:dyDescent="0.25">
      <c r="B45" s="138"/>
      <c r="C45" s="139"/>
      <c r="D45" s="139"/>
      <c r="E45" s="139"/>
      <c r="F45" s="140"/>
      <c r="G45" s="139"/>
      <c r="H45" s="139"/>
      <c r="I45" s="141"/>
    </row>
    <row r="46" spans="2:9" s="9" customFormat="1" x14ac:dyDescent="0.25">
      <c r="B46" s="138"/>
      <c r="C46" s="139"/>
      <c r="D46" s="139"/>
      <c r="E46" s="139"/>
      <c r="F46" s="140"/>
      <c r="G46" s="139"/>
      <c r="H46" s="139"/>
      <c r="I46" s="141"/>
    </row>
    <row r="47" spans="2:9" s="9" customFormat="1" x14ac:dyDescent="0.25">
      <c r="B47" s="138"/>
      <c r="C47" s="139"/>
      <c r="D47" s="139"/>
      <c r="E47" s="139"/>
      <c r="F47" s="140"/>
      <c r="G47" s="139"/>
      <c r="H47" s="139"/>
      <c r="I47" s="141"/>
    </row>
    <row r="48" spans="2:9" s="9" customFormat="1" x14ac:dyDescent="0.25">
      <c r="B48" s="138"/>
      <c r="C48" s="139"/>
      <c r="D48" s="139"/>
      <c r="E48" s="139"/>
      <c r="F48" s="140"/>
      <c r="G48" s="139"/>
      <c r="H48" s="139"/>
      <c r="I48" s="141"/>
    </row>
    <row r="49" spans="2:9" s="9" customFormat="1" x14ac:dyDescent="0.25">
      <c r="B49" s="138"/>
      <c r="C49" s="139"/>
      <c r="D49" s="139"/>
      <c r="E49" s="139"/>
      <c r="F49" s="140"/>
      <c r="G49" s="139"/>
      <c r="H49" s="139"/>
      <c r="I49" s="141"/>
    </row>
    <row r="50" spans="2:9" s="9" customFormat="1" x14ac:dyDescent="0.25">
      <c r="B50" s="138"/>
      <c r="C50" s="139"/>
      <c r="D50" s="139"/>
      <c r="E50" s="139"/>
      <c r="F50" s="140"/>
      <c r="G50" s="139"/>
      <c r="H50" s="139"/>
      <c r="I50" s="141"/>
    </row>
    <row r="51" spans="2:9" s="9" customFormat="1" x14ac:dyDescent="0.25">
      <c r="B51" s="138"/>
      <c r="C51" s="139"/>
      <c r="D51" s="139"/>
      <c r="E51" s="139"/>
      <c r="F51" s="140"/>
      <c r="G51" s="139"/>
      <c r="H51" s="139"/>
      <c r="I51" s="141"/>
    </row>
    <row r="52" spans="2:9" s="9" customFormat="1" x14ac:dyDescent="0.25">
      <c r="B52" s="138"/>
      <c r="C52" s="139"/>
      <c r="D52" s="139"/>
      <c r="E52" s="139"/>
      <c r="F52" s="140"/>
      <c r="G52" s="139"/>
      <c r="H52" s="139"/>
      <c r="I52" s="141"/>
    </row>
    <row r="53" spans="2:9" s="9" customFormat="1" x14ac:dyDescent="0.25">
      <c r="B53" s="138"/>
      <c r="C53" s="139"/>
      <c r="D53" s="139"/>
      <c r="E53" s="139"/>
      <c r="F53" s="140"/>
      <c r="G53" s="139"/>
      <c r="H53" s="139"/>
      <c r="I53" s="141"/>
    </row>
    <row r="54" spans="2:9" s="9" customFormat="1" x14ac:dyDescent="0.25">
      <c r="B54" s="138"/>
      <c r="C54" s="139"/>
      <c r="D54" s="139"/>
      <c r="E54" s="139"/>
      <c r="F54" s="140"/>
      <c r="G54" s="139"/>
      <c r="H54" s="139"/>
      <c r="I54" s="141"/>
    </row>
    <row r="55" spans="2:9" s="9" customFormat="1" x14ac:dyDescent="0.25">
      <c r="B55" s="138"/>
      <c r="C55" s="139"/>
      <c r="D55" s="139"/>
      <c r="E55" s="139"/>
      <c r="F55" s="140"/>
      <c r="G55" s="139"/>
      <c r="H55" s="139"/>
      <c r="I55" s="141"/>
    </row>
    <row r="56" spans="2:9" s="9" customFormat="1" x14ac:dyDescent="0.25">
      <c r="B56" s="138"/>
      <c r="C56" s="139"/>
      <c r="D56" s="139"/>
      <c r="E56" s="139"/>
      <c r="F56" s="140"/>
      <c r="G56" s="139"/>
      <c r="H56" s="139"/>
      <c r="I56" s="141"/>
    </row>
    <row r="57" spans="2:9" s="9" customFormat="1" x14ac:dyDescent="0.25">
      <c r="B57" s="138"/>
      <c r="C57" s="139"/>
      <c r="D57" s="139"/>
      <c r="E57" s="139"/>
      <c r="F57" s="140"/>
      <c r="G57" s="139"/>
      <c r="H57" s="139"/>
      <c r="I57" s="141"/>
    </row>
    <row r="58" spans="2:9" s="9" customFormat="1" x14ac:dyDescent="0.25">
      <c r="B58" s="138"/>
      <c r="C58" s="139"/>
      <c r="D58" s="139"/>
      <c r="E58" s="139"/>
      <c r="F58" s="140"/>
      <c r="G58" s="139"/>
      <c r="H58" s="139"/>
      <c r="I58" s="141"/>
    </row>
    <row r="59" spans="2:9" s="9" customFormat="1" x14ac:dyDescent="0.25">
      <c r="B59" s="138"/>
      <c r="C59" s="139"/>
      <c r="D59" s="139"/>
      <c r="E59" s="139"/>
      <c r="F59" s="140"/>
      <c r="G59" s="139"/>
      <c r="H59" s="139"/>
      <c r="I59" s="141"/>
    </row>
    <row r="60" spans="2:9" s="9" customFormat="1" x14ac:dyDescent="0.25">
      <c r="B60" s="138"/>
      <c r="C60" s="139"/>
      <c r="D60" s="139"/>
      <c r="E60" s="139"/>
      <c r="F60" s="140"/>
      <c r="G60" s="139"/>
      <c r="H60" s="139"/>
      <c r="I60" s="141"/>
    </row>
    <row r="61" spans="2:9" s="9" customFormat="1" x14ac:dyDescent="0.25">
      <c r="B61" s="138"/>
      <c r="C61" s="139"/>
      <c r="D61" s="139"/>
      <c r="E61" s="139"/>
      <c r="F61" s="140"/>
      <c r="G61" s="139"/>
      <c r="H61" s="139"/>
      <c r="I61" s="141"/>
    </row>
    <row r="62" spans="2:9" s="9" customFormat="1" x14ac:dyDescent="0.25">
      <c r="B62" s="138"/>
      <c r="C62" s="139"/>
      <c r="D62" s="139"/>
      <c r="E62" s="139"/>
      <c r="F62" s="140"/>
      <c r="G62" s="139"/>
      <c r="H62" s="139"/>
      <c r="I62" s="141"/>
    </row>
    <row r="63" spans="2:9" s="9" customFormat="1" x14ac:dyDescent="0.25">
      <c r="B63" s="138"/>
      <c r="C63" s="139"/>
      <c r="D63" s="139"/>
      <c r="E63" s="139"/>
      <c r="F63" s="140"/>
      <c r="G63" s="139"/>
      <c r="H63" s="139"/>
      <c r="I63" s="141"/>
    </row>
    <row r="64" spans="2:9" s="9" customFormat="1" x14ac:dyDescent="0.25">
      <c r="B64" s="138"/>
      <c r="C64" s="139"/>
      <c r="D64" s="139"/>
      <c r="E64" s="139"/>
      <c r="F64" s="140"/>
      <c r="G64" s="139"/>
      <c r="H64" s="139"/>
      <c r="I64" s="141"/>
    </row>
    <row r="65" spans="2:9" s="9" customFormat="1" x14ac:dyDescent="0.25">
      <c r="B65" s="138"/>
      <c r="C65" s="139"/>
      <c r="D65" s="139"/>
      <c r="E65" s="139"/>
      <c r="F65" s="140"/>
      <c r="G65" s="139"/>
      <c r="H65" s="139"/>
      <c r="I65" s="141"/>
    </row>
    <row r="66" spans="2:9" s="9" customFormat="1" x14ac:dyDescent="0.25">
      <c r="B66" s="138"/>
      <c r="C66" s="139"/>
      <c r="D66" s="139"/>
      <c r="E66" s="139"/>
      <c r="F66" s="140"/>
      <c r="G66" s="139"/>
      <c r="H66" s="139"/>
      <c r="I66" s="141"/>
    </row>
    <row r="67" spans="2:9" s="9" customFormat="1" x14ac:dyDescent="0.25">
      <c r="B67" s="138"/>
      <c r="C67" s="139"/>
      <c r="D67" s="139"/>
      <c r="E67" s="139"/>
      <c r="F67" s="140"/>
      <c r="G67" s="139"/>
      <c r="H67" s="139"/>
      <c r="I67" s="141"/>
    </row>
    <row r="68" spans="2:9" s="9" customFormat="1" x14ac:dyDescent="0.25">
      <c r="B68" s="138"/>
      <c r="C68" s="139"/>
      <c r="D68" s="139"/>
      <c r="E68" s="139"/>
      <c r="F68" s="140"/>
      <c r="G68" s="139"/>
      <c r="H68" s="139"/>
      <c r="I68" s="141"/>
    </row>
    <row r="69" spans="2:9" s="9" customFormat="1" x14ac:dyDescent="0.25">
      <c r="B69" s="138"/>
      <c r="C69" s="139"/>
      <c r="D69" s="139"/>
      <c r="E69" s="139"/>
      <c r="F69" s="140"/>
      <c r="G69" s="139"/>
      <c r="H69" s="139"/>
      <c r="I69" s="141"/>
    </row>
    <row r="70" spans="2:9" s="9" customFormat="1" x14ac:dyDescent="0.25">
      <c r="B70" s="138"/>
      <c r="C70" s="139"/>
      <c r="D70" s="139"/>
      <c r="E70" s="139"/>
      <c r="F70" s="140"/>
      <c r="G70" s="139"/>
      <c r="H70" s="139"/>
      <c r="I70" s="141"/>
    </row>
    <row r="71" spans="2:9" s="9" customFormat="1" x14ac:dyDescent="0.25">
      <c r="B71" s="138"/>
      <c r="C71" s="139"/>
      <c r="D71" s="139"/>
      <c r="E71" s="139"/>
      <c r="F71" s="140"/>
      <c r="G71" s="139"/>
      <c r="H71" s="139"/>
      <c r="I71" s="141"/>
    </row>
    <row r="72" spans="2:9" s="9" customFormat="1" x14ac:dyDescent="0.25">
      <c r="B72" s="138"/>
      <c r="C72" s="139"/>
      <c r="D72" s="139"/>
      <c r="E72" s="139"/>
      <c r="F72" s="140"/>
      <c r="G72" s="139"/>
      <c r="H72" s="139"/>
      <c r="I72" s="141"/>
    </row>
    <row r="73" spans="2:9" s="9" customFormat="1" x14ac:dyDescent="0.25">
      <c r="B73" s="138"/>
      <c r="C73" s="139"/>
      <c r="D73" s="139"/>
      <c r="E73" s="139"/>
      <c r="F73" s="140"/>
      <c r="G73" s="139"/>
      <c r="H73" s="139"/>
      <c r="I73" s="141"/>
    </row>
    <row r="74" spans="2:9" s="9" customFormat="1" x14ac:dyDescent="0.25">
      <c r="B74" s="138"/>
      <c r="C74" s="139"/>
      <c r="D74" s="139"/>
      <c r="E74" s="139"/>
      <c r="F74" s="140"/>
      <c r="G74" s="139"/>
      <c r="H74" s="139"/>
      <c r="I74" s="141"/>
    </row>
    <row r="75" spans="2:9" s="9" customFormat="1" x14ac:dyDescent="0.25">
      <c r="B75" s="138"/>
      <c r="C75" s="139"/>
      <c r="D75" s="139"/>
      <c r="E75" s="139"/>
      <c r="F75" s="140"/>
      <c r="G75" s="139"/>
      <c r="H75" s="139"/>
      <c r="I75" s="141"/>
    </row>
    <row r="76" spans="2:9" s="9" customFormat="1" x14ac:dyDescent="0.25">
      <c r="B76" s="138"/>
      <c r="C76" s="139"/>
      <c r="D76" s="139"/>
      <c r="E76" s="139"/>
      <c r="F76" s="140"/>
      <c r="G76" s="139"/>
      <c r="H76" s="139"/>
      <c r="I76" s="141"/>
    </row>
    <row r="77" spans="2:9" s="9" customFormat="1" x14ac:dyDescent="0.25">
      <c r="B77" s="138"/>
      <c r="C77" s="139"/>
      <c r="D77" s="139"/>
      <c r="E77" s="139"/>
      <c r="F77" s="140"/>
      <c r="G77" s="139"/>
      <c r="H77" s="139"/>
      <c r="I77" s="141"/>
    </row>
    <row r="78" spans="2:9" s="9" customFormat="1" x14ac:dyDescent="0.25">
      <c r="B78" s="138"/>
      <c r="C78" s="139"/>
      <c r="D78" s="139"/>
      <c r="E78" s="139"/>
      <c r="F78" s="140"/>
      <c r="G78" s="139"/>
      <c r="H78" s="139"/>
      <c r="I78" s="141"/>
    </row>
    <row r="79" spans="2:9" s="9" customFormat="1" x14ac:dyDescent="0.25">
      <c r="B79" s="138"/>
      <c r="C79" s="139"/>
      <c r="D79" s="139"/>
      <c r="E79" s="139"/>
      <c r="F79" s="140"/>
      <c r="G79" s="139"/>
      <c r="H79" s="139"/>
      <c r="I79" s="141"/>
    </row>
    <row r="80" spans="2:9" s="9" customFormat="1" x14ac:dyDescent="0.25">
      <c r="B80" s="138"/>
      <c r="C80" s="139"/>
      <c r="D80" s="139"/>
      <c r="E80" s="139"/>
      <c r="F80" s="140"/>
      <c r="G80" s="139"/>
      <c r="H80" s="139"/>
      <c r="I80" s="141"/>
    </row>
    <row r="81" spans="2:9" s="9" customFormat="1" x14ac:dyDescent="0.25">
      <c r="B81" s="138"/>
      <c r="C81" s="139"/>
      <c r="D81" s="139"/>
      <c r="E81" s="139"/>
      <c r="F81" s="140"/>
      <c r="G81" s="139"/>
      <c r="H81" s="139"/>
      <c r="I81" s="141"/>
    </row>
    <row r="82" spans="2:9" s="9" customFormat="1" x14ac:dyDescent="0.25">
      <c r="B82" s="138"/>
      <c r="C82" s="139"/>
      <c r="D82" s="139"/>
      <c r="E82" s="139"/>
      <c r="F82" s="140"/>
      <c r="G82" s="139"/>
      <c r="H82" s="139"/>
      <c r="I82" s="141"/>
    </row>
    <row r="83" spans="2:9" s="9" customFormat="1" x14ac:dyDescent="0.25">
      <c r="B83" s="138"/>
      <c r="C83" s="139"/>
      <c r="D83" s="139"/>
      <c r="E83" s="139"/>
      <c r="F83" s="140"/>
      <c r="G83" s="139"/>
      <c r="H83" s="139"/>
      <c r="I83" s="141"/>
    </row>
    <row r="84" spans="2:9" s="9" customFormat="1" x14ac:dyDescent="0.25">
      <c r="B84" s="138"/>
      <c r="C84" s="139"/>
      <c r="D84" s="139"/>
      <c r="E84" s="139"/>
      <c r="F84" s="140"/>
      <c r="G84" s="139"/>
      <c r="H84" s="139"/>
      <c r="I84" s="141"/>
    </row>
    <row r="85" spans="2:9" s="9" customFormat="1" x14ac:dyDescent="0.25">
      <c r="B85" s="138"/>
      <c r="C85" s="139"/>
      <c r="D85" s="139"/>
      <c r="E85" s="139"/>
      <c r="F85" s="140"/>
      <c r="G85" s="139"/>
      <c r="H85" s="139"/>
      <c r="I85" s="141"/>
    </row>
    <row r="86" spans="2:9" s="9" customFormat="1" x14ac:dyDescent="0.25">
      <c r="B86" s="138"/>
      <c r="C86" s="139"/>
      <c r="D86" s="139"/>
      <c r="E86" s="139"/>
      <c r="F86" s="140"/>
      <c r="G86" s="139"/>
      <c r="H86" s="139"/>
      <c r="I86" s="141"/>
    </row>
    <row r="87" spans="2:9" s="9" customFormat="1" x14ac:dyDescent="0.25">
      <c r="B87" s="138"/>
      <c r="C87" s="139"/>
      <c r="D87" s="139"/>
      <c r="E87" s="139"/>
      <c r="F87" s="140"/>
      <c r="G87" s="139"/>
      <c r="H87" s="139"/>
      <c r="I87" s="141"/>
    </row>
    <row r="88" spans="2:9" s="9" customFormat="1" x14ac:dyDescent="0.25">
      <c r="B88" s="138"/>
      <c r="C88" s="139"/>
      <c r="D88" s="139"/>
      <c r="E88" s="139"/>
      <c r="F88" s="140"/>
      <c r="G88" s="139"/>
      <c r="H88" s="139"/>
      <c r="I88" s="141"/>
    </row>
    <row r="89" spans="2:9" s="9" customFormat="1" x14ac:dyDescent="0.25">
      <c r="B89" s="138"/>
      <c r="C89" s="139"/>
      <c r="D89" s="139"/>
      <c r="E89" s="139"/>
      <c r="F89" s="140"/>
      <c r="G89" s="139"/>
      <c r="H89" s="139"/>
      <c r="I89" s="141"/>
    </row>
    <row r="90" spans="2:9" s="9" customFormat="1" x14ac:dyDescent="0.25">
      <c r="B90" s="138"/>
      <c r="C90" s="139"/>
      <c r="D90" s="139"/>
      <c r="E90" s="139"/>
      <c r="F90" s="140"/>
      <c r="G90" s="139"/>
      <c r="H90" s="139"/>
      <c r="I90" s="141"/>
    </row>
    <row r="91" spans="2:9" s="9" customFormat="1" x14ac:dyDescent="0.25">
      <c r="B91" s="138"/>
      <c r="C91" s="139"/>
      <c r="D91" s="139"/>
      <c r="E91" s="139"/>
      <c r="F91" s="140"/>
      <c r="G91" s="139"/>
      <c r="H91" s="139"/>
      <c r="I91" s="141"/>
    </row>
    <row r="92" spans="2:9" s="9" customFormat="1" x14ac:dyDescent="0.25">
      <c r="B92" s="138"/>
      <c r="C92" s="139"/>
      <c r="D92" s="139"/>
      <c r="E92" s="139"/>
      <c r="F92" s="140"/>
      <c r="G92" s="139"/>
      <c r="H92" s="139"/>
      <c r="I92" s="141"/>
    </row>
    <row r="93" spans="2:9" s="9" customFormat="1" x14ac:dyDescent="0.25">
      <c r="B93" s="138"/>
      <c r="C93" s="139"/>
      <c r="D93" s="139"/>
      <c r="E93" s="139"/>
      <c r="F93" s="140"/>
      <c r="G93" s="139"/>
      <c r="H93" s="139"/>
      <c r="I93" s="141"/>
    </row>
    <row r="94" spans="2:9" s="9" customFormat="1" x14ac:dyDescent="0.25">
      <c r="B94" s="138"/>
      <c r="C94" s="139"/>
      <c r="D94" s="139"/>
      <c r="E94" s="139"/>
      <c r="F94" s="140"/>
      <c r="G94" s="139"/>
      <c r="H94" s="139"/>
      <c r="I94" s="141"/>
    </row>
    <row r="95" spans="2:9" s="9" customFormat="1" x14ac:dyDescent="0.25">
      <c r="B95" s="138"/>
      <c r="C95" s="139"/>
      <c r="D95" s="139"/>
      <c r="E95" s="139"/>
      <c r="F95" s="140"/>
      <c r="G95" s="139"/>
      <c r="H95" s="139"/>
      <c r="I95" s="141"/>
    </row>
    <row r="96" spans="2:9" s="9" customFormat="1" x14ac:dyDescent="0.25">
      <c r="B96" s="138"/>
      <c r="C96" s="139"/>
      <c r="D96" s="139"/>
      <c r="E96" s="139"/>
      <c r="F96" s="140"/>
      <c r="G96" s="139"/>
      <c r="H96" s="139"/>
      <c r="I96" s="141"/>
    </row>
    <row r="97" spans="2:9" s="9" customFormat="1" x14ac:dyDescent="0.25">
      <c r="B97" s="138"/>
      <c r="C97" s="139"/>
      <c r="D97" s="139"/>
      <c r="E97" s="139"/>
      <c r="F97" s="140"/>
      <c r="G97" s="139"/>
      <c r="H97" s="139"/>
      <c r="I97" s="141"/>
    </row>
    <row r="98" spans="2:9" s="9" customFormat="1" x14ac:dyDescent="0.25">
      <c r="B98" s="138"/>
      <c r="C98" s="139"/>
      <c r="D98" s="139"/>
      <c r="E98" s="139"/>
      <c r="F98" s="140"/>
      <c r="G98" s="139"/>
      <c r="H98" s="139"/>
      <c r="I98" s="141"/>
    </row>
    <row r="99" spans="2:9" s="9" customFormat="1" x14ac:dyDescent="0.25">
      <c r="B99" s="138"/>
      <c r="C99" s="139"/>
      <c r="D99" s="139"/>
      <c r="E99" s="139"/>
      <c r="F99" s="140"/>
      <c r="G99" s="139"/>
      <c r="H99" s="139"/>
      <c r="I99" s="141"/>
    </row>
    <row r="100" spans="2:9" s="9" customFormat="1" x14ac:dyDescent="0.25">
      <c r="B100" s="138"/>
      <c r="C100" s="139"/>
      <c r="D100" s="139"/>
      <c r="E100" s="139"/>
      <c r="F100" s="140"/>
      <c r="G100" s="139"/>
      <c r="H100" s="139"/>
      <c r="I100" s="141"/>
    </row>
    <row r="101" spans="2:9" s="9" customFormat="1" x14ac:dyDescent="0.25">
      <c r="B101" s="138"/>
      <c r="C101" s="139"/>
      <c r="D101" s="139"/>
      <c r="E101" s="139"/>
      <c r="F101" s="140"/>
      <c r="G101" s="139"/>
      <c r="H101" s="139"/>
      <c r="I101" s="141"/>
    </row>
    <row r="102" spans="2:9" s="9" customFormat="1" x14ac:dyDescent="0.25">
      <c r="B102" s="138"/>
      <c r="C102" s="139"/>
      <c r="D102" s="139"/>
      <c r="E102" s="139"/>
      <c r="F102" s="140"/>
      <c r="G102" s="139"/>
      <c r="H102" s="139"/>
      <c r="I102" s="141"/>
    </row>
    <row r="103" spans="2:9" s="9" customFormat="1" x14ac:dyDescent="0.25">
      <c r="B103" s="138"/>
      <c r="C103" s="139"/>
      <c r="D103" s="139"/>
      <c r="E103" s="139"/>
      <c r="F103" s="140"/>
      <c r="G103" s="139"/>
      <c r="H103" s="139"/>
      <c r="I103" s="141"/>
    </row>
    <row r="104" spans="2:9" s="9" customFormat="1" x14ac:dyDescent="0.25">
      <c r="B104" s="138"/>
      <c r="C104" s="139"/>
      <c r="D104" s="139"/>
      <c r="E104" s="139"/>
      <c r="F104" s="140"/>
      <c r="G104" s="139"/>
      <c r="H104" s="139"/>
      <c r="I104" s="141"/>
    </row>
    <row r="105" spans="2:9" s="9" customFormat="1" x14ac:dyDescent="0.25">
      <c r="B105" s="138"/>
      <c r="C105" s="139"/>
      <c r="D105" s="139"/>
      <c r="E105" s="139"/>
      <c r="F105" s="140"/>
      <c r="G105" s="139"/>
      <c r="H105" s="139"/>
      <c r="I105" s="141"/>
    </row>
    <row r="106" spans="2:9" s="9" customFormat="1" x14ac:dyDescent="0.25">
      <c r="B106" s="138"/>
      <c r="C106" s="139"/>
      <c r="D106" s="139"/>
      <c r="E106" s="139"/>
      <c r="F106" s="140"/>
      <c r="G106" s="139"/>
      <c r="H106" s="139"/>
      <c r="I106" s="141"/>
    </row>
    <row r="107" spans="2:9" s="9" customFormat="1" x14ac:dyDescent="0.25">
      <c r="B107" s="138"/>
      <c r="C107" s="139"/>
      <c r="D107" s="139"/>
      <c r="E107" s="139"/>
      <c r="F107" s="140"/>
      <c r="G107" s="139"/>
      <c r="H107" s="139"/>
      <c r="I107" s="141"/>
    </row>
    <row r="108" spans="2:9" s="9" customFormat="1" x14ac:dyDescent="0.25">
      <c r="B108" s="138"/>
      <c r="C108" s="139"/>
      <c r="D108" s="139"/>
      <c r="E108" s="139"/>
      <c r="F108" s="140"/>
      <c r="G108" s="139"/>
      <c r="H108" s="139"/>
      <c r="I108" s="141"/>
    </row>
    <row r="109" spans="2:9" s="9" customFormat="1" x14ac:dyDescent="0.25">
      <c r="B109" s="138"/>
      <c r="C109" s="139"/>
      <c r="D109" s="139"/>
      <c r="E109" s="139"/>
      <c r="F109" s="140"/>
      <c r="G109" s="139"/>
      <c r="H109" s="139"/>
      <c r="I109" s="141"/>
    </row>
    <row r="110" spans="2:9" s="9" customFormat="1" x14ac:dyDescent="0.25">
      <c r="B110" s="138"/>
      <c r="C110" s="139"/>
      <c r="D110" s="139"/>
      <c r="E110" s="139"/>
      <c r="F110" s="140"/>
      <c r="G110" s="139"/>
      <c r="H110" s="139"/>
      <c r="I110" s="141"/>
    </row>
    <row r="111" spans="2:9" s="9" customFormat="1" x14ac:dyDescent="0.25">
      <c r="B111" s="138"/>
      <c r="C111" s="139"/>
      <c r="D111" s="139"/>
      <c r="E111" s="139"/>
      <c r="F111" s="140"/>
      <c r="G111" s="139"/>
      <c r="H111" s="139"/>
      <c r="I111" s="141"/>
    </row>
    <row r="112" spans="2:9" s="9" customFormat="1" x14ac:dyDescent="0.25">
      <c r="B112" s="138"/>
      <c r="C112" s="139"/>
      <c r="D112" s="139"/>
      <c r="E112" s="139"/>
      <c r="F112" s="140"/>
      <c r="G112" s="139"/>
      <c r="H112" s="139"/>
      <c r="I112" s="141"/>
    </row>
    <row r="113" spans="2:9" s="9" customFormat="1" x14ac:dyDescent="0.25">
      <c r="B113" s="138"/>
      <c r="C113" s="139"/>
      <c r="D113" s="139"/>
      <c r="E113" s="139"/>
      <c r="F113" s="140"/>
      <c r="G113" s="139"/>
      <c r="H113" s="139"/>
      <c r="I113" s="141"/>
    </row>
    <row r="114" spans="2:9" s="9" customFormat="1" x14ac:dyDescent="0.25">
      <c r="B114" s="138"/>
      <c r="C114" s="139"/>
      <c r="D114" s="139"/>
      <c r="E114" s="139"/>
      <c r="F114" s="140"/>
      <c r="G114" s="139"/>
      <c r="H114" s="139"/>
      <c r="I114" s="141"/>
    </row>
    <row r="115" spans="2:9" s="9" customFormat="1" x14ac:dyDescent="0.25">
      <c r="B115" s="138"/>
      <c r="C115" s="139"/>
      <c r="D115" s="139"/>
      <c r="E115" s="139"/>
      <c r="F115" s="140"/>
      <c r="G115" s="139"/>
      <c r="H115" s="139"/>
      <c r="I115" s="141"/>
    </row>
    <row r="116" spans="2:9" s="9" customFormat="1" x14ac:dyDescent="0.25">
      <c r="B116" s="138"/>
      <c r="C116" s="139"/>
      <c r="D116" s="139"/>
      <c r="E116" s="139"/>
      <c r="F116" s="140"/>
      <c r="G116" s="139"/>
      <c r="H116" s="139"/>
      <c r="I116" s="141"/>
    </row>
    <row r="117" spans="2:9" s="9" customFormat="1" x14ac:dyDescent="0.25">
      <c r="B117" s="138"/>
      <c r="C117" s="139"/>
      <c r="D117" s="139"/>
      <c r="E117" s="139"/>
      <c r="F117" s="140"/>
      <c r="G117" s="139"/>
      <c r="H117" s="139"/>
      <c r="I117" s="141"/>
    </row>
    <row r="118" spans="2:9" s="9" customFormat="1" x14ac:dyDescent="0.25">
      <c r="B118" s="138"/>
      <c r="C118" s="139"/>
      <c r="D118" s="139"/>
      <c r="E118" s="139"/>
      <c r="F118" s="140"/>
      <c r="G118" s="139"/>
      <c r="H118" s="139"/>
      <c r="I118" s="141"/>
    </row>
    <row r="119" spans="2:9" s="9" customFormat="1" x14ac:dyDescent="0.25">
      <c r="B119" s="138"/>
      <c r="C119" s="139"/>
      <c r="D119" s="139"/>
      <c r="E119" s="139"/>
      <c r="F119" s="140"/>
      <c r="G119" s="139"/>
      <c r="H119" s="139"/>
      <c r="I119" s="141"/>
    </row>
    <row r="120" spans="2:9" s="9" customFormat="1" x14ac:dyDescent="0.25">
      <c r="B120" s="138"/>
      <c r="C120" s="139"/>
      <c r="D120" s="139"/>
      <c r="E120" s="139"/>
      <c r="F120" s="140"/>
      <c r="G120" s="139"/>
      <c r="H120" s="139"/>
      <c r="I120" s="141"/>
    </row>
    <row r="121" spans="2:9" s="9" customFormat="1" x14ac:dyDescent="0.25">
      <c r="B121" s="138"/>
      <c r="C121" s="139"/>
      <c r="D121" s="139"/>
      <c r="E121" s="139"/>
      <c r="F121" s="140"/>
      <c r="G121" s="139"/>
      <c r="H121" s="139"/>
      <c r="I121" s="141"/>
    </row>
    <row r="122" spans="2:9" s="9" customFormat="1" x14ac:dyDescent="0.25">
      <c r="B122" s="138"/>
      <c r="C122" s="139"/>
      <c r="D122" s="139"/>
      <c r="E122" s="139"/>
      <c r="F122" s="140"/>
      <c r="G122" s="139"/>
      <c r="H122" s="139"/>
      <c r="I122" s="141"/>
    </row>
    <row r="123" spans="2:9" s="9" customFormat="1" x14ac:dyDescent="0.25">
      <c r="B123" s="138"/>
      <c r="C123" s="139"/>
      <c r="D123" s="139"/>
      <c r="E123" s="139"/>
      <c r="F123" s="140"/>
      <c r="G123" s="139"/>
      <c r="H123" s="139"/>
      <c r="I123" s="141"/>
    </row>
    <row r="124" spans="2:9" s="9" customFormat="1" x14ac:dyDescent="0.25">
      <c r="B124" s="138"/>
      <c r="C124" s="139"/>
      <c r="D124" s="139"/>
      <c r="E124" s="139"/>
      <c r="F124" s="140"/>
      <c r="G124" s="139"/>
      <c r="H124" s="139"/>
      <c r="I124" s="141"/>
    </row>
    <row r="125" spans="2:9" s="9" customFormat="1" x14ac:dyDescent="0.25">
      <c r="B125" s="138"/>
      <c r="C125" s="139"/>
      <c r="D125" s="139"/>
      <c r="E125" s="139"/>
      <c r="F125" s="140"/>
      <c r="G125" s="139"/>
      <c r="H125" s="139"/>
      <c r="I125" s="141"/>
    </row>
    <row r="126" spans="2:9" s="9" customFormat="1" x14ac:dyDescent="0.25">
      <c r="B126" s="138"/>
      <c r="C126" s="139"/>
      <c r="D126" s="139"/>
      <c r="E126" s="139"/>
      <c r="F126" s="140"/>
      <c r="G126" s="139"/>
      <c r="H126" s="139"/>
      <c r="I126" s="141"/>
    </row>
    <row r="127" spans="2:9" s="9" customFormat="1" x14ac:dyDescent="0.25">
      <c r="B127" s="138"/>
      <c r="C127" s="139"/>
      <c r="D127" s="139"/>
      <c r="E127" s="139"/>
      <c r="F127" s="140"/>
      <c r="G127" s="139"/>
      <c r="H127" s="139"/>
      <c r="I127" s="141"/>
    </row>
    <row r="128" spans="2:9" s="9" customFormat="1" x14ac:dyDescent="0.25">
      <c r="B128" s="138"/>
      <c r="C128" s="139"/>
      <c r="D128" s="139"/>
      <c r="E128" s="139"/>
      <c r="F128" s="140"/>
      <c r="G128" s="139"/>
      <c r="H128" s="139"/>
      <c r="I128" s="141"/>
    </row>
    <row r="129" spans="2:9" s="9" customFormat="1" x14ac:dyDescent="0.25">
      <c r="B129" s="138"/>
      <c r="C129" s="139"/>
      <c r="D129" s="139"/>
      <c r="E129" s="139"/>
      <c r="F129" s="140"/>
      <c r="G129" s="139"/>
      <c r="H129" s="139"/>
      <c r="I129" s="141"/>
    </row>
    <row r="130" spans="2:9" s="9" customFormat="1" x14ac:dyDescent="0.25">
      <c r="B130" s="138"/>
      <c r="C130" s="139"/>
      <c r="D130" s="139"/>
      <c r="E130" s="139"/>
      <c r="F130" s="140"/>
      <c r="G130" s="139"/>
      <c r="H130" s="139"/>
      <c r="I130" s="141"/>
    </row>
    <row r="131" spans="2:9" s="9" customFormat="1" x14ac:dyDescent="0.25">
      <c r="B131" s="138"/>
      <c r="C131" s="139"/>
      <c r="D131" s="139"/>
      <c r="E131" s="139"/>
      <c r="F131" s="140"/>
      <c r="G131" s="139"/>
      <c r="H131" s="139"/>
      <c r="I131" s="141"/>
    </row>
    <row r="132" spans="2:9" s="9" customFormat="1" x14ac:dyDescent="0.25">
      <c r="B132" s="138"/>
      <c r="C132" s="139"/>
      <c r="D132" s="139"/>
      <c r="E132" s="139"/>
      <c r="F132" s="140"/>
      <c r="G132" s="139"/>
      <c r="H132" s="139"/>
      <c r="I132" s="141"/>
    </row>
    <row r="133" spans="2:9" s="9" customFormat="1" x14ac:dyDescent="0.25">
      <c r="B133" s="138"/>
      <c r="C133" s="139"/>
      <c r="D133" s="139"/>
      <c r="E133" s="139"/>
      <c r="F133" s="140"/>
      <c r="G133" s="139"/>
      <c r="H133" s="139"/>
      <c r="I133" s="141"/>
    </row>
    <row r="134" spans="2:9" s="9" customFormat="1" x14ac:dyDescent="0.25">
      <c r="B134" s="138"/>
      <c r="C134" s="139"/>
      <c r="D134" s="139"/>
      <c r="E134" s="139"/>
      <c r="F134" s="140"/>
      <c r="G134" s="139"/>
      <c r="H134" s="139"/>
      <c r="I134" s="141"/>
    </row>
    <row r="135" spans="2:9" s="9" customFormat="1" x14ac:dyDescent="0.25">
      <c r="B135" s="138"/>
      <c r="C135" s="139"/>
      <c r="D135" s="139"/>
      <c r="E135" s="139"/>
      <c r="F135" s="140"/>
      <c r="G135" s="139"/>
      <c r="H135" s="139"/>
      <c r="I135" s="141"/>
    </row>
    <row r="136" spans="2:9" s="9" customFormat="1" x14ac:dyDescent="0.25">
      <c r="B136" s="138"/>
      <c r="C136" s="139"/>
      <c r="D136" s="139"/>
      <c r="E136" s="139"/>
      <c r="F136" s="140"/>
      <c r="G136" s="139"/>
      <c r="H136" s="139"/>
      <c r="I136" s="141"/>
    </row>
    <row r="137" spans="2:9" s="9" customFormat="1" x14ac:dyDescent="0.25">
      <c r="B137" s="138"/>
      <c r="C137" s="139"/>
      <c r="D137" s="139"/>
      <c r="E137" s="139"/>
      <c r="F137" s="140"/>
      <c r="G137" s="139"/>
      <c r="H137" s="139"/>
      <c r="I137" s="141"/>
    </row>
    <row r="138" spans="2:9" s="9" customFormat="1" x14ac:dyDescent="0.25">
      <c r="B138" s="138"/>
      <c r="C138" s="139"/>
      <c r="D138" s="139"/>
      <c r="E138" s="139"/>
      <c r="F138" s="140"/>
      <c r="G138" s="139"/>
      <c r="H138" s="139"/>
      <c r="I138" s="141"/>
    </row>
    <row r="139" spans="2:9" s="9" customFormat="1" x14ac:dyDescent="0.25">
      <c r="B139" s="138"/>
      <c r="C139" s="139"/>
      <c r="D139" s="139"/>
      <c r="E139" s="139"/>
      <c r="F139" s="140"/>
      <c r="G139" s="139"/>
      <c r="H139" s="139"/>
      <c r="I139" s="141"/>
    </row>
    <row r="140" spans="2:9" s="9" customFormat="1" x14ac:dyDescent="0.25">
      <c r="B140" s="138"/>
      <c r="C140" s="139"/>
      <c r="D140" s="139"/>
      <c r="E140" s="139"/>
      <c r="F140" s="140"/>
      <c r="G140" s="139"/>
      <c r="H140" s="139"/>
      <c r="I140" s="141"/>
    </row>
    <row r="141" spans="2:9" s="9" customFormat="1" x14ac:dyDescent="0.25">
      <c r="B141" s="138"/>
      <c r="C141" s="139"/>
      <c r="D141" s="139"/>
      <c r="E141" s="139"/>
      <c r="F141" s="140"/>
      <c r="G141" s="139"/>
      <c r="H141" s="139"/>
      <c r="I141" s="141"/>
    </row>
    <row r="142" spans="2:9" s="9" customFormat="1" x14ac:dyDescent="0.25">
      <c r="B142" s="138"/>
      <c r="C142" s="139"/>
      <c r="D142" s="139"/>
      <c r="E142" s="139"/>
      <c r="F142" s="140"/>
      <c r="G142" s="139"/>
      <c r="H142" s="139"/>
      <c r="I142" s="141"/>
    </row>
    <row r="143" spans="2:9" s="9" customFormat="1" x14ac:dyDescent="0.25">
      <c r="B143" s="138"/>
      <c r="C143" s="139"/>
      <c r="D143" s="139"/>
      <c r="E143" s="139"/>
      <c r="F143" s="140"/>
      <c r="G143" s="139"/>
      <c r="H143" s="139"/>
      <c r="I143" s="141"/>
    </row>
    <row r="144" spans="2:9" s="9" customFormat="1" x14ac:dyDescent="0.25">
      <c r="B144" s="138"/>
      <c r="C144" s="139"/>
      <c r="D144" s="139"/>
      <c r="E144" s="139"/>
      <c r="F144" s="140"/>
      <c r="G144" s="139"/>
      <c r="H144" s="139"/>
      <c r="I144" s="141"/>
    </row>
    <row r="145" spans="2:9" s="9" customFormat="1" x14ac:dyDescent="0.25">
      <c r="B145" s="138"/>
      <c r="C145" s="139"/>
      <c r="D145" s="139"/>
      <c r="E145" s="139"/>
      <c r="F145" s="140"/>
      <c r="G145" s="139"/>
      <c r="H145" s="139"/>
      <c r="I145" s="141"/>
    </row>
    <row r="146" spans="2:9" s="9" customFormat="1" x14ac:dyDescent="0.25">
      <c r="B146" s="138"/>
      <c r="C146" s="139"/>
      <c r="D146" s="139"/>
      <c r="E146" s="139"/>
      <c r="F146" s="140"/>
      <c r="G146" s="139"/>
      <c r="H146" s="139"/>
      <c r="I146" s="141"/>
    </row>
    <row r="147" spans="2:9" s="9" customFormat="1" x14ac:dyDescent="0.25">
      <c r="B147" s="138"/>
      <c r="C147" s="139"/>
      <c r="D147" s="139"/>
      <c r="E147" s="139"/>
      <c r="F147" s="140"/>
      <c r="G147" s="139"/>
      <c r="H147" s="139"/>
      <c r="I147" s="141"/>
    </row>
    <row r="148" spans="2:9" s="9" customFormat="1" x14ac:dyDescent="0.25">
      <c r="B148" s="138"/>
      <c r="C148" s="139"/>
      <c r="D148" s="139"/>
      <c r="E148" s="139"/>
      <c r="F148" s="140"/>
      <c r="G148" s="139"/>
      <c r="H148" s="139"/>
      <c r="I148" s="141"/>
    </row>
    <row r="149" spans="2:9" s="9" customFormat="1" x14ac:dyDescent="0.25">
      <c r="B149" s="138"/>
      <c r="C149" s="139"/>
      <c r="D149" s="139"/>
      <c r="E149" s="139"/>
      <c r="F149" s="140"/>
      <c r="G149" s="139"/>
      <c r="H149" s="139"/>
      <c r="I149" s="141"/>
    </row>
    <row r="150" spans="2:9" s="9" customFormat="1" x14ac:dyDescent="0.25">
      <c r="B150" s="138"/>
      <c r="C150" s="139"/>
      <c r="D150" s="139"/>
      <c r="E150" s="139"/>
      <c r="F150" s="140"/>
      <c r="G150" s="139"/>
      <c r="H150" s="139"/>
      <c r="I150" s="141"/>
    </row>
    <row r="151" spans="2:9" s="9" customFormat="1" x14ac:dyDescent="0.25">
      <c r="B151" s="138"/>
      <c r="C151" s="139"/>
      <c r="D151" s="139"/>
      <c r="E151" s="139"/>
      <c r="F151" s="140"/>
      <c r="G151" s="139"/>
      <c r="H151" s="139"/>
      <c r="I151" s="141"/>
    </row>
    <row r="152" spans="2:9" s="9" customFormat="1" x14ac:dyDescent="0.25">
      <c r="B152" s="138"/>
      <c r="C152" s="139"/>
      <c r="D152" s="139"/>
      <c r="E152" s="139"/>
      <c r="F152" s="140"/>
      <c r="G152" s="139"/>
      <c r="H152" s="139"/>
      <c r="I152" s="141"/>
    </row>
    <row r="153" spans="2:9" s="9" customFormat="1" x14ac:dyDescent="0.25">
      <c r="B153" s="138"/>
      <c r="C153" s="139"/>
      <c r="D153" s="139"/>
      <c r="E153" s="139"/>
      <c r="F153" s="140"/>
      <c r="G153" s="139"/>
      <c r="H153" s="139"/>
      <c r="I153" s="141"/>
    </row>
    <row r="154" spans="2:9" s="9" customFormat="1" x14ac:dyDescent="0.25">
      <c r="B154" s="138"/>
      <c r="C154" s="139"/>
      <c r="D154" s="139"/>
      <c r="E154" s="139"/>
      <c r="F154" s="140"/>
      <c r="G154" s="139"/>
      <c r="H154" s="139"/>
      <c r="I154" s="141"/>
    </row>
    <row r="155" spans="2:9" s="9" customFormat="1" x14ac:dyDescent="0.25">
      <c r="B155" s="138"/>
      <c r="C155" s="139"/>
      <c r="D155" s="139"/>
      <c r="E155" s="139"/>
      <c r="F155" s="140"/>
      <c r="G155" s="139"/>
      <c r="H155" s="139"/>
      <c r="I155" s="141"/>
    </row>
    <row r="156" spans="2:9" s="9" customFormat="1" x14ac:dyDescent="0.25">
      <c r="B156" s="138"/>
      <c r="C156" s="139"/>
      <c r="D156" s="139"/>
      <c r="E156" s="139"/>
      <c r="F156" s="140"/>
      <c r="G156" s="139"/>
      <c r="H156" s="139"/>
      <c r="I156" s="141"/>
    </row>
    <row r="157" spans="2:9" s="9" customFormat="1" x14ac:dyDescent="0.25">
      <c r="B157" s="138"/>
      <c r="C157" s="139"/>
      <c r="D157" s="139"/>
      <c r="E157" s="139"/>
      <c r="F157" s="140"/>
      <c r="G157" s="139"/>
      <c r="H157" s="139"/>
      <c r="I157" s="141"/>
    </row>
    <row r="158" spans="2:9" s="9" customFormat="1" x14ac:dyDescent="0.25">
      <c r="B158" s="138"/>
      <c r="C158" s="139"/>
      <c r="D158" s="139"/>
      <c r="E158" s="139"/>
      <c r="F158" s="140"/>
      <c r="G158" s="139"/>
      <c r="H158" s="139"/>
      <c r="I158" s="141"/>
    </row>
    <row r="159" spans="2:9" s="9" customFormat="1" x14ac:dyDescent="0.25">
      <c r="B159" s="138"/>
      <c r="C159" s="139"/>
      <c r="D159" s="139"/>
      <c r="E159" s="139"/>
      <c r="F159" s="140"/>
      <c r="G159" s="139"/>
      <c r="H159" s="139"/>
      <c r="I159" s="141"/>
    </row>
    <row r="160" spans="2:9" s="9" customFormat="1" x14ac:dyDescent="0.25">
      <c r="B160" s="138"/>
      <c r="C160" s="139"/>
      <c r="D160" s="139"/>
      <c r="E160" s="139"/>
      <c r="F160" s="140"/>
      <c r="G160" s="139"/>
      <c r="H160" s="139"/>
      <c r="I160" s="141"/>
    </row>
    <row r="161" spans="2:9" s="9" customFormat="1" x14ac:dyDescent="0.25">
      <c r="B161" s="138"/>
      <c r="C161" s="139"/>
      <c r="D161" s="139"/>
      <c r="E161" s="139"/>
      <c r="F161" s="140"/>
      <c r="G161" s="139"/>
      <c r="H161" s="139"/>
      <c r="I161" s="141"/>
    </row>
    <row r="162" spans="2:9" s="9" customFormat="1" x14ac:dyDescent="0.25">
      <c r="B162" s="138"/>
      <c r="C162" s="139"/>
      <c r="D162" s="139"/>
      <c r="E162" s="139"/>
      <c r="F162" s="140"/>
      <c r="G162" s="139"/>
      <c r="H162" s="139"/>
      <c r="I162" s="141"/>
    </row>
    <row r="163" spans="2:9" s="9" customFormat="1" x14ac:dyDescent="0.25">
      <c r="B163" s="138"/>
      <c r="C163" s="139"/>
      <c r="D163" s="139"/>
      <c r="E163" s="139"/>
      <c r="F163" s="140"/>
      <c r="G163" s="139"/>
      <c r="H163" s="139"/>
      <c r="I163" s="141"/>
    </row>
    <row r="164" spans="2:9" s="9" customFormat="1" x14ac:dyDescent="0.25">
      <c r="B164" s="138"/>
      <c r="C164" s="139"/>
      <c r="D164" s="139"/>
      <c r="E164" s="139"/>
      <c r="F164" s="140"/>
      <c r="G164" s="139"/>
      <c r="H164" s="139"/>
      <c r="I164" s="141"/>
    </row>
    <row r="165" spans="2:9" s="9" customFormat="1" x14ac:dyDescent="0.25">
      <c r="B165" s="138"/>
      <c r="C165" s="139"/>
      <c r="D165" s="139"/>
      <c r="E165" s="139"/>
      <c r="F165" s="140"/>
      <c r="G165" s="139"/>
      <c r="H165" s="139"/>
      <c r="I165" s="141"/>
    </row>
    <row r="166" spans="2:9" s="9" customFormat="1" x14ac:dyDescent="0.25">
      <c r="B166" s="138"/>
      <c r="C166" s="139"/>
      <c r="D166" s="139"/>
      <c r="E166" s="139"/>
      <c r="F166" s="140"/>
      <c r="G166" s="139"/>
      <c r="H166" s="139"/>
      <c r="I166" s="141"/>
    </row>
    <row r="167" spans="2:9" s="9" customFormat="1" x14ac:dyDescent="0.25">
      <c r="B167" s="138"/>
      <c r="C167" s="139"/>
      <c r="D167" s="139"/>
      <c r="E167" s="139"/>
      <c r="F167" s="140"/>
      <c r="G167" s="139"/>
      <c r="H167" s="139"/>
      <c r="I167" s="141"/>
    </row>
    <row r="168" spans="2:9" s="9" customFormat="1" x14ac:dyDescent="0.25">
      <c r="B168" s="138"/>
      <c r="C168" s="139"/>
      <c r="D168" s="139"/>
      <c r="E168" s="139"/>
      <c r="F168" s="140"/>
      <c r="G168" s="139"/>
      <c r="H168" s="139"/>
      <c r="I168" s="141"/>
    </row>
    <row r="169" spans="2:9" s="9" customFormat="1" x14ac:dyDescent="0.25">
      <c r="B169" s="138"/>
      <c r="C169" s="139"/>
      <c r="D169" s="139"/>
      <c r="E169" s="139"/>
      <c r="F169" s="140"/>
      <c r="G169" s="139"/>
      <c r="H169" s="139"/>
      <c r="I169" s="141"/>
    </row>
    <row r="170" spans="2:9" s="9" customFormat="1" x14ac:dyDescent="0.25">
      <c r="B170" s="138"/>
      <c r="C170" s="139"/>
      <c r="D170" s="139"/>
      <c r="E170" s="139"/>
      <c r="F170" s="140"/>
      <c r="G170" s="139"/>
      <c r="H170" s="139"/>
      <c r="I170" s="141"/>
    </row>
    <row r="171" spans="2:9" s="9" customFormat="1" x14ac:dyDescent="0.25">
      <c r="B171" s="138"/>
      <c r="C171" s="139"/>
      <c r="D171" s="139"/>
      <c r="E171" s="139"/>
      <c r="F171" s="140"/>
      <c r="G171" s="139"/>
      <c r="H171" s="139"/>
      <c r="I171" s="141"/>
    </row>
    <row r="172" spans="2:9" s="9" customFormat="1" x14ac:dyDescent="0.25">
      <c r="B172" s="138"/>
      <c r="C172" s="139"/>
      <c r="D172" s="139"/>
      <c r="E172" s="139"/>
      <c r="F172" s="140"/>
      <c r="G172" s="139"/>
      <c r="H172" s="139"/>
      <c r="I172" s="141"/>
    </row>
    <row r="173" spans="2:9" s="9" customFormat="1" x14ac:dyDescent="0.25">
      <c r="B173" s="138"/>
      <c r="C173" s="139"/>
      <c r="D173" s="139"/>
      <c r="E173" s="139"/>
      <c r="F173" s="140"/>
      <c r="G173" s="139"/>
      <c r="H173" s="139"/>
      <c r="I173" s="141"/>
    </row>
    <row r="174" spans="2:9" s="9" customFormat="1" x14ac:dyDescent="0.25">
      <c r="B174" s="138"/>
      <c r="C174" s="139"/>
      <c r="D174" s="139"/>
      <c r="E174" s="139"/>
      <c r="F174" s="140"/>
      <c r="G174" s="139"/>
      <c r="H174" s="139"/>
      <c r="I174" s="141"/>
    </row>
    <row r="175" spans="2:9" s="9" customFormat="1" x14ac:dyDescent="0.25">
      <c r="B175" s="138"/>
      <c r="C175" s="139"/>
      <c r="D175" s="139"/>
      <c r="E175" s="139"/>
      <c r="F175" s="140"/>
      <c r="G175" s="139"/>
      <c r="H175" s="139"/>
      <c r="I175" s="141"/>
    </row>
    <row r="176" spans="2:9" s="9" customFormat="1" x14ac:dyDescent="0.25">
      <c r="B176" s="138"/>
      <c r="C176" s="139"/>
      <c r="D176" s="139"/>
      <c r="E176" s="139"/>
      <c r="F176" s="140"/>
      <c r="G176" s="139"/>
      <c r="H176" s="139"/>
      <c r="I176" s="141"/>
    </row>
    <row r="177" spans="2:9" s="9" customFormat="1" x14ac:dyDescent="0.25">
      <c r="B177" s="138"/>
      <c r="C177" s="139"/>
      <c r="D177" s="139"/>
      <c r="E177" s="139"/>
      <c r="F177" s="140"/>
      <c r="G177" s="139"/>
      <c r="H177" s="139"/>
      <c r="I177" s="141"/>
    </row>
    <row r="178" spans="2:9" s="9" customFormat="1" x14ac:dyDescent="0.25">
      <c r="B178" s="138"/>
      <c r="C178" s="139"/>
      <c r="D178" s="139"/>
      <c r="E178" s="139"/>
      <c r="F178" s="140"/>
      <c r="G178" s="139"/>
      <c r="H178" s="139"/>
      <c r="I178" s="141"/>
    </row>
    <row r="179" spans="2:9" s="9" customFormat="1" x14ac:dyDescent="0.25">
      <c r="B179" s="138"/>
      <c r="C179" s="139"/>
      <c r="D179" s="139"/>
      <c r="E179" s="139"/>
      <c r="F179" s="140"/>
      <c r="G179" s="139"/>
      <c r="H179" s="139"/>
      <c r="I179" s="141"/>
    </row>
    <row r="180" spans="2:9" s="9" customFormat="1" x14ac:dyDescent="0.25">
      <c r="B180" s="138"/>
      <c r="C180" s="139"/>
      <c r="D180" s="139"/>
      <c r="E180" s="139"/>
      <c r="F180" s="140"/>
      <c r="G180" s="139"/>
      <c r="H180" s="139"/>
      <c r="I180" s="141"/>
    </row>
    <row r="181" spans="2:9" s="9" customFormat="1" x14ac:dyDescent="0.25">
      <c r="B181" s="138"/>
      <c r="C181" s="139"/>
      <c r="D181" s="139"/>
      <c r="E181" s="139"/>
      <c r="F181" s="140"/>
      <c r="G181" s="139"/>
      <c r="H181" s="139"/>
      <c r="I181" s="141"/>
    </row>
    <row r="182" spans="2:9" s="9" customFormat="1" x14ac:dyDescent="0.25">
      <c r="B182" s="138"/>
      <c r="C182" s="139"/>
      <c r="D182" s="139"/>
      <c r="E182" s="139"/>
      <c r="F182" s="140"/>
      <c r="G182" s="139"/>
      <c r="H182" s="139"/>
      <c r="I182" s="141"/>
    </row>
    <row r="183" spans="2:9" s="9" customFormat="1" x14ac:dyDescent="0.25">
      <c r="B183" s="138"/>
      <c r="C183" s="139"/>
      <c r="D183" s="139"/>
      <c r="E183" s="139"/>
      <c r="F183" s="140"/>
      <c r="G183" s="139"/>
      <c r="H183" s="139"/>
      <c r="I183" s="141"/>
    </row>
    <row r="184" spans="2:9" s="9" customFormat="1" x14ac:dyDescent="0.25">
      <c r="B184" s="138"/>
      <c r="C184" s="139"/>
      <c r="D184" s="139"/>
      <c r="E184" s="139"/>
      <c r="F184" s="140"/>
      <c r="G184" s="139"/>
      <c r="H184" s="139"/>
      <c r="I184" s="141"/>
    </row>
    <row r="185" spans="2:9" s="9" customFormat="1" x14ac:dyDescent="0.25">
      <c r="B185" s="138"/>
      <c r="C185" s="139"/>
      <c r="D185" s="139"/>
      <c r="E185" s="139"/>
      <c r="F185" s="140"/>
      <c r="G185" s="139"/>
      <c r="H185" s="139"/>
      <c r="I185" s="141"/>
    </row>
    <row r="186" spans="2:9" s="9" customFormat="1" x14ac:dyDescent="0.25">
      <c r="B186" s="138"/>
      <c r="C186" s="139"/>
      <c r="D186" s="139"/>
      <c r="E186" s="139"/>
      <c r="F186" s="140"/>
      <c r="G186" s="139"/>
      <c r="H186" s="139"/>
      <c r="I186" s="141"/>
    </row>
    <row r="187" spans="2:9" s="9" customFormat="1" x14ac:dyDescent="0.25">
      <c r="B187" s="138"/>
      <c r="C187" s="139"/>
      <c r="D187" s="139"/>
      <c r="E187" s="139"/>
      <c r="F187" s="140"/>
      <c r="G187" s="139"/>
      <c r="H187" s="139"/>
      <c r="I187" s="141"/>
    </row>
    <row r="188" spans="2:9" s="9" customFormat="1" x14ac:dyDescent="0.25">
      <c r="B188" s="138"/>
      <c r="C188" s="139"/>
      <c r="D188" s="139"/>
      <c r="E188" s="139"/>
      <c r="F188" s="140"/>
      <c r="G188" s="139"/>
      <c r="H188" s="139"/>
      <c r="I188" s="141"/>
    </row>
    <row r="189" spans="2:9" s="9" customFormat="1" x14ac:dyDescent="0.25">
      <c r="B189" s="138"/>
      <c r="C189" s="139"/>
      <c r="D189" s="139"/>
      <c r="E189" s="139"/>
      <c r="F189" s="140"/>
      <c r="G189" s="139"/>
      <c r="H189" s="139"/>
      <c r="I189" s="141"/>
    </row>
    <row r="190" spans="2:9" s="9" customFormat="1" x14ac:dyDescent="0.25">
      <c r="B190" s="138"/>
      <c r="C190" s="139"/>
      <c r="D190" s="139"/>
      <c r="E190" s="139"/>
      <c r="F190" s="140"/>
      <c r="G190" s="139"/>
      <c r="H190" s="139"/>
      <c r="I190" s="141"/>
    </row>
    <row r="191" spans="2:9" s="9" customFormat="1" x14ac:dyDescent="0.25">
      <c r="B191" s="138"/>
      <c r="C191" s="139"/>
      <c r="D191" s="139"/>
      <c r="E191" s="139"/>
      <c r="F191" s="140"/>
      <c r="G191" s="139"/>
      <c r="H191" s="139"/>
      <c r="I191" s="141"/>
    </row>
    <row r="192" spans="2:9" s="9" customFormat="1" x14ac:dyDescent="0.25">
      <c r="B192" s="138"/>
      <c r="C192" s="139"/>
      <c r="D192" s="139"/>
      <c r="E192" s="139"/>
      <c r="F192" s="140"/>
      <c r="G192" s="139"/>
      <c r="H192" s="139"/>
      <c r="I192" s="141"/>
    </row>
    <row r="193" spans="2:9" s="9" customFormat="1" x14ac:dyDescent="0.25">
      <c r="B193" s="138"/>
      <c r="C193" s="139"/>
      <c r="D193" s="139"/>
      <c r="E193" s="139"/>
      <c r="F193" s="140"/>
      <c r="G193" s="139"/>
      <c r="H193" s="139"/>
      <c r="I193" s="141"/>
    </row>
    <row r="194" spans="2:9" s="9" customFormat="1" x14ac:dyDescent="0.25">
      <c r="B194" s="138"/>
      <c r="C194" s="139"/>
      <c r="D194" s="139"/>
      <c r="E194" s="139"/>
      <c r="F194" s="140"/>
      <c r="G194" s="139"/>
      <c r="H194" s="139"/>
      <c r="I194" s="141"/>
    </row>
    <row r="195" spans="2:9" s="9" customFormat="1" x14ac:dyDescent="0.25">
      <c r="B195" s="138"/>
      <c r="C195" s="139"/>
      <c r="D195" s="139"/>
      <c r="E195" s="139"/>
      <c r="F195" s="140"/>
      <c r="G195" s="139"/>
      <c r="H195" s="139"/>
      <c r="I195" s="141"/>
    </row>
    <row r="196" spans="2:9" s="9" customFormat="1" x14ac:dyDescent="0.25">
      <c r="B196" s="138"/>
      <c r="C196" s="139"/>
      <c r="D196" s="139"/>
      <c r="E196" s="139"/>
      <c r="F196" s="140"/>
      <c r="G196" s="139"/>
      <c r="H196" s="139"/>
      <c r="I196" s="141"/>
    </row>
    <row r="197" spans="2:9" s="9" customFormat="1" x14ac:dyDescent="0.25">
      <c r="B197" s="138"/>
      <c r="C197" s="139"/>
      <c r="D197" s="139"/>
      <c r="E197" s="139"/>
      <c r="F197" s="140"/>
      <c r="G197" s="139"/>
      <c r="H197" s="139"/>
      <c r="I197" s="141"/>
    </row>
    <row r="198" spans="2:9" s="9" customFormat="1" x14ac:dyDescent="0.25">
      <c r="B198" s="138"/>
      <c r="C198" s="139"/>
      <c r="D198" s="139"/>
      <c r="E198" s="139"/>
      <c r="F198" s="140"/>
      <c r="G198" s="139"/>
      <c r="H198" s="139"/>
      <c r="I198" s="141"/>
    </row>
    <row r="199" spans="2:9" s="9" customFormat="1" x14ac:dyDescent="0.25">
      <c r="B199" s="138"/>
      <c r="C199" s="139"/>
      <c r="D199" s="139"/>
      <c r="E199" s="139"/>
      <c r="F199" s="140"/>
      <c r="G199" s="139"/>
      <c r="H199" s="139"/>
      <c r="I199" s="141"/>
    </row>
    <row r="200" spans="2:9" s="9" customFormat="1" x14ac:dyDescent="0.25">
      <c r="B200" s="138"/>
      <c r="C200" s="139"/>
      <c r="D200" s="139"/>
      <c r="E200" s="139"/>
      <c r="F200" s="140"/>
      <c r="G200" s="139"/>
      <c r="H200" s="139"/>
      <c r="I200" s="141"/>
    </row>
    <row r="201" spans="2:9" s="9" customFormat="1" x14ac:dyDescent="0.25">
      <c r="B201" s="138"/>
      <c r="C201" s="139"/>
      <c r="D201" s="139"/>
      <c r="E201" s="139"/>
      <c r="F201" s="140"/>
      <c r="G201" s="139"/>
      <c r="H201" s="139"/>
      <c r="I201" s="141"/>
    </row>
    <row r="202" spans="2:9" s="9" customFormat="1" x14ac:dyDescent="0.25">
      <c r="B202" s="138"/>
      <c r="C202" s="139"/>
      <c r="D202" s="139"/>
      <c r="E202" s="139"/>
      <c r="F202" s="140"/>
      <c r="G202" s="139"/>
      <c r="H202" s="139"/>
      <c r="I202" s="141"/>
    </row>
    <row r="203" spans="2:9" s="9" customFormat="1" x14ac:dyDescent="0.25">
      <c r="B203" s="138"/>
      <c r="C203" s="139"/>
      <c r="D203" s="139"/>
      <c r="E203" s="139"/>
      <c r="F203" s="140"/>
      <c r="G203" s="139"/>
      <c r="H203" s="139"/>
      <c r="I203" s="141"/>
    </row>
    <row r="204" spans="2:9" s="9" customFormat="1" x14ac:dyDescent="0.25">
      <c r="B204" s="138"/>
      <c r="C204" s="139"/>
      <c r="D204" s="139"/>
      <c r="E204" s="139"/>
      <c r="F204" s="140"/>
      <c r="G204" s="139"/>
      <c r="H204" s="139"/>
      <c r="I204" s="141"/>
    </row>
    <row r="205" spans="2:9" s="9" customFormat="1" x14ac:dyDescent="0.25">
      <c r="B205" s="138"/>
      <c r="C205" s="139"/>
      <c r="D205" s="139"/>
      <c r="E205" s="139"/>
      <c r="F205" s="140"/>
      <c r="G205" s="139"/>
      <c r="H205" s="139"/>
      <c r="I205" s="141"/>
    </row>
    <row r="206" spans="2:9" s="9" customFormat="1" x14ac:dyDescent="0.25">
      <c r="B206" s="138"/>
      <c r="C206" s="139"/>
      <c r="D206" s="139"/>
      <c r="E206" s="139"/>
      <c r="F206" s="140"/>
      <c r="G206" s="139"/>
      <c r="H206" s="139"/>
      <c r="I206" s="141"/>
    </row>
    <row r="207" spans="2:9" s="9" customFormat="1" x14ac:dyDescent="0.25">
      <c r="B207" s="138"/>
      <c r="C207" s="139"/>
      <c r="D207" s="139"/>
      <c r="E207" s="139"/>
      <c r="F207" s="140"/>
      <c r="G207" s="139"/>
      <c r="H207" s="139"/>
      <c r="I207" s="141"/>
    </row>
    <row r="208" spans="2:9" s="9" customFormat="1" x14ac:dyDescent="0.25">
      <c r="B208" s="138"/>
      <c r="C208" s="139"/>
      <c r="D208" s="139"/>
      <c r="E208" s="139"/>
      <c r="F208" s="140"/>
      <c r="G208" s="139"/>
      <c r="H208" s="139"/>
      <c r="I208" s="141"/>
    </row>
    <row r="209" spans="2:9" s="9" customFormat="1" x14ac:dyDescent="0.25">
      <c r="B209" s="138"/>
      <c r="C209" s="139"/>
      <c r="D209" s="139"/>
      <c r="E209" s="139"/>
      <c r="F209" s="140"/>
      <c r="G209" s="139"/>
      <c r="H209" s="139"/>
      <c r="I209" s="141"/>
    </row>
    <row r="210" spans="2:9" s="9" customFormat="1" x14ac:dyDescent="0.25">
      <c r="B210" s="138"/>
      <c r="C210" s="139"/>
      <c r="D210" s="139"/>
      <c r="E210" s="139"/>
      <c r="F210" s="140"/>
      <c r="G210" s="139"/>
      <c r="H210" s="139"/>
      <c r="I210" s="141"/>
    </row>
    <row r="211" spans="2:9" s="9" customFormat="1" x14ac:dyDescent="0.25">
      <c r="B211" s="138"/>
      <c r="C211" s="139"/>
      <c r="D211" s="139"/>
      <c r="E211" s="139"/>
      <c r="F211" s="140"/>
      <c r="G211" s="139"/>
      <c r="H211" s="139"/>
      <c r="I211" s="141"/>
    </row>
    <row r="212" spans="2:9" s="9" customFormat="1" x14ac:dyDescent="0.25">
      <c r="B212" s="138"/>
      <c r="C212" s="139"/>
      <c r="D212" s="139"/>
      <c r="E212" s="139"/>
      <c r="F212" s="140"/>
      <c r="G212" s="139"/>
      <c r="H212" s="139"/>
      <c r="I212" s="141"/>
    </row>
    <row r="213" spans="2:9" s="9" customFormat="1" x14ac:dyDescent="0.25">
      <c r="B213" s="138"/>
      <c r="C213" s="139"/>
      <c r="D213" s="139"/>
      <c r="E213" s="139"/>
      <c r="F213" s="140"/>
      <c r="G213" s="139"/>
      <c r="H213" s="139"/>
      <c r="I213" s="141"/>
    </row>
    <row r="214" spans="2:9" s="9" customFormat="1" x14ac:dyDescent="0.25">
      <c r="B214" s="138"/>
      <c r="C214" s="139"/>
      <c r="D214" s="139"/>
      <c r="E214" s="139"/>
      <c r="F214" s="140"/>
      <c r="G214" s="139"/>
      <c r="H214" s="139"/>
      <c r="I214" s="141"/>
    </row>
    <row r="215" spans="2:9" s="9" customFormat="1" x14ac:dyDescent="0.25">
      <c r="B215" s="138"/>
      <c r="C215" s="139"/>
      <c r="D215" s="139"/>
      <c r="E215" s="139"/>
      <c r="F215" s="140"/>
      <c r="G215" s="139"/>
      <c r="H215" s="139"/>
      <c r="I215" s="141"/>
    </row>
    <row r="216" spans="2:9" s="9" customFormat="1" x14ac:dyDescent="0.25">
      <c r="B216" s="138"/>
      <c r="C216" s="139"/>
      <c r="D216" s="139"/>
      <c r="E216" s="139"/>
      <c r="F216" s="140"/>
      <c r="G216" s="139"/>
      <c r="H216" s="139"/>
      <c r="I216" s="141"/>
    </row>
    <row r="217" spans="2:9" s="9" customFormat="1" x14ac:dyDescent="0.25">
      <c r="B217" s="138"/>
      <c r="C217" s="139"/>
      <c r="D217" s="139"/>
      <c r="E217" s="139"/>
      <c r="F217" s="140"/>
      <c r="G217" s="139"/>
      <c r="H217" s="139"/>
      <c r="I217" s="141"/>
    </row>
    <row r="218" spans="2:9" s="9" customFormat="1" x14ac:dyDescent="0.25">
      <c r="B218" s="138"/>
      <c r="C218" s="139"/>
      <c r="D218" s="139"/>
      <c r="E218" s="139"/>
      <c r="F218" s="140"/>
      <c r="G218" s="139"/>
      <c r="H218" s="139"/>
      <c r="I218" s="141"/>
    </row>
    <row r="219" spans="2:9" s="9" customFormat="1" x14ac:dyDescent="0.25">
      <c r="B219" s="138"/>
      <c r="C219" s="139"/>
      <c r="D219" s="139"/>
      <c r="E219" s="139"/>
      <c r="F219" s="140"/>
      <c r="G219" s="139"/>
      <c r="H219" s="139"/>
      <c r="I219" s="141"/>
    </row>
    <row r="220" spans="2:9" s="9" customFormat="1" x14ac:dyDescent="0.25">
      <c r="B220" s="138"/>
      <c r="C220" s="139"/>
      <c r="D220" s="139"/>
      <c r="E220" s="139"/>
      <c r="F220" s="140"/>
      <c r="G220" s="139"/>
      <c r="H220" s="139"/>
      <c r="I220" s="141"/>
    </row>
    <row r="221" spans="2:9" s="9" customFormat="1" x14ac:dyDescent="0.25">
      <c r="B221" s="138"/>
      <c r="C221" s="139"/>
      <c r="D221" s="139"/>
      <c r="E221" s="139"/>
      <c r="F221" s="140"/>
      <c r="G221" s="139"/>
      <c r="H221" s="139"/>
      <c r="I221" s="141"/>
    </row>
    <row r="222" spans="2:9" s="9" customFormat="1" x14ac:dyDescent="0.25">
      <c r="B222" s="138"/>
      <c r="C222" s="139"/>
      <c r="D222" s="139"/>
      <c r="E222" s="139"/>
      <c r="F222" s="140"/>
      <c r="G222" s="139"/>
      <c r="H222" s="139"/>
      <c r="I222" s="141"/>
    </row>
    <row r="223" spans="2:9" s="9" customFormat="1" x14ac:dyDescent="0.25">
      <c r="B223" s="138"/>
      <c r="C223" s="139"/>
      <c r="D223" s="139"/>
      <c r="E223" s="139"/>
      <c r="F223" s="140"/>
      <c r="G223" s="139"/>
      <c r="H223" s="139"/>
      <c r="I223" s="141"/>
    </row>
    <row r="224" spans="2:9" s="9" customFormat="1" x14ac:dyDescent="0.25">
      <c r="B224" s="138"/>
      <c r="C224" s="139"/>
      <c r="D224" s="139"/>
      <c r="E224" s="139"/>
      <c r="F224" s="140"/>
      <c r="G224" s="139"/>
      <c r="H224" s="139"/>
      <c r="I224" s="141"/>
    </row>
    <row r="225" spans="2:9" s="9" customFormat="1" x14ac:dyDescent="0.25">
      <c r="B225" s="138"/>
      <c r="C225" s="139"/>
      <c r="D225" s="139"/>
      <c r="E225" s="139"/>
      <c r="F225" s="140"/>
      <c r="G225" s="139"/>
      <c r="H225" s="139"/>
      <c r="I225" s="141"/>
    </row>
    <row r="226" spans="2:9" s="9" customFormat="1" x14ac:dyDescent="0.25">
      <c r="B226" s="138"/>
      <c r="C226" s="139"/>
      <c r="D226" s="139"/>
      <c r="E226" s="139"/>
      <c r="F226" s="140"/>
      <c r="G226" s="139"/>
      <c r="H226" s="139"/>
      <c r="I226" s="141"/>
    </row>
    <row r="227" spans="2:9" s="9" customFormat="1" x14ac:dyDescent="0.25">
      <c r="B227" s="138"/>
      <c r="C227" s="139"/>
      <c r="D227" s="139"/>
      <c r="E227" s="139"/>
      <c r="F227" s="140"/>
      <c r="G227" s="139"/>
      <c r="H227" s="139"/>
      <c r="I227" s="141"/>
    </row>
    <row r="228" spans="2:9" s="9" customFormat="1" x14ac:dyDescent="0.25">
      <c r="B228" s="138"/>
      <c r="C228" s="139"/>
      <c r="D228" s="139"/>
      <c r="E228" s="139"/>
      <c r="F228" s="140"/>
      <c r="G228" s="139"/>
      <c r="H228" s="139"/>
      <c r="I228" s="141"/>
    </row>
    <row r="229" spans="2:9" s="9" customFormat="1" x14ac:dyDescent="0.25">
      <c r="B229" s="138"/>
      <c r="C229" s="139"/>
      <c r="D229" s="139"/>
      <c r="E229" s="139"/>
      <c r="F229" s="140"/>
      <c r="G229" s="139"/>
      <c r="H229" s="139"/>
      <c r="I229" s="141"/>
    </row>
    <row r="230" spans="2:9" s="9" customFormat="1" x14ac:dyDescent="0.25">
      <c r="B230" s="138"/>
      <c r="C230" s="139"/>
      <c r="D230" s="139"/>
      <c r="E230" s="139"/>
      <c r="F230" s="140"/>
      <c r="G230" s="139"/>
      <c r="H230" s="139"/>
      <c r="I230" s="141"/>
    </row>
    <row r="231" spans="2:9" s="9" customFormat="1" x14ac:dyDescent="0.25">
      <c r="B231" s="138"/>
      <c r="C231" s="139"/>
      <c r="D231" s="139"/>
      <c r="E231" s="139"/>
      <c r="F231" s="140"/>
      <c r="G231" s="139"/>
      <c r="H231" s="139"/>
      <c r="I231" s="141"/>
    </row>
    <row r="232" spans="2:9" s="9" customFormat="1" x14ac:dyDescent="0.25">
      <c r="B232" s="138"/>
      <c r="C232" s="139"/>
      <c r="D232" s="139"/>
      <c r="E232" s="139"/>
      <c r="F232" s="140"/>
      <c r="G232" s="139"/>
      <c r="H232" s="139"/>
      <c r="I232" s="141"/>
    </row>
    <row r="233" spans="2:9" s="9" customFormat="1" x14ac:dyDescent="0.25">
      <c r="B233" s="138"/>
      <c r="C233" s="139"/>
      <c r="D233" s="139"/>
      <c r="E233" s="139"/>
      <c r="F233" s="140"/>
      <c r="G233" s="139"/>
      <c r="H233" s="139"/>
      <c r="I233" s="141"/>
    </row>
    <row r="234" spans="2:9" s="9" customFormat="1" x14ac:dyDescent="0.25">
      <c r="B234" s="138"/>
      <c r="C234" s="139"/>
      <c r="D234" s="139"/>
      <c r="E234" s="139"/>
      <c r="F234" s="140"/>
      <c r="G234" s="139"/>
      <c r="H234" s="139"/>
      <c r="I234" s="141"/>
    </row>
    <row r="235" spans="2:9" s="9" customFormat="1" x14ac:dyDescent="0.25">
      <c r="B235" s="138"/>
      <c r="C235" s="139"/>
      <c r="D235" s="139"/>
      <c r="E235" s="139"/>
      <c r="F235" s="140"/>
      <c r="G235" s="139"/>
      <c r="H235" s="139"/>
      <c r="I235" s="141"/>
    </row>
    <row r="236" spans="2:9" s="9" customFormat="1" x14ac:dyDescent="0.25">
      <c r="B236" s="138"/>
      <c r="C236" s="139"/>
      <c r="D236" s="139"/>
      <c r="E236" s="139"/>
      <c r="F236" s="140"/>
      <c r="G236" s="139"/>
      <c r="H236" s="139"/>
      <c r="I236" s="141"/>
    </row>
    <row r="237" spans="2:9" s="9" customFormat="1" x14ac:dyDescent="0.25">
      <c r="B237" s="138"/>
      <c r="C237" s="139"/>
      <c r="D237" s="139"/>
      <c r="E237" s="139"/>
      <c r="F237" s="140"/>
      <c r="G237" s="139"/>
      <c r="H237" s="139"/>
      <c r="I237" s="141"/>
    </row>
    <row r="238" spans="2:9" s="9" customFormat="1" x14ac:dyDescent="0.25">
      <c r="B238" s="138"/>
      <c r="C238" s="139"/>
      <c r="D238" s="139"/>
      <c r="E238" s="139"/>
      <c r="F238" s="140"/>
      <c r="G238" s="139"/>
      <c r="H238" s="139"/>
      <c r="I238" s="141"/>
    </row>
    <row r="239" spans="2:9" s="9" customFormat="1" x14ac:dyDescent="0.25">
      <c r="B239" s="138"/>
      <c r="C239" s="139"/>
      <c r="D239" s="139"/>
      <c r="E239" s="139"/>
      <c r="F239" s="140"/>
      <c r="G239" s="139"/>
      <c r="H239" s="139"/>
      <c r="I239" s="141"/>
    </row>
    <row r="240" spans="2:9" s="9" customFormat="1" x14ac:dyDescent="0.25">
      <c r="B240" s="138"/>
      <c r="C240" s="139"/>
      <c r="D240" s="139"/>
      <c r="E240" s="139"/>
      <c r="F240" s="140"/>
      <c r="G240" s="139"/>
      <c r="H240" s="139"/>
      <c r="I240" s="141"/>
    </row>
    <row r="241" spans="2:9" s="9" customFormat="1" x14ac:dyDescent="0.25">
      <c r="B241" s="138"/>
      <c r="C241" s="139"/>
      <c r="D241" s="139"/>
      <c r="E241" s="139"/>
      <c r="F241" s="140"/>
      <c r="G241" s="139"/>
      <c r="H241" s="139"/>
      <c r="I241" s="141"/>
    </row>
    <row r="242" spans="2:9" s="9" customFormat="1" x14ac:dyDescent="0.25">
      <c r="B242" s="138"/>
      <c r="C242" s="139"/>
      <c r="D242" s="139"/>
      <c r="E242" s="139"/>
      <c r="F242" s="140"/>
      <c r="G242" s="139"/>
      <c r="H242" s="139"/>
      <c r="I242" s="141"/>
    </row>
    <row r="243" spans="2:9" s="9" customFormat="1" x14ac:dyDescent="0.25">
      <c r="B243" s="138"/>
      <c r="C243" s="139"/>
      <c r="D243" s="139"/>
      <c r="E243" s="139"/>
      <c r="F243" s="140"/>
      <c r="G243" s="139"/>
      <c r="H243" s="139"/>
      <c r="I243" s="141"/>
    </row>
    <row r="244" spans="2:9" s="9" customFormat="1" x14ac:dyDescent="0.25">
      <c r="B244" s="138"/>
      <c r="C244" s="139"/>
      <c r="D244" s="139"/>
      <c r="E244" s="139"/>
      <c r="F244" s="140"/>
      <c r="G244" s="139"/>
      <c r="H244" s="139"/>
      <c r="I244" s="141"/>
    </row>
    <row r="245" spans="2:9" s="9" customFormat="1" x14ac:dyDescent="0.25">
      <c r="B245" s="138"/>
      <c r="C245" s="139"/>
      <c r="D245" s="139"/>
      <c r="E245" s="139"/>
      <c r="F245" s="140"/>
      <c r="G245" s="139"/>
      <c r="H245" s="139"/>
      <c r="I245" s="141"/>
    </row>
    <row r="246" spans="2:9" s="9" customFormat="1" x14ac:dyDescent="0.25">
      <c r="B246" s="138"/>
      <c r="C246" s="139"/>
      <c r="D246" s="139"/>
      <c r="E246" s="139"/>
      <c r="F246" s="140"/>
      <c r="G246" s="139"/>
      <c r="H246" s="139"/>
      <c r="I246" s="141"/>
    </row>
    <row r="247" spans="2:9" s="9" customFormat="1" x14ac:dyDescent="0.25">
      <c r="B247" s="138"/>
      <c r="C247" s="139"/>
      <c r="D247" s="139"/>
      <c r="E247" s="139"/>
      <c r="F247" s="140"/>
      <c r="G247" s="139"/>
      <c r="H247" s="139"/>
      <c r="I247" s="141"/>
    </row>
    <row r="248" spans="2:9" s="9" customFormat="1" x14ac:dyDescent="0.25">
      <c r="B248" s="138"/>
      <c r="C248" s="139"/>
      <c r="D248" s="139"/>
      <c r="E248" s="139"/>
      <c r="F248" s="140"/>
      <c r="G248" s="139"/>
      <c r="H248" s="139"/>
      <c r="I248" s="141"/>
    </row>
    <row r="249" spans="2:9" s="9" customFormat="1" x14ac:dyDescent="0.25">
      <c r="B249" s="138"/>
      <c r="C249" s="139"/>
      <c r="D249" s="139"/>
      <c r="E249" s="139"/>
      <c r="F249" s="140"/>
      <c r="G249" s="139"/>
      <c r="H249" s="139"/>
      <c r="I249" s="141"/>
    </row>
    <row r="250" spans="2:9" s="9" customFormat="1" x14ac:dyDescent="0.25">
      <c r="B250" s="138"/>
      <c r="C250" s="139"/>
      <c r="D250" s="139"/>
      <c r="E250" s="139"/>
      <c r="F250" s="140"/>
      <c r="G250" s="139"/>
      <c r="H250" s="139"/>
      <c r="I250" s="141"/>
    </row>
    <row r="251" spans="2:9" s="9" customFormat="1" x14ac:dyDescent="0.25">
      <c r="B251" s="138"/>
      <c r="C251" s="139"/>
      <c r="D251" s="139"/>
      <c r="E251" s="139"/>
      <c r="F251" s="140"/>
      <c r="G251" s="139"/>
      <c r="H251" s="139"/>
      <c r="I251" s="141"/>
    </row>
    <row r="252" spans="2:9" s="9" customFormat="1" x14ac:dyDescent="0.25">
      <c r="B252" s="138"/>
      <c r="C252" s="139"/>
      <c r="D252" s="139"/>
      <c r="E252" s="139"/>
      <c r="F252" s="140"/>
      <c r="G252" s="139"/>
      <c r="H252" s="139"/>
      <c r="I252" s="141"/>
    </row>
    <row r="253" spans="2:9" s="9" customFormat="1" x14ac:dyDescent="0.25">
      <c r="B253" s="138"/>
      <c r="C253" s="139"/>
      <c r="D253" s="139"/>
      <c r="E253" s="139"/>
      <c r="F253" s="140"/>
      <c r="G253" s="139"/>
      <c r="H253" s="139"/>
      <c r="I253" s="141"/>
    </row>
    <row r="254" spans="2:9" s="9" customFormat="1" x14ac:dyDescent="0.25">
      <c r="B254" s="138"/>
      <c r="C254" s="139"/>
      <c r="D254" s="139"/>
      <c r="E254" s="139"/>
      <c r="F254" s="140"/>
      <c r="G254" s="139"/>
      <c r="H254" s="139"/>
      <c r="I254" s="141"/>
    </row>
    <row r="255" spans="2:9" s="9" customFormat="1" x14ac:dyDescent="0.25">
      <c r="B255" s="138"/>
      <c r="C255" s="139"/>
      <c r="D255" s="139"/>
      <c r="E255" s="139"/>
      <c r="F255" s="140"/>
      <c r="G255" s="139"/>
      <c r="H255" s="139"/>
      <c r="I255" s="141"/>
    </row>
    <row r="256" spans="2:9" s="9" customFormat="1" x14ac:dyDescent="0.25">
      <c r="B256" s="138"/>
      <c r="C256" s="139"/>
      <c r="D256" s="139"/>
      <c r="E256" s="139"/>
      <c r="F256" s="140"/>
      <c r="G256" s="139"/>
      <c r="H256" s="139"/>
      <c r="I256" s="141"/>
    </row>
    <row r="257" spans="2:9" s="9" customFormat="1" x14ac:dyDescent="0.25">
      <c r="B257" s="138"/>
      <c r="C257" s="139"/>
      <c r="D257" s="139"/>
      <c r="E257" s="139"/>
      <c r="F257" s="140"/>
      <c r="G257" s="139"/>
      <c r="H257" s="139"/>
      <c r="I257" s="141"/>
    </row>
    <row r="258" spans="2:9" s="9" customFormat="1" x14ac:dyDescent="0.25">
      <c r="B258" s="138"/>
      <c r="C258" s="139"/>
      <c r="D258" s="139"/>
      <c r="E258" s="139"/>
      <c r="F258" s="140"/>
      <c r="G258" s="139"/>
      <c r="H258" s="139"/>
      <c r="I258" s="141"/>
    </row>
    <row r="259" spans="2:9" s="9" customFormat="1" x14ac:dyDescent="0.25">
      <c r="B259" s="138"/>
      <c r="C259" s="139"/>
      <c r="D259" s="139"/>
      <c r="E259" s="139"/>
      <c r="F259" s="140"/>
      <c r="G259" s="139"/>
      <c r="H259" s="139"/>
      <c r="I259" s="141"/>
    </row>
    <row r="260" spans="2:9" s="9" customFormat="1" x14ac:dyDescent="0.25">
      <c r="B260" s="138"/>
      <c r="C260" s="139"/>
      <c r="D260" s="139"/>
      <c r="E260" s="139"/>
      <c r="F260" s="140"/>
      <c r="G260" s="139"/>
      <c r="H260" s="139"/>
      <c r="I260" s="141"/>
    </row>
    <row r="261" spans="2:9" s="9" customFormat="1" x14ac:dyDescent="0.25">
      <c r="B261" s="138"/>
      <c r="C261" s="139"/>
      <c r="D261" s="139"/>
      <c r="E261" s="139"/>
      <c r="F261" s="140"/>
      <c r="G261" s="139"/>
      <c r="H261" s="139"/>
      <c r="I261" s="141"/>
    </row>
    <row r="262" spans="2:9" s="9" customFormat="1" x14ac:dyDescent="0.25">
      <c r="B262" s="138"/>
      <c r="C262" s="139"/>
      <c r="D262" s="139"/>
      <c r="E262" s="139"/>
      <c r="F262" s="140"/>
      <c r="G262" s="139"/>
      <c r="H262" s="139"/>
      <c r="I262" s="141"/>
    </row>
    <row r="263" spans="2:9" s="9" customFormat="1" x14ac:dyDescent="0.25">
      <c r="B263" s="138"/>
      <c r="C263" s="139"/>
      <c r="D263" s="139"/>
      <c r="E263" s="139"/>
      <c r="F263" s="140"/>
      <c r="G263" s="139"/>
      <c r="H263" s="139"/>
      <c r="I263" s="141"/>
    </row>
    <row r="264" spans="2:9" s="9" customFormat="1" x14ac:dyDescent="0.25">
      <c r="B264" s="138"/>
      <c r="C264" s="139"/>
      <c r="D264" s="139"/>
      <c r="E264" s="139"/>
      <c r="F264" s="140"/>
      <c r="G264" s="139"/>
      <c r="H264" s="139"/>
      <c r="I264" s="141"/>
    </row>
    <row r="265" spans="2:9" s="9" customFormat="1" x14ac:dyDescent="0.25">
      <c r="B265" s="138"/>
      <c r="C265" s="139"/>
      <c r="D265" s="139"/>
      <c r="E265" s="139"/>
      <c r="F265" s="140"/>
      <c r="G265" s="139"/>
      <c r="H265" s="139"/>
      <c r="I265" s="141"/>
    </row>
    <row r="266" spans="2:9" s="9" customFormat="1" x14ac:dyDescent="0.25">
      <c r="B266" s="138"/>
      <c r="C266" s="139"/>
      <c r="D266" s="139"/>
      <c r="E266" s="139"/>
      <c r="F266" s="140"/>
      <c r="G266" s="139"/>
      <c r="H266" s="139"/>
      <c r="I266" s="141"/>
    </row>
    <row r="267" spans="2:9" s="9" customFormat="1" x14ac:dyDescent="0.25">
      <c r="B267" s="138"/>
      <c r="C267" s="139"/>
      <c r="D267" s="139"/>
      <c r="E267" s="139"/>
      <c r="F267" s="140"/>
      <c r="G267" s="139"/>
      <c r="H267" s="139"/>
      <c r="I267" s="141"/>
    </row>
    <row r="268" spans="2:9" s="9" customFormat="1" x14ac:dyDescent="0.25">
      <c r="B268" s="138"/>
      <c r="C268" s="139"/>
      <c r="D268" s="139"/>
      <c r="E268" s="139"/>
      <c r="F268" s="140"/>
      <c r="G268" s="139"/>
      <c r="H268" s="139"/>
      <c r="I268" s="141"/>
    </row>
    <row r="269" spans="2:9" s="9" customFormat="1" x14ac:dyDescent="0.25">
      <c r="B269" s="138"/>
      <c r="C269" s="139"/>
      <c r="D269" s="139"/>
      <c r="E269" s="139"/>
      <c r="F269" s="140"/>
      <c r="G269" s="139"/>
      <c r="H269" s="139"/>
      <c r="I269" s="141"/>
    </row>
    <row r="270" spans="2:9" s="9" customFormat="1" x14ac:dyDescent="0.25">
      <c r="B270" s="138"/>
      <c r="C270" s="139"/>
      <c r="D270" s="139"/>
      <c r="E270" s="139"/>
      <c r="F270" s="140"/>
      <c r="G270" s="139"/>
      <c r="H270" s="139"/>
      <c r="I270" s="141"/>
    </row>
    <row r="271" spans="2:9" s="9" customFormat="1" x14ac:dyDescent="0.25">
      <c r="B271" s="138"/>
      <c r="C271" s="139"/>
      <c r="D271" s="139"/>
      <c r="E271" s="139"/>
      <c r="F271" s="140"/>
      <c r="G271" s="139"/>
      <c r="H271" s="139"/>
      <c r="I271" s="141"/>
    </row>
    <row r="272" spans="2:9" s="9" customFormat="1" x14ac:dyDescent="0.25">
      <c r="B272" s="138"/>
      <c r="C272" s="139"/>
      <c r="D272" s="139"/>
      <c r="E272" s="139"/>
      <c r="F272" s="140"/>
      <c r="G272" s="139"/>
      <c r="H272" s="139"/>
      <c r="I272" s="141"/>
    </row>
    <row r="273" spans="2:9" s="9" customFormat="1" x14ac:dyDescent="0.25">
      <c r="B273" s="138"/>
      <c r="C273" s="139"/>
      <c r="D273" s="139"/>
      <c r="E273" s="139"/>
      <c r="F273" s="140"/>
      <c r="G273" s="139"/>
      <c r="H273" s="139"/>
      <c r="I273" s="141"/>
    </row>
    <row r="274" spans="2:9" s="9" customFormat="1" x14ac:dyDescent="0.25">
      <c r="B274" s="138"/>
      <c r="C274" s="139"/>
      <c r="D274" s="139"/>
      <c r="E274" s="139"/>
      <c r="F274" s="140"/>
      <c r="G274" s="139"/>
      <c r="H274" s="139"/>
      <c r="I274" s="141"/>
    </row>
    <row r="275" spans="2:9" s="9" customFormat="1" x14ac:dyDescent="0.25">
      <c r="B275" s="138"/>
      <c r="C275" s="139"/>
      <c r="D275" s="139"/>
      <c r="E275" s="139"/>
      <c r="F275" s="140"/>
      <c r="G275" s="139"/>
      <c r="H275" s="139"/>
      <c r="I275" s="141"/>
    </row>
    <row r="276" spans="2:9" s="9" customFormat="1" x14ac:dyDescent="0.25">
      <c r="B276" s="138"/>
      <c r="C276" s="139"/>
      <c r="D276" s="139"/>
      <c r="E276" s="139"/>
      <c r="F276" s="140"/>
      <c r="G276" s="139"/>
      <c r="H276" s="139"/>
      <c r="I276" s="141"/>
    </row>
    <row r="277" spans="2:9" s="9" customFormat="1" x14ac:dyDescent="0.25">
      <c r="B277" s="138"/>
      <c r="C277" s="139"/>
      <c r="D277" s="139"/>
      <c r="E277" s="139"/>
      <c r="F277" s="140"/>
      <c r="G277" s="139"/>
      <c r="H277" s="139"/>
      <c r="I277" s="141"/>
    </row>
    <row r="278" spans="2:9" s="9" customFormat="1" x14ac:dyDescent="0.25">
      <c r="B278" s="138"/>
      <c r="C278" s="139"/>
      <c r="D278" s="139"/>
      <c r="E278" s="139"/>
      <c r="F278" s="140"/>
      <c r="G278" s="139"/>
      <c r="H278" s="139"/>
      <c r="I278" s="141"/>
    </row>
    <row r="279" spans="2:9" s="9" customFormat="1" x14ac:dyDescent="0.25">
      <c r="B279" s="138"/>
      <c r="C279" s="139"/>
      <c r="D279" s="139"/>
      <c r="E279" s="139"/>
      <c r="F279" s="140"/>
      <c r="G279" s="139"/>
      <c r="H279" s="139"/>
      <c r="I279" s="141"/>
    </row>
    <row r="280" spans="2:9" s="9" customFormat="1" x14ac:dyDescent="0.25">
      <c r="B280" s="138"/>
      <c r="C280" s="139"/>
      <c r="D280" s="139"/>
      <c r="E280" s="139"/>
      <c r="F280" s="140"/>
      <c r="G280" s="139"/>
      <c r="H280" s="139"/>
      <c r="I280" s="141"/>
    </row>
    <row r="281" spans="2:9" s="9" customFormat="1" x14ac:dyDescent="0.25">
      <c r="B281" s="138"/>
      <c r="C281" s="139"/>
      <c r="D281" s="139"/>
      <c r="E281" s="139"/>
      <c r="F281" s="140"/>
      <c r="G281" s="139"/>
      <c r="H281" s="139"/>
      <c r="I281" s="141"/>
    </row>
    <row r="282" spans="2:9" s="9" customFormat="1" x14ac:dyDescent="0.25">
      <c r="B282" s="138"/>
      <c r="C282" s="139"/>
      <c r="D282" s="139"/>
      <c r="E282" s="139"/>
      <c r="F282" s="140"/>
      <c r="G282" s="139"/>
      <c r="H282" s="139"/>
      <c r="I282" s="141"/>
    </row>
    <row r="283" spans="2:9" s="9" customFormat="1" x14ac:dyDescent="0.25">
      <c r="B283" s="138"/>
      <c r="C283" s="139"/>
      <c r="D283" s="139"/>
      <c r="E283" s="139"/>
      <c r="F283" s="140"/>
      <c r="G283" s="139"/>
      <c r="H283" s="139"/>
      <c r="I283" s="141"/>
    </row>
    <row r="284" spans="2:9" s="9" customFormat="1" x14ac:dyDescent="0.25">
      <c r="B284" s="138"/>
      <c r="C284" s="139"/>
      <c r="D284" s="139"/>
      <c r="E284" s="139"/>
      <c r="F284" s="140"/>
      <c r="G284" s="139"/>
      <c r="H284" s="139"/>
      <c r="I284" s="141"/>
    </row>
    <row r="285" spans="2:9" s="9" customFormat="1" x14ac:dyDescent="0.25">
      <c r="B285" s="138"/>
      <c r="C285" s="139"/>
      <c r="D285" s="139"/>
      <c r="E285" s="139"/>
      <c r="F285" s="140"/>
      <c r="G285" s="139"/>
      <c r="H285" s="139"/>
      <c r="I285" s="141"/>
    </row>
    <row r="286" spans="2:9" s="9" customFormat="1" x14ac:dyDescent="0.25">
      <c r="B286" s="138"/>
      <c r="C286" s="139"/>
      <c r="D286" s="139"/>
      <c r="E286" s="139"/>
      <c r="F286" s="140"/>
      <c r="G286" s="139"/>
      <c r="H286" s="139"/>
      <c r="I286" s="141"/>
    </row>
    <row r="287" spans="2:9" s="9" customFormat="1" x14ac:dyDescent="0.25">
      <c r="B287" s="138"/>
      <c r="C287" s="139"/>
      <c r="D287" s="139"/>
      <c r="E287" s="139"/>
      <c r="F287" s="140"/>
      <c r="G287" s="139"/>
      <c r="H287" s="139"/>
      <c r="I287" s="141"/>
    </row>
    <row r="288" spans="2:9" s="9" customFormat="1" x14ac:dyDescent="0.25">
      <c r="B288" s="138"/>
      <c r="C288" s="139"/>
      <c r="D288" s="139"/>
      <c r="E288" s="139"/>
      <c r="F288" s="140"/>
      <c r="G288" s="139"/>
      <c r="H288" s="139"/>
      <c r="I288" s="141"/>
    </row>
    <row r="289" spans="2:9" s="9" customFormat="1" x14ac:dyDescent="0.25">
      <c r="B289" s="138"/>
      <c r="C289" s="139"/>
      <c r="D289" s="139"/>
      <c r="E289" s="139"/>
      <c r="F289" s="140"/>
      <c r="G289" s="139"/>
      <c r="H289" s="139"/>
      <c r="I289" s="141"/>
    </row>
    <row r="290" spans="2:9" s="9" customFormat="1" x14ac:dyDescent="0.25">
      <c r="B290" s="138"/>
      <c r="C290" s="139"/>
      <c r="D290" s="139"/>
      <c r="E290" s="139"/>
      <c r="F290" s="140"/>
      <c r="G290" s="139"/>
      <c r="H290" s="139"/>
      <c r="I290" s="141"/>
    </row>
    <row r="291" spans="2:9" s="9" customFormat="1" x14ac:dyDescent="0.25">
      <c r="B291" s="138"/>
      <c r="C291" s="139"/>
      <c r="D291" s="139"/>
      <c r="E291" s="139"/>
      <c r="F291" s="140"/>
      <c r="G291" s="139"/>
      <c r="H291" s="139"/>
      <c r="I291" s="141"/>
    </row>
    <row r="292" spans="2:9" s="9" customFormat="1" x14ac:dyDescent="0.25">
      <c r="B292" s="138"/>
      <c r="C292" s="139"/>
      <c r="D292" s="139"/>
      <c r="E292" s="139"/>
      <c r="F292" s="140"/>
      <c r="G292" s="139"/>
      <c r="H292" s="139"/>
      <c r="I292" s="141"/>
    </row>
    <row r="293" spans="2:9" s="9" customFormat="1" x14ac:dyDescent="0.25">
      <c r="B293" s="138"/>
      <c r="C293" s="139"/>
      <c r="D293" s="139"/>
      <c r="E293" s="139"/>
      <c r="F293" s="140"/>
      <c r="G293" s="139"/>
      <c r="H293" s="139"/>
      <c r="I293" s="141"/>
    </row>
    <row r="294" spans="2:9" s="9" customFormat="1" x14ac:dyDescent="0.25">
      <c r="B294" s="138"/>
      <c r="C294" s="139"/>
      <c r="D294" s="139"/>
      <c r="E294" s="139"/>
      <c r="F294" s="140"/>
      <c r="G294" s="139"/>
      <c r="H294" s="139"/>
      <c r="I294" s="141"/>
    </row>
    <row r="295" spans="2:9" s="9" customFormat="1" x14ac:dyDescent="0.25">
      <c r="B295" s="138"/>
      <c r="C295" s="139"/>
      <c r="D295" s="139"/>
      <c r="E295" s="139"/>
      <c r="F295" s="140"/>
      <c r="G295" s="139"/>
      <c r="H295" s="139"/>
      <c r="I295" s="141"/>
    </row>
    <row r="296" spans="2:9" s="9" customFormat="1" x14ac:dyDescent="0.25">
      <c r="B296" s="138"/>
      <c r="C296" s="139"/>
      <c r="D296" s="139"/>
      <c r="E296" s="139"/>
      <c r="F296" s="140"/>
      <c r="G296" s="139"/>
      <c r="H296" s="139"/>
      <c r="I296" s="141"/>
    </row>
    <row r="297" spans="2:9" s="9" customFormat="1" x14ac:dyDescent="0.25">
      <c r="B297" s="138"/>
      <c r="C297" s="139"/>
      <c r="D297" s="139"/>
      <c r="E297" s="139"/>
      <c r="F297" s="140"/>
      <c r="G297" s="139"/>
      <c r="H297" s="139"/>
      <c r="I297" s="141"/>
    </row>
    <row r="298" spans="2:9" s="9" customFormat="1" x14ac:dyDescent="0.25">
      <c r="B298" s="138"/>
      <c r="C298" s="139"/>
      <c r="D298" s="139"/>
      <c r="E298" s="139"/>
      <c r="F298" s="140"/>
      <c r="G298" s="139"/>
      <c r="H298" s="139"/>
      <c r="I298" s="141"/>
    </row>
    <row r="299" spans="2:9" s="9" customFormat="1" x14ac:dyDescent="0.25">
      <c r="B299" s="138"/>
      <c r="C299" s="139"/>
      <c r="D299" s="139"/>
      <c r="E299" s="139"/>
      <c r="F299" s="140"/>
      <c r="G299" s="139"/>
      <c r="H299" s="139"/>
      <c r="I299" s="141"/>
    </row>
    <row r="300" spans="2:9" s="9" customFormat="1" x14ac:dyDescent="0.25">
      <c r="B300" s="138"/>
      <c r="C300" s="139"/>
      <c r="D300" s="139"/>
      <c r="E300" s="139"/>
      <c r="F300" s="140"/>
      <c r="G300" s="139"/>
      <c r="H300" s="139"/>
      <c r="I300" s="141"/>
    </row>
    <row r="301" spans="2:9" s="9" customFormat="1" x14ac:dyDescent="0.25">
      <c r="B301" s="138"/>
      <c r="C301" s="139"/>
      <c r="D301" s="139"/>
      <c r="E301" s="139"/>
      <c r="F301" s="140"/>
      <c r="G301" s="139"/>
      <c r="H301" s="139"/>
      <c r="I301" s="141"/>
    </row>
    <row r="302" spans="2:9" s="9" customFormat="1" x14ac:dyDescent="0.25">
      <c r="B302" s="138"/>
      <c r="C302" s="139"/>
      <c r="D302" s="139"/>
      <c r="E302" s="139"/>
      <c r="F302" s="140"/>
      <c r="G302" s="139"/>
      <c r="H302" s="139"/>
      <c r="I302" s="141"/>
    </row>
    <row r="303" spans="2:9" s="9" customFormat="1" x14ac:dyDescent="0.25">
      <c r="B303" s="138"/>
      <c r="C303" s="139"/>
      <c r="D303" s="139"/>
      <c r="E303" s="139"/>
      <c r="F303" s="140"/>
      <c r="G303" s="139"/>
      <c r="H303" s="139"/>
      <c r="I303" s="141"/>
    </row>
    <row r="304" spans="2:9" s="9" customFormat="1" x14ac:dyDescent="0.25">
      <c r="B304" s="138"/>
      <c r="C304" s="139"/>
      <c r="D304" s="139"/>
      <c r="E304" s="139"/>
      <c r="F304" s="140"/>
      <c r="G304" s="139"/>
      <c r="H304" s="139"/>
      <c r="I304" s="141"/>
    </row>
    <row r="305" spans="2:9" s="9" customFormat="1" x14ac:dyDescent="0.25">
      <c r="B305" s="138"/>
      <c r="C305" s="139"/>
      <c r="D305" s="139"/>
      <c r="E305" s="139"/>
      <c r="F305" s="140"/>
      <c r="G305" s="139"/>
      <c r="H305" s="139"/>
      <c r="I305" s="141"/>
    </row>
    <row r="306" spans="2:9" s="9" customFormat="1" x14ac:dyDescent="0.25">
      <c r="B306" s="138"/>
      <c r="C306" s="139"/>
      <c r="D306" s="139"/>
      <c r="E306" s="139"/>
      <c r="F306" s="140"/>
      <c r="G306" s="139"/>
      <c r="H306" s="139"/>
      <c r="I306" s="141"/>
    </row>
    <row r="307" spans="2:9" s="9" customFormat="1" x14ac:dyDescent="0.25">
      <c r="B307" s="138"/>
      <c r="C307" s="139"/>
      <c r="D307" s="139"/>
      <c r="E307" s="139"/>
      <c r="F307" s="140"/>
      <c r="G307" s="139"/>
      <c r="H307" s="139"/>
      <c r="I307" s="141"/>
    </row>
    <row r="308" spans="2:9" s="9" customFormat="1" x14ac:dyDescent="0.25">
      <c r="B308" s="138"/>
      <c r="C308" s="139"/>
      <c r="D308" s="139"/>
      <c r="E308" s="139"/>
      <c r="F308" s="140"/>
      <c r="G308" s="139"/>
      <c r="H308" s="139"/>
      <c r="I308" s="141"/>
    </row>
    <row r="309" spans="2:9" s="9" customFormat="1" x14ac:dyDescent="0.25">
      <c r="B309" s="138"/>
      <c r="C309" s="139"/>
      <c r="D309" s="139"/>
      <c r="E309" s="139"/>
      <c r="F309" s="140"/>
      <c r="G309" s="139"/>
      <c r="H309" s="139"/>
      <c r="I309" s="141"/>
    </row>
    <row r="310" spans="2:9" s="9" customFormat="1" x14ac:dyDescent="0.25">
      <c r="B310" s="138"/>
      <c r="C310" s="139"/>
      <c r="D310" s="139"/>
      <c r="E310" s="139"/>
      <c r="F310" s="140"/>
      <c r="G310" s="139"/>
      <c r="H310" s="139"/>
      <c r="I310" s="141"/>
    </row>
    <row r="311" spans="2:9" s="9" customFormat="1" x14ac:dyDescent="0.25">
      <c r="B311" s="138"/>
      <c r="C311" s="139"/>
      <c r="D311" s="139"/>
      <c r="E311" s="139"/>
      <c r="F311" s="140"/>
      <c r="G311" s="139"/>
      <c r="H311" s="139"/>
      <c r="I311" s="141"/>
    </row>
    <row r="312" spans="2:9" s="9" customFormat="1" x14ac:dyDescent="0.25">
      <c r="B312" s="138"/>
      <c r="C312" s="139"/>
      <c r="D312" s="139"/>
      <c r="E312" s="139"/>
      <c r="F312" s="140"/>
      <c r="G312" s="139"/>
      <c r="H312" s="139"/>
      <c r="I312" s="141"/>
    </row>
    <row r="313" spans="2:9" s="9" customFormat="1" x14ac:dyDescent="0.25">
      <c r="B313" s="138"/>
      <c r="C313" s="139"/>
      <c r="D313" s="139"/>
      <c r="E313" s="139"/>
      <c r="F313" s="140"/>
      <c r="G313" s="139"/>
      <c r="H313" s="139"/>
      <c r="I313" s="141"/>
    </row>
    <row r="314" spans="2:9" s="9" customFormat="1" x14ac:dyDescent="0.25">
      <c r="B314" s="138"/>
      <c r="C314" s="139"/>
      <c r="D314" s="139"/>
      <c r="E314" s="139"/>
      <c r="F314" s="140"/>
      <c r="G314" s="139"/>
      <c r="H314" s="139"/>
      <c r="I314" s="141"/>
    </row>
    <row r="315" spans="2:9" s="9" customFormat="1" x14ac:dyDescent="0.25">
      <c r="B315" s="138"/>
      <c r="C315" s="139"/>
      <c r="D315" s="139"/>
      <c r="E315" s="139"/>
      <c r="F315" s="140"/>
      <c r="G315" s="139"/>
      <c r="H315" s="139"/>
      <c r="I315" s="141"/>
    </row>
    <row r="316" spans="2:9" s="9" customFormat="1" x14ac:dyDescent="0.25">
      <c r="B316" s="138"/>
      <c r="C316" s="139"/>
      <c r="D316" s="139"/>
      <c r="E316" s="139"/>
      <c r="F316" s="140"/>
      <c r="G316" s="139"/>
      <c r="H316" s="139"/>
      <c r="I316" s="141"/>
    </row>
    <row r="317" spans="2:9" s="9" customFormat="1" x14ac:dyDescent="0.25">
      <c r="B317" s="138"/>
      <c r="C317" s="139"/>
      <c r="D317" s="139"/>
      <c r="E317" s="139"/>
      <c r="F317" s="140"/>
      <c r="G317" s="139"/>
      <c r="H317" s="139"/>
      <c r="I317" s="141"/>
    </row>
    <row r="318" spans="2:9" s="9" customFormat="1" x14ac:dyDescent="0.25">
      <c r="B318" s="138"/>
      <c r="C318" s="139"/>
      <c r="D318" s="139"/>
      <c r="E318" s="139"/>
      <c r="F318" s="140"/>
      <c r="G318" s="139"/>
      <c r="H318" s="139"/>
      <c r="I318" s="141"/>
    </row>
    <row r="319" spans="2:9" s="9" customFormat="1" x14ac:dyDescent="0.25">
      <c r="B319" s="138"/>
      <c r="C319" s="139"/>
      <c r="D319" s="139"/>
      <c r="E319" s="139"/>
      <c r="F319" s="140"/>
      <c r="G319" s="139"/>
      <c r="H319" s="139"/>
      <c r="I319" s="141"/>
    </row>
    <row r="320" spans="2:9" s="9" customFormat="1" x14ac:dyDescent="0.25">
      <c r="B320" s="138"/>
      <c r="C320" s="139"/>
      <c r="D320" s="139"/>
      <c r="E320" s="139"/>
      <c r="F320" s="140"/>
      <c r="G320" s="139"/>
      <c r="H320" s="139"/>
      <c r="I320" s="141"/>
    </row>
    <row r="321" spans="2:9" s="9" customFormat="1" x14ac:dyDescent="0.25">
      <c r="B321" s="138"/>
      <c r="C321" s="139"/>
      <c r="D321" s="139"/>
      <c r="E321" s="139"/>
      <c r="F321" s="140"/>
      <c r="G321" s="139"/>
      <c r="H321" s="139"/>
      <c r="I321" s="141"/>
    </row>
    <row r="322" spans="2:9" s="9" customFormat="1" x14ac:dyDescent="0.25">
      <c r="B322" s="138"/>
      <c r="C322" s="139"/>
      <c r="D322" s="139"/>
      <c r="E322" s="139"/>
      <c r="F322" s="140"/>
      <c r="G322" s="139"/>
      <c r="H322" s="139"/>
      <c r="I322" s="141"/>
    </row>
    <row r="323" spans="2:9" s="9" customFormat="1" x14ac:dyDescent="0.25">
      <c r="B323" s="138"/>
      <c r="C323" s="139"/>
      <c r="D323" s="139"/>
      <c r="E323" s="139"/>
      <c r="F323" s="140"/>
      <c r="G323" s="139"/>
      <c r="H323" s="139"/>
      <c r="I323" s="141"/>
    </row>
    <row r="324" spans="2:9" s="9" customFormat="1" x14ac:dyDescent="0.25">
      <c r="B324" s="138"/>
      <c r="C324" s="139"/>
      <c r="D324" s="139"/>
      <c r="E324" s="139"/>
      <c r="F324" s="140"/>
      <c r="G324" s="139"/>
      <c r="H324" s="139"/>
      <c r="I324" s="141"/>
    </row>
    <row r="325" spans="2:9" s="9" customFormat="1" x14ac:dyDescent="0.25">
      <c r="B325" s="138"/>
      <c r="C325" s="139"/>
      <c r="D325" s="139"/>
      <c r="E325" s="139"/>
      <c r="F325" s="140"/>
      <c r="G325" s="139"/>
      <c r="H325" s="139"/>
      <c r="I325" s="141"/>
    </row>
    <row r="326" spans="2:9" s="9" customFormat="1" x14ac:dyDescent="0.25">
      <c r="B326" s="138"/>
      <c r="C326" s="139"/>
      <c r="D326" s="139"/>
      <c r="E326" s="139"/>
      <c r="F326" s="140"/>
      <c r="G326" s="139"/>
      <c r="H326" s="139"/>
      <c r="I326" s="141"/>
    </row>
    <row r="327" spans="2:9" s="9" customFormat="1" x14ac:dyDescent="0.25">
      <c r="B327" s="138"/>
      <c r="C327" s="139"/>
      <c r="D327" s="139"/>
      <c r="E327" s="139"/>
      <c r="F327" s="140"/>
      <c r="G327" s="139"/>
      <c r="H327" s="139"/>
      <c r="I327" s="141"/>
    </row>
    <row r="328" spans="2:9" s="9" customFormat="1" x14ac:dyDescent="0.25">
      <c r="B328" s="138"/>
      <c r="C328" s="139"/>
      <c r="D328" s="139"/>
      <c r="E328" s="139"/>
      <c r="F328" s="140"/>
      <c r="G328" s="139"/>
      <c r="H328" s="139"/>
      <c r="I328" s="141"/>
    </row>
    <row r="329" spans="2:9" s="9" customFormat="1" x14ac:dyDescent="0.25">
      <c r="B329" s="138"/>
      <c r="C329" s="139"/>
      <c r="D329" s="139"/>
      <c r="E329" s="139"/>
      <c r="F329" s="140"/>
      <c r="G329" s="139"/>
      <c r="H329" s="139"/>
      <c r="I329" s="141"/>
    </row>
    <row r="330" spans="2:9" s="9" customFormat="1" x14ac:dyDescent="0.25">
      <c r="B330" s="138"/>
      <c r="C330" s="139"/>
      <c r="D330" s="139"/>
      <c r="E330" s="139"/>
      <c r="F330" s="140"/>
      <c r="G330" s="139"/>
      <c r="H330" s="139"/>
      <c r="I330" s="141"/>
    </row>
    <row r="331" spans="2:9" s="9" customFormat="1" x14ac:dyDescent="0.25">
      <c r="B331" s="138"/>
      <c r="C331" s="139"/>
      <c r="D331" s="139"/>
      <c r="E331" s="139"/>
      <c r="F331" s="140"/>
      <c r="G331" s="139"/>
      <c r="H331" s="139"/>
      <c r="I331" s="141"/>
    </row>
    <row r="332" spans="2:9" s="9" customFormat="1" x14ac:dyDescent="0.25">
      <c r="B332" s="138"/>
      <c r="C332" s="139"/>
      <c r="D332" s="139"/>
      <c r="E332" s="139"/>
      <c r="F332" s="140"/>
      <c r="G332" s="139"/>
      <c r="H332" s="139"/>
      <c r="I332" s="141"/>
    </row>
    <row r="333" spans="2:9" s="9" customFormat="1" x14ac:dyDescent="0.25">
      <c r="B333" s="138"/>
      <c r="C333" s="139"/>
      <c r="D333" s="139"/>
      <c r="E333" s="139"/>
      <c r="F333" s="140"/>
      <c r="G333" s="139"/>
      <c r="H333" s="139"/>
      <c r="I333" s="141"/>
    </row>
    <row r="334" spans="2:9" s="9" customFormat="1" x14ac:dyDescent="0.25">
      <c r="B334" s="138"/>
      <c r="C334" s="139"/>
      <c r="D334" s="139"/>
      <c r="E334" s="139"/>
      <c r="F334" s="140"/>
      <c r="G334" s="139"/>
      <c r="H334" s="139"/>
      <c r="I334" s="141"/>
    </row>
    <row r="335" spans="2:9" s="9" customFormat="1" x14ac:dyDescent="0.25">
      <c r="B335" s="138"/>
      <c r="C335" s="139"/>
      <c r="D335" s="139"/>
      <c r="E335" s="139"/>
      <c r="F335" s="140"/>
      <c r="G335" s="139"/>
      <c r="H335" s="139"/>
      <c r="I335" s="141"/>
    </row>
    <row r="336" spans="2:9" s="9" customFormat="1" x14ac:dyDescent="0.25">
      <c r="B336" s="138"/>
      <c r="C336" s="139"/>
      <c r="D336" s="139"/>
      <c r="E336" s="139"/>
      <c r="F336" s="140"/>
      <c r="G336" s="139"/>
      <c r="H336" s="139"/>
      <c r="I336" s="141"/>
    </row>
    <row r="337" spans="2:9" s="9" customFormat="1" x14ac:dyDescent="0.25">
      <c r="B337" s="138"/>
      <c r="C337" s="139"/>
      <c r="D337" s="139"/>
      <c r="E337" s="139"/>
      <c r="F337" s="140"/>
      <c r="G337" s="139"/>
      <c r="H337" s="139"/>
      <c r="I337" s="141"/>
    </row>
    <row r="338" spans="2:9" s="9" customFormat="1" x14ac:dyDescent="0.25">
      <c r="B338" s="138"/>
      <c r="C338" s="139"/>
      <c r="D338" s="139"/>
      <c r="E338" s="139"/>
      <c r="F338" s="140"/>
      <c r="G338" s="139"/>
      <c r="H338" s="139"/>
      <c r="I338" s="141"/>
    </row>
    <row r="339" spans="2:9" s="9" customFormat="1" x14ac:dyDescent="0.25">
      <c r="B339" s="138"/>
      <c r="C339" s="139"/>
      <c r="D339" s="139"/>
      <c r="E339" s="139"/>
      <c r="F339" s="140"/>
      <c r="G339" s="139"/>
      <c r="H339" s="139"/>
      <c r="I339" s="141"/>
    </row>
    <row r="340" spans="2:9" s="9" customFormat="1" x14ac:dyDescent="0.25">
      <c r="B340" s="138"/>
      <c r="C340" s="139"/>
      <c r="D340" s="139"/>
      <c r="E340" s="139"/>
      <c r="F340" s="140"/>
      <c r="G340" s="139"/>
      <c r="H340" s="139"/>
      <c r="I340" s="141"/>
    </row>
    <row r="341" spans="2:9" s="9" customFormat="1" x14ac:dyDescent="0.25">
      <c r="B341" s="138"/>
      <c r="C341" s="139"/>
      <c r="D341" s="139"/>
      <c r="E341" s="139"/>
      <c r="F341" s="140"/>
      <c r="G341" s="139"/>
      <c r="H341" s="139"/>
      <c r="I341" s="141"/>
    </row>
    <row r="342" spans="2:9" s="9" customFormat="1" x14ac:dyDescent="0.25">
      <c r="B342" s="138"/>
      <c r="C342" s="139"/>
      <c r="D342" s="139"/>
      <c r="E342" s="139"/>
      <c r="F342" s="140"/>
      <c r="G342" s="139"/>
      <c r="H342" s="139"/>
      <c r="I342" s="141"/>
    </row>
    <row r="343" spans="2:9" s="9" customFormat="1" x14ac:dyDescent="0.25">
      <c r="B343" s="138"/>
      <c r="C343" s="139"/>
      <c r="D343" s="139"/>
      <c r="E343" s="139"/>
      <c r="F343" s="140"/>
      <c r="G343" s="139"/>
      <c r="H343" s="139"/>
      <c r="I343" s="141"/>
    </row>
    <row r="344" spans="2:9" s="9" customFormat="1" x14ac:dyDescent="0.25">
      <c r="B344" s="138"/>
      <c r="C344" s="139"/>
      <c r="D344" s="139"/>
      <c r="E344" s="139"/>
      <c r="F344" s="140"/>
      <c r="G344" s="139"/>
      <c r="H344" s="139"/>
      <c r="I344" s="141"/>
    </row>
    <row r="345" spans="2:9" s="9" customFormat="1" x14ac:dyDescent="0.25">
      <c r="B345" s="138"/>
      <c r="C345" s="139"/>
      <c r="D345" s="139"/>
      <c r="E345" s="139"/>
      <c r="F345" s="140"/>
      <c r="G345" s="139"/>
      <c r="H345" s="139"/>
      <c r="I345" s="141"/>
    </row>
    <row r="346" spans="2:9" s="9" customFormat="1" x14ac:dyDescent="0.25">
      <c r="B346" s="138"/>
      <c r="C346" s="139"/>
      <c r="D346" s="139"/>
      <c r="E346" s="139"/>
      <c r="F346" s="140"/>
      <c r="G346" s="139"/>
      <c r="H346" s="139"/>
      <c r="I346" s="141"/>
    </row>
    <row r="347" spans="2:9" s="9" customFormat="1" x14ac:dyDescent="0.25">
      <c r="B347" s="138"/>
      <c r="C347" s="139"/>
      <c r="D347" s="139"/>
      <c r="E347" s="139"/>
      <c r="F347" s="140"/>
      <c r="G347" s="139"/>
      <c r="H347" s="139"/>
      <c r="I347" s="141"/>
    </row>
    <row r="348" spans="2:9" s="9" customFormat="1" x14ac:dyDescent="0.25">
      <c r="B348" s="138"/>
      <c r="C348" s="139"/>
      <c r="D348" s="139"/>
      <c r="E348" s="139"/>
      <c r="F348" s="140"/>
      <c r="G348" s="139"/>
      <c r="H348" s="139"/>
      <c r="I348" s="141"/>
    </row>
    <row r="349" spans="2:9" s="9" customFormat="1" x14ac:dyDescent="0.25">
      <c r="B349" s="138"/>
      <c r="C349" s="139"/>
      <c r="D349" s="139"/>
      <c r="E349" s="139"/>
      <c r="F349" s="140"/>
      <c r="G349" s="139"/>
      <c r="H349" s="139"/>
      <c r="I349" s="141"/>
    </row>
    <row r="350" spans="2:9" s="9" customFormat="1" x14ac:dyDescent="0.25">
      <c r="B350" s="138"/>
      <c r="C350" s="139"/>
      <c r="D350" s="139"/>
      <c r="E350" s="139"/>
      <c r="F350" s="140"/>
      <c r="G350" s="139"/>
      <c r="H350" s="139"/>
      <c r="I350" s="141"/>
    </row>
    <row r="351" spans="2:9" s="9" customFormat="1" x14ac:dyDescent="0.25">
      <c r="B351" s="138"/>
      <c r="C351" s="139"/>
      <c r="D351" s="139"/>
      <c r="E351" s="139"/>
      <c r="F351" s="140"/>
      <c r="G351" s="139"/>
      <c r="H351" s="139"/>
      <c r="I351" s="141"/>
    </row>
    <row r="352" spans="2:9" s="9" customFormat="1" x14ac:dyDescent="0.25">
      <c r="B352" s="138"/>
      <c r="C352" s="139"/>
      <c r="D352" s="139"/>
      <c r="E352" s="139"/>
      <c r="F352" s="140"/>
      <c r="G352" s="139"/>
      <c r="H352" s="139"/>
      <c r="I352" s="141"/>
    </row>
    <row r="353" spans="2:9" s="9" customFormat="1" x14ac:dyDescent="0.25">
      <c r="B353" s="138"/>
      <c r="C353" s="139"/>
      <c r="D353" s="139"/>
      <c r="E353" s="139"/>
      <c r="F353" s="140"/>
      <c r="G353" s="139"/>
      <c r="H353" s="139"/>
      <c r="I353" s="141"/>
    </row>
    <row r="354" spans="2:9" s="9" customFormat="1" x14ac:dyDescent="0.25">
      <c r="B354" s="138"/>
      <c r="C354" s="139"/>
      <c r="D354" s="139"/>
      <c r="E354" s="139"/>
      <c r="F354" s="140"/>
      <c r="G354" s="139"/>
      <c r="H354" s="139"/>
      <c r="I354" s="141"/>
    </row>
    <row r="355" spans="2:9" s="9" customFormat="1" x14ac:dyDescent="0.25">
      <c r="B355" s="138"/>
      <c r="C355" s="139"/>
      <c r="D355" s="139"/>
      <c r="E355" s="139"/>
      <c r="F355" s="140"/>
      <c r="G355" s="139"/>
      <c r="H355" s="139"/>
      <c r="I355" s="141"/>
    </row>
    <row r="356" spans="2:9" s="9" customFormat="1" x14ac:dyDescent="0.25">
      <c r="B356" s="138"/>
      <c r="C356" s="139"/>
      <c r="D356" s="139"/>
      <c r="E356" s="139"/>
      <c r="F356" s="140"/>
      <c r="G356" s="139"/>
      <c r="H356" s="139"/>
      <c r="I356" s="141"/>
    </row>
    <row r="357" spans="2:9" s="9" customFormat="1" x14ac:dyDescent="0.25">
      <c r="B357" s="138"/>
      <c r="C357" s="139"/>
      <c r="D357" s="139"/>
      <c r="E357" s="139"/>
      <c r="F357" s="140"/>
      <c r="G357" s="139"/>
      <c r="H357" s="139"/>
      <c r="I357" s="141"/>
    </row>
    <row r="358" spans="2:9" s="9" customFormat="1" x14ac:dyDescent="0.25">
      <c r="B358" s="138"/>
      <c r="C358" s="139"/>
      <c r="D358" s="139"/>
      <c r="E358" s="139"/>
      <c r="F358" s="140"/>
      <c r="G358" s="139"/>
      <c r="H358" s="139"/>
      <c r="I358" s="141"/>
    </row>
    <row r="359" spans="2:9" s="9" customFormat="1" x14ac:dyDescent="0.25">
      <c r="B359" s="138"/>
      <c r="C359" s="139"/>
      <c r="D359" s="139"/>
      <c r="E359" s="139"/>
      <c r="F359" s="140"/>
      <c r="G359" s="139"/>
      <c r="H359" s="139"/>
      <c r="I359" s="141"/>
    </row>
    <row r="360" spans="2:9" s="9" customFormat="1" x14ac:dyDescent="0.25">
      <c r="B360" s="138"/>
      <c r="C360" s="139"/>
      <c r="D360" s="139"/>
      <c r="E360" s="139"/>
      <c r="F360" s="140"/>
      <c r="G360" s="139"/>
      <c r="H360" s="139"/>
      <c r="I360" s="141"/>
    </row>
    <row r="361" spans="2:9" s="9" customFormat="1" x14ac:dyDescent="0.25">
      <c r="B361" s="138"/>
      <c r="C361" s="139"/>
      <c r="D361" s="139"/>
      <c r="E361" s="139"/>
      <c r="F361" s="140"/>
      <c r="G361" s="139"/>
      <c r="H361" s="139"/>
      <c r="I361" s="141"/>
    </row>
    <row r="362" spans="2:9" s="9" customFormat="1" x14ac:dyDescent="0.25">
      <c r="B362" s="138"/>
      <c r="C362" s="139"/>
      <c r="D362" s="139"/>
      <c r="E362" s="139"/>
      <c r="F362" s="140"/>
      <c r="G362" s="139"/>
      <c r="H362" s="139"/>
      <c r="I362" s="141"/>
    </row>
    <row r="363" spans="2:9" s="9" customFormat="1" x14ac:dyDescent="0.25">
      <c r="B363" s="138"/>
      <c r="C363" s="139"/>
      <c r="D363" s="139"/>
      <c r="E363" s="139"/>
      <c r="F363" s="140"/>
      <c r="G363" s="139"/>
      <c r="H363" s="139"/>
      <c r="I363" s="141"/>
    </row>
    <row r="364" spans="2:9" s="9" customFormat="1" x14ac:dyDescent="0.25">
      <c r="B364" s="138"/>
      <c r="C364" s="139"/>
      <c r="D364" s="139"/>
      <c r="E364" s="139"/>
      <c r="F364" s="140"/>
      <c r="G364" s="139"/>
      <c r="H364" s="139"/>
      <c r="I364" s="141"/>
    </row>
    <row r="365" spans="2:9" s="9" customFormat="1" x14ac:dyDescent="0.25">
      <c r="B365" s="138"/>
      <c r="C365" s="139"/>
      <c r="D365" s="139"/>
      <c r="E365" s="139"/>
      <c r="F365" s="140"/>
      <c r="G365" s="139"/>
      <c r="H365" s="139"/>
      <c r="I365" s="141"/>
    </row>
    <row r="366" spans="2:9" s="9" customFormat="1" x14ac:dyDescent="0.25">
      <c r="B366" s="138"/>
      <c r="C366" s="139"/>
      <c r="D366" s="139"/>
      <c r="E366" s="139"/>
      <c r="F366" s="140"/>
      <c r="G366" s="139"/>
      <c r="H366" s="139"/>
      <c r="I366" s="141"/>
    </row>
    <row r="367" spans="2:9" s="9" customFormat="1" x14ac:dyDescent="0.25">
      <c r="B367" s="138"/>
      <c r="C367" s="139"/>
      <c r="D367" s="139"/>
      <c r="E367" s="139"/>
      <c r="F367" s="140"/>
      <c r="G367" s="139"/>
      <c r="H367" s="139"/>
      <c r="I367" s="141"/>
    </row>
    <row r="368" spans="2:9" s="9" customFormat="1" x14ac:dyDescent="0.25">
      <c r="B368" s="138"/>
      <c r="C368" s="139"/>
      <c r="D368" s="139"/>
      <c r="E368" s="139"/>
      <c r="F368" s="140"/>
      <c r="G368" s="139"/>
      <c r="H368" s="139"/>
      <c r="I368" s="141"/>
    </row>
    <row r="369" spans="2:9" s="9" customFormat="1" x14ac:dyDescent="0.25">
      <c r="B369" s="138"/>
      <c r="C369" s="139"/>
      <c r="D369" s="139"/>
      <c r="E369" s="139"/>
      <c r="F369" s="140"/>
      <c r="G369" s="139"/>
      <c r="H369" s="139"/>
      <c r="I369" s="141"/>
    </row>
    <row r="370" spans="2:9" s="9" customFormat="1" x14ac:dyDescent="0.25">
      <c r="B370" s="138"/>
      <c r="C370" s="139"/>
      <c r="D370" s="139"/>
      <c r="E370" s="139"/>
      <c r="F370" s="140"/>
      <c r="G370" s="139"/>
      <c r="H370" s="139"/>
      <c r="I370" s="141"/>
    </row>
    <row r="371" spans="2:9" s="9" customFormat="1" x14ac:dyDescent="0.25">
      <c r="B371" s="138"/>
      <c r="C371" s="139"/>
      <c r="D371" s="139"/>
      <c r="E371" s="139"/>
      <c r="F371" s="140"/>
      <c r="G371" s="139"/>
      <c r="H371" s="139"/>
      <c r="I371" s="141"/>
    </row>
    <row r="372" spans="2:9" s="9" customFormat="1" x14ac:dyDescent="0.25">
      <c r="B372" s="138"/>
      <c r="C372" s="139"/>
      <c r="D372" s="139"/>
      <c r="E372" s="139"/>
      <c r="F372" s="140"/>
      <c r="G372" s="139"/>
      <c r="H372" s="139"/>
      <c r="I372" s="141"/>
    </row>
    <row r="373" spans="2:9" s="9" customFormat="1" x14ac:dyDescent="0.25">
      <c r="B373" s="138"/>
      <c r="C373" s="139"/>
      <c r="D373" s="139"/>
      <c r="E373" s="139"/>
      <c r="F373" s="140"/>
      <c r="G373" s="139"/>
      <c r="H373" s="139"/>
      <c r="I373" s="141"/>
    </row>
    <row r="374" spans="2:9" s="9" customFormat="1" x14ac:dyDescent="0.25">
      <c r="B374" s="138"/>
      <c r="C374" s="139"/>
      <c r="D374" s="139"/>
      <c r="E374" s="139"/>
      <c r="F374" s="140"/>
      <c r="G374" s="139"/>
      <c r="H374" s="139"/>
      <c r="I374" s="141"/>
    </row>
    <row r="375" spans="2:9" s="9" customFormat="1" x14ac:dyDescent="0.25">
      <c r="B375" s="138"/>
      <c r="C375" s="139"/>
      <c r="D375" s="139"/>
      <c r="E375" s="139"/>
      <c r="F375" s="140"/>
      <c r="G375" s="139"/>
      <c r="H375" s="139"/>
      <c r="I375" s="141"/>
    </row>
    <row r="376" spans="2:9" s="9" customFormat="1" x14ac:dyDescent="0.25">
      <c r="B376" s="138"/>
      <c r="C376" s="139"/>
      <c r="D376" s="139"/>
      <c r="E376" s="139"/>
      <c r="F376" s="140"/>
      <c r="G376" s="139"/>
      <c r="H376" s="139"/>
      <c r="I376" s="141"/>
    </row>
    <row r="377" spans="2:9" s="9" customFormat="1" x14ac:dyDescent="0.25">
      <c r="B377" s="138"/>
      <c r="C377" s="139"/>
      <c r="D377" s="139"/>
      <c r="E377" s="139"/>
      <c r="F377" s="140"/>
      <c r="G377" s="139"/>
      <c r="H377" s="139"/>
      <c r="I377" s="141"/>
    </row>
    <row r="378" spans="2:9" s="9" customFormat="1" x14ac:dyDescent="0.25">
      <c r="B378" s="138"/>
      <c r="C378" s="139"/>
      <c r="D378" s="139"/>
      <c r="E378" s="139"/>
      <c r="F378" s="140"/>
      <c r="G378" s="139"/>
      <c r="H378" s="139"/>
      <c r="I378" s="141"/>
    </row>
    <row r="379" spans="2:9" s="9" customFormat="1" x14ac:dyDescent="0.25">
      <c r="B379" s="138"/>
      <c r="C379" s="139"/>
      <c r="D379" s="139"/>
      <c r="E379" s="139"/>
      <c r="F379" s="140"/>
      <c r="G379" s="139"/>
      <c r="H379" s="139"/>
      <c r="I379" s="141"/>
    </row>
    <row r="380" spans="2:9" s="9" customFormat="1" x14ac:dyDescent="0.25">
      <c r="B380" s="138"/>
      <c r="C380" s="139"/>
      <c r="D380" s="139"/>
      <c r="E380" s="139"/>
      <c r="F380" s="140"/>
      <c r="G380" s="139"/>
      <c r="H380" s="139"/>
      <c r="I380" s="141"/>
    </row>
    <row r="381" spans="2:9" s="9" customFormat="1" x14ac:dyDescent="0.25">
      <c r="B381" s="138"/>
      <c r="C381" s="139"/>
      <c r="D381" s="139"/>
      <c r="E381" s="139"/>
      <c r="F381" s="140"/>
      <c r="G381" s="139"/>
      <c r="H381" s="139"/>
      <c r="I381" s="141"/>
    </row>
    <row r="382" spans="2:9" s="9" customFormat="1" x14ac:dyDescent="0.25">
      <c r="B382" s="138"/>
      <c r="C382" s="139"/>
      <c r="D382" s="139"/>
      <c r="E382" s="139"/>
      <c r="F382" s="140"/>
      <c r="G382" s="139"/>
      <c r="H382" s="139"/>
      <c r="I382" s="141"/>
    </row>
    <row r="383" spans="2:9" s="9" customFormat="1" x14ac:dyDescent="0.25">
      <c r="B383" s="138"/>
      <c r="C383" s="139"/>
      <c r="D383" s="139"/>
      <c r="E383" s="139"/>
      <c r="F383" s="140"/>
      <c r="G383" s="139"/>
      <c r="H383" s="139"/>
      <c r="I383" s="141"/>
    </row>
    <row r="384" spans="2:9" s="9" customFormat="1" x14ac:dyDescent="0.25">
      <c r="B384" s="138"/>
      <c r="C384" s="139"/>
      <c r="D384" s="139"/>
      <c r="E384" s="139"/>
      <c r="F384" s="140"/>
      <c r="G384" s="139"/>
      <c r="H384" s="139"/>
      <c r="I384" s="141"/>
    </row>
    <row r="385" spans="2:9" s="9" customFormat="1" x14ac:dyDescent="0.25">
      <c r="B385" s="138"/>
      <c r="C385" s="139"/>
      <c r="D385" s="139"/>
      <c r="E385" s="139"/>
      <c r="F385" s="140"/>
      <c r="G385" s="139"/>
      <c r="H385" s="139"/>
      <c r="I385" s="141"/>
    </row>
    <row r="386" spans="2:9" s="9" customFormat="1" x14ac:dyDescent="0.25">
      <c r="B386" s="138"/>
      <c r="C386" s="139"/>
      <c r="D386" s="139"/>
      <c r="E386" s="139"/>
      <c r="F386" s="140"/>
      <c r="G386" s="139"/>
      <c r="H386" s="139"/>
      <c r="I386" s="141"/>
    </row>
    <row r="387" spans="2:9" s="9" customFormat="1" x14ac:dyDescent="0.25">
      <c r="B387" s="138"/>
      <c r="C387" s="139"/>
      <c r="D387" s="139"/>
      <c r="E387" s="139"/>
      <c r="F387" s="140"/>
      <c r="G387" s="139"/>
      <c r="H387" s="139"/>
      <c r="I387" s="141"/>
    </row>
    <row r="388" spans="2:9" s="9" customFormat="1" x14ac:dyDescent="0.25">
      <c r="B388" s="138"/>
      <c r="C388" s="139"/>
      <c r="D388" s="139"/>
      <c r="E388" s="139"/>
      <c r="F388" s="140"/>
      <c r="G388" s="139"/>
      <c r="H388" s="139"/>
      <c r="I388" s="141"/>
    </row>
    <row r="389" spans="2:9" s="9" customFormat="1" x14ac:dyDescent="0.25">
      <c r="B389" s="138"/>
      <c r="C389" s="139"/>
      <c r="D389" s="139"/>
      <c r="E389" s="139"/>
      <c r="F389" s="140"/>
      <c r="G389" s="139"/>
      <c r="H389" s="139"/>
      <c r="I389" s="141"/>
    </row>
    <row r="390" spans="2:9" s="9" customFormat="1" x14ac:dyDescent="0.25">
      <c r="B390" s="138"/>
      <c r="C390" s="139"/>
      <c r="D390" s="139"/>
      <c r="E390" s="139"/>
      <c r="F390" s="140"/>
      <c r="G390" s="139"/>
      <c r="H390" s="139"/>
      <c r="I390" s="141"/>
    </row>
    <row r="391" spans="2:9" s="9" customFormat="1" x14ac:dyDescent="0.25">
      <c r="B391" s="138"/>
      <c r="C391" s="139"/>
      <c r="D391" s="139"/>
      <c r="E391" s="139"/>
      <c r="F391" s="140"/>
      <c r="G391" s="139"/>
      <c r="H391" s="139"/>
      <c r="I391" s="141"/>
    </row>
    <row r="392" spans="2:9" s="9" customFormat="1" x14ac:dyDescent="0.25">
      <c r="B392" s="138"/>
      <c r="C392" s="139"/>
      <c r="D392" s="139"/>
      <c r="E392" s="139"/>
      <c r="F392" s="140"/>
      <c r="G392" s="139"/>
      <c r="H392" s="139"/>
      <c r="I392" s="141"/>
    </row>
    <row r="393" spans="2:9" s="9" customFormat="1" x14ac:dyDescent="0.25">
      <c r="B393" s="138"/>
      <c r="C393" s="139"/>
      <c r="D393" s="139"/>
      <c r="E393" s="139"/>
      <c r="F393" s="140"/>
      <c r="G393" s="139"/>
      <c r="H393" s="139"/>
      <c r="I393" s="141"/>
    </row>
    <row r="394" spans="2:9" s="9" customFormat="1" x14ac:dyDescent="0.25">
      <c r="B394" s="138"/>
      <c r="C394" s="139"/>
      <c r="D394" s="139"/>
      <c r="E394" s="139"/>
      <c r="F394" s="140"/>
      <c r="G394" s="139"/>
      <c r="H394" s="139"/>
      <c r="I394" s="141"/>
    </row>
    <row r="395" spans="2:9" s="9" customFormat="1" x14ac:dyDescent="0.25">
      <c r="B395" s="138"/>
      <c r="C395" s="139"/>
      <c r="D395" s="139"/>
      <c r="E395" s="139"/>
      <c r="F395" s="140"/>
      <c r="G395" s="139"/>
      <c r="H395" s="139"/>
      <c r="I395" s="141"/>
    </row>
    <row r="396" spans="2:9" s="9" customFormat="1" x14ac:dyDescent="0.25">
      <c r="B396" s="138"/>
      <c r="C396" s="139"/>
      <c r="D396" s="139"/>
      <c r="E396" s="139"/>
      <c r="F396" s="140"/>
      <c r="G396" s="139"/>
      <c r="H396" s="139"/>
      <c r="I396" s="141"/>
    </row>
    <row r="397" spans="2:9" s="9" customFormat="1" x14ac:dyDescent="0.25">
      <c r="B397" s="138"/>
      <c r="C397" s="139"/>
      <c r="D397" s="139"/>
      <c r="E397" s="139"/>
      <c r="F397" s="140"/>
      <c r="G397" s="139"/>
      <c r="H397" s="139"/>
      <c r="I397" s="141"/>
    </row>
    <row r="398" spans="2:9" s="9" customFormat="1" x14ac:dyDescent="0.25">
      <c r="B398" s="138"/>
      <c r="C398" s="139"/>
      <c r="D398" s="139"/>
      <c r="E398" s="139"/>
      <c r="F398" s="140"/>
      <c r="G398" s="139"/>
      <c r="H398" s="139"/>
      <c r="I398" s="141"/>
    </row>
    <row r="399" spans="2:9" s="9" customFormat="1" x14ac:dyDescent="0.25">
      <c r="B399" s="138"/>
      <c r="C399" s="139"/>
      <c r="D399" s="139"/>
      <c r="E399" s="139"/>
      <c r="F399" s="140"/>
      <c r="G399" s="139"/>
      <c r="H399" s="139"/>
      <c r="I399" s="141"/>
    </row>
    <row r="400" spans="2:9" s="9" customFormat="1" x14ac:dyDescent="0.25">
      <c r="B400" s="138"/>
      <c r="C400" s="139"/>
      <c r="D400" s="139"/>
      <c r="E400" s="139"/>
      <c r="F400" s="140"/>
      <c r="G400" s="139"/>
      <c r="H400" s="139"/>
      <c r="I400" s="141"/>
    </row>
    <row r="401" spans="2:9" s="9" customFormat="1" x14ac:dyDescent="0.25">
      <c r="B401" s="138"/>
      <c r="C401" s="139"/>
      <c r="D401" s="139"/>
      <c r="E401" s="139"/>
      <c r="F401" s="140"/>
      <c r="G401" s="139"/>
      <c r="H401" s="139"/>
      <c r="I401" s="141"/>
    </row>
    <row r="402" spans="2:9" s="9" customFormat="1" x14ac:dyDescent="0.25">
      <c r="B402" s="138"/>
      <c r="C402" s="139"/>
      <c r="D402" s="139"/>
      <c r="E402" s="139"/>
      <c r="F402" s="140"/>
      <c r="G402" s="139"/>
      <c r="H402" s="139"/>
      <c r="I402" s="141"/>
    </row>
    <row r="403" spans="2:9" s="9" customFormat="1" x14ac:dyDescent="0.25">
      <c r="B403" s="138"/>
      <c r="C403" s="139"/>
      <c r="D403" s="139"/>
      <c r="E403" s="139"/>
      <c r="F403" s="140"/>
      <c r="G403" s="139"/>
      <c r="H403" s="139"/>
      <c r="I403" s="141"/>
    </row>
    <row r="404" spans="2:9" s="9" customFormat="1" x14ac:dyDescent="0.25">
      <c r="B404" s="138"/>
      <c r="C404" s="139"/>
      <c r="D404" s="139"/>
      <c r="E404" s="139"/>
      <c r="F404" s="140"/>
      <c r="G404" s="139"/>
      <c r="H404" s="139"/>
      <c r="I404" s="141"/>
    </row>
    <row r="405" spans="2:9" s="9" customFormat="1" x14ac:dyDescent="0.25">
      <c r="B405" s="138"/>
      <c r="C405" s="139"/>
      <c r="D405" s="139"/>
      <c r="E405" s="139"/>
      <c r="F405" s="140"/>
      <c r="G405" s="139"/>
      <c r="H405" s="139"/>
      <c r="I405" s="141"/>
    </row>
    <row r="406" spans="2:9" s="9" customFormat="1" x14ac:dyDescent="0.25">
      <c r="B406" s="138"/>
      <c r="C406" s="139"/>
      <c r="D406" s="139"/>
      <c r="E406" s="139"/>
      <c r="F406" s="140"/>
      <c r="G406" s="139"/>
      <c r="H406" s="139"/>
      <c r="I406" s="141"/>
    </row>
    <row r="407" spans="2:9" s="9" customFormat="1" x14ac:dyDescent="0.25">
      <c r="B407" s="138"/>
      <c r="C407" s="139"/>
      <c r="D407" s="139"/>
      <c r="E407" s="139"/>
      <c r="F407" s="140"/>
      <c r="G407" s="139"/>
      <c r="H407" s="139"/>
      <c r="I407" s="141"/>
    </row>
    <row r="408" spans="2:9" s="9" customFormat="1" x14ac:dyDescent="0.25">
      <c r="B408" s="138"/>
      <c r="C408" s="139"/>
      <c r="D408" s="139"/>
      <c r="E408" s="139"/>
      <c r="F408" s="140"/>
      <c r="G408" s="139"/>
      <c r="H408" s="139"/>
      <c r="I408" s="141"/>
    </row>
    <row r="409" spans="2:9" s="9" customFormat="1" x14ac:dyDescent="0.25">
      <c r="B409" s="138"/>
      <c r="C409" s="139"/>
      <c r="D409" s="139"/>
      <c r="E409" s="139"/>
      <c r="F409" s="140"/>
      <c r="G409" s="139"/>
      <c r="H409" s="139"/>
      <c r="I409" s="141"/>
    </row>
    <row r="410" spans="2:9" s="9" customFormat="1" x14ac:dyDescent="0.25">
      <c r="B410" s="138"/>
      <c r="C410" s="139"/>
      <c r="D410" s="139"/>
      <c r="E410" s="139"/>
      <c r="F410" s="140"/>
      <c r="G410" s="139"/>
      <c r="H410" s="139"/>
      <c r="I410" s="141"/>
    </row>
    <row r="411" spans="2:9" s="9" customFormat="1" x14ac:dyDescent="0.25">
      <c r="B411" s="138"/>
      <c r="C411" s="139"/>
      <c r="D411" s="139"/>
      <c r="E411" s="139"/>
      <c r="F411" s="140"/>
      <c r="G411" s="139"/>
      <c r="H411" s="139"/>
      <c r="I411" s="141"/>
    </row>
    <row r="412" spans="2:9" s="9" customFormat="1" x14ac:dyDescent="0.25">
      <c r="B412" s="138"/>
      <c r="C412" s="139"/>
      <c r="D412" s="139"/>
      <c r="E412" s="139"/>
      <c r="F412" s="140"/>
      <c r="G412" s="139"/>
      <c r="H412" s="139"/>
      <c r="I412" s="141"/>
    </row>
    <row r="413" spans="2:9" s="9" customFormat="1" x14ac:dyDescent="0.25">
      <c r="B413" s="138"/>
      <c r="C413" s="139"/>
      <c r="D413" s="139"/>
      <c r="E413" s="139"/>
      <c r="F413" s="140"/>
      <c r="G413" s="139"/>
      <c r="H413" s="139"/>
      <c r="I413" s="141"/>
    </row>
    <row r="414" spans="2:9" s="9" customFormat="1" x14ac:dyDescent="0.25">
      <c r="B414" s="138"/>
      <c r="C414" s="139"/>
      <c r="D414" s="139"/>
      <c r="E414" s="139"/>
      <c r="F414" s="140"/>
      <c r="G414" s="139"/>
      <c r="H414" s="139"/>
      <c r="I414" s="141"/>
    </row>
    <row r="415" spans="2:9" s="9" customFormat="1" x14ac:dyDescent="0.25">
      <c r="B415" s="138"/>
      <c r="C415" s="139"/>
      <c r="D415" s="139"/>
      <c r="E415" s="139"/>
      <c r="F415" s="140"/>
      <c r="G415" s="139"/>
      <c r="H415" s="139"/>
      <c r="I415" s="141"/>
    </row>
    <row r="416" spans="2:9" s="9" customFormat="1" x14ac:dyDescent="0.25">
      <c r="B416" s="138"/>
      <c r="C416" s="139"/>
      <c r="D416" s="139"/>
      <c r="E416" s="139"/>
      <c r="F416" s="140"/>
      <c r="G416" s="139"/>
      <c r="H416" s="139"/>
      <c r="I416" s="141"/>
    </row>
    <row r="417" spans="2:9" s="9" customFormat="1" x14ac:dyDescent="0.25">
      <c r="B417" s="138"/>
      <c r="C417" s="139"/>
      <c r="D417" s="139"/>
      <c r="E417" s="139"/>
      <c r="F417" s="140"/>
      <c r="G417" s="139"/>
      <c r="H417" s="139"/>
      <c r="I417" s="141"/>
    </row>
    <row r="418" spans="2:9" s="9" customFormat="1" x14ac:dyDescent="0.25">
      <c r="B418" s="138"/>
      <c r="C418" s="139"/>
      <c r="D418" s="139"/>
      <c r="E418" s="139"/>
      <c r="F418" s="140"/>
      <c r="G418" s="139"/>
      <c r="H418" s="139"/>
      <c r="I418" s="141"/>
    </row>
    <row r="419" spans="2:9" s="9" customFormat="1" x14ac:dyDescent="0.25">
      <c r="B419" s="138"/>
      <c r="C419" s="139"/>
      <c r="D419" s="139"/>
      <c r="E419" s="139"/>
      <c r="F419" s="140"/>
      <c r="G419" s="139"/>
      <c r="H419" s="139"/>
      <c r="I419" s="141"/>
    </row>
    <row r="420" spans="2:9" s="9" customFormat="1" x14ac:dyDescent="0.25">
      <c r="B420" s="138"/>
      <c r="C420" s="139"/>
      <c r="D420" s="139"/>
      <c r="E420" s="139"/>
      <c r="F420" s="140"/>
      <c r="G420" s="139"/>
      <c r="H420" s="139"/>
      <c r="I420" s="141"/>
    </row>
    <row r="421" spans="2:9" s="9" customFormat="1" x14ac:dyDescent="0.25">
      <c r="B421" s="138"/>
      <c r="C421" s="139"/>
      <c r="D421" s="139"/>
      <c r="E421" s="139"/>
      <c r="F421" s="140"/>
      <c r="G421" s="139"/>
      <c r="H421" s="139"/>
      <c r="I421" s="141"/>
    </row>
    <row r="422" spans="2:9" s="9" customFormat="1" x14ac:dyDescent="0.25">
      <c r="B422" s="138"/>
      <c r="C422" s="139"/>
      <c r="D422" s="139"/>
      <c r="E422" s="139"/>
      <c r="F422" s="140"/>
      <c r="G422" s="139"/>
      <c r="H422" s="139"/>
      <c r="I422" s="141"/>
    </row>
    <row r="423" spans="2:9" s="9" customFormat="1" x14ac:dyDescent="0.25">
      <c r="B423" s="138"/>
      <c r="C423" s="139"/>
      <c r="D423" s="139"/>
      <c r="E423" s="139"/>
      <c r="F423" s="140"/>
      <c r="G423" s="139"/>
      <c r="H423" s="139"/>
      <c r="I423" s="141"/>
    </row>
    <row r="424" spans="2:9" s="9" customFormat="1" x14ac:dyDescent="0.25">
      <c r="B424" s="138"/>
      <c r="C424" s="139"/>
      <c r="D424" s="139"/>
      <c r="E424" s="139"/>
      <c r="F424" s="140"/>
      <c r="G424" s="139"/>
      <c r="H424" s="139"/>
      <c r="I424" s="141"/>
    </row>
    <row r="425" spans="2:9" s="9" customFormat="1" x14ac:dyDescent="0.25">
      <c r="B425" s="138"/>
      <c r="C425" s="139"/>
      <c r="D425" s="139"/>
      <c r="E425" s="139"/>
      <c r="F425" s="140"/>
      <c r="G425" s="139"/>
      <c r="H425" s="139"/>
      <c r="I425" s="141"/>
    </row>
    <row r="426" spans="2:9" s="9" customFormat="1" x14ac:dyDescent="0.25">
      <c r="B426" s="138"/>
      <c r="C426" s="139"/>
      <c r="D426" s="139"/>
      <c r="E426" s="139"/>
      <c r="F426" s="140"/>
      <c r="G426" s="139"/>
      <c r="H426" s="139"/>
      <c r="I426" s="141"/>
    </row>
    <row r="427" spans="2:9" s="9" customFormat="1" x14ac:dyDescent="0.25">
      <c r="B427" s="138"/>
      <c r="C427" s="139"/>
      <c r="D427" s="139"/>
      <c r="E427" s="139"/>
      <c r="F427" s="140"/>
      <c r="G427" s="139"/>
      <c r="H427" s="139"/>
      <c r="I427" s="141"/>
    </row>
    <row r="428" spans="2:9" s="9" customFormat="1" x14ac:dyDescent="0.25">
      <c r="B428" s="138"/>
      <c r="C428" s="139"/>
      <c r="D428" s="139"/>
      <c r="E428" s="139"/>
      <c r="F428" s="140"/>
      <c r="G428" s="139"/>
      <c r="H428" s="139"/>
      <c r="I428" s="141"/>
    </row>
    <row r="429" spans="2:9" s="9" customFormat="1" x14ac:dyDescent="0.25">
      <c r="B429" s="138"/>
      <c r="C429" s="139"/>
      <c r="D429" s="139"/>
      <c r="E429" s="139"/>
      <c r="F429" s="140"/>
      <c r="G429" s="139"/>
      <c r="H429" s="139"/>
      <c r="I429" s="141"/>
    </row>
    <row r="430" spans="2:9" s="9" customFormat="1" x14ac:dyDescent="0.25">
      <c r="B430" s="138"/>
      <c r="C430" s="139"/>
      <c r="D430" s="139"/>
      <c r="E430" s="139"/>
      <c r="F430" s="140"/>
      <c r="G430" s="139"/>
      <c r="H430" s="139"/>
      <c r="I430" s="141"/>
    </row>
    <row r="431" spans="2:9" s="9" customFormat="1" x14ac:dyDescent="0.25">
      <c r="B431" s="138"/>
      <c r="C431" s="139"/>
      <c r="D431" s="139"/>
      <c r="E431" s="139"/>
      <c r="F431" s="140"/>
      <c r="G431" s="139"/>
      <c r="H431" s="139"/>
      <c r="I431" s="141"/>
    </row>
    <row r="432" spans="2:9" s="9" customFormat="1" x14ac:dyDescent="0.25">
      <c r="B432" s="138"/>
      <c r="C432" s="139"/>
      <c r="D432" s="139"/>
      <c r="E432" s="139"/>
      <c r="F432" s="140"/>
      <c r="G432" s="139"/>
      <c r="H432" s="139"/>
      <c r="I432" s="141"/>
    </row>
    <row r="433" spans="2:9" s="9" customFormat="1" x14ac:dyDescent="0.25">
      <c r="B433" s="138"/>
      <c r="C433" s="139"/>
      <c r="D433" s="139"/>
      <c r="E433" s="139"/>
      <c r="F433" s="140"/>
      <c r="G433" s="139"/>
      <c r="H433" s="139"/>
      <c r="I433" s="141"/>
    </row>
    <row r="434" spans="2:9" s="9" customFormat="1" x14ac:dyDescent="0.25">
      <c r="B434" s="138"/>
      <c r="C434" s="139"/>
      <c r="D434" s="139"/>
      <c r="E434" s="139"/>
      <c r="F434" s="140"/>
      <c r="G434" s="139"/>
      <c r="H434" s="139"/>
      <c r="I434" s="141"/>
    </row>
    <row r="435" spans="2:9" s="9" customFormat="1" x14ac:dyDescent="0.25">
      <c r="B435" s="138"/>
      <c r="C435" s="139"/>
      <c r="D435" s="139"/>
      <c r="E435" s="139"/>
      <c r="F435" s="140"/>
      <c r="G435" s="139"/>
      <c r="H435" s="139"/>
      <c r="I435" s="141"/>
    </row>
    <row r="436" spans="2:9" s="9" customFormat="1" x14ac:dyDescent="0.25">
      <c r="B436" s="138"/>
      <c r="C436" s="139"/>
      <c r="D436" s="139"/>
      <c r="E436" s="139"/>
      <c r="F436" s="140"/>
      <c r="G436" s="139"/>
      <c r="H436" s="139"/>
      <c r="I436" s="141"/>
    </row>
    <row r="437" spans="2:9" s="9" customFormat="1" x14ac:dyDescent="0.25">
      <c r="B437" s="138"/>
      <c r="C437" s="139"/>
      <c r="D437" s="139"/>
      <c r="E437" s="139"/>
      <c r="F437" s="140"/>
      <c r="G437" s="139"/>
      <c r="H437" s="139"/>
      <c r="I437" s="141"/>
    </row>
    <row r="438" spans="2:9" s="9" customFormat="1" x14ac:dyDescent="0.25">
      <c r="B438" s="138"/>
      <c r="C438" s="139"/>
      <c r="D438" s="139"/>
      <c r="E438" s="139"/>
      <c r="F438" s="140"/>
      <c r="G438" s="139"/>
      <c r="H438" s="139"/>
      <c r="I438" s="141"/>
    </row>
    <row r="439" spans="2:9" s="9" customFormat="1" x14ac:dyDescent="0.25">
      <c r="B439" s="138"/>
      <c r="C439" s="139"/>
      <c r="D439" s="139"/>
      <c r="E439" s="139"/>
      <c r="F439" s="140"/>
      <c r="G439" s="139"/>
      <c r="H439" s="139"/>
      <c r="I439" s="141"/>
    </row>
    <row r="440" spans="2:9" s="9" customFormat="1" x14ac:dyDescent="0.25">
      <c r="B440" s="138"/>
      <c r="C440" s="139"/>
      <c r="D440" s="139"/>
      <c r="E440" s="139"/>
      <c r="F440" s="140"/>
      <c r="G440" s="139"/>
      <c r="H440" s="139"/>
      <c r="I440" s="141"/>
    </row>
    <row r="441" spans="2:9" s="9" customFormat="1" x14ac:dyDescent="0.25">
      <c r="B441" s="138"/>
      <c r="C441" s="139"/>
      <c r="D441" s="139"/>
      <c r="E441" s="139"/>
      <c r="F441" s="140"/>
      <c r="G441" s="139"/>
      <c r="H441" s="139"/>
      <c r="I441" s="141"/>
    </row>
    <row r="442" spans="2:9" s="9" customFormat="1" x14ac:dyDescent="0.25">
      <c r="B442" s="138"/>
      <c r="C442" s="139"/>
      <c r="D442" s="139"/>
      <c r="E442" s="139"/>
      <c r="F442" s="140"/>
      <c r="G442" s="139"/>
      <c r="H442" s="139"/>
      <c r="I442" s="141"/>
    </row>
    <row r="443" spans="2:9" s="9" customFormat="1" x14ac:dyDescent="0.25">
      <c r="B443" s="138"/>
      <c r="C443" s="139"/>
      <c r="D443" s="139"/>
      <c r="E443" s="139"/>
      <c r="F443" s="140"/>
      <c r="G443" s="139"/>
      <c r="H443" s="139"/>
      <c r="I443" s="141"/>
    </row>
    <row r="444" spans="2:9" s="9" customFormat="1" x14ac:dyDescent="0.25">
      <c r="B444" s="138"/>
      <c r="C444" s="139"/>
      <c r="D444" s="139"/>
      <c r="E444" s="139"/>
      <c r="F444" s="140"/>
      <c r="G444" s="139"/>
      <c r="H444" s="139"/>
      <c r="I444" s="141"/>
    </row>
    <row r="445" spans="2:9" s="9" customFormat="1" x14ac:dyDescent="0.25">
      <c r="B445" s="138"/>
      <c r="C445" s="139"/>
      <c r="D445" s="139"/>
      <c r="E445" s="139"/>
      <c r="F445" s="140"/>
      <c r="G445" s="139"/>
      <c r="H445" s="139"/>
      <c r="I445" s="141"/>
    </row>
    <row r="446" spans="2:9" s="9" customFormat="1" x14ac:dyDescent="0.25">
      <c r="B446" s="138"/>
      <c r="C446" s="139"/>
      <c r="D446" s="139"/>
      <c r="E446" s="139"/>
      <c r="F446" s="140"/>
      <c r="G446" s="139"/>
      <c r="H446" s="139"/>
      <c r="I446" s="141"/>
    </row>
    <row r="447" spans="2:9" s="9" customFormat="1" x14ac:dyDescent="0.25">
      <c r="B447" s="138"/>
      <c r="C447" s="139"/>
      <c r="D447" s="139"/>
      <c r="E447" s="139"/>
      <c r="F447" s="140"/>
      <c r="G447" s="139"/>
      <c r="H447" s="139"/>
      <c r="I447" s="141"/>
    </row>
    <row r="448" spans="2:9" s="9" customFormat="1" x14ac:dyDescent="0.25">
      <c r="B448" s="138"/>
      <c r="C448" s="139"/>
      <c r="D448" s="139"/>
      <c r="E448" s="139"/>
      <c r="F448" s="140"/>
      <c r="G448" s="139"/>
      <c r="H448" s="139"/>
      <c r="I448" s="141"/>
    </row>
    <row r="449" spans="2:9" s="9" customFormat="1" x14ac:dyDescent="0.25">
      <c r="B449" s="138"/>
      <c r="C449" s="139"/>
      <c r="D449" s="139"/>
      <c r="E449" s="139"/>
      <c r="F449" s="140"/>
      <c r="G449" s="139"/>
      <c r="H449" s="139"/>
      <c r="I449" s="141"/>
    </row>
    <row r="450" spans="2:9" s="9" customFormat="1" x14ac:dyDescent="0.25">
      <c r="B450" s="138"/>
      <c r="C450" s="139"/>
      <c r="D450" s="139"/>
      <c r="E450" s="139"/>
      <c r="F450" s="140"/>
      <c r="G450" s="139"/>
      <c r="H450" s="139"/>
      <c r="I450" s="141"/>
    </row>
    <row r="451" spans="2:9" s="9" customFormat="1" x14ac:dyDescent="0.25">
      <c r="B451" s="138"/>
      <c r="C451" s="139"/>
      <c r="D451" s="139"/>
      <c r="E451" s="139"/>
      <c r="F451" s="140"/>
      <c r="G451" s="139"/>
      <c r="H451" s="139"/>
      <c r="I451" s="141"/>
    </row>
    <row r="452" spans="2:9" s="9" customFormat="1" x14ac:dyDescent="0.25">
      <c r="B452" s="138"/>
      <c r="C452" s="139"/>
      <c r="D452" s="139"/>
      <c r="E452" s="139"/>
      <c r="F452" s="140"/>
      <c r="G452" s="139"/>
      <c r="H452" s="139"/>
      <c r="I452" s="141"/>
    </row>
    <row r="453" spans="2:9" s="9" customFormat="1" x14ac:dyDescent="0.25">
      <c r="B453" s="138"/>
      <c r="C453" s="139"/>
      <c r="D453" s="139"/>
      <c r="E453" s="139"/>
      <c r="F453" s="140"/>
      <c r="G453" s="139"/>
      <c r="H453" s="139"/>
      <c r="I453" s="141"/>
    </row>
    <row r="454" spans="2:9" s="9" customFormat="1" x14ac:dyDescent="0.25">
      <c r="B454" s="138"/>
      <c r="C454" s="139"/>
      <c r="D454" s="139"/>
      <c r="E454" s="139"/>
      <c r="F454" s="140"/>
      <c r="G454" s="139"/>
      <c r="H454" s="139"/>
      <c r="I454" s="141"/>
    </row>
    <row r="455" spans="2:9" s="9" customFormat="1" x14ac:dyDescent="0.25">
      <c r="B455" s="138"/>
      <c r="C455" s="139"/>
      <c r="D455" s="139"/>
      <c r="E455" s="139"/>
      <c r="F455" s="140"/>
      <c r="G455" s="139"/>
      <c r="H455" s="139"/>
      <c r="I455" s="141"/>
    </row>
    <row r="456" spans="2:9" s="9" customFormat="1" x14ac:dyDescent="0.25">
      <c r="B456" s="138"/>
      <c r="C456" s="139"/>
      <c r="D456" s="139"/>
      <c r="E456" s="139"/>
      <c r="F456" s="140"/>
      <c r="G456" s="139"/>
      <c r="H456" s="139"/>
      <c r="I456" s="141"/>
    </row>
    <row r="457" spans="2:9" s="9" customFormat="1" x14ac:dyDescent="0.25">
      <c r="B457" s="138"/>
      <c r="C457" s="139"/>
      <c r="D457" s="139"/>
      <c r="E457" s="139"/>
      <c r="F457" s="140"/>
      <c r="G457" s="139"/>
      <c r="H457" s="139"/>
      <c r="I457" s="141"/>
    </row>
    <row r="458" spans="2:9" s="9" customFormat="1" x14ac:dyDescent="0.25">
      <c r="B458" s="138"/>
      <c r="C458" s="139"/>
      <c r="D458" s="139"/>
      <c r="E458" s="139"/>
      <c r="F458" s="140"/>
      <c r="G458" s="139"/>
      <c r="H458" s="139"/>
      <c r="I458" s="141"/>
    </row>
    <row r="459" spans="2:9" s="9" customFormat="1" x14ac:dyDescent="0.25">
      <c r="B459" s="138"/>
      <c r="C459" s="139"/>
      <c r="D459" s="139"/>
      <c r="E459" s="139"/>
      <c r="F459" s="140"/>
      <c r="G459" s="139"/>
      <c r="H459" s="139"/>
      <c r="I459" s="141"/>
    </row>
    <row r="460" spans="2:9" s="9" customFormat="1" x14ac:dyDescent="0.25">
      <c r="B460" s="138"/>
      <c r="C460" s="139"/>
      <c r="D460" s="139"/>
      <c r="E460" s="139"/>
      <c r="F460" s="140"/>
      <c r="G460" s="139"/>
      <c r="H460" s="139"/>
      <c r="I460" s="141"/>
    </row>
    <row r="461" spans="2:9" s="9" customFormat="1" x14ac:dyDescent="0.25">
      <c r="B461" s="138"/>
      <c r="C461" s="139"/>
      <c r="D461" s="139"/>
      <c r="E461" s="139"/>
      <c r="F461" s="140"/>
      <c r="G461" s="139"/>
      <c r="H461" s="139"/>
      <c r="I461" s="141"/>
    </row>
    <row r="462" spans="2:9" s="9" customFormat="1" x14ac:dyDescent="0.25">
      <c r="B462" s="138"/>
      <c r="C462" s="139"/>
      <c r="D462" s="139"/>
      <c r="E462" s="139"/>
      <c r="F462" s="140"/>
      <c r="G462" s="139"/>
      <c r="H462" s="139"/>
      <c r="I462" s="141"/>
    </row>
    <row r="463" spans="2:9" s="9" customFormat="1" x14ac:dyDescent="0.25">
      <c r="B463" s="138"/>
      <c r="C463" s="139"/>
      <c r="D463" s="139"/>
      <c r="E463" s="139"/>
      <c r="F463" s="140"/>
      <c r="G463" s="139"/>
      <c r="H463" s="139"/>
      <c r="I463" s="141"/>
    </row>
    <row r="464" spans="2:9" s="9" customFormat="1" x14ac:dyDescent="0.25">
      <c r="B464" s="138"/>
      <c r="C464" s="139"/>
      <c r="D464" s="139"/>
      <c r="E464" s="139"/>
      <c r="F464" s="140"/>
      <c r="G464" s="139"/>
      <c r="H464" s="139"/>
      <c r="I464" s="141"/>
    </row>
    <row r="465" spans="2:27" s="9" customFormat="1" x14ac:dyDescent="0.25">
      <c r="B465" s="138"/>
      <c r="C465" s="139"/>
      <c r="D465" s="139"/>
      <c r="E465" s="139"/>
      <c r="F465" s="140"/>
      <c r="G465" s="139"/>
      <c r="H465" s="139"/>
      <c r="I465" s="141"/>
    </row>
    <row r="466" spans="2:27" s="9" customFormat="1" x14ac:dyDescent="0.25">
      <c r="B466" s="138"/>
      <c r="C466" s="139"/>
      <c r="D466" s="139"/>
      <c r="E466" s="139"/>
      <c r="F466" s="140"/>
      <c r="G466" s="139"/>
      <c r="H466" s="139"/>
      <c r="I466" s="141"/>
    </row>
    <row r="467" spans="2:27" s="9" customFormat="1" x14ac:dyDescent="0.25">
      <c r="B467" s="138"/>
      <c r="C467" s="139"/>
      <c r="D467" s="139"/>
      <c r="E467" s="139"/>
      <c r="F467" s="140"/>
      <c r="G467" s="139"/>
      <c r="H467" s="139"/>
      <c r="I467" s="141"/>
    </row>
    <row r="468" spans="2:27" s="9" customFormat="1" x14ac:dyDescent="0.25">
      <c r="B468" s="138"/>
      <c r="C468" s="139"/>
      <c r="D468" s="139"/>
      <c r="E468" s="139"/>
      <c r="F468" s="140"/>
      <c r="G468" s="139"/>
      <c r="H468" s="139"/>
      <c r="I468" s="141"/>
    </row>
    <row r="469" spans="2:27" s="9" customFormat="1" x14ac:dyDescent="0.25">
      <c r="B469" s="138"/>
      <c r="C469" s="139"/>
      <c r="D469" s="139"/>
      <c r="E469" s="139"/>
      <c r="F469" s="140"/>
      <c r="G469" s="139"/>
      <c r="H469" s="139"/>
      <c r="I469" s="141"/>
    </row>
    <row r="470" spans="2:27" s="9" customFormat="1" x14ac:dyDescent="0.25">
      <c r="B470" s="138"/>
      <c r="C470" s="139"/>
      <c r="D470" s="139"/>
      <c r="E470" s="139"/>
      <c r="F470" s="140"/>
      <c r="G470" s="139"/>
      <c r="H470" s="139"/>
      <c r="I470" s="141"/>
    </row>
    <row r="471" spans="2:27" s="9" customFormat="1" x14ac:dyDescent="0.25">
      <c r="B471" s="138"/>
      <c r="C471" s="139"/>
      <c r="D471" s="139"/>
      <c r="E471" s="139"/>
      <c r="F471" s="140"/>
      <c r="G471" s="139"/>
      <c r="H471" s="139"/>
      <c r="I471" s="141"/>
    </row>
    <row r="472" spans="2:27" s="9" customFormat="1" x14ac:dyDescent="0.25">
      <c r="B472" s="138"/>
      <c r="C472" s="139"/>
      <c r="D472" s="139"/>
      <c r="E472" s="139"/>
      <c r="F472" s="140"/>
      <c r="G472" s="139"/>
      <c r="H472" s="139"/>
      <c r="I472" s="141"/>
    </row>
    <row r="473" spans="2:27" s="9" customFormat="1" x14ac:dyDescent="0.25">
      <c r="B473" s="138"/>
      <c r="C473" s="139"/>
      <c r="D473" s="139"/>
      <c r="E473" s="139"/>
      <c r="F473" s="140"/>
      <c r="G473" s="139"/>
      <c r="H473" s="139"/>
      <c r="I473" s="141"/>
    </row>
    <row r="474" spans="2:27" s="9" customFormat="1" x14ac:dyDescent="0.25">
      <c r="B474" s="138"/>
      <c r="C474" s="139"/>
      <c r="D474" s="139"/>
      <c r="E474" s="139"/>
      <c r="F474" s="140"/>
      <c r="G474" s="139"/>
      <c r="H474" s="139"/>
      <c r="I474" s="141"/>
    </row>
    <row r="475" spans="2:27" s="9" customFormat="1" x14ac:dyDescent="0.25">
      <c r="B475" s="138"/>
      <c r="C475" s="139"/>
      <c r="D475" s="139"/>
      <c r="E475" s="139"/>
      <c r="F475" s="140"/>
      <c r="G475" s="139"/>
      <c r="H475" s="139"/>
      <c r="I475" s="141"/>
    </row>
    <row r="476" spans="2:27" s="9" customFormat="1" x14ac:dyDescent="0.25">
      <c r="B476" s="138"/>
      <c r="C476" s="139"/>
      <c r="D476" s="139"/>
      <c r="E476" s="139"/>
      <c r="F476" s="140"/>
      <c r="G476" s="139"/>
      <c r="H476" s="139"/>
      <c r="I476" s="141"/>
    </row>
    <row r="477" spans="2:27" s="9" customFormat="1" x14ac:dyDescent="0.25">
      <c r="B477" s="138"/>
      <c r="C477" s="139"/>
      <c r="D477" s="139"/>
      <c r="E477" s="139"/>
      <c r="F477" s="140"/>
      <c r="G477" s="139"/>
      <c r="H477" s="139"/>
      <c r="I477" s="141"/>
    </row>
    <row r="478" spans="2:27" s="9" customFormat="1" x14ac:dyDescent="0.25">
      <c r="B478" s="138"/>
      <c r="C478" s="139"/>
      <c r="D478" s="139"/>
      <c r="E478" s="139"/>
      <c r="F478" s="140"/>
      <c r="G478" s="139"/>
      <c r="H478" s="139"/>
      <c r="I478" s="141"/>
    </row>
    <row r="479" spans="2:27" x14ac:dyDescent="0.25">
      <c r="B479" s="138"/>
      <c r="C479" s="139"/>
      <c r="D479" s="139"/>
      <c r="E479" s="139"/>
      <c r="F479" s="140"/>
      <c r="G479" s="139"/>
      <c r="H479" s="139"/>
      <c r="I479" s="141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spans="2:27" x14ac:dyDescent="0.25">
      <c r="B480" s="138"/>
      <c r="C480" s="139"/>
      <c r="D480" s="139"/>
      <c r="E480" s="139"/>
      <c r="F480" s="140"/>
      <c r="G480" s="139"/>
      <c r="H480" s="139"/>
      <c r="I480" s="141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spans="2:27" x14ac:dyDescent="0.25">
      <c r="B481" s="138"/>
      <c r="C481" s="139"/>
      <c r="D481" s="139"/>
      <c r="E481" s="139"/>
      <c r="F481" s="140"/>
      <c r="G481" s="139"/>
      <c r="H481" s="139"/>
      <c r="I481" s="141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spans="2:27" x14ac:dyDescent="0.25">
      <c r="B482" s="138"/>
      <c r="C482" s="139"/>
      <c r="D482" s="139"/>
      <c r="E482" s="139"/>
      <c r="F482" s="140"/>
      <c r="G482" s="139"/>
      <c r="H482" s="139"/>
      <c r="I482" s="141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spans="2:27" x14ac:dyDescent="0.25">
      <c r="B483" s="138"/>
      <c r="C483" s="139"/>
      <c r="D483" s="139"/>
      <c r="E483" s="139"/>
      <c r="F483" s="140"/>
      <c r="G483" s="139"/>
      <c r="H483" s="139"/>
      <c r="I483" s="141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spans="2:27" x14ac:dyDescent="0.25">
      <c r="B484" s="138"/>
      <c r="C484" s="139"/>
      <c r="D484" s="139"/>
      <c r="E484" s="139"/>
      <c r="F484" s="140"/>
      <c r="G484" s="139"/>
      <c r="H484" s="139"/>
      <c r="I484" s="141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spans="2:27" x14ac:dyDescent="0.25">
      <c r="B485" s="138"/>
      <c r="C485" s="139"/>
      <c r="D485" s="139"/>
      <c r="E485" s="139"/>
      <c r="F485" s="140"/>
      <c r="G485" s="139"/>
      <c r="H485" s="139"/>
      <c r="I485" s="141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spans="2:27" x14ac:dyDescent="0.25">
      <c r="B486" s="138"/>
      <c r="C486" s="139"/>
      <c r="D486" s="139"/>
      <c r="E486" s="139"/>
      <c r="F486" s="140"/>
      <c r="G486" s="139"/>
      <c r="H486" s="139"/>
      <c r="I486" s="141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spans="2:27" x14ac:dyDescent="0.25">
      <c r="B487" s="138"/>
      <c r="C487" s="139"/>
      <c r="D487" s="139"/>
      <c r="E487" s="139"/>
      <c r="F487" s="140"/>
      <c r="G487" s="139"/>
      <c r="H487" s="139"/>
      <c r="I487" s="141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spans="2:27" x14ac:dyDescent="0.25">
      <c r="B488" s="138"/>
      <c r="C488" s="139"/>
      <c r="D488" s="139"/>
      <c r="E488" s="139"/>
      <c r="F488" s="140"/>
      <c r="G488" s="139"/>
      <c r="H488" s="139"/>
      <c r="I488" s="141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spans="2:27" x14ac:dyDescent="0.25">
      <c r="B489" s="138"/>
      <c r="C489" s="139"/>
      <c r="D489" s="139"/>
      <c r="E489" s="139"/>
      <c r="F489" s="140"/>
      <c r="G489" s="139"/>
      <c r="H489" s="139"/>
      <c r="I489" s="141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spans="2:27" x14ac:dyDescent="0.25">
      <c r="B490" s="138"/>
      <c r="C490" s="139"/>
      <c r="D490" s="139"/>
      <c r="E490" s="139"/>
      <c r="F490" s="140"/>
      <c r="G490" s="139"/>
      <c r="H490" s="139"/>
      <c r="I490" s="141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spans="2:27" x14ac:dyDescent="0.25">
      <c r="B491" s="138"/>
      <c r="C491" s="139"/>
      <c r="D491" s="139"/>
      <c r="E491" s="139"/>
      <c r="F491" s="140"/>
      <c r="G491" s="139"/>
      <c r="H491" s="139"/>
      <c r="I491" s="141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spans="2:27" x14ac:dyDescent="0.25">
      <c r="B492" s="138"/>
      <c r="C492" s="139"/>
      <c r="D492" s="139"/>
      <c r="E492" s="139"/>
      <c r="F492" s="140"/>
      <c r="G492" s="139"/>
      <c r="H492" s="139"/>
      <c r="I492" s="141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spans="2:27" x14ac:dyDescent="0.25">
      <c r="B493" s="138"/>
      <c r="C493" s="139"/>
      <c r="D493" s="139"/>
      <c r="E493" s="139"/>
      <c r="F493" s="140"/>
      <c r="G493" s="139"/>
      <c r="H493" s="139"/>
      <c r="I493" s="141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spans="2:27" x14ac:dyDescent="0.25">
      <c r="B494" s="138"/>
      <c r="C494" s="139"/>
      <c r="D494" s="139"/>
      <c r="E494" s="139"/>
      <c r="F494" s="140"/>
      <c r="G494" s="139"/>
      <c r="H494" s="139"/>
      <c r="I494" s="141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spans="2:27" x14ac:dyDescent="0.25">
      <c r="B495" s="138"/>
      <c r="C495" s="139"/>
      <c r="D495" s="139"/>
      <c r="E495" s="139"/>
      <c r="F495" s="140"/>
      <c r="G495" s="139"/>
      <c r="H495" s="139"/>
      <c r="I495" s="141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spans="2:27" x14ac:dyDescent="0.25">
      <c r="B496" s="138"/>
      <c r="C496" s="139"/>
      <c r="D496" s="139"/>
      <c r="E496" s="139"/>
      <c r="F496" s="140"/>
      <c r="G496" s="139"/>
      <c r="H496" s="139"/>
      <c r="I496" s="141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spans="2:27" x14ac:dyDescent="0.25">
      <c r="B497" s="138"/>
      <c r="C497" s="139"/>
      <c r="D497" s="139"/>
      <c r="E497" s="139"/>
      <c r="F497" s="140"/>
      <c r="G497" s="139"/>
      <c r="H497" s="139"/>
      <c r="I497" s="141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spans="2:27" x14ac:dyDescent="0.25">
      <c r="B498" s="138"/>
      <c r="C498" s="139"/>
      <c r="D498" s="139"/>
      <c r="E498" s="139"/>
      <c r="F498" s="140"/>
      <c r="G498" s="139"/>
      <c r="H498" s="139"/>
      <c r="I498" s="141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spans="2:27" x14ac:dyDescent="0.25">
      <c r="B499" s="138"/>
      <c r="C499" s="139"/>
      <c r="D499" s="139"/>
      <c r="E499" s="139"/>
      <c r="F499" s="140"/>
      <c r="G499" s="139"/>
      <c r="H499" s="139"/>
      <c r="I499" s="141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spans="2:27" x14ac:dyDescent="0.25">
      <c r="B500" s="138"/>
      <c r="C500" s="139"/>
      <c r="D500" s="139"/>
      <c r="E500" s="139"/>
      <c r="F500" s="140"/>
      <c r="G500" s="139"/>
      <c r="H500" s="139"/>
      <c r="I500" s="141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spans="2:27" x14ac:dyDescent="0.25">
      <c r="B501" s="138"/>
      <c r="C501" s="139"/>
      <c r="D501" s="139"/>
      <c r="E501" s="139"/>
      <c r="F501" s="140"/>
      <c r="G501" s="139"/>
      <c r="H501" s="139"/>
      <c r="I501" s="141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spans="2:27" x14ac:dyDescent="0.25">
      <c r="B502" s="138"/>
      <c r="C502" s="139"/>
      <c r="D502" s="139"/>
      <c r="E502" s="139"/>
      <c r="F502" s="140"/>
      <c r="G502" s="139"/>
      <c r="H502" s="139"/>
      <c r="I502" s="141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spans="2:27" x14ac:dyDescent="0.25">
      <c r="B503" s="138"/>
      <c r="C503" s="139"/>
      <c r="D503" s="139"/>
      <c r="E503" s="139"/>
      <c r="F503" s="140"/>
      <c r="G503" s="139"/>
      <c r="H503" s="139"/>
      <c r="I503" s="141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spans="2:27" x14ac:dyDescent="0.25">
      <c r="B504" s="138"/>
      <c r="C504" s="139"/>
      <c r="D504" s="139"/>
      <c r="E504" s="139"/>
      <c r="F504" s="140"/>
      <c r="G504" s="139"/>
      <c r="H504" s="139"/>
      <c r="I504" s="141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spans="2:27" x14ac:dyDescent="0.25">
      <c r="B505" s="142"/>
      <c r="C505" s="143"/>
      <c r="D505" s="143"/>
      <c r="E505" s="143"/>
      <c r="F505" s="144"/>
      <c r="G505" s="143"/>
      <c r="H505" s="143"/>
      <c r="I505" s="145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spans="2:27" ht="7.15" customHeight="1" x14ac:dyDescent="0.25"/>
    <row r="507" spans="2:27" s="19" customFormat="1" ht="22.9" customHeight="1" x14ac:dyDescent="0.25">
      <c r="B507" s="20"/>
      <c r="C507" s="21"/>
      <c r="D507" s="21"/>
      <c r="E507" s="21"/>
      <c r="F507" s="20"/>
      <c r="G507" s="20"/>
      <c r="H507" s="20"/>
      <c r="I507" s="20"/>
    </row>
  </sheetData>
  <sheetProtection algorithmName="SHA-512" hashValue="+8GeJsTjbwB5OwJYLiv0yzBx4RMFf0M6Ukh1cgHvJNXvc8q5aL69nIbUN3OIUN0k02MxNdROMqE7kjc0dw5www==" saltValue="paEJNSIEHf7yqC5fon63Ug==" spinCount="100000" sheet="1" objects="1" scenarios="1" autoFilter="0"/>
  <autoFilter ref="B5:I5" xr:uid="{A890118A-9BF4-489E-9E03-DE08EACEE93E}"/>
  <printOptions horizontalCentered="1"/>
  <pageMargins left="0.31496062992125984" right="0.31496062992125984" top="0.31496062992125984" bottom="0.31496062992125984" header="0.31496062992125984" footer="0.31496062992125984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E5B2C-3A82-46FF-ABB2-84748541D563}">
  <sheetPr codeName="Sheet3">
    <pageSetUpPr autoPageBreaks="0" fitToPage="1"/>
  </sheetPr>
  <dimension ref="A1:X507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15" customWidth="1"/>
    <col min="2" max="3" width="40.7109375" style="15" customWidth="1"/>
    <col min="4" max="4" width="29.5703125" style="15" customWidth="1"/>
    <col min="5" max="5" width="28.140625" style="15" customWidth="1"/>
    <col min="6" max="6" width="29.7109375" style="15" customWidth="1"/>
    <col min="7" max="7" width="5.7109375" style="15" customWidth="1"/>
    <col min="8" max="16384" width="8.85546875" style="15"/>
  </cols>
  <sheetData>
    <row r="1" spans="1:6" s="1" customFormat="1" ht="6.75" customHeight="1" x14ac:dyDescent="0.25">
      <c r="B1" s="2"/>
      <c r="C1" s="3"/>
    </row>
    <row r="2" spans="1:6" s="26" customFormat="1" ht="20.100000000000001" customHeight="1" x14ac:dyDescent="0.25">
      <c r="B2" s="108" t="s">
        <v>86</v>
      </c>
      <c r="C2" s="27"/>
      <c r="D2" s="27"/>
      <c r="E2" s="27"/>
      <c r="F2" s="27"/>
    </row>
    <row r="3" spans="1:6" s="4" customFormat="1" ht="24" customHeight="1" x14ac:dyDescent="0.25">
      <c r="B3" s="109" t="s">
        <v>89</v>
      </c>
      <c r="C3" s="6"/>
      <c r="D3" s="6"/>
      <c r="E3" s="6"/>
      <c r="F3" s="6"/>
    </row>
    <row r="4" spans="1:6" s="9" customFormat="1" ht="4.9000000000000004" customHeight="1" x14ac:dyDescent="0.25">
      <c r="A4" s="8"/>
      <c r="B4" s="8"/>
      <c r="C4" s="8"/>
      <c r="D4" s="8"/>
      <c r="E4" s="8"/>
      <c r="F4" s="8"/>
    </row>
    <row r="5" spans="1:6" s="44" customFormat="1" ht="24.95" customHeight="1" x14ac:dyDescent="0.25">
      <c r="A5" s="42"/>
      <c r="B5" s="112" t="s">
        <v>51</v>
      </c>
      <c r="C5" s="112" t="s">
        <v>52</v>
      </c>
      <c r="D5" s="112" t="s">
        <v>53</v>
      </c>
      <c r="E5" s="112" t="s">
        <v>54</v>
      </c>
      <c r="F5" s="112" t="s">
        <v>55</v>
      </c>
    </row>
    <row r="6" spans="1:6" s="9" customFormat="1" x14ac:dyDescent="0.25">
      <c r="B6" s="90" t="s">
        <v>73</v>
      </c>
      <c r="C6" s="91" t="s">
        <v>74</v>
      </c>
      <c r="D6" s="92" t="s">
        <v>75</v>
      </c>
      <c r="E6" s="93">
        <v>15.563000000000001</v>
      </c>
      <c r="F6" s="94">
        <v>0.2</v>
      </c>
    </row>
    <row r="7" spans="1:6" s="9" customFormat="1" x14ac:dyDescent="0.25">
      <c r="B7" s="95" t="s">
        <v>76</v>
      </c>
      <c r="C7" s="96" t="s">
        <v>77</v>
      </c>
      <c r="D7" s="97" t="s">
        <v>75</v>
      </c>
      <c r="E7" s="98">
        <v>20.5</v>
      </c>
      <c r="F7" s="99">
        <v>0.2</v>
      </c>
    </row>
    <row r="8" spans="1:6" s="9" customFormat="1" x14ac:dyDescent="0.25">
      <c r="B8" s="95" t="s">
        <v>78</v>
      </c>
      <c r="C8" s="96" t="s">
        <v>79</v>
      </c>
      <c r="D8" s="97" t="s">
        <v>75</v>
      </c>
      <c r="E8" s="98">
        <v>100.6</v>
      </c>
      <c r="F8" s="99">
        <v>0.2</v>
      </c>
    </row>
    <row r="9" spans="1:6" s="9" customFormat="1" x14ac:dyDescent="0.25">
      <c r="B9" s="95" t="s">
        <v>80</v>
      </c>
      <c r="C9" s="96" t="s">
        <v>81</v>
      </c>
      <c r="D9" s="97" t="s">
        <v>75</v>
      </c>
      <c r="E9" s="98">
        <v>7.43</v>
      </c>
      <c r="F9" s="99">
        <v>0.18</v>
      </c>
    </row>
    <row r="10" spans="1:6" s="9" customFormat="1" x14ac:dyDescent="0.25">
      <c r="B10" s="95" t="s">
        <v>82</v>
      </c>
      <c r="C10" s="96" t="s">
        <v>83</v>
      </c>
      <c r="D10" s="97" t="s">
        <v>75</v>
      </c>
      <c r="E10" s="98">
        <v>12.5</v>
      </c>
      <c r="F10" s="99">
        <v>0.2</v>
      </c>
    </row>
    <row r="11" spans="1:6" s="9" customFormat="1" x14ac:dyDescent="0.25">
      <c r="B11" s="95"/>
      <c r="C11" s="96"/>
      <c r="D11" s="97"/>
      <c r="E11" s="98"/>
      <c r="F11" s="99"/>
    </row>
    <row r="12" spans="1:6" s="9" customFormat="1" x14ac:dyDescent="0.25">
      <c r="B12" s="95"/>
      <c r="C12" s="96"/>
      <c r="D12" s="97"/>
      <c r="E12" s="98"/>
      <c r="F12" s="99"/>
    </row>
    <row r="13" spans="1:6" s="9" customFormat="1" x14ac:dyDescent="0.25">
      <c r="B13" s="95"/>
      <c r="C13" s="96"/>
      <c r="D13" s="97"/>
      <c r="E13" s="98"/>
      <c r="F13" s="99"/>
    </row>
    <row r="14" spans="1:6" s="9" customFormat="1" x14ac:dyDescent="0.25">
      <c r="B14" s="95"/>
      <c r="C14" s="96"/>
      <c r="D14" s="97"/>
      <c r="E14" s="98"/>
      <c r="F14" s="99"/>
    </row>
    <row r="15" spans="1:6" s="9" customFormat="1" x14ac:dyDescent="0.25">
      <c r="B15" s="95"/>
      <c r="C15" s="96"/>
      <c r="D15" s="97"/>
      <c r="E15" s="98"/>
      <c r="F15" s="99"/>
    </row>
    <row r="16" spans="1:6" s="9" customFormat="1" x14ac:dyDescent="0.25">
      <c r="B16" s="95"/>
      <c r="C16" s="96"/>
      <c r="D16" s="97"/>
      <c r="E16" s="98"/>
      <c r="F16" s="99"/>
    </row>
    <row r="17" spans="2:6" s="9" customFormat="1" x14ac:dyDescent="0.25">
      <c r="B17" s="95"/>
      <c r="C17" s="96"/>
      <c r="D17" s="97"/>
      <c r="E17" s="98"/>
      <c r="F17" s="99"/>
    </row>
    <row r="18" spans="2:6" s="9" customFormat="1" x14ac:dyDescent="0.25">
      <c r="B18" s="95"/>
      <c r="C18" s="96"/>
      <c r="D18" s="97"/>
      <c r="E18" s="98"/>
      <c r="F18" s="99"/>
    </row>
    <row r="19" spans="2:6" s="9" customFormat="1" x14ac:dyDescent="0.25">
      <c r="B19" s="95"/>
      <c r="C19" s="96"/>
      <c r="D19" s="97"/>
      <c r="E19" s="98"/>
      <c r="F19" s="99"/>
    </row>
    <row r="20" spans="2:6" s="9" customFormat="1" x14ac:dyDescent="0.25">
      <c r="B20" s="95"/>
      <c r="C20" s="96"/>
      <c r="D20" s="97"/>
      <c r="E20" s="98"/>
      <c r="F20" s="99"/>
    </row>
    <row r="21" spans="2:6" s="9" customFormat="1" x14ac:dyDescent="0.25">
      <c r="B21" s="95"/>
      <c r="C21" s="96"/>
      <c r="D21" s="97"/>
      <c r="E21" s="98"/>
      <c r="F21" s="99"/>
    </row>
    <row r="22" spans="2:6" s="9" customFormat="1" x14ac:dyDescent="0.25">
      <c r="B22" s="95"/>
      <c r="C22" s="96"/>
      <c r="D22" s="97"/>
      <c r="E22" s="98"/>
      <c r="F22" s="99"/>
    </row>
    <row r="23" spans="2:6" s="9" customFormat="1" x14ac:dyDescent="0.25">
      <c r="B23" s="95"/>
      <c r="C23" s="96"/>
      <c r="D23" s="97"/>
      <c r="E23" s="98"/>
      <c r="F23" s="99"/>
    </row>
    <row r="24" spans="2:6" s="9" customFormat="1" x14ac:dyDescent="0.25">
      <c r="B24" s="95"/>
      <c r="C24" s="96"/>
      <c r="D24" s="97"/>
      <c r="E24" s="98"/>
      <c r="F24" s="99"/>
    </row>
    <row r="25" spans="2:6" s="9" customFormat="1" x14ac:dyDescent="0.25">
      <c r="B25" s="95"/>
      <c r="C25" s="96"/>
      <c r="D25" s="97"/>
      <c r="E25" s="98"/>
      <c r="F25" s="99"/>
    </row>
    <row r="26" spans="2:6" s="9" customFormat="1" x14ac:dyDescent="0.25">
      <c r="B26" s="146"/>
      <c r="C26" s="135"/>
      <c r="D26" s="147"/>
      <c r="E26" s="148"/>
      <c r="F26" s="149"/>
    </row>
    <row r="27" spans="2:6" s="9" customFormat="1" x14ac:dyDescent="0.25">
      <c r="B27" s="150"/>
      <c r="C27" s="139"/>
      <c r="D27" s="151"/>
      <c r="E27" s="152"/>
      <c r="F27" s="153"/>
    </row>
    <row r="28" spans="2:6" s="9" customFormat="1" x14ac:dyDescent="0.25">
      <c r="B28" s="150"/>
      <c r="C28" s="139"/>
      <c r="D28" s="151"/>
      <c r="E28" s="152"/>
      <c r="F28" s="153"/>
    </row>
    <row r="29" spans="2:6" s="9" customFormat="1" x14ac:dyDescent="0.25">
      <c r="B29" s="150"/>
      <c r="C29" s="139"/>
      <c r="D29" s="151"/>
      <c r="E29" s="152"/>
      <c r="F29" s="153"/>
    </row>
    <row r="30" spans="2:6" s="9" customFormat="1" x14ac:dyDescent="0.25">
      <c r="B30" s="150"/>
      <c r="C30" s="139"/>
      <c r="D30" s="151"/>
      <c r="E30" s="152"/>
      <c r="F30" s="153"/>
    </row>
    <row r="31" spans="2:6" s="9" customFormat="1" x14ac:dyDescent="0.25">
      <c r="B31" s="150"/>
      <c r="C31" s="139"/>
      <c r="D31" s="151"/>
      <c r="E31" s="152"/>
      <c r="F31" s="153"/>
    </row>
    <row r="32" spans="2:6" s="9" customFormat="1" x14ac:dyDescent="0.25">
      <c r="B32" s="150"/>
      <c r="C32" s="139"/>
      <c r="D32" s="151"/>
      <c r="E32" s="152"/>
      <c r="F32" s="153"/>
    </row>
    <row r="33" spans="2:6" s="9" customFormat="1" x14ac:dyDescent="0.25">
      <c r="B33" s="150"/>
      <c r="C33" s="139"/>
      <c r="D33" s="151"/>
      <c r="E33" s="152"/>
      <c r="F33" s="153"/>
    </row>
    <row r="34" spans="2:6" s="9" customFormat="1" x14ac:dyDescent="0.25">
      <c r="B34" s="150"/>
      <c r="C34" s="139"/>
      <c r="D34" s="151"/>
      <c r="E34" s="152"/>
      <c r="F34" s="153"/>
    </row>
    <row r="35" spans="2:6" s="9" customFormat="1" x14ac:dyDescent="0.25">
      <c r="B35" s="150"/>
      <c r="C35" s="139"/>
      <c r="D35" s="151"/>
      <c r="E35" s="152"/>
      <c r="F35" s="153"/>
    </row>
    <row r="36" spans="2:6" s="9" customFormat="1" x14ac:dyDescent="0.25">
      <c r="B36" s="150"/>
      <c r="C36" s="139"/>
      <c r="D36" s="151"/>
      <c r="E36" s="152"/>
      <c r="F36" s="153"/>
    </row>
    <row r="37" spans="2:6" s="9" customFormat="1" x14ac:dyDescent="0.25">
      <c r="B37" s="150"/>
      <c r="C37" s="139"/>
      <c r="D37" s="151"/>
      <c r="E37" s="152"/>
      <c r="F37" s="153"/>
    </row>
    <row r="38" spans="2:6" s="9" customFormat="1" x14ac:dyDescent="0.25">
      <c r="B38" s="150"/>
      <c r="C38" s="139"/>
      <c r="D38" s="151"/>
      <c r="E38" s="152"/>
      <c r="F38" s="153"/>
    </row>
    <row r="39" spans="2:6" s="9" customFormat="1" x14ac:dyDescent="0.25">
      <c r="B39" s="150"/>
      <c r="C39" s="139"/>
      <c r="D39" s="151"/>
      <c r="E39" s="152"/>
      <c r="F39" s="153"/>
    </row>
    <row r="40" spans="2:6" s="9" customFormat="1" x14ac:dyDescent="0.25">
      <c r="B40" s="150"/>
      <c r="C40" s="139"/>
      <c r="D40" s="151"/>
      <c r="E40" s="152"/>
      <c r="F40" s="153"/>
    </row>
    <row r="41" spans="2:6" s="9" customFormat="1" x14ac:dyDescent="0.25">
      <c r="B41" s="150"/>
      <c r="C41" s="139"/>
      <c r="D41" s="151"/>
      <c r="E41" s="152"/>
      <c r="F41" s="153"/>
    </row>
    <row r="42" spans="2:6" s="9" customFormat="1" x14ac:dyDescent="0.25">
      <c r="B42" s="150"/>
      <c r="C42" s="139"/>
      <c r="D42" s="151"/>
      <c r="E42" s="152"/>
      <c r="F42" s="153"/>
    </row>
    <row r="43" spans="2:6" s="9" customFormat="1" x14ac:dyDescent="0.25">
      <c r="B43" s="150"/>
      <c r="C43" s="139"/>
      <c r="D43" s="151"/>
      <c r="E43" s="152"/>
      <c r="F43" s="153"/>
    </row>
    <row r="44" spans="2:6" s="9" customFormat="1" x14ac:dyDescent="0.25">
      <c r="B44" s="150"/>
      <c r="C44" s="139"/>
      <c r="D44" s="151"/>
      <c r="E44" s="152"/>
      <c r="F44" s="153"/>
    </row>
    <row r="45" spans="2:6" s="9" customFormat="1" x14ac:dyDescent="0.25">
      <c r="B45" s="150"/>
      <c r="C45" s="139"/>
      <c r="D45" s="151"/>
      <c r="E45" s="152"/>
      <c r="F45" s="153"/>
    </row>
    <row r="46" spans="2:6" s="9" customFormat="1" x14ac:dyDescent="0.25">
      <c r="B46" s="150"/>
      <c r="C46" s="139"/>
      <c r="D46" s="151"/>
      <c r="E46" s="152"/>
      <c r="F46" s="153"/>
    </row>
    <row r="47" spans="2:6" s="9" customFormat="1" x14ac:dyDescent="0.25">
      <c r="B47" s="150"/>
      <c r="C47" s="139"/>
      <c r="D47" s="151"/>
      <c r="E47" s="152"/>
      <c r="F47" s="153"/>
    </row>
    <row r="48" spans="2:6" s="9" customFormat="1" x14ac:dyDescent="0.25">
      <c r="B48" s="150"/>
      <c r="C48" s="139"/>
      <c r="D48" s="151"/>
      <c r="E48" s="152"/>
      <c r="F48" s="153"/>
    </row>
    <row r="49" spans="2:6" s="9" customFormat="1" x14ac:dyDescent="0.25">
      <c r="B49" s="150"/>
      <c r="C49" s="139"/>
      <c r="D49" s="151"/>
      <c r="E49" s="152"/>
      <c r="F49" s="153"/>
    </row>
    <row r="50" spans="2:6" s="9" customFormat="1" x14ac:dyDescent="0.25">
      <c r="B50" s="150"/>
      <c r="C50" s="139"/>
      <c r="D50" s="151"/>
      <c r="E50" s="152"/>
      <c r="F50" s="153"/>
    </row>
    <row r="51" spans="2:6" s="9" customFormat="1" x14ac:dyDescent="0.25">
      <c r="B51" s="150"/>
      <c r="C51" s="139"/>
      <c r="D51" s="151"/>
      <c r="E51" s="152"/>
      <c r="F51" s="153"/>
    </row>
    <row r="52" spans="2:6" s="9" customFormat="1" x14ac:dyDescent="0.25">
      <c r="B52" s="150"/>
      <c r="C52" s="139"/>
      <c r="D52" s="151"/>
      <c r="E52" s="152"/>
      <c r="F52" s="153"/>
    </row>
    <row r="53" spans="2:6" s="9" customFormat="1" x14ac:dyDescent="0.25">
      <c r="B53" s="150"/>
      <c r="C53" s="139"/>
      <c r="D53" s="151"/>
      <c r="E53" s="152"/>
      <c r="F53" s="153"/>
    </row>
    <row r="54" spans="2:6" s="9" customFormat="1" x14ac:dyDescent="0.25">
      <c r="B54" s="150"/>
      <c r="C54" s="139"/>
      <c r="D54" s="151"/>
      <c r="E54" s="152"/>
      <c r="F54" s="153"/>
    </row>
    <row r="55" spans="2:6" s="9" customFormat="1" x14ac:dyDescent="0.25">
      <c r="B55" s="150"/>
      <c r="C55" s="139"/>
      <c r="D55" s="151"/>
      <c r="E55" s="152"/>
      <c r="F55" s="153"/>
    </row>
    <row r="56" spans="2:6" s="9" customFormat="1" x14ac:dyDescent="0.25">
      <c r="B56" s="150"/>
      <c r="C56" s="139"/>
      <c r="D56" s="151"/>
      <c r="E56" s="152"/>
      <c r="F56" s="153"/>
    </row>
    <row r="57" spans="2:6" s="9" customFormat="1" x14ac:dyDescent="0.25">
      <c r="B57" s="150"/>
      <c r="C57" s="139"/>
      <c r="D57" s="151"/>
      <c r="E57" s="152"/>
      <c r="F57" s="153"/>
    </row>
    <row r="58" spans="2:6" s="9" customFormat="1" x14ac:dyDescent="0.25">
      <c r="B58" s="150"/>
      <c r="C58" s="139"/>
      <c r="D58" s="151"/>
      <c r="E58" s="152"/>
      <c r="F58" s="153"/>
    </row>
    <row r="59" spans="2:6" s="9" customFormat="1" x14ac:dyDescent="0.25">
      <c r="B59" s="150"/>
      <c r="C59" s="139"/>
      <c r="D59" s="151"/>
      <c r="E59" s="152"/>
      <c r="F59" s="153"/>
    </row>
    <row r="60" spans="2:6" s="9" customFormat="1" x14ac:dyDescent="0.25">
      <c r="B60" s="150"/>
      <c r="C60" s="139"/>
      <c r="D60" s="151"/>
      <c r="E60" s="152"/>
      <c r="F60" s="153"/>
    </row>
    <row r="61" spans="2:6" s="9" customFormat="1" x14ac:dyDescent="0.25">
      <c r="B61" s="150"/>
      <c r="C61" s="139"/>
      <c r="D61" s="151"/>
      <c r="E61" s="152"/>
      <c r="F61" s="153"/>
    </row>
    <row r="62" spans="2:6" s="9" customFormat="1" x14ac:dyDescent="0.25">
      <c r="B62" s="150"/>
      <c r="C62" s="139"/>
      <c r="D62" s="151"/>
      <c r="E62" s="152"/>
      <c r="F62" s="153"/>
    </row>
    <row r="63" spans="2:6" s="9" customFormat="1" x14ac:dyDescent="0.25">
      <c r="B63" s="150"/>
      <c r="C63" s="139"/>
      <c r="D63" s="151"/>
      <c r="E63" s="152"/>
      <c r="F63" s="153"/>
    </row>
    <row r="64" spans="2:6" s="9" customFormat="1" x14ac:dyDescent="0.25">
      <c r="B64" s="150"/>
      <c r="C64" s="139"/>
      <c r="D64" s="151"/>
      <c r="E64" s="152"/>
      <c r="F64" s="153"/>
    </row>
    <row r="65" spans="2:6" s="9" customFormat="1" x14ac:dyDescent="0.25">
      <c r="B65" s="150"/>
      <c r="C65" s="139"/>
      <c r="D65" s="151"/>
      <c r="E65" s="152"/>
      <c r="F65" s="153"/>
    </row>
    <row r="66" spans="2:6" s="9" customFormat="1" x14ac:dyDescent="0.25">
      <c r="B66" s="150"/>
      <c r="C66" s="139"/>
      <c r="D66" s="151"/>
      <c r="E66" s="152"/>
      <c r="F66" s="153"/>
    </row>
    <row r="67" spans="2:6" s="9" customFormat="1" x14ac:dyDescent="0.25">
      <c r="B67" s="150"/>
      <c r="C67" s="139"/>
      <c r="D67" s="151"/>
      <c r="E67" s="152"/>
      <c r="F67" s="153"/>
    </row>
    <row r="68" spans="2:6" s="9" customFormat="1" x14ac:dyDescent="0.25">
      <c r="B68" s="150"/>
      <c r="C68" s="139"/>
      <c r="D68" s="151"/>
      <c r="E68" s="152"/>
      <c r="F68" s="153"/>
    </row>
    <row r="69" spans="2:6" s="9" customFormat="1" x14ac:dyDescent="0.25">
      <c r="B69" s="150"/>
      <c r="C69" s="139"/>
      <c r="D69" s="151"/>
      <c r="E69" s="152"/>
      <c r="F69" s="153"/>
    </row>
    <row r="70" spans="2:6" s="9" customFormat="1" x14ac:dyDescent="0.25">
      <c r="B70" s="150"/>
      <c r="C70" s="139"/>
      <c r="D70" s="151"/>
      <c r="E70" s="152"/>
      <c r="F70" s="153"/>
    </row>
    <row r="71" spans="2:6" s="9" customFormat="1" x14ac:dyDescent="0.25">
      <c r="B71" s="150"/>
      <c r="C71" s="139"/>
      <c r="D71" s="151"/>
      <c r="E71" s="152"/>
      <c r="F71" s="153"/>
    </row>
    <row r="72" spans="2:6" s="9" customFormat="1" x14ac:dyDescent="0.25">
      <c r="B72" s="150"/>
      <c r="C72" s="139"/>
      <c r="D72" s="151"/>
      <c r="E72" s="152"/>
      <c r="F72" s="153"/>
    </row>
    <row r="73" spans="2:6" s="9" customFormat="1" x14ac:dyDescent="0.25">
      <c r="B73" s="150"/>
      <c r="C73" s="139"/>
      <c r="D73" s="151"/>
      <c r="E73" s="152"/>
      <c r="F73" s="153"/>
    </row>
    <row r="74" spans="2:6" s="9" customFormat="1" x14ac:dyDescent="0.25">
      <c r="B74" s="150"/>
      <c r="C74" s="139"/>
      <c r="D74" s="151"/>
      <c r="E74" s="152"/>
      <c r="F74" s="153"/>
    </row>
    <row r="75" spans="2:6" s="9" customFormat="1" x14ac:dyDescent="0.25">
      <c r="B75" s="150"/>
      <c r="C75" s="139"/>
      <c r="D75" s="151"/>
      <c r="E75" s="152"/>
      <c r="F75" s="153"/>
    </row>
    <row r="76" spans="2:6" s="9" customFormat="1" x14ac:dyDescent="0.25">
      <c r="B76" s="150"/>
      <c r="C76" s="139"/>
      <c r="D76" s="151"/>
      <c r="E76" s="152"/>
      <c r="F76" s="153"/>
    </row>
    <row r="77" spans="2:6" s="9" customFormat="1" x14ac:dyDescent="0.25">
      <c r="B77" s="150"/>
      <c r="C77" s="139"/>
      <c r="D77" s="151"/>
      <c r="E77" s="152"/>
      <c r="F77" s="153"/>
    </row>
    <row r="78" spans="2:6" s="9" customFormat="1" x14ac:dyDescent="0.25">
      <c r="B78" s="150"/>
      <c r="C78" s="139"/>
      <c r="D78" s="151"/>
      <c r="E78" s="152"/>
      <c r="F78" s="153"/>
    </row>
    <row r="79" spans="2:6" s="9" customFormat="1" x14ac:dyDescent="0.25">
      <c r="B79" s="150"/>
      <c r="C79" s="139"/>
      <c r="D79" s="151"/>
      <c r="E79" s="152"/>
      <c r="F79" s="153"/>
    </row>
    <row r="80" spans="2:6" s="9" customFormat="1" x14ac:dyDescent="0.25">
      <c r="B80" s="150"/>
      <c r="C80" s="139"/>
      <c r="D80" s="151"/>
      <c r="E80" s="152"/>
      <c r="F80" s="153"/>
    </row>
    <row r="81" spans="2:6" s="9" customFormat="1" x14ac:dyDescent="0.25">
      <c r="B81" s="150"/>
      <c r="C81" s="139"/>
      <c r="D81" s="151"/>
      <c r="E81" s="152"/>
      <c r="F81" s="153"/>
    </row>
    <row r="82" spans="2:6" s="9" customFormat="1" x14ac:dyDescent="0.25">
      <c r="B82" s="150"/>
      <c r="C82" s="139"/>
      <c r="D82" s="151"/>
      <c r="E82" s="152"/>
      <c r="F82" s="153"/>
    </row>
    <row r="83" spans="2:6" s="9" customFormat="1" x14ac:dyDescent="0.25">
      <c r="B83" s="150"/>
      <c r="C83" s="139"/>
      <c r="D83" s="151"/>
      <c r="E83" s="152"/>
      <c r="F83" s="153"/>
    </row>
    <row r="84" spans="2:6" s="9" customFormat="1" x14ac:dyDescent="0.25">
      <c r="B84" s="150"/>
      <c r="C84" s="139"/>
      <c r="D84" s="151"/>
      <c r="E84" s="152"/>
      <c r="F84" s="153"/>
    </row>
    <row r="85" spans="2:6" s="9" customFormat="1" x14ac:dyDescent="0.25">
      <c r="B85" s="150"/>
      <c r="C85" s="139"/>
      <c r="D85" s="151"/>
      <c r="E85" s="152"/>
      <c r="F85" s="153"/>
    </row>
    <row r="86" spans="2:6" s="9" customFormat="1" x14ac:dyDescent="0.25">
      <c r="B86" s="150"/>
      <c r="C86" s="139"/>
      <c r="D86" s="151"/>
      <c r="E86" s="152"/>
      <c r="F86" s="153"/>
    </row>
    <row r="87" spans="2:6" s="9" customFormat="1" x14ac:dyDescent="0.25">
      <c r="B87" s="150"/>
      <c r="C87" s="139"/>
      <c r="D87" s="151"/>
      <c r="E87" s="152"/>
      <c r="F87" s="153"/>
    </row>
    <row r="88" spans="2:6" s="9" customFormat="1" x14ac:dyDescent="0.25">
      <c r="B88" s="150"/>
      <c r="C88" s="139"/>
      <c r="D88" s="151"/>
      <c r="E88" s="152"/>
      <c r="F88" s="153"/>
    </row>
    <row r="89" spans="2:6" s="9" customFormat="1" x14ac:dyDescent="0.25">
      <c r="B89" s="150"/>
      <c r="C89" s="139"/>
      <c r="D89" s="151"/>
      <c r="E89" s="152"/>
      <c r="F89" s="153"/>
    </row>
    <row r="90" spans="2:6" s="9" customFormat="1" x14ac:dyDescent="0.25">
      <c r="B90" s="150"/>
      <c r="C90" s="139"/>
      <c r="D90" s="151"/>
      <c r="E90" s="152"/>
      <c r="F90" s="153"/>
    </row>
    <row r="91" spans="2:6" s="9" customFormat="1" x14ac:dyDescent="0.25">
      <c r="B91" s="150"/>
      <c r="C91" s="139"/>
      <c r="D91" s="151"/>
      <c r="E91" s="152"/>
      <c r="F91" s="153"/>
    </row>
    <row r="92" spans="2:6" s="9" customFormat="1" x14ac:dyDescent="0.25">
      <c r="B92" s="150"/>
      <c r="C92" s="139"/>
      <c r="D92" s="151"/>
      <c r="E92" s="152"/>
      <c r="F92" s="153"/>
    </row>
    <row r="93" spans="2:6" s="9" customFormat="1" x14ac:dyDescent="0.25">
      <c r="B93" s="150"/>
      <c r="C93" s="139"/>
      <c r="D93" s="151"/>
      <c r="E93" s="152"/>
      <c r="F93" s="153"/>
    </row>
    <row r="94" spans="2:6" s="9" customFormat="1" x14ac:dyDescent="0.25">
      <c r="B94" s="150"/>
      <c r="C94" s="139"/>
      <c r="D94" s="151"/>
      <c r="E94" s="152"/>
      <c r="F94" s="153"/>
    </row>
    <row r="95" spans="2:6" s="9" customFormat="1" x14ac:dyDescent="0.25">
      <c r="B95" s="150"/>
      <c r="C95" s="139"/>
      <c r="D95" s="151"/>
      <c r="E95" s="152"/>
      <c r="F95" s="153"/>
    </row>
    <row r="96" spans="2:6" s="9" customFormat="1" x14ac:dyDescent="0.25">
      <c r="B96" s="150"/>
      <c r="C96" s="139"/>
      <c r="D96" s="151"/>
      <c r="E96" s="152"/>
      <c r="F96" s="153"/>
    </row>
    <row r="97" spans="2:6" s="9" customFormat="1" x14ac:dyDescent="0.25">
      <c r="B97" s="150"/>
      <c r="C97" s="139"/>
      <c r="D97" s="151"/>
      <c r="E97" s="152"/>
      <c r="F97" s="153"/>
    </row>
    <row r="98" spans="2:6" s="9" customFormat="1" x14ac:dyDescent="0.25">
      <c r="B98" s="150"/>
      <c r="C98" s="139"/>
      <c r="D98" s="151"/>
      <c r="E98" s="152"/>
      <c r="F98" s="153"/>
    </row>
    <row r="99" spans="2:6" s="9" customFormat="1" x14ac:dyDescent="0.25">
      <c r="B99" s="150"/>
      <c r="C99" s="139"/>
      <c r="D99" s="151"/>
      <c r="E99" s="152"/>
      <c r="F99" s="153"/>
    </row>
    <row r="100" spans="2:6" s="9" customFormat="1" x14ac:dyDescent="0.25">
      <c r="B100" s="150"/>
      <c r="C100" s="139"/>
      <c r="D100" s="151"/>
      <c r="E100" s="152"/>
      <c r="F100" s="153"/>
    </row>
    <row r="101" spans="2:6" s="9" customFormat="1" x14ac:dyDescent="0.25">
      <c r="B101" s="150"/>
      <c r="C101" s="139"/>
      <c r="D101" s="151"/>
      <c r="E101" s="152"/>
      <c r="F101" s="153"/>
    </row>
    <row r="102" spans="2:6" s="9" customFormat="1" x14ac:dyDescent="0.25">
      <c r="B102" s="150"/>
      <c r="C102" s="139"/>
      <c r="D102" s="151"/>
      <c r="E102" s="152"/>
      <c r="F102" s="153"/>
    </row>
    <row r="103" spans="2:6" s="9" customFormat="1" x14ac:dyDescent="0.25">
      <c r="B103" s="150"/>
      <c r="C103" s="139"/>
      <c r="D103" s="151"/>
      <c r="E103" s="152"/>
      <c r="F103" s="153"/>
    </row>
    <row r="104" spans="2:6" s="9" customFormat="1" x14ac:dyDescent="0.25">
      <c r="B104" s="150"/>
      <c r="C104" s="139"/>
      <c r="D104" s="151"/>
      <c r="E104" s="152"/>
      <c r="F104" s="153"/>
    </row>
    <row r="105" spans="2:6" s="9" customFormat="1" x14ac:dyDescent="0.25">
      <c r="B105" s="150"/>
      <c r="C105" s="139"/>
      <c r="D105" s="151"/>
      <c r="E105" s="152"/>
      <c r="F105" s="153"/>
    </row>
    <row r="106" spans="2:6" s="9" customFormat="1" x14ac:dyDescent="0.25">
      <c r="B106" s="150"/>
      <c r="C106" s="139"/>
      <c r="D106" s="151"/>
      <c r="E106" s="152"/>
      <c r="F106" s="153"/>
    </row>
    <row r="107" spans="2:6" s="9" customFormat="1" x14ac:dyDescent="0.25">
      <c r="B107" s="150"/>
      <c r="C107" s="139"/>
      <c r="D107" s="151"/>
      <c r="E107" s="152"/>
      <c r="F107" s="153"/>
    </row>
    <row r="108" spans="2:6" s="9" customFormat="1" x14ac:dyDescent="0.25">
      <c r="B108" s="150"/>
      <c r="C108" s="139"/>
      <c r="D108" s="151"/>
      <c r="E108" s="152"/>
      <c r="F108" s="153"/>
    </row>
    <row r="109" spans="2:6" s="9" customFormat="1" x14ac:dyDescent="0.25">
      <c r="B109" s="150"/>
      <c r="C109" s="139"/>
      <c r="D109" s="151"/>
      <c r="E109" s="152"/>
      <c r="F109" s="153"/>
    </row>
    <row r="110" spans="2:6" s="9" customFormat="1" x14ac:dyDescent="0.25">
      <c r="B110" s="150"/>
      <c r="C110" s="139"/>
      <c r="D110" s="151"/>
      <c r="E110" s="152"/>
      <c r="F110" s="153"/>
    </row>
    <row r="111" spans="2:6" s="9" customFormat="1" x14ac:dyDescent="0.25">
      <c r="B111" s="150"/>
      <c r="C111" s="139"/>
      <c r="D111" s="151"/>
      <c r="E111" s="152"/>
      <c r="F111" s="153"/>
    </row>
    <row r="112" spans="2:6" s="9" customFormat="1" x14ac:dyDescent="0.25">
      <c r="B112" s="150"/>
      <c r="C112" s="139"/>
      <c r="D112" s="151"/>
      <c r="E112" s="152"/>
      <c r="F112" s="153"/>
    </row>
    <row r="113" spans="2:6" s="9" customFormat="1" x14ac:dyDescent="0.25">
      <c r="B113" s="150"/>
      <c r="C113" s="139"/>
      <c r="D113" s="151"/>
      <c r="E113" s="152"/>
      <c r="F113" s="153"/>
    </row>
    <row r="114" spans="2:6" s="9" customFormat="1" x14ac:dyDescent="0.25">
      <c r="B114" s="150"/>
      <c r="C114" s="139"/>
      <c r="D114" s="151"/>
      <c r="E114" s="152"/>
      <c r="F114" s="153"/>
    </row>
    <row r="115" spans="2:6" s="9" customFormat="1" x14ac:dyDescent="0.25">
      <c r="B115" s="150"/>
      <c r="C115" s="139"/>
      <c r="D115" s="151"/>
      <c r="E115" s="152"/>
      <c r="F115" s="153"/>
    </row>
    <row r="116" spans="2:6" s="9" customFormat="1" x14ac:dyDescent="0.25">
      <c r="B116" s="150"/>
      <c r="C116" s="139"/>
      <c r="D116" s="151"/>
      <c r="E116" s="152"/>
      <c r="F116" s="153"/>
    </row>
    <row r="117" spans="2:6" s="9" customFormat="1" x14ac:dyDescent="0.25">
      <c r="B117" s="150"/>
      <c r="C117" s="139"/>
      <c r="D117" s="151"/>
      <c r="E117" s="152"/>
      <c r="F117" s="153"/>
    </row>
    <row r="118" spans="2:6" s="9" customFormat="1" x14ac:dyDescent="0.25">
      <c r="B118" s="150"/>
      <c r="C118" s="139"/>
      <c r="D118" s="151"/>
      <c r="E118" s="152"/>
      <c r="F118" s="153"/>
    </row>
    <row r="119" spans="2:6" s="9" customFormat="1" x14ac:dyDescent="0.25">
      <c r="B119" s="150"/>
      <c r="C119" s="139"/>
      <c r="D119" s="151"/>
      <c r="E119" s="152"/>
      <c r="F119" s="153"/>
    </row>
    <row r="120" spans="2:6" s="9" customFormat="1" x14ac:dyDescent="0.25">
      <c r="B120" s="150"/>
      <c r="C120" s="139"/>
      <c r="D120" s="151"/>
      <c r="E120" s="152"/>
      <c r="F120" s="153"/>
    </row>
    <row r="121" spans="2:6" s="9" customFormat="1" x14ac:dyDescent="0.25">
      <c r="B121" s="150"/>
      <c r="C121" s="139"/>
      <c r="D121" s="151"/>
      <c r="E121" s="152"/>
      <c r="F121" s="153"/>
    </row>
    <row r="122" spans="2:6" s="9" customFormat="1" x14ac:dyDescent="0.25">
      <c r="B122" s="150"/>
      <c r="C122" s="139"/>
      <c r="D122" s="151"/>
      <c r="E122" s="152"/>
      <c r="F122" s="153"/>
    </row>
    <row r="123" spans="2:6" s="9" customFormat="1" x14ac:dyDescent="0.25">
      <c r="B123" s="150"/>
      <c r="C123" s="139"/>
      <c r="D123" s="151"/>
      <c r="E123" s="152"/>
      <c r="F123" s="153"/>
    </row>
    <row r="124" spans="2:6" s="9" customFormat="1" x14ac:dyDescent="0.25">
      <c r="B124" s="150"/>
      <c r="C124" s="139"/>
      <c r="D124" s="151"/>
      <c r="E124" s="152"/>
      <c r="F124" s="153"/>
    </row>
    <row r="125" spans="2:6" s="9" customFormat="1" x14ac:dyDescent="0.25">
      <c r="B125" s="150"/>
      <c r="C125" s="139"/>
      <c r="D125" s="151"/>
      <c r="E125" s="152"/>
      <c r="F125" s="153"/>
    </row>
    <row r="126" spans="2:6" s="9" customFormat="1" x14ac:dyDescent="0.25">
      <c r="B126" s="150"/>
      <c r="C126" s="139"/>
      <c r="D126" s="151"/>
      <c r="E126" s="152"/>
      <c r="F126" s="153"/>
    </row>
    <row r="127" spans="2:6" s="9" customFormat="1" x14ac:dyDescent="0.25">
      <c r="B127" s="150"/>
      <c r="C127" s="139"/>
      <c r="D127" s="151"/>
      <c r="E127" s="152"/>
      <c r="F127" s="153"/>
    </row>
    <row r="128" spans="2:6" s="9" customFormat="1" x14ac:dyDescent="0.25">
      <c r="B128" s="150"/>
      <c r="C128" s="139"/>
      <c r="D128" s="151"/>
      <c r="E128" s="152"/>
      <c r="F128" s="153"/>
    </row>
    <row r="129" spans="2:6" s="9" customFormat="1" x14ac:dyDescent="0.25">
      <c r="B129" s="150"/>
      <c r="C129" s="139"/>
      <c r="D129" s="151"/>
      <c r="E129" s="152"/>
      <c r="F129" s="153"/>
    </row>
    <row r="130" spans="2:6" s="9" customFormat="1" x14ac:dyDescent="0.25">
      <c r="B130" s="150"/>
      <c r="C130" s="139"/>
      <c r="D130" s="151"/>
      <c r="E130" s="152"/>
      <c r="F130" s="153"/>
    </row>
    <row r="131" spans="2:6" s="9" customFormat="1" x14ac:dyDescent="0.25">
      <c r="B131" s="150"/>
      <c r="C131" s="139"/>
      <c r="D131" s="151"/>
      <c r="E131" s="152"/>
      <c r="F131" s="153"/>
    </row>
    <row r="132" spans="2:6" s="9" customFormat="1" x14ac:dyDescent="0.25">
      <c r="B132" s="150"/>
      <c r="C132" s="139"/>
      <c r="D132" s="151"/>
      <c r="E132" s="152"/>
      <c r="F132" s="153"/>
    </row>
    <row r="133" spans="2:6" s="9" customFormat="1" x14ac:dyDescent="0.25">
      <c r="B133" s="150"/>
      <c r="C133" s="139"/>
      <c r="D133" s="151"/>
      <c r="E133" s="152"/>
      <c r="F133" s="153"/>
    </row>
    <row r="134" spans="2:6" s="9" customFormat="1" x14ac:dyDescent="0.25">
      <c r="B134" s="150"/>
      <c r="C134" s="139"/>
      <c r="D134" s="151"/>
      <c r="E134" s="152"/>
      <c r="F134" s="153"/>
    </row>
    <row r="135" spans="2:6" s="9" customFormat="1" x14ac:dyDescent="0.25">
      <c r="B135" s="150"/>
      <c r="C135" s="139"/>
      <c r="D135" s="151"/>
      <c r="E135" s="152"/>
      <c r="F135" s="153"/>
    </row>
    <row r="136" spans="2:6" s="9" customFormat="1" x14ac:dyDescent="0.25">
      <c r="B136" s="150"/>
      <c r="C136" s="139"/>
      <c r="D136" s="151"/>
      <c r="E136" s="152"/>
      <c r="F136" s="153"/>
    </row>
    <row r="137" spans="2:6" s="9" customFormat="1" x14ac:dyDescent="0.25">
      <c r="B137" s="150"/>
      <c r="C137" s="139"/>
      <c r="D137" s="151"/>
      <c r="E137" s="152"/>
      <c r="F137" s="153"/>
    </row>
    <row r="138" spans="2:6" s="9" customFormat="1" x14ac:dyDescent="0.25">
      <c r="B138" s="150"/>
      <c r="C138" s="139"/>
      <c r="D138" s="151"/>
      <c r="E138" s="152"/>
      <c r="F138" s="153"/>
    </row>
    <row r="139" spans="2:6" s="9" customFormat="1" x14ac:dyDescent="0.25">
      <c r="B139" s="150"/>
      <c r="C139" s="139"/>
      <c r="D139" s="151"/>
      <c r="E139" s="152"/>
      <c r="F139" s="153"/>
    </row>
    <row r="140" spans="2:6" s="9" customFormat="1" x14ac:dyDescent="0.25">
      <c r="B140" s="150"/>
      <c r="C140" s="139"/>
      <c r="D140" s="151"/>
      <c r="E140" s="152"/>
      <c r="F140" s="153"/>
    </row>
    <row r="141" spans="2:6" s="9" customFormat="1" x14ac:dyDescent="0.25">
      <c r="B141" s="150"/>
      <c r="C141" s="139"/>
      <c r="D141" s="151"/>
      <c r="E141" s="152"/>
      <c r="F141" s="153"/>
    </row>
    <row r="142" spans="2:6" s="9" customFormat="1" x14ac:dyDescent="0.25">
      <c r="B142" s="150"/>
      <c r="C142" s="139"/>
      <c r="D142" s="151"/>
      <c r="E142" s="152"/>
      <c r="F142" s="153"/>
    </row>
    <row r="143" spans="2:6" s="9" customFormat="1" x14ac:dyDescent="0.25">
      <c r="B143" s="150"/>
      <c r="C143" s="139"/>
      <c r="D143" s="151"/>
      <c r="E143" s="152"/>
      <c r="F143" s="153"/>
    </row>
    <row r="144" spans="2:6" s="9" customFormat="1" x14ac:dyDescent="0.25">
      <c r="B144" s="150"/>
      <c r="C144" s="139"/>
      <c r="D144" s="151"/>
      <c r="E144" s="152"/>
      <c r="F144" s="153"/>
    </row>
    <row r="145" spans="2:6" s="9" customFormat="1" x14ac:dyDescent="0.25">
      <c r="B145" s="150"/>
      <c r="C145" s="139"/>
      <c r="D145" s="151"/>
      <c r="E145" s="152"/>
      <c r="F145" s="153"/>
    </row>
    <row r="146" spans="2:6" s="9" customFormat="1" x14ac:dyDescent="0.25">
      <c r="B146" s="150"/>
      <c r="C146" s="139"/>
      <c r="D146" s="151"/>
      <c r="E146" s="152"/>
      <c r="F146" s="153"/>
    </row>
    <row r="147" spans="2:6" s="9" customFormat="1" x14ac:dyDescent="0.25">
      <c r="B147" s="150"/>
      <c r="C147" s="139"/>
      <c r="D147" s="151"/>
      <c r="E147" s="152"/>
      <c r="F147" s="153"/>
    </row>
    <row r="148" spans="2:6" s="9" customFormat="1" x14ac:dyDescent="0.25">
      <c r="B148" s="150"/>
      <c r="C148" s="139"/>
      <c r="D148" s="151"/>
      <c r="E148" s="152"/>
      <c r="F148" s="153"/>
    </row>
    <row r="149" spans="2:6" s="9" customFormat="1" x14ac:dyDescent="0.25">
      <c r="B149" s="150"/>
      <c r="C149" s="139"/>
      <c r="D149" s="151"/>
      <c r="E149" s="152"/>
      <c r="F149" s="153"/>
    </row>
    <row r="150" spans="2:6" s="9" customFormat="1" x14ac:dyDescent="0.25">
      <c r="B150" s="150"/>
      <c r="C150" s="139"/>
      <c r="D150" s="151"/>
      <c r="E150" s="152"/>
      <c r="F150" s="153"/>
    </row>
    <row r="151" spans="2:6" s="9" customFormat="1" x14ac:dyDescent="0.25">
      <c r="B151" s="150"/>
      <c r="C151" s="139"/>
      <c r="D151" s="151"/>
      <c r="E151" s="152"/>
      <c r="F151" s="153"/>
    </row>
    <row r="152" spans="2:6" s="9" customFormat="1" x14ac:dyDescent="0.25">
      <c r="B152" s="150"/>
      <c r="C152" s="139"/>
      <c r="D152" s="151"/>
      <c r="E152" s="152"/>
      <c r="F152" s="153"/>
    </row>
    <row r="153" spans="2:6" s="9" customFormat="1" x14ac:dyDescent="0.25">
      <c r="B153" s="150"/>
      <c r="C153" s="139"/>
      <c r="D153" s="151"/>
      <c r="E153" s="152"/>
      <c r="F153" s="153"/>
    </row>
    <row r="154" spans="2:6" s="9" customFormat="1" x14ac:dyDescent="0.25">
      <c r="B154" s="150"/>
      <c r="C154" s="139"/>
      <c r="D154" s="151"/>
      <c r="E154" s="152"/>
      <c r="F154" s="153"/>
    </row>
    <row r="155" spans="2:6" s="9" customFormat="1" x14ac:dyDescent="0.25">
      <c r="B155" s="150"/>
      <c r="C155" s="139"/>
      <c r="D155" s="151"/>
      <c r="E155" s="152"/>
      <c r="F155" s="153"/>
    </row>
    <row r="156" spans="2:6" s="9" customFormat="1" x14ac:dyDescent="0.25">
      <c r="B156" s="150"/>
      <c r="C156" s="139"/>
      <c r="D156" s="151"/>
      <c r="E156" s="152"/>
      <c r="F156" s="153"/>
    </row>
    <row r="157" spans="2:6" s="9" customFormat="1" x14ac:dyDescent="0.25">
      <c r="B157" s="150"/>
      <c r="C157" s="139"/>
      <c r="D157" s="151"/>
      <c r="E157" s="152"/>
      <c r="F157" s="153"/>
    </row>
    <row r="158" spans="2:6" s="9" customFormat="1" x14ac:dyDescent="0.25">
      <c r="B158" s="150"/>
      <c r="C158" s="139"/>
      <c r="D158" s="151"/>
      <c r="E158" s="152"/>
      <c r="F158" s="153"/>
    </row>
    <row r="159" spans="2:6" s="9" customFormat="1" x14ac:dyDescent="0.25">
      <c r="B159" s="150"/>
      <c r="C159" s="139"/>
      <c r="D159" s="151"/>
      <c r="E159" s="152"/>
      <c r="F159" s="153"/>
    </row>
    <row r="160" spans="2:6" s="9" customFormat="1" x14ac:dyDescent="0.25">
      <c r="B160" s="150"/>
      <c r="C160" s="139"/>
      <c r="D160" s="151"/>
      <c r="E160" s="152"/>
      <c r="F160" s="153"/>
    </row>
    <row r="161" spans="2:6" s="9" customFormat="1" x14ac:dyDescent="0.25">
      <c r="B161" s="150"/>
      <c r="C161" s="139"/>
      <c r="D161" s="151"/>
      <c r="E161" s="152"/>
      <c r="F161" s="153"/>
    </row>
    <row r="162" spans="2:6" s="9" customFormat="1" x14ac:dyDescent="0.25">
      <c r="B162" s="150"/>
      <c r="C162" s="139"/>
      <c r="D162" s="151"/>
      <c r="E162" s="152"/>
      <c r="F162" s="153"/>
    </row>
    <row r="163" spans="2:6" s="9" customFormat="1" x14ac:dyDescent="0.25">
      <c r="B163" s="150"/>
      <c r="C163" s="139"/>
      <c r="D163" s="151"/>
      <c r="E163" s="152"/>
      <c r="F163" s="153"/>
    </row>
    <row r="164" spans="2:6" s="9" customFormat="1" x14ac:dyDescent="0.25">
      <c r="B164" s="150"/>
      <c r="C164" s="139"/>
      <c r="D164" s="151"/>
      <c r="E164" s="152"/>
      <c r="F164" s="153"/>
    </row>
    <row r="165" spans="2:6" s="9" customFormat="1" x14ac:dyDescent="0.25">
      <c r="B165" s="150"/>
      <c r="C165" s="139"/>
      <c r="D165" s="151"/>
      <c r="E165" s="152"/>
      <c r="F165" s="153"/>
    </row>
    <row r="166" spans="2:6" s="9" customFormat="1" x14ac:dyDescent="0.25">
      <c r="B166" s="150"/>
      <c r="C166" s="139"/>
      <c r="D166" s="151"/>
      <c r="E166" s="152"/>
      <c r="F166" s="153"/>
    </row>
    <row r="167" spans="2:6" s="9" customFormat="1" x14ac:dyDescent="0.25">
      <c r="B167" s="150"/>
      <c r="C167" s="139"/>
      <c r="D167" s="151"/>
      <c r="E167" s="152"/>
      <c r="F167" s="153"/>
    </row>
    <row r="168" spans="2:6" s="9" customFormat="1" x14ac:dyDescent="0.25">
      <c r="B168" s="150"/>
      <c r="C168" s="139"/>
      <c r="D168" s="151"/>
      <c r="E168" s="152"/>
      <c r="F168" s="153"/>
    </row>
    <row r="169" spans="2:6" s="9" customFormat="1" x14ac:dyDescent="0.25">
      <c r="B169" s="150"/>
      <c r="C169" s="139"/>
      <c r="D169" s="151"/>
      <c r="E169" s="152"/>
      <c r="F169" s="153"/>
    </row>
    <row r="170" spans="2:6" s="9" customFormat="1" x14ac:dyDescent="0.25">
      <c r="B170" s="150"/>
      <c r="C170" s="139"/>
      <c r="D170" s="151"/>
      <c r="E170" s="152"/>
      <c r="F170" s="153"/>
    </row>
    <row r="171" spans="2:6" s="9" customFormat="1" x14ac:dyDescent="0.25">
      <c r="B171" s="150"/>
      <c r="C171" s="139"/>
      <c r="D171" s="151"/>
      <c r="E171" s="152"/>
      <c r="F171" s="153"/>
    </row>
    <row r="172" spans="2:6" s="9" customFormat="1" x14ac:dyDescent="0.25">
      <c r="B172" s="150"/>
      <c r="C172" s="139"/>
      <c r="D172" s="151"/>
      <c r="E172" s="152"/>
      <c r="F172" s="153"/>
    </row>
    <row r="173" spans="2:6" s="9" customFormat="1" x14ac:dyDescent="0.25">
      <c r="B173" s="150"/>
      <c r="C173" s="139"/>
      <c r="D173" s="151"/>
      <c r="E173" s="152"/>
      <c r="F173" s="153"/>
    </row>
    <row r="174" spans="2:6" s="9" customFormat="1" x14ac:dyDescent="0.25">
      <c r="B174" s="150"/>
      <c r="C174" s="139"/>
      <c r="D174" s="151"/>
      <c r="E174" s="152"/>
      <c r="F174" s="153"/>
    </row>
    <row r="175" spans="2:6" s="9" customFormat="1" x14ac:dyDescent="0.25">
      <c r="B175" s="150"/>
      <c r="C175" s="139"/>
      <c r="D175" s="151"/>
      <c r="E175" s="152"/>
      <c r="F175" s="153"/>
    </row>
    <row r="176" spans="2:6" s="9" customFormat="1" x14ac:dyDescent="0.25">
      <c r="B176" s="150"/>
      <c r="C176" s="139"/>
      <c r="D176" s="151"/>
      <c r="E176" s="152"/>
      <c r="F176" s="153"/>
    </row>
    <row r="177" spans="2:6" s="9" customFormat="1" x14ac:dyDescent="0.25">
      <c r="B177" s="150"/>
      <c r="C177" s="139"/>
      <c r="D177" s="151"/>
      <c r="E177" s="152"/>
      <c r="F177" s="153"/>
    </row>
    <row r="178" spans="2:6" s="9" customFormat="1" x14ac:dyDescent="0.25">
      <c r="B178" s="150"/>
      <c r="C178" s="139"/>
      <c r="D178" s="151"/>
      <c r="E178" s="152"/>
      <c r="F178" s="153"/>
    </row>
    <row r="179" spans="2:6" s="9" customFormat="1" x14ac:dyDescent="0.25">
      <c r="B179" s="150"/>
      <c r="C179" s="139"/>
      <c r="D179" s="151"/>
      <c r="E179" s="152"/>
      <c r="F179" s="153"/>
    </row>
    <row r="180" spans="2:6" s="9" customFormat="1" x14ac:dyDescent="0.25">
      <c r="B180" s="150"/>
      <c r="C180" s="139"/>
      <c r="D180" s="151"/>
      <c r="E180" s="152"/>
      <c r="F180" s="153"/>
    </row>
    <row r="181" spans="2:6" s="9" customFormat="1" x14ac:dyDescent="0.25">
      <c r="B181" s="150"/>
      <c r="C181" s="139"/>
      <c r="D181" s="151"/>
      <c r="E181" s="152"/>
      <c r="F181" s="153"/>
    </row>
    <row r="182" spans="2:6" s="9" customFormat="1" x14ac:dyDescent="0.25">
      <c r="B182" s="150"/>
      <c r="C182" s="139"/>
      <c r="D182" s="151"/>
      <c r="E182" s="152"/>
      <c r="F182" s="153"/>
    </row>
    <row r="183" spans="2:6" s="9" customFormat="1" x14ac:dyDescent="0.25">
      <c r="B183" s="150"/>
      <c r="C183" s="139"/>
      <c r="D183" s="151"/>
      <c r="E183" s="152"/>
      <c r="F183" s="153"/>
    </row>
    <row r="184" spans="2:6" s="9" customFormat="1" x14ac:dyDescent="0.25">
      <c r="B184" s="150"/>
      <c r="C184" s="139"/>
      <c r="D184" s="151"/>
      <c r="E184" s="152"/>
      <c r="F184" s="153"/>
    </row>
    <row r="185" spans="2:6" s="9" customFormat="1" x14ac:dyDescent="0.25">
      <c r="B185" s="150"/>
      <c r="C185" s="139"/>
      <c r="D185" s="151"/>
      <c r="E185" s="152"/>
      <c r="F185" s="153"/>
    </row>
    <row r="186" spans="2:6" s="9" customFormat="1" x14ac:dyDescent="0.25">
      <c r="B186" s="150"/>
      <c r="C186" s="139"/>
      <c r="D186" s="151"/>
      <c r="E186" s="152"/>
      <c r="F186" s="153"/>
    </row>
    <row r="187" spans="2:6" s="9" customFormat="1" x14ac:dyDescent="0.25">
      <c r="B187" s="150"/>
      <c r="C187" s="139"/>
      <c r="D187" s="151"/>
      <c r="E187" s="152"/>
      <c r="F187" s="153"/>
    </row>
    <row r="188" spans="2:6" s="9" customFormat="1" x14ac:dyDescent="0.25">
      <c r="B188" s="150"/>
      <c r="C188" s="139"/>
      <c r="D188" s="151"/>
      <c r="E188" s="152"/>
      <c r="F188" s="153"/>
    </row>
    <row r="189" spans="2:6" s="9" customFormat="1" x14ac:dyDescent="0.25">
      <c r="B189" s="150"/>
      <c r="C189" s="139"/>
      <c r="D189" s="151"/>
      <c r="E189" s="152"/>
      <c r="F189" s="153"/>
    </row>
    <row r="190" spans="2:6" s="9" customFormat="1" x14ac:dyDescent="0.25">
      <c r="B190" s="150"/>
      <c r="C190" s="139"/>
      <c r="D190" s="151"/>
      <c r="E190" s="152"/>
      <c r="F190" s="153"/>
    </row>
    <row r="191" spans="2:6" s="9" customFormat="1" x14ac:dyDescent="0.25">
      <c r="B191" s="150"/>
      <c r="C191" s="139"/>
      <c r="D191" s="151"/>
      <c r="E191" s="152"/>
      <c r="F191" s="153"/>
    </row>
    <row r="192" spans="2:6" s="9" customFormat="1" x14ac:dyDescent="0.25">
      <c r="B192" s="150"/>
      <c r="C192" s="139"/>
      <c r="D192" s="151"/>
      <c r="E192" s="152"/>
      <c r="F192" s="153"/>
    </row>
    <row r="193" spans="2:6" s="9" customFormat="1" x14ac:dyDescent="0.25">
      <c r="B193" s="150"/>
      <c r="C193" s="139"/>
      <c r="D193" s="151"/>
      <c r="E193" s="152"/>
      <c r="F193" s="153"/>
    </row>
    <row r="194" spans="2:6" s="9" customFormat="1" x14ac:dyDescent="0.25">
      <c r="B194" s="150"/>
      <c r="C194" s="139"/>
      <c r="D194" s="151"/>
      <c r="E194" s="152"/>
      <c r="F194" s="153"/>
    </row>
    <row r="195" spans="2:6" s="9" customFormat="1" x14ac:dyDescent="0.25">
      <c r="B195" s="150"/>
      <c r="C195" s="139"/>
      <c r="D195" s="151"/>
      <c r="E195" s="152"/>
      <c r="F195" s="153"/>
    </row>
    <row r="196" spans="2:6" s="9" customFormat="1" x14ac:dyDescent="0.25">
      <c r="B196" s="150"/>
      <c r="C196" s="139"/>
      <c r="D196" s="151"/>
      <c r="E196" s="152"/>
      <c r="F196" s="153"/>
    </row>
    <row r="197" spans="2:6" s="9" customFormat="1" x14ac:dyDescent="0.25">
      <c r="B197" s="150"/>
      <c r="C197" s="139"/>
      <c r="D197" s="151"/>
      <c r="E197" s="152"/>
      <c r="F197" s="153"/>
    </row>
    <row r="198" spans="2:6" s="9" customFormat="1" x14ac:dyDescent="0.25">
      <c r="B198" s="150"/>
      <c r="C198" s="139"/>
      <c r="D198" s="151"/>
      <c r="E198" s="152"/>
      <c r="F198" s="153"/>
    </row>
    <row r="199" spans="2:6" s="9" customFormat="1" x14ac:dyDescent="0.25">
      <c r="B199" s="150"/>
      <c r="C199" s="139"/>
      <c r="D199" s="151"/>
      <c r="E199" s="152"/>
      <c r="F199" s="153"/>
    </row>
    <row r="200" spans="2:6" s="9" customFormat="1" x14ac:dyDescent="0.25">
      <c r="B200" s="150"/>
      <c r="C200" s="139"/>
      <c r="D200" s="151"/>
      <c r="E200" s="152"/>
      <c r="F200" s="153"/>
    </row>
    <row r="201" spans="2:6" s="9" customFormat="1" x14ac:dyDescent="0.25">
      <c r="B201" s="150"/>
      <c r="C201" s="139"/>
      <c r="D201" s="151"/>
      <c r="E201" s="152"/>
      <c r="F201" s="153"/>
    </row>
    <row r="202" spans="2:6" s="9" customFormat="1" x14ac:dyDescent="0.25">
      <c r="B202" s="150"/>
      <c r="C202" s="139"/>
      <c r="D202" s="151"/>
      <c r="E202" s="152"/>
      <c r="F202" s="153"/>
    </row>
    <row r="203" spans="2:6" s="9" customFormat="1" x14ac:dyDescent="0.25">
      <c r="B203" s="150"/>
      <c r="C203" s="139"/>
      <c r="D203" s="151"/>
      <c r="E203" s="152"/>
      <c r="F203" s="153"/>
    </row>
    <row r="204" spans="2:6" s="9" customFormat="1" x14ac:dyDescent="0.25">
      <c r="B204" s="150"/>
      <c r="C204" s="139"/>
      <c r="D204" s="151"/>
      <c r="E204" s="152"/>
      <c r="F204" s="153"/>
    </row>
    <row r="205" spans="2:6" s="9" customFormat="1" x14ac:dyDescent="0.25">
      <c r="B205" s="150"/>
      <c r="C205" s="139"/>
      <c r="D205" s="151"/>
      <c r="E205" s="152"/>
      <c r="F205" s="153"/>
    </row>
    <row r="206" spans="2:6" s="9" customFormat="1" x14ac:dyDescent="0.25">
      <c r="B206" s="150"/>
      <c r="C206" s="139"/>
      <c r="D206" s="151"/>
      <c r="E206" s="152"/>
      <c r="F206" s="153"/>
    </row>
    <row r="207" spans="2:6" s="9" customFormat="1" x14ac:dyDescent="0.25">
      <c r="B207" s="150"/>
      <c r="C207" s="139"/>
      <c r="D207" s="151"/>
      <c r="E207" s="152"/>
      <c r="F207" s="153"/>
    </row>
    <row r="208" spans="2:6" s="9" customFormat="1" x14ac:dyDescent="0.25">
      <c r="B208" s="150"/>
      <c r="C208" s="139"/>
      <c r="D208" s="151"/>
      <c r="E208" s="152"/>
      <c r="F208" s="153"/>
    </row>
    <row r="209" spans="2:6" s="9" customFormat="1" x14ac:dyDescent="0.25">
      <c r="B209" s="150"/>
      <c r="C209" s="139"/>
      <c r="D209" s="151"/>
      <c r="E209" s="152"/>
      <c r="F209" s="153"/>
    </row>
    <row r="210" spans="2:6" s="9" customFormat="1" x14ac:dyDescent="0.25">
      <c r="B210" s="150"/>
      <c r="C210" s="139"/>
      <c r="D210" s="151"/>
      <c r="E210" s="152"/>
      <c r="F210" s="153"/>
    </row>
    <row r="211" spans="2:6" s="9" customFormat="1" x14ac:dyDescent="0.25">
      <c r="B211" s="150"/>
      <c r="C211" s="139"/>
      <c r="D211" s="151"/>
      <c r="E211" s="152"/>
      <c r="F211" s="153"/>
    </row>
    <row r="212" spans="2:6" s="9" customFormat="1" x14ac:dyDescent="0.25">
      <c r="B212" s="150"/>
      <c r="C212" s="139"/>
      <c r="D212" s="151"/>
      <c r="E212" s="152"/>
      <c r="F212" s="153"/>
    </row>
    <row r="213" spans="2:6" s="9" customFormat="1" x14ac:dyDescent="0.25">
      <c r="B213" s="150"/>
      <c r="C213" s="139"/>
      <c r="D213" s="151"/>
      <c r="E213" s="152"/>
      <c r="F213" s="153"/>
    </row>
    <row r="214" spans="2:6" s="9" customFormat="1" x14ac:dyDescent="0.25">
      <c r="B214" s="150"/>
      <c r="C214" s="139"/>
      <c r="D214" s="151"/>
      <c r="E214" s="152"/>
      <c r="F214" s="153"/>
    </row>
    <row r="215" spans="2:6" s="9" customFormat="1" x14ac:dyDescent="0.25">
      <c r="B215" s="150"/>
      <c r="C215" s="139"/>
      <c r="D215" s="151"/>
      <c r="E215" s="152"/>
      <c r="F215" s="153"/>
    </row>
    <row r="216" spans="2:6" s="9" customFormat="1" x14ac:dyDescent="0.25">
      <c r="B216" s="150"/>
      <c r="C216" s="139"/>
      <c r="D216" s="151"/>
      <c r="E216" s="152"/>
      <c r="F216" s="153"/>
    </row>
    <row r="217" spans="2:6" s="9" customFormat="1" x14ac:dyDescent="0.25">
      <c r="B217" s="150"/>
      <c r="C217" s="139"/>
      <c r="D217" s="151"/>
      <c r="E217" s="152"/>
      <c r="F217" s="153"/>
    </row>
    <row r="218" spans="2:6" s="9" customFormat="1" x14ac:dyDescent="0.25">
      <c r="B218" s="150"/>
      <c r="C218" s="139"/>
      <c r="D218" s="151"/>
      <c r="E218" s="152"/>
      <c r="F218" s="153"/>
    </row>
    <row r="219" spans="2:6" s="9" customFormat="1" x14ac:dyDescent="0.25">
      <c r="B219" s="150"/>
      <c r="C219" s="139"/>
      <c r="D219" s="151"/>
      <c r="E219" s="152"/>
      <c r="F219" s="153"/>
    </row>
    <row r="220" spans="2:6" s="9" customFormat="1" x14ac:dyDescent="0.25">
      <c r="B220" s="150"/>
      <c r="C220" s="139"/>
      <c r="D220" s="151"/>
      <c r="E220" s="152"/>
      <c r="F220" s="153"/>
    </row>
    <row r="221" spans="2:6" s="9" customFormat="1" x14ac:dyDescent="0.25">
      <c r="B221" s="150"/>
      <c r="C221" s="139"/>
      <c r="D221" s="151"/>
      <c r="E221" s="152"/>
      <c r="F221" s="153"/>
    </row>
    <row r="222" spans="2:6" s="9" customFormat="1" x14ac:dyDescent="0.25">
      <c r="B222" s="150"/>
      <c r="C222" s="139"/>
      <c r="D222" s="151"/>
      <c r="E222" s="152"/>
      <c r="F222" s="153"/>
    </row>
    <row r="223" spans="2:6" s="9" customFormat="1" x14ac:dyDescent="0.25">
      <c r="B223" s="150"/>
      <c r="C223" s="139"/>
      <c r="D223" s="151"/>
      <c r="E223" s="152"/>
      <c r="F223" s="153"/>
    </row>
    <row r="224" spans="2:6" s="9" customFormat="1" x14ac:dyDescent="0.25">
      <c r="B224" s="150"/>
      <c r="C224" s="139"/>
      <c r="D224" s="151"/>
      <c r="E224" s="152"/>
      <c r="F224" s="153"/>
    </row>
    <row r="225" spans="2:6" s="9" customFormat="1" x14ac:dyDescent="0.25">
      <c r="B225" s="150"/>
      <c r="C225" s="139"/>
      <c r="D225" s="151"/>
      <c r="E225" s="152"/>
      <c r="F225" s="153"/>
    </row>
    <row r="226" spans="2:6" s="9" customFormat="1" x14ac:dyDescent="0.25">
      <c r="B226" s="150"/>
      <c r="C226" s="139"/>
      <c r="D226" s="151"/>
      <c r="E226" s="152"/>
      <c r="F226" s="153"/>
    </row>
    <row r="227" spans="2:6" s="9" customFormat="1" x14ac:dyDescent="0.25">
      <c r="B227" s="150"/>
      <c r="C227" s="139"/>
      <c r="D227" s="151"/>
      <c r="E227" s="152"/>
      <c r="F227" s="153"/>
    </row>
    <row r="228" spans="2:6" s="9" customFormat="1" x14ac:dyDescent="0.25">
      <c r="B228" s="150"/>
      <c r="C228" s="139"/>
      <c r="D228" s="151"/>
      <c r="E228" s="152"/>
      <c r="F228" s="153"/>
    </row>
    <row r="229" spans="2:6" s="9" customFormat="1" x14ac:dyDescent="0.25">
      <c r="B229" s="150"/>
      <c r="C229" s="139"/>
      <c r="D229" s="151"/>
      <c r="E229" s="152"/>
      <c r="F229" s="153"/>
    </row>
    <row r="230" spans="2:6" s="9" customFormat="1" x14ac:dyDescent="0.25">
      <c r="B230" s="150"/>
      <c r="C230" s="139"/>
      <c r="D230" s="151"/>
      <c r="E230" s="152"/>
      <c r="F230" s="153"/>
    </row>
    <row r="231" spans="2:6" s="9" customFormat="1" x14ac:dyDescent="0.25">
      <c r="B231" s="150"/>
      <c r="C231" s="139"/>
      <c r="D231" s="151"/>
      <c r="E231" s="152"/>
      <c r="F231" s="153"/>
    </row>
    <row r="232" spans="2:6" s="9" customFormat="1" x14ac:dyDescent="0.25">
      <c r="B232" s="150"/>
      <c r="C232" s="139"/>
      <c r="D232" s="151"/>
      <c r="E232" s="152"/>
      <c r="F232" s="153"/>
    </row>
    <row r="233" spans="2:6" s="9" customFormat="1" x14ac:dyDescent="0.25">
      <c r="B233" s="150"/>
      <c r="C233" s="139"/>
      <c r="D233" s="151"/>
      <c r="E233" s="152"/>
      <c r="F233" s="153"/>
    </row>
    <row r="234" spans="2:6" s="9" customFormat="1" x14ac:dyDescent="0.25">
      <c r="B234" s="150"/>
      <c r="C234" s="139"/>
      <c r="D234" s="151"/>
      <c r="E234" s="152"/>
      <c r="F234" s="153"/>
    </row>
    <row r="235" spans="2:6" s="9" customFormat="1" x14ac:dyDescent="0.25">
      <c r="B235" s="150"/>
      <c r="C235" s="139"/>
      <c r="D235" s="151"/>
      <c r="E235" s="152"/>
      <c r="F235" s="153"/>
    </row>
    <row r="236" spans="2:6" s="9" customFormat="1" x14ac:dyDescent="0.25">
      <c r="B236" s="150"/>
      <c r="C236" s="139"/>
      <c r="D236" s="151"/>
      <c r="E236" s="152"/>
      <c r="F236" s="153"/>
    </row>
    <row r="237" spans="2:6" s="9" customFormat="1" x14ac:dyDescent="0.25">
      <c r="B237" s="150"/>
      <c r="C237" s="139"/>
      <c r="D237" s="151"/>
      <c r="E237" s="152"/>
      <c r="F237" s="153"/>
    </row>
    <row r="238" spans="2:6" s="9" customFormat="1" x14ac:dyDescent="0.25">
      <c r="B238" s="150"/>
      <c r="C238" s="139"/>
      <c r="D238" s="151"/>
      <c r="E238" s="152"/>
      <c r="F238" s="153"/>
    </row>
    <row r="239" spans="2:6" s="9" customFormat="1" x14ac:dyDescent="0.25">
      <c r="B239" s="150"/>
      <c r="C239" s="139"/>
      <c r="D239" s="151"/>
      <c r="E239" s="152"/>
      <c r="F239" s="153"/>
    </row>
    <row r="240" spans="2:6" s="9" customFormat="1" x14ac:dyDescent="0.25">
      <c r="B240" s="150"/>
      <c r="C240" s="139"/>
      <c r="D240" s="151"/>
      <c r="E240" s="152"/>
      <c r="F240" s="153"/>
    </row>
    <row r="241" spans="2:6" s="9" customFormat="1" x14ac:dyDescent="0.25">
      <c r="B241" s="150"/>
      <c r="C241" s="139"/>
      <c r="D241" s="151"/>
      <c r="E241" s="152"/>
      <c r="F241" s="153"/>
    </row>
    <row r="242" spans="2:6" s="9" customFormat="1" x14ac:dyDescent="0.25">
      <c r="B242" s="150"/>
      <c r="C242" s="139"/>
      <c r="D242" s="151"/>
      <c r="E242" s="152"/>
      <c r="F242" s="153"/>
    </row>
    <row r="243" spans="2:6" s="9" customFormat="1" x14ac:dyDescent="0.25">
      <c r="B243" s="150"/>
      <c r="C243" s="139"/>
      <c r="D243" s="151"/>
      <c r="E243" s="152"/>
      <c r="F243" s="153"/>
    </row>
    <row r="244" spans="2:6" s="9" customFormat="1" x14ac:dyDescent="0.25">
      <c r="B244" s="150"/>
      <c r="C244" s="139"/>
      <c r="D244" s="151"/>
      <c r="E244" s="152"/>
      <c r="F244" s="153"/>
    </row>
    <row r="245" spans="2:6" s="9" customFormat="1" x14ac:dyDescent="0.25">
      <c r="B245" s="150"/>
      <c r="C245" s="139"/>
      <c r="D245" s="151"/>
      <c r="E245" s="152"/>
      <c r="F245" s="153"/>
    </row>
    <row r="246" spans="2:6" s="9" customFormat="1" x14ac:dyDescent="0.25">
      <c r="B246" s="150"/>
      <c r="C246" s="139"/>
      <c r="D246" s="151"/>
      <c r="E246" s="152"/>
      <c r="F246" s="153"/>
    </row>
    <row r="247" spans="2:6" s="9" customFormat="1" x14ac:dyDescent="0.25">
      <c r="B247" s="150"/>
      <c r="C247" s="139"/>
      <c r="D247" s="151"/>
      <c r="E247" s="152"/>
      <c r="F247" s="153"/>
    </row>
    <row r="248" spans="2:6" s="9" customFormat="1" x14ac:dyDescent="0.25">
      <c r="B248" s="150"/>
      <c r="C248" s="139"/>
      <c r="D248" s="151"/>
      <c r="E248" s="152"/>
      <c r="F248" s="153"/>
    </row>
    <row r="249" spans="2:6" s="9" customFormat="1" x14ac:dyDescent="0.25">
      <c r="B249" s="150"/>
      <c r="C249" s="139"/>
      <c r="D249" s="151"/>
      <c r="E249" s="152"/>
      <c r="F249" s="153"/>
    </row>
    <row r="250" spans="2:6" s="9" customFormat="1" x14ac:dyDescent="0.25">
      <c r="B250" s="150"/>
      <c r="C250" s="139"/>
      <c r="D250" s="151"/>
      <c r="E250" s="152"/>
      <c r="F250" s="153"/>
    </row>
    <row r="251" spans="2:6" s="9" customFormat="1" x14ac:dyDescent="0.25">
      <c r="B251" s="150"/>
      <c r="C251" s="139"/>
      <c r="D251" s="151"/>
      <c r="E251" s="152"/>
      <c r="F251" s="153"/>
    </row>
    <row r="252" spans="2:6" s="9" customFormat="1" x14ac:dyDescent="0.25">
      <c r="B252" s="150"/>
      <c r="C252" s="139"/>
      <c r="D252" s="151"/>
      <c r="E252" s="152"/>
      <c r="F252" s="153"/>
    </row>
    <row r="253" spans="2:6" s="9" customFormat="1" x14ac:dyDescent="0.25">
      <c r="B253" s="150"/>
      <c r="C253" s="139"/>
      <c r="D253" s="151"/>
      <c r="E253" s="152"/>
      <c r="F253" s="153"/>
    </row>
    <row r="254" spans="2:6" s="9" customFormat="1" x14ac:dyDescent="0.25">
      <c r="B254" s="150"/>
      <c r="C254" s="139"/>
      <c r="D254" s="151"/>
      <c r="E254" s="152"/>
      <c r="F254" s="153"/>
    </row>
    <row r="255" spans="2:6" s="9" customFormat="1" x14ac:dyDescent="0.25">
      <c r="B255" s="150"/>
      <c r="C255" s="139"/>
      <c r="D255" s="151"/>
      <c r="E255" s="152"/>
      <c r="F255" s="153"/>
    </row>
    <row r="256" spans="2:6" s="9" customFormat="1" x14ac:dyDescent="0.25">
      <c r="B256" s="150"/>
      <c r="C256" s="139"/>
      <c r="D256" s="151"/>
      <c r="E256" s="152"/>
      <c r="F256" s="153"/>
    </row>
    <row r="257" spans="2:6" s="9" customFormat="1" x14ac:dyDescent="0.25">
      <c r="B257" s="150"/>
      <c r="C257" s="139"/>
      <c r="D257" s="151"/>
      <c r="E257" s="152"/>
      <c r="F257" s="153"/>
    </row>
    <row r="258" spans="2:6" s="9" customFormat="1" x14ac:dyDescent="0.25">
      <c r="B258" s="150"/>
      <c r="C258" s="139"/>
      <c r="D258" s="151"/>
      <c r="E258" s="152"/>
      <c r="F258" s="153"/>
    </row>
    <row r="259" spans="2:6" s="9" customFormat="1" x14ac:dyDescent="0.25">
      <c r="B259" s="150"/>
      <c r="C259" s="139"/>
      <c r="D259" s="151"/>
      <c r="E259" s="152"/>
      <c r="F259" s="153"/>
    </row>
    <row r="260" spans="2:6" s="9" customFormat="1" x14ac:dyDescent="0.25">
      <c r="B260" s="150"/>
      <c r="C260" s="139"/>
      <c r="D260" s="151"/>
      <c r="E260" s="152"/>
      <c r="F260" s="153"/>
    </row>
    <row r="261" spans="2:6" s="9" customFormat="1" x14ac:dyDescent="0.25">
      <c r="B261" s="150"/>
      <c r="C261" s="139"/>
      <c r="D261" s="151"/>
      <c r="E261" s="152"/>
      <c r="F261" s="153"/>
    </row>
    <row r="262" spans="2:6" s="9" customFormat="1" x14ac:dyDescent="0.25">
      <c r="B262" s="150"/>
      <c r="C262" s="139"/>
      <c r="D262" s="151"/>
      <c r="E262" s="152"/>
      <c r="F262" s="153"/>
    </row>
    <row r="263" spans="2:6" s="9" customFormat="1" x14ac:dyDescent="0.25">
      <c r="B263" s="150"/>
      <c r="C263" s="139"/>
      <c r="D263" s="151"/>
      <c r="E263" s="152"/>
      <c r="F263" s="153"/>
    </row>
    <row r="264" spans="2:6" s="9" customFormat="1" x14ac:dyDescent="0.25">
      <c r="B264" s="150"/>
      <c r="C264" s="139"/>
      <c r="D264" s="151"/>
      <c r="E264" s="152"/>
      <c r="F264" s="153"/>
    </row>
    <row r="265" spans="2:6" s="9" customFormat="1" x14ac:dyDescent="0.25">
      <c r="B265" s="150"/>
      <c r="C265" s="139"/>
      <c r="D265" s="151"/>
      <c r="E265" s="152"/>
      <c r="F265" s="153"/>
    </row>
    <row r="266" spans="2:6" s="9" customFormat="1" x14ac:dyDescent="0.25">
      <c r="B266" s="150"/>
      <c r="C266" s="139"/>
      <c r="D266" s="151"/>
      <c r="E266" s="152"/>
      <c r="F266" s="153"/>
    </row>
    <row r="267" spans="2:6" s="9" customFormat="1" x14ac:dyDescent="0.25">
      <c r="B267" s="150"/>
      <c r="C267" s="139"/>
      <c r="D267" s="151"/>
      <c r="E267" s="152"/>
      <c r="F267" s="153"/>
    </row>
    <row r="268" spans="2:6" s="9" customFormat="1" x14ac:dyDescent="0.25">
      <c r="B268" s="150"/>
      <c r="C268" s="139"/>
      <c r="D268" s="151"/>
      <c r="E268" s="152"/>
      <c r="F268" s="153"/>
    </row>
    <row r="269" spans="2:6" s="9" customFormat="1" x14ac:dyDescent="0.25">
      <c r="B269" s="150"/>
      <c r="C269" s="139"/>
      <c r="D269" s="151"/>
      <c r="E269" s="152"/>
      <c r="F269" s="153"/>
    </row>
    <row r="270" spans="2:6" s="9" customFormat="1" x14ac:dyDescent="0.25">
      <c r="B270" s="150"/>
      <c r="C270" s="139"/>
      <c r="D270" s="151"/>
      <c r="E270" s="152"/>
      <c r="F270" s="153"/>
    </row>
    <row r="271" spans="2:6" s="9" customFormat="1" x14ac:dyDescent="0.25">
      <c r="B271" s="150"/>
      <c r="C271" s="139"/>
      <c r="D271" s="151"/>
      <c r="E271" s="152"/>
      <c r="F271" s="153"/>
    </row>
    <row r="272" spans="2:6" s="9" customFormat="1" x14ac:dyDescent="0.25">
      <c r="B272" s="150"/>
      <c r="C272" s="139"/>
      <c r="D272" s="151"/>
      <c r="E272" s="152"/>
      <c r="F272" s="153"/>
    </row>
    <row r="273" spans="2:6" s="9" customFormat="1" x14ac:dyDescent="0.25">
      <c r="B273" s="150"/>
      <c r="C273" s="139"/>
      <c r="D273" s="151"/>
      <c r="E273" s="152"/>
      <c r="F273" s="153"/>
    </row>
    <row r="274" spans="2:6" s="9" customFormat="1" x14ac:dyDescent="0.25">
      <c r="B274" s="150"/>
      <c r="C274" s="139"/>
      <c r="D274" s="151"/>
      <c r="E274" s="152"/>
      <c r="F274" s="153"/>
    </row>
    <row r="275" spans="2:6" s="9" customFormat="1" x14ac:dyDescent="0.25">
      <c r="B275" s="150"/>
      <c r="C275" s="139"/>
      <c r="D275" s="151"/>
      <c r="E275" s="152"/>
      <c r="F275" s="153"/>
    </row>
    <row r="276" spans="2:6" s="9" customFormat="1" x14ac:dyDescent="0.25">
      <c r="B276" s="150"/>
      <c r="C276" s="139"/>
      <c r="D276" s="151"/>
      <c r="E276" s="152"/>
      <c r="F276" s="153"/>
    </row>
    <row r="277" spans="2:6" s="9" customFormat="1" x14ac:dyDescent="0.25">
      <c r="B277" s="150"/>
      <c r="C277" s="139"/>
      <c r="D277" s="151"/>
      <c r="E277" s="152"/>
      <c r="F277" s="153"/>
    </row>
    <row r="278" spans="2:6" s="9" customFormat="1" x14ac:dyDescent="0.25">
      <c r="B278" s="150"/>
      <c r="C278" s="139"/>
      <c r="D278" s="151"/>
      <c r="E278" s="152"/>
      <c r="F278" s="153"/>
    </row>
    <row r="279" spans="2:6" s="9" customFormat="1" x14ac:dyDescent="0.25">
      <c r="B279" s="150"/>
      <c r="C279" s="139"/>
      <c r="D279" s="151"/>
      <c r="E279" s="152"/>
      <c r="F279" s="153"/>
    </row>
    <row r="280" spans="2:6" s="9" customFormat="1" x14ac:dyDescent="0.25">
      <c r="B280" s="150"/>
      <c r="C280" s="139"/>
      <c r="D280" s="151"/>
      <c r="E280" s="152"/>
      <c r="F280" s="153"/>
    </row>
    <row r="281" spans="2:6" s="9" customFormat="1" x14ac:dyDescent="0.25">
      <c r="B281" s="150"/>
      <c r="C281" s="139"/>
      <c r="D281" s="151"/>
      <c r="E281" s="152"/>
      <c r="F281" s="153"/>
    </row>
    <row r="282" spans="2:6" s="9" customFormat="1" x14ac:dyDescent="0.25">
      <c r="B282" s="150"/>
      <c r="C282" s="139"/>
      <c r="D282" s="151"/>
      <c r="E282" s="152"/>
      <c r="F282" s="153"/>
    </row>
    <row r="283" spans="2:6" s="9" customFormat="1" x14ac:dyDescent="0.25">
      <c r="B283" s="150"/>
      <c r="C283" s="139"/>
      <c r="D283" s="151"/>
      <c r="E283" s="152"/>
      <c r="F283" s="153"/>
    </row>
    <row r="284" spans="2:6" s="9" customFormat="1" x14ac:dyDescent="0.25">
      <c r="B284" s="150"/>
      <c r="C284" s="139"/>
      <c r="D284" s="151"/>
      <c r="E284" s="152"/>
      <c r="F284" s="153"/>
    </row>
    <row r="285" spans="2:6" s="9" customFormat="1" x14ac:dyDescent="0.25">
      <c r="B285" s="150"/>
      <c r="C285" s="139"/>
      <c r="D285" s="151"/>
      <c r="E285" s="152"/>
      <c r="F285" s="153"/>
    </row>
    <row r="286" spans="2:6" s="9" customFormat="1" x14ac:dyDescent="0.25">
      <c r="B286" s="150"/>
      <c r="C286" s="139"/>
      <c r="D286" s="151"/>
      <c r="E286" s="152"/>
      <c r="F286" s="153"/>
    </row>
    <row r="287" spans="2:6" s="9" customFormat="1" x14ac:dyDescent="0.25">
      <c r="B287" s="150"/>
      <c r="C287" s="139"/>
      <c r="D287" s="151"/>
      <c r="E287" s="152"/>
      <c r="F287" s="153"/>
    </row>
    <row r="288" spans="2:6" s="9" customFormat="1" x14ac:dyDescent="0.25">
      <c r="B288" s="150"/>
      <c r="C288" s="139"/>
      <c r="D288" s="151"/>
      <c r="E288" s="152"/>
      <c r="F288" s="153"/>
    </row>
    <row r="289" spans="2:6" s="9" customFormat="1" x14ac:dyDescent="0.25">
      <c r="B289" s="150"/>
      <c r="C289" s="139"/>
      <c r="D289" s="151"/>
      <c r="E289" s="152"/>
      <c r="F289" s="153"/>
    </row>
    <row r="290" spans="2:6" s="9" customFormat="1" x14ac:dyDescent="0.25">
      <c r="B290" s="150"/>
      <c r="C290" s="139"/>
      <c r="D290" s="151"/>
      <c r="E290" s="152"/>
      <c r="F290" s="153"/>
    </row>
    <row r="291" spans="2:6" s="9" customFormat="1" x14ac:dyDescent="0.25">
      <c r="B291" s="150"/>
      <c r="C291" s="139"/>
      <c r="D291" s="151"/>
      <c r="E291" s="152"/>
      <c r="F291" s="153"/>
    </row>
    <row r="292" spans="2:6" s="9" customFormat="1" x14ac:dyDescent="0.25">
      <c r="B292" s="150"/>
      <c r="C292" s="139"/>
      <c r="D292" s="151"/>
      <c r="E292" s="152"/>
      <c r="F292" s="153"/>
    </row>
    <row r="293" spans="2:6" s="9" customFormat="1" x14ac:dyDescent="0.25">
      <c r="B293" s="150"/>
      <c r="C293" s="139"/>
      <c r="D293" s="151"/>
      <c r="E293" s="152"/>
      <c r="F293" s="153"/>
    </row>
    <row r="294" spans="2:6" s="9" customFormat="1" x14ac:dyDescent="0.25">
      <c r="B294" s="150"/>
      <c r="C294" s="139"/>
      <c r="D294" s="151"/>
      <c r="E294" s="152"/>
      <c r="F294" s="153"/>
    </row>
    <row r="295" spans="2:6" s="9" customFormat="1" x14ac:dyDescent="0.25">
      <c r="B295" s="150"/>
      <c r="C295" s="139"/>
      <c r="D295" s="151"/>
      <c r="E295" s="152"/>
      <c r="F295" s="153"/>
    </row>
    <row r="296" spans="2:6" s="9" customFormat="1" x14ac:dyDescent="0.25">
      <c r="B296" s="150"/>
      <c r="C296" s="139"/>
      <c r="D296" s="151"/>
      <c r="E296" s="152"/>
      <c r="F296" s="153"/>
    </row>
    <row r="297" spans="2:6" s="9" customFormat="1" x14ac:dyDescent="0.25">
      <c r="B297" s="150"/>
      <c r="C297" s="139"/>
      <c r="D297" s="151"/>
      <c r="E297" s="152"/>
      <c r="F297" s="153"/>
    </row>
    <row r="298" spans="2:6" s="9" customFormat="1" x14ac:dyDescent="0.25">
      <c r="B298" s="150"/>
      <c r="C298" s="139"/>
      <c r="D298" s="151"/>
      <c r="E298" s="152"/>
      <c r="F298" s="153"/>
    </row>
    <row r="299" spans="2:6" s="9" customFormat="1" x14ac:dyDescent="0.25">
      <c r="B299" s="150"/>
      <c r="C299" s="139"/>
      <c r="D299" s="151"/>
      <c r="E299" s="152"/>
      <c r="F299" s="153"/>
    </row>
    <row r="300" spans="2:6" s="9" customFormat="1" x14ac:dyDescent="0.25">
      <c r="B300" s="150"/>
      <c r="C300" s="139"/>
      <c r="D300" s="151"/>
      <c r="E300" s="152"/>
      <c r="F300" s="153"/>
    </row>
    <row r="301" spans="2:6" s="9" customFormat="1" x14ac:dyDescent="0.25">
      <c r="B301" s="150"/>
      <c r="C301" s="139"/>
      <c r="D301" s="151"/>
      <c r="E301" s="152"/>
      <c r="F301" s="153"/>
    </row>
    <row r="302" spans="2:6" s="9" customFormat="1" x14ac:dyDescent="0.25">
      <c r="B302" s="150"/>
      <c r="C302" s="139"/>
      <c r="D302" s="151"/>
      <c r="E302" s="152"/>
      <c r="F302" s="153"/>
    </row>
    <row r="303" spans="2:6" s="9" customFormat="1" x14ac:dyDescent="0.25">
      <c r="B303" s="150"/>
      <c r="C303" s="139"/>
      <c r="D303" s="151"/>
      <c r="E303" s="152"/>
      <c r="F303" s="153"/>
    </row>
    <row r="304" spans="2:6" s="9" customFormat="1" x14ac:dyDescent="0.25">
      <c r="B304" s="150"/>
      <c r="C304" s="139"/>
      <c r="D304" s="151"/>
      <c r="E304" s="152"/>
      <c r="F304" s="153"/>
    </row>
    <row r="305" spans="2:6" s="9" customFormat="1" x14ac:dyDescent="0.25">
      <c r="B305" s="150"/>
      <c r="C305" s="139"/>
      <c r="D305" s="151"/>
      <c r="E305" s="152"/>
      <c r="F305" s="153"/>
    </row>
    <row r="306" spans="2:6" s="9" customFormat="1" x14ac:dyDescent="0.25">
      <c r="B306" s="150"/>
      <c r="C306" s="139"/>
      <c r="D306" s="151"/>
      <c r="E306" s="152"/>
      <c r="F306" s="153"/>
    </row>
    <row r="307" spans="2:6" s="9" customFormat="1" x14ac:dyDescent="0.25">
      <c r="B307" s="150"/>
      <c r="C307" s="139"/>
      <c r="D307" s="151"/>
      <c r="E307" s="152"/>
      <c r="F307" s="153"/>
    </row>
    <row r="308" spans="2:6" s="9" customFormat="1" x14ac:dyDescent="0.25">
      <c r="B308" s="150"/>
      <c r="C308" s="139"/>
      <c r="D308" s="151"/>
      <c r="E308" s="152"/>
      <c r="F308" s="153"/>
    </row>
    <row r="309" spans="2:6" s="9" customFormat="1" x14ac:dyDescent="0.25">
      <c r="B309" s="150"/>
      <c r="C309" s="139"/>
      <c r="D309" s="151"/>
      <c r="E309" s="152"/>
      <c r="F309" s="153"/>
    </row>
    <row r="310" spans="2:6" s="9" customFormat="1" x14ac:dyDescent="0.25">
      <c r="B310" s="150"/>
      <c r="C310" s="139"/>
      <c r="D310" s="151"/>
      <c r="E310" s="152"/>
      <c r="F310" s="153"/>
    </row>
    <row r="311" spans="2:6" s="9" customFormat="1" x14ac:dyDescent="0.25">
      <c r="B311" s="150"/>
      <c r="C311" s="139"/>
      <c r="D311" s="151"/>
      <c r="E311" s="152"/>
      <c r="F311" s="153"/>
    </row>
    <row r="312" spans="2:6" s="9" customFormat="1" x14ac:dyDescent="0.25">
      <c r="B312" s="150"/>
      <c r="C312" s="139"/>
      <c r="D312" s="151"/>
      <c r="E312" s="152"/>
      <c r="F312" s="153"/>
    </row>
    <row r="313" spans="2:6" s="9" customFormat="1" x14ac:dyDescent="0.25">
      <c r="B313" s="150"/>
      <c r="C313" s="139"/>
      <c r="D313" s="151"/>
      <c r="E313" s="152"/>
      <c r="F313" s="153"/>
    </row>
    <row r="314" spans="2:6" s="9" customFormat="1" x14ac:dyDescent="0.25">
      <c r="B314" s="150"/>
      <c r="C314" s="139"/>
      <c r="D314" s="151"/>
      <c r="E314" s="152"/>
      <c r="F314" s="153"/>
    </row>
    <row r="315" spans="2:6" s="9" customFormat="1" x14ac:dyDescent="0.25">
      <c r="B315" s="150"/>
      <c r="C315" s="139"/>
      <c r="D315" s="151"/>
      <c r="E315" s="152"/>
      <c r="F315" s="153"/>
    </row>
    <row r="316" spans="2:6" s="9" customFormat="1" x14ac:dyDescent="0.25">
      <c r="B316" s="150"/>
      <c r="C316" s="139"/>
      <c r="D316" s="151"/>
      <c r="E316" s="152"/>
      <c r="F316" s="153"/>
    </row>
    <row r="317" spans="2:6" s="9" customFormat="1" x14ac:dyDescent="0.25">
      <c r="B317" s="150"/>
      <c r="C317" s="139"/>
      <c r="D317" s="151"/>
      <c r="E317" s="152"/>
      <c r="F317" s="153"/>
    </row>
    <row r="318" spans="2:6" s="9" customFormat="1" x14ac:dyDescent="0.25">
      <c r="B318" s="150"/>
      <c r="C318" s="139"/>
      <c r="D318" s="151"/>
      <c r="E318" s="152"/>
      <c r="F318" s="153"/>
    </row>
    <row r="319" spans="2:6" s="9" customFormat="1" x14ac:dyDescent="0.25">
      <c r="B319" s="150"/>
      <c r="C319" s="139"/>
      <c r="D319" s="151"/>
      <c r="E319" s="152"/>
      <c r="F319" s="153"/>
    </row>
    <row r="320" spans="2:6" s="9" customFormat="1" x14ac:dyDescent="0.25">
      <c r="B320" s="150"/>
      <c r="C320" s="139"/>
      <c r="D320" s="151"/>
      <c r="E320" s="152"/>
      <c r="F320" s="153"/>
    </row>
    <row r="321" spans="2:6" s="9" customFormat="1" x14ac:dyDescent="0.25">
      <c r="B321" s="150"/>
      <c r="C321" s="139"/>
      <c r="D321" s="151"/>
      <c r="E321" s="152"/>
      <c r="F321" s="153"/>
    </row>
    <row r="322" spans="2:6" s="9" customFormat="1" x14ac:dyDescent="0.25">
      <c r="B322" s="150"/>
      <c r="C322" s="139"/>
      <c r="D322" s="151"/>
      <c r="E322" s="152"/>
      <c r="F322" s="153"/>
    </row>
    <row r="323" spans="2:6" s="9" customFormat="1" x14ac:dyDescent="0.25">
      <c r="B323" s="150"/>
      <c r="C323" s="139"/>
      <c r="D323" s="151"/>
      <c r="E323" s="152"/>
      <c r="F323" s="153"/>
    </row>
    <row r="324" spans="2:6" s="9" customFormat="1" x14ac:dyDescent="0.25">
      <c r="B324" s="150"/>
      <c r="C324" s="139"/>
      <c r="D324" s="151"/>
      <c r="E324" s="152"/>
      <c r="F324" s="153"/>
    </row>
    <row r="325" spans="2:6" s="9" customFormat="1" x14ac:dyDescent="0.25">
      <c r="B325" s="150"/>
      <c r="C325" s="139"/>
      <c r="D325" s="151"/>
      <c r="E325" s="152"/>
      <c r="F325" s="153"/>
    </row>
    <row r="326" spans="2:6" s="9" customFormat="1" x14ac:dyDescent="0.25">
      <c r="B326" s="150"/>
      <c r="C326" s="139"/>
      <c r="D326" s="151"/>
      <c r="E326" s="152"/>
      <c r="F326" s="153"/>
    </row>
    <row r="327" spans="2:6" s="9" customFormat="1" x14ac:dyDescent="0.25">
      <c r="B327" s="150"/>
      <c r="C327" s="139"/>
      <c r="D327" s="151"/>
      <c r="E327" s="152"/>
      <c r="F327" s="153"/>
    </row>
    <row r="328" spans="2:6" s="9" customFormat="1" x14ac:dyDescent="0.25">
      <c r="B328" s="150"/>
      <c r="C328" s="139"/>
      <c r="D328" s="151"/>
      <c r="E328" s="152"/>
      <c r="F328" s="153"/>
    </row>
    <row r="329" spans="2:6" s="9" customFormat="1" x14ac:dyDescent="0.25">
      <c r="B329" s="150"/>
      <c r="C329" s="139"/>
      <c r="D329" s="151"/>
      <c r="E329" s="152"/>
      <c r="F329" s="153"/>
    </row>
    <row r="330" spans="2:6" s="9" customFormat="1" x14ac:dyDescent="0.25">
      <c r="B330" s="150"/>
      <c r="C330" s="139"/>
      <c r="D330" s="151"/>
      <c r="E330" s="152"/>
      <c r="F330" s="153"/>
    </row>
    <row r="331" spans="2:6" s="9" customFormat="1" x14ac:dyDescent="0.25">
      <c r="B331" s="150"/>
      <c r="C331" s="139"/>
      <c r="D331" s="151"/>
      <c r="E331" s="152"/>
      <c r="F331" s="153"/>
    </row>
    <row r="332" spans="2:6" s="9" customFormat="1" x14ac:dyDescent="0.25">
      <c r="B332" s="150"/>
      <c r="C332" s="139"/>
      <c r="D332" s="151"/>
      <c r="E332" s="152"/>
      <c r="F332" s="153"/>
    </row>
    <row r="333" spans="2:6" s="9" customFormat="1" x14ac:dyDescent="0.25">
      <c r="B333" s="150"/>
      <c r="C333" s="139"/>
      <c r="D333" s="151"/>
      <c r="E333" s="152"/>
      <c r="F333" s="153"/>
    </row>
    <row r="334" spans="2:6" s="9" customFormat="1" x14ac:dyDescent="0.25">
      <c r="B334" s="150"/>
      <c r="C334" s="139"/>
      <c r="D334" s="151"/>
      <c r="E334" s="152"/>
      <c r="F334" s="153"/>
    </row>
    <row r="335" spans="2:6" s="9" customFormat="1" x14ac:dyDescent="0.25">
      <c r="B335" s="150"/>
      <c r="C335" s="139"/>
      <c r="D335" s="151"/>
      <c r="E335" s="152"/>
      <c r="F335" s="153"/>
    </row>
    <row r="336" spans="2:6" s="9" customFormat="1" x14ac:dyDescent="0.25">
      <c r="B336" s="150"/>
      <c r="C336" s="139"/>
      <c r="D336" s="151"/>
      <c r="E336" s="152"/>
      <c r="F336" s="153"/>
    </row>
    <row r="337" spans="2:6" s="9" customFormat="1" x14ac:dyDescent="0.25">
      <c r="B337" s="150"/>
      <c r="C337" s="139"/>
      <c r="D337" s="151"/>
      <c r="E337" s="152"/>
      <c r="F337" s="153"/>
    </row>
    <row r="338" spans="2:6" s="9" customFormat="1" x14ac:dyDescent="0.25">
      <c r="B338" s="150"/>
      <c r="C338" s="139"/>
      <c r="D338" s="151"/>
      <c r="E338" s="152"/>
      <c r="F338" s="153"/>
    </row>
    <row r="339" spans="2:6" s="9" customFormat="1" x14ac:dyDescent="0.25">
      <c r="B339" s="150"/>
      <c r="C339" s="139"/>
      <c r="D339" s="151"/>
      <c r="E339" s="152"/>
      <c r="F339" s="153"/>
    </row>
    <row r="340" spans="2:6" s="9" customFormat="1" x14ac:dyDescent="0.25">
      <c r="B340" s="150"/>
      <c r="C340" s="139"/>
      <c r="D340" s="151"/>
      <c r="E340" s="152"/>
      <c r="F340" s="153"/>
    </row>
    <row r="341" spans="2:6" s="9" customFormat="1" x14ac:dyDescent="0.25">
      <c r="B341" s="150"/>
      <c r="C341" s="139"/>
      <c r="D341" s="151"/>
      <c r="E341" s="152"/>
      <c r="F341" s="153"/>
    </row>
    <row r="342" spans="2:6" s="9" customFormat="1" x14ac:dyDescent="0.25">
      <c r="B342" s="150"/>
      <c r="C342" s="139"/>
      <c r="D342" s="151"/>
      <c r="E342" s="152"/>
      <c r="F342" s="153"/>
    </row>
    <row r="343" spans="2:6" s="9" customFormat="1" x14ac:dyDescent="0.25">
      <c r="B343" s="150"/>
      <c r="C343" s="139"/>
      <c r="D343" s="151"/>
      <c r="E343" s="152"/>
      <c r="F343" s="153"/>
    </row>
    <row r="344" spans="2:6" s="9" customFormat="1" x14ac:dyDescent="0.25">
      <c r="B344" s="150"/>
      <c r="C344" s="139"/>
      <c r="D344" s="151"/>
      <c r="E344" s="152"/>
      <c r="F344" s="153"/>
    </row>
    <row r="345" spans="2:6" s="9" customFormat="1" x14ac:dyDescent="0.25">
      <c r="B345" s="150"/>
      <c r="C345" s="139"/>
      <c r="D345" s="151"/>
      <c r="E345" s="152"/>
      <c r="F345" s="153"/>
    </row>
    <row r="346" spans="2:6" s="9" customFormat="1" x14ac:dyDescent="0.25">
      <c r="B346" s="150"/>
      <c r="C346" s="139"/>
      <c r="D346" s="151"/>
      <c r="E346" s="152"/>
      <c r="F346" s="153"/>
    </row>
    <row r="347" spans="2:6" s="9" customFormat="1" x14ac:dyDescent="0.25">
      <c r="B347" s="150"/>
      <c r="C347" s="139"/>
      <c r="D347" s="151"/>
      <c r="E347" s="152"/>
      <c r="F347" s="153"/>
    </row>
    <row r="348" spans="2:6" s="9" customFormat="1" x14ac:dyDescent="0.25">
      <c r="B348" s="150"/>
      <c r="C348" s="139"/>
      <c r="D348" s="151"/>
      <c r="E348" s="152"/>
      <c r="F348" s="153"/>
    </row>
    <row r="349" spans="2:6" s="9" customFormat="1" x14ac:dyDescent="0.25">
      <c r="B349" s="150"/>
      <c r="C349" s="139"/>
      <c r="D349" s="151"/>
      <c r="E349" s="152"/>
      <c r="F349" s="153"/>
    </row>
    <row r="350" spans="2:6" s="9" customFormat="1" x14ac:dyDescent="0.25">
      <c r="B350" s="150"/>
      <c r="C350" s="139"/>
      <c r="D350" s="151"/>
      <c r="E350" s="152"/>
      <c r="F350" s="153"/>
    </row>
    <row r="351" spans="2:6" s="9" customFormat="1" x14ac:dyDescent="0.25">
      <c r="B351" s="150"/>
      <c r="C351" s="139"/>
      <c r="D351" s="151"/>
      <c r="E351" s="152"/>
      <c r="F351" s="153"/>
    </row>
    <row r="352" spans="2:6" s="9" customFormat="1" x14ac:dyDescent="0.25">
      <c r="B352" s="150"/>
      <c r="C352" s="139"/>
      <c r="D352" s="151"/>
      <c r="E352" s="152"/>
      <c r="F352" s="153"/>
    </row>
    <row r="353" spans="2:6" s="9" customFormat="1" x14ac:dyDescent="0.25">
      <c r="B353" s="150"/>
      <c r="C353" s="139"/>
      <c r="D353" s="151"/>
      <c r="E353" s="152"/>
      <c r="F353" s="153"/>
    </row>
    <row r="354" spans="2:6" s="9" customFormat="1" x14ac:dyDescent="0.25">
      <c r="B354" s="150"/>
      <c r="C354" s="139"/>
      <c r="D354" s="151"/>
      <c r="E354" s="152"/>
      <c r="F354" s="153"/>
    </row>
    <row r="355" spans="2:6" s="9" customFormat="1" x14ac:dyDescent="0.25">
      <c r="B355" s="150"/>
      <c r="C355" s="139"/>
      <c r="D355" s="151"/>
      <c r="E355" s="152"/>
      <c r="F355" s="153"/>
    </row>
    <row r="356" spans="2:6" s="9" customFormat="1" x14ac:dyDescent="0.25">
      <c r="B356" s="150"/>
      <c r="C356" s="139"/>
      <c r="D356" s="151"/>
      <c r="E356" s="152"/>
      <c r="F356" s="153"/>
    </row>
    <row r="357" spans="2:6" s="9" customFormat="1" x14ac:dyDescent="0.25">
      <c r="B357" s="150"/>
      <c r="C357" s="139"/>
      <c r="D357" s="151"/>
      <c r="E357" s="152"/>
      <c r="F357" s="153"/>
    </row>
    <row r="358" spans="2:6" s="9" customFormat="1" x14ac:dyDescent="0.25">
      <c r="B358" s="150"/>
      <c r="C358" s="139"/>
      <c r="D358" s="151"/>
      <c r="E358" s="152"/>
      <c r="F358" s="153"/>
    </row>
    <row r="359" spans="2:6" s="9" customFormat="1" x14ac:dyDescent="0.25">
      <c r="B359" s="150"/>
      <c r="C359" s="139"/>
      <c r="D359" s="151"/>
      <c r="E359" s="152"/>
      <c r="F359" s="153"/>
    </row>
    <row r="360" spans="2:6" s="9" customFormat="1" x14ac:dyDescent="0.25">
      <c r="B360" s="150"/>
      <c r="C360" s="139"/>
      <c r="D360" s="151"/>
      <c r="E360" s="152"/>
      <c r="F360" s="153"/>
    </row>
    <row r="361" spans="2:6" s="9" customFormat="1" x14ac:dyDescent="0.25">
      <c r="B361" s="150"/>
      <c r="C361" s="139"/>
      <c r="D361" s="151"/>
      <c r="E361" s="152"/>
      <c r="F361" s="153"/>
    </row>
    <row r="362" spans="2:6" s="9" customFormat="1" x14ac:dyDescent="0.25">
      <c r="B362" s="150"/>
      <c r="C362" s="139"/>
      <c r="D362" s="151"/>
      <c r="E362" s="152"/>
      <c r="F362" s="153"/>
    </row>
    <row r="363" spans="2:6" s="9" customFormat="1" x14ac:dyDescent="0.25">
      <c r="B363" s="150"/>
      <c r="C363" s="139"/>
      <c r="D363" s="151"/>
      <c r="E363" s="152"/>
      <c r="F363" s="153"/>
    </row>
    <row r="364" spans="2:6" s="9" customFormat="1" x14ac:dyDescent="0.25">
      <c r="B364" s="150"/>
      <c r="C364" s="139"/>
      <c r="D364" s="151"/>
      <c r="E364" s="152"/>
      <c r="F364" s="153"/>
    </row>
    <row r="365" spans="2:6" s="9" customFormat="1" x14ac:dyDescent="0.25">
      <c r="B365" s="150"/>
      <c r="C365" s="139"/>
      <c r="D365" s="151"/>
      <c r="E365" s="152"/>
      <c r="F365" s="153"/>
    </row>
    <row r="366" spans="2:6" s="9" customFormat="1" x14ac:dyDescent="0.25">
      <c r="B366" s="150"/>
      <c r="C366" s="139"/>
      <c r="D366" s="151"/>
      <c r="E366" s="152"/>
      <c r="F366" s="153"/>
    </row>
    <row r="367" spans="2:6" s="9" customFormat="1" x14ac:dyDescent="0.25">
      <c r="B367" s="150"/>
      <c r="C367" s="139"/>
      <c r="D367" s="151"/>
      <c r="E367" s="152"/>
      <c r="F367" s="153"/>
    </row>
    <row r="368" spans="2:6" s="9" customFormat="1" x14ac:dyDescent="0.25">
      <c r="B368" s="150"/>
      <c r="C368" s="139"/>
      <c r="D368" s="151"/>
      <c r="E368" s="152"/>
      <c r="F368" s="153"/>
    </row>
    <row r="369" spans="2:6" s="9" customFormat="1" x14ac:dyDescent="0.25">
      <c r="B369" s="150"/>
      <c r="C369" s="139"/>
      <c r="D369" s="151"/>
      <c r="E369" s="152"/>
      <c r="F369" s="153"/>
    </row>
    <row r="370" spans="2:6" s="9" customFormat="1" x14ac:dyDescent="0.25">
      <c r="B370" s="150"/>
      <c r="C370" s="139"/>
      <c r="D370" s="151"/>
      <c r="E370" s="152"/>
      <c r="F370" s="153"/>
    </row>
    <row r="371" spans="2:6" s="9" customFormat="1" x14ac:dyDescent="0.25">
      <c r="B371" s="150"/>
      <c r="C371" s="139"/>
      <c r="D371" s="151"/>
      <c r="E371" s="152"/>
      <c r="F371" s="153"/>
    </row>
    <row r="372" spans="2:6" s="9" customFormat="1" x14ac:dyDescent="0.25">
      <c r="B372" s="150"/>
      <c r="C372" s="139"/>
      <c r="D372" s="151"/>
      <c r="E372" s="152"/>
      <c r="F372" s="153"/>
    </row>
    <row r="373" spans="2:6" s="9" customFormat="1" x14ac:dyDescent="0.25">
      <c r="B373" s="150"/>
      <c r="C373" s="139"/>
      <c r="D373" s="151"/>
      <c r="E373" s="152"/>
      <c r="F373" s="153"/>
    </row>
    <row r="374" spans="2:6" s="9" customFormat="1" x14ac:dyDescent="0.25">
      <c r="B374" s="150"/>
      <c r="C374" s="139"/>
      <c r="D374" s="151"/>
      <c r="E374" s="152"/>
      <c r="F374" s="153"/>
    </row>
    <row r="375" spans="2:6" s="9" customFormat="1" x14ac:dyDescent="0.25">
      <c r="B375" s="150"/>
      <c r="C375" s="139"/>
      <c r="D375" s="151"/>
      <c r="E375" s="152"/>
      <c r="F375" s="153"/>
    </row>
    <row r="376" spans="2:6" s="9" customFormat="1" x14ac:dyDescent="0.25">
      <c r="B376" s="150"/>
      <c r="C376" s="139"/>
      <c r="D376" s="151"/>
      <c r="E376" s="152"/>
      <c r="F376" s="153"/>
    </row>
    <row r="377" spans="2:6" s="9" customFormat="1" x14ac:dyDescent="0.25">
      <c r="B377" s="150"/>
      <c r="C377" s="139"/>
      <c r="D377" s="151"/>
      <c r="E377" s="152"/>
      <c r="F377" s="153"/>
    </row>
    <row r="378" spans="2:6" s="9" customFormat="1" x14ac:dyDescent="0.25">
      <c r="B378" s="150"/>
      <c r="C378" s="139"/>
      <c r="D378" s="151"/>
      <c r="E378" s="152"/>
      <c r="F378" s="153"/>
    </row>
    <row r="379" spans="2:6" s="9" customFormat="1" x14ac:dyDescent="0.25">
      <c r="B379" s="150"/>
      <c r="C379" s="139"/>
      <c r="D379" s="151"/>
      <c r="E379" s="152"/>
      <c r="F379" s="153"/>
    </row>
    <row r="380" spans="2:6" s="9" customFormat="1" x14ac:dyDescent="0.25">
      <c r="B380" s="150"/>
      <c r="C380" s="139"/>
      <c r="D380" s="151"/>
      <c r="E380" s="152"/>
      <c r="F380" s="153"/>
    </row>
    <row r="381" spans="2:6" s="9" customFormat="1" x14ac:dyDescent="0.25">
      <c r="B381" s="150"/>
      <c r="C381" s="139"/>
      <c r="D381" s="151"/>
      <c r="E381" s="152"/>
      <c r="F381" s="153"/>
    </row>
    <row r="382" spans="2:6" s="9" customFormat="1" x14ac:dyDescent="0.25">
      <c r="B382" s="150"/>
      <c r="C382" s="139"/>
      <c r="D382" s="151"/>
      <c r="E382" s="152"/>
      <c r="F382" s="153"/>
    </row>
    <row r="383" spans="2:6" s="9" customFormat="1" x14ac:dyDescent="0.25">
      <c r="B383" s="150"/>
      <c r="C383" s="139"/>
      <c r="D383" s="151"/>
      <c r="E383" s="152"/>
      <c r="F383" s="153"/>
    </row>
    <row r="384" spans="2:6" s="9" customFormat="1" x14ac:dyDescent="0.25">
      <c r="B384" s="150"/>
      <c r="C384" s="139"/>
      <c r="D384" s="151"/>
      <c r="E384" s="152"/>
      <c r="F384" s="153"/>
    </row>
    <row r="385" spans="2:6" s="9" customFormat="1" x14ac:dyDescent="0.25">
      <c r="B385" s="150"/>
      <c r="C385" s="139"/>
      <c r="D385" s="151"/>
      <c r="E385" s="152"/>
      <c r="F385" s="153"/>
    </row>
    <row r="386" spans="2:6" s="9" customFormat="1" x14ac:dyDescent="0.25">
      <c r="B386" s="150"/>
      <c r="C386" s="139"/>
      <c r="D386" s="151"/>
      <c r="E386" s="152"/>
      <c r="F386" s="153"/>
    </row>
    <row r="387" spans="2:6" s="9" customFormat="1" x14ac:dyDescent="0.25">
      <c r="B387" s="150"/>
      <c r="C387" s="139"/>
      <c r="D387" s="151"/>
      <c r="E387" s="152"/>
      <c r="F387" s="153"/>
    </row>
    <row r="388" spans="2:6" s="9" customFormat="1" x14ac:dyDescent="0.25">
      <c r="B388" s="150"/>
      <c r="C388" s="139"/>
      <c r="D388" s="151"/>
      <c r="E388" s="152"/>
      <c r="F388" s="153"/>
    </row>
    <row r="389" spans="2:6" s="9" customFormat="1" x14ac:dyDescent="0.25">
      <c r="B389" s="150"/>
      <c r="C389" s="139"/>
      <c r="D389" s="151"/>
      <c r="E389" s="152"/>
      <c r="F389" s="153"/>
    </row>
    <row r="390" spans="2:6" s="9" customFormat="1" x14ac:dyDescent="0.25">
      <c r="B390" s="150"/>
      <c r="C390" s="139"/>
      <c r="D390" s="151"/>
      <c r="E390" s="152"/>
      <c r="F390" s="153"/>
    </row>
    <row r="391" spans="2:6" s="9" customFormat="1" x14ac:dyDescent="0.25">
      <c r="B391" s="150"/>
      <c r="C391" s="139"/>
      <c r="D391" s="151"/>
      <c r="E391" s="152"/>
      <c r="F391" s="153"/>
    </row>
    <row r="392" spans="2:6" s="9" customFormat="1" x14ac:dyDescent="0.25">
      <c r="B392" s="150"/>
      <c r="C392" s="139"/>
      <c r="D392" s="151"/>
      <c r="E392" s="152"/>
      <c r="F392" s="153"/>
    </row>
    <row r="393" spans="2:6" s="9" customFormat="1" x14ac:dyDescent="0.25">
      <c r="B393" s="150"/>
      <c r="C393" s="139"/>
      <c r="D393" s="151"/>
      <c r="E393" s="152"/>
      <c r="F393" s="153"/>
    </row>
    <row r="394" spans="2:6" s="9" customFormat="1" x14ac:dyDescent="0.25">
      <c r="B394" s="150"/>
      <c r="C394" s="139"/>
      <c r="D394" s="151"/>
      <c r="E394" s="152"/>
      <c r="F394" s="153"/>
    </row>
    <row r="395" spans="2:6" s="9" customFormat="1" x14ac:dyDescent="0.25">
      <c r="B395" s="150"/>
      <c r="C395" s="139"/>
      <c r="D395" s="151"/>
      <c r="E395" s="152"/>
      <c r="F395" s="153"/>
    </row>
    <row r="396" spans="2:6" s="9" customFormat="1" x14ac:dyDescent="0.25">
      <c r="B396" s="150"/>
      <c r="C396" s="139"/>
      <c r="D396" s="151"/>
      <c r="E396" s="152"/>
      <c r="F396" s="153"/>
    </row>
    <row r="397" spans="2:6" s="9" customFormat="1" x14ac:dyDescent="0.25">
      <c r="B397" s="150"/>
      <c r="C397" s="139"/>
      <c r="D397" s="151"/>
      <c r="E397" s="152"/>
      <c r="F397" s="153"/>
    </row>
    <row r="398" spans="2:6" s="9" customFormat="1" x14ac:dyDescent="0.25">
      <c r="B398" s="150"/>
      <c r="C398" s="139"/>
      <c r="D398" s="151"/>
      <c r="E398" s="152"/>
      <c r="F398" s="153"/>
    </row>
    <row r="399" spans="2:6" s="9" customFormat="1" x14ac:dyDescent="0.25">
      <c r="B399" s="150"/>
      <c r="C399" s="139"/>
      <c r="D399" s="151"/>
      <c r="E399" s="152"/>
      <c r="F399" s="153"/>
    </row>
    <row r="400" spans="2:6" s="9" customFormat="1" x14ac:dyDescent="0.25">
      <c r="B400" s="150"/>
      <c r="C400" s="139"/>
      <c r="D400" s="151"/>
      <c r="E400" s="152"/>
      <c r="F400" s="153"/>
    </row>
    <row r="401" spans="2:6" s="9" customFormat="1" x14ac:dyDescent="0.25">
      <c r="B401" s="150"/>
      <c r="C401" s="139"/>
      <c r="D401" s="151"/>
      <c r="E401" s="152"/>
      <c r="F401" s="153"/>
    </row>
    <row r="402" spans="2:6" s="9" customFormat="1" x14ac:dyDescent="0.25">
      <c r="B402" s="150"/>
      <c r="C402" s="139"/>
      <c r="D402" s="151"/>
      <c r="E402" s="152"/>
      <c r="F402" s="153"/>
    </row>
    <row r="403" spans="2:6" s="9" customFormat="1" x14ac:dyDescent="0.25">
      <c r="B403" s="150"/>
      <c r="C403" s="139"/>
      <c r="D403" s="151"/>
      <c r="E403" s="152"/>
      <c r="F403" s="153"/>
    </row>
    <row r="404" spans="2:6" s="9" customFormat="1" x14ac:dyDescent="0.25">
      <c r="B404" s="150"/>
      <c r="C404" s="139"/>
      <c r="D404" s="151"/>
      <c r="E404" s="152"/>
      <c r="F404" s="153"/>
    </row>
    <row r="405" spans="2:6" s="9" customFormat="1" x14ac:dyDescent="0.25">
      <c r="B405" s="150"/>
      <c r="C405" s="139"/>
      <c r="D405" s="151"/>
      <c r="E405" s="152"/>
      <c r="F405" s="153"/>
    </row>
    <row r="406" spans="2:6" s="9" customFormat="1" x14ac:dyDescent="0.25">
      <c r="B406" s="150"/>
      <c r="C406" s="139"/>
      <c r="D406" s="151"/>
      <c r="E406" s="152"/>
      <c r="F406" s="153"/>
    </row>
    <row r="407" spans="2:6" s="9" customFormat="1" x14ac:dyDescent="0.25">
      <c r="B407" s="150"/>
      <c r="C407" s="139"/>
      <c r="D407" s="151"/>
      <c r="E407" s="152"/>
      <c r="F407" s="153"/>
    </row>
    <row r="408" spans="2:6" s="9" customFormat="1" x14ac:dyDescent="0.25">
      <c r="B408" s="150"/>
      <c r="C408" s="139"/>
      <c r="D408" s="151"/>
      <c r="E408" s="152"/>
      <c r="F408" s="153"/>
    </row>
    <row r="409" spans="2:6" s="9" customFormat="1" x14ac:dyDescent="0.25">
      <c r="B409" s="150"/>
      <c r="C409" s="139"/>
      <c r="D409" s="151"/>
      <c r="E409" s="152"/>
      <c r="F409" s="153"/>
    </row>
    <row r="410" spans="2:6" s="9" customFormat="1" x14ac:dyDescent="0.25">
      <c r="B410" s="150"/>
      <c r="C410" s="139"/>
      <c r="D410" s="151"/>
      <c r="E410" s="152"/>
      <c r="F410" s="153"/>
    </row>
    <row r="411" spans="2:6" s="9" customFormat="1" x14ac:dyDescent="0.25">
      <c r="B411" s="150"/>
      <c r="C411" s="139"/>
      <c r="D411" s="151"/>
      <c r="E411" s="152"/>
      <c r="F411" s="153"/>
    </row>
    <row r="412" spans="2:6" s="9" customFormat="1" x14ac:dyDescent="0.25">
      <c r="B412" s="150"/>
      <c r="C412" s="139"/>
      <c r="D412" s="151"/>
      <c r="E412" s="152"/>
      <c r="F412" s="153"/>
    </row>
    <row r="413" spans="2:6" s="9" customFormat="1" x14ac:dyDescent="0.25">
      <c r="B413" s="150"/>
      <c r="C413" s="139"/>
      <c r="D413" s="151"/>
      <c r="E413" s="152"/>
      <c r="F413" s="153"/>
    </row>
    <row r="414" spans="2:6" s="9" customFormat="1" x14ac:dyDescent="0.25">
      <c r="B414" s="150"/>
      <c r="C414" s="139"/>
      <c r="D414" s="151"/>
      <c r="E414" s="152"/>
      <c r="F414" s="153"/>
    </row>
    <row r="415" spans="2:6" s="9" customFormat="1" x14ac:dyDescent="0.25">
      <c r="B415" s="150"/>
      <c r="C415" s="139"/>
      <c r="D415" s="151"/>
      <c r="E415" s="152"/>
      <c r="F415" s="153"/>
    </row>
    <row r="416" spans="2:6" s="9" customFormat="1" x14ac:dyDescent="0.25">
      <c r="B416" s="150"/>
      <c r="C416" s="139"/>
      <c r="D416" s="151"/>
      <c r="E416" s="152"/>
      <c r="F416" s="153"/>
    </row>
    <row r="417" spans="2:6" s="9" customFormat="1" x14ac:dyDescent="0.25">
      <c r="B417" s="150"/>
      <c r="C417" s="139"/>
      <c r="D417" s="151"/>
      <c r="E417" s="152"/>
      <c r="F417" s="153"/>
    </row>
    <row r="418" spans="2:6" s="9" customFormat="1" x14ac:dyDescent="0.25">
      <c r="B418" s="150"/>
      <c r="C418" s="139"/>
      <c r="D418" s="151"/>
      <c r="E418" s="152"/>
      <c r="F418" s="153"/>
    </row>
    <row r="419" spans="2:6" s="9" customFormat="1" x14ac:dyDescent="0.25">
      <c r="B419" s="150"/>
      <c r="C419" s="139"/>
      <c r="D419" s="151"/>
      <c r="E419" s="152"/>
      <c r="F419" s="153"/>
    </row>
    <row r="420" spans="2:6" s="9" customFormat="1" x14ac:dyDescent="0.25">
      <c r="B420" s="150"/>
      <c r="C420" s="139"/>
      <c r="D420" s="151"/>
      <c r="E420" s="152"/>
      <c r="F420" s="153"/>
    </row>
    <row r="421" spans="2:6" s="9" customFormat="1" x14ac:dyDescent="0.25">
      <c r="B421" s="150"/>
      <c r="C421" s="139"/>
      <c r="D421" s="151"/>
      <c r="E421" s="152"/>
      <c r="F421" s="153"/>
    </row>
    <row r="422" spans="2:6" s="9" customFormat="1" x14ac:dyDescent="0.25">
      <c r="B422" s="150"/>
      <c r="C422" s="139"/>
      <c r="D422" s="151"/>
      <c r="E422" s="152"/>
      <c r="F422" s="153"/>
    </row>
    <row r="423" spans="2:6" s="9" customFormat="1" x14ac:dyDescent="0.25">
      <c r="B423" s="150"/>
      <c r="C423" s="139"/>
      <c r="D423" s="151"/>
      <c r="E423" s="152"/>
      <c r="F423" s="153"/>
    </row>
    <row r="424" spans="2:6" s="9" customFormat="1" x14ac:dyDescent="0.25">
      <c r="B424" s="150"/>
      <c r="C424" s="139"/>
      <c r="D424" s="151"/>
      <c r="E424" s="152"/>
      <c r="F424" s="153"/>
    </row>
    <row r="425" spans="2:6" s="9" customFormat="1" x14ac:dyDescent="0.25">
      <c r="B425" s="150"/>
      <c r="C425" s="139"/>
      <c r="D425" s="151"/>
      <c r="E425" s="152"/>
      <c r="F425" s="153"/>
    </row>
    <row r="426" spans="2:6" s="9" customFormat="1" x14ac:dyDescent="0.25">
      <c r="B426" s="150"/>
      <c r="C426" s="139"/>
      <c r="D426" s="151"/>
      <c r="E426" s="152"/>
      <c r="F426" s="153"/>
    </row>
    <row r="427" spans="2:6" s="9" customFormat="1" x14ac:dyDescent="0.25">
      <c r="B427" s="150"/>
      <c r="C427" s="139"/>
      <c r="D427" s="151"/>
      <c r="E427" s="152"/>
      <c r="F427" s="153"/>
    </row>
    <row r="428" spans="2:6" s="9" customFormat="1" x14ac:dyDescent="0.25">
      <c r="B428" s="150"/>
      <c r="C428" s="139"/>
      <c r="D428" s="151"/>
      <c r="E428" s="152"/>
      <c r="F428" s="153"/>
    </row>
    <row r="429" spans="2:6" s="9" customFormat="1" x14ac:dyDescent="0.25">
      <c r="B429" s="150"/>
      <c r="C429" s="139"/>
      <c r="D429" s="151"/>
      <c r="E429" s="152"/>
      <c r="F429" s="153"/>
    </row>
    <row r="430" spans="2:6" s="9" customFormat="1" x14ac:dyDescent="0.25">
      <c r="B430" s="150"/>
      <c r="C430" s="139"/>
      <c r="D430" s="151"/>
      <c r="E430" s="152"/>
      <c r="F430" s="153"/>
    </row>
    <row r="431" spans="2:6" s="9" customFormat="1" x14ac:dyDescent="0.25">
      <c r="B431" s="150"/>
      <c r="C431" s="139"/>
      <c r="D431" s="151"/>
      <c r="E431" s="152"/>
      <c r="F431" s="153"/>
    </row>
    <row r="432" spans="2:6" s="9" customFormat="1" x14ac:dyDescent="0.25">
      <c r="B432" s="150"/>
      <c r="C432" s="139"/>
      <c r="D432" s="151"/>
      <c r="E432" s="152"/>
      <c r="F432" s="153"/>
    </row>
    <row r="433" spans="2:6" s="9" customFormat="1" x14ac:dyDescent="0.25">
      <c r="B433" s="150"/>
      <c r="C433" s="139"/>
      <c r="D433" s="151"/>
      <c r="E433" s="152"/>
      <c r="F433" s="153"/>
    </row>
    <row r="434" spans="2:6" s="9" customFormat="1" x14ac:dyDescent="0.25">
      <c r="B434" s="150"/>
      <c r="C434" s="139"/>
      <c r="D434" s="151"/>
      <c r="E434" s="152"/>
      <c r="F434" s="153"/>
    </row>
    <row r="435" spans="2:6" s="9" customFormat="1" x14ac:dyDescent="0.25">
      <c r="B435" s="150"/>
      <c r="C435" s="139"/>
      <c r="D435" s="151"/>
      <c r="E435" s="152"/>
      <c r="F435" s="153"/>
    </row>
    <row r="436" spans="2:6" s="9" customFormat="1" x14ac:dyDescent="0.25">
      <c r="B436" s="150"/>
      <c r="C436" s="139"/>
      <c r="D436" s="151"/>
      <c r="E436" s="152"/>
      <c r="F436" s="153"/>
    </row>
    <row r="437" spans="2:6" s="9" customFormat="1" x14ac:dyDescent="0.25">
      <c r="B437" s="150"/>
      <c r="C437" s="139"/>
      <c r="D437" s="151"/>
      <c r="E437" s="152"/>
      <c r="F437" s="153"/>
    </row>
    <row r="438" spans="2:6" s="9" customFormat="1" x14ac:dyDescent="0.25">
      <c r="B438" s="150"/>
      <c r="C438" s="139"/>
      <c r="D438" s="151"/>
      <c r="E438" s="152"/>
      <c r="F438" s="153"/>
    </row>
    <row r="439" spans="2:6" s="9" customFormat="1" x14ac:dyDescent="0.25">
      <c r="B439" s="150"/>
      <c r="C439" s="139"/>
      <c r="D439" s="151"/>
      <c r="E439" s="152"/>
      <c r="F439" s="153"/>
    </row>
    <row r="440" spans="2:6" s="9" customFormat="1" x14ac:dyDescent="0.25">
      <c r="B440" s="150"/>
      <c r="C440" s="139"/>
      <c r="D440" s="151"/>
      <c r="E440" s="152"/>
      <c r="F440" s="153"/>
    </row>
    <row r="441" spans="2:6" s="9" customFormat="1" x14ac:dyDescent="0.25">
      <c r="B441" s="150"/>
      <c r="C441" s="139"/>
      <c r="D441" s="151"/>
      <c r="E441" s="152"/>
      <c r="F441" s="153"/>
    </row>
    <row r="442" spans="2:6" s="9" customFormat="1" x14ac:dyDescent="0.25">
      <c r="B442" s="150"/>
      <c r="C442" s="139"/>
      <c r="D442" s="151"/>
      <c r="E442" s="152"/>
      <c r="F442" s="153"/>
    </row>
    <row r="443" spans="2:6" s="9" customFormat="1" x14ac:dyDescent="0.25">
      <c r="B443" s="150"/>
      <c r="C443" s="139"/>
      <c r="D443" s="151"/>
      <c r="E443" s="152"/>
      <c r="F443" s="153"/>
    </row>
    <row r="444" spans="2:6" s="9" customFormat="1" x14ac:dyDescent="0.25">
      <c r="B444" s="150"/>
      <c r="C444" s="139"/>
      <c r="D444" s="151"/>
      <c r="E444" s="152"/>
      <c r="F444" s="153"/>
    </row>
    <row r="445" spans="2:6" s="9" customFormat="1" x14ac:dyDescent="0.25">
      <c r="B445" s="150"/>
      <c r="C445" s="139"/>
      <c r="D445" s="151"/>
      <c r="E445" s="152"/>
      <c r="F445" s="153"/>
    </row>
    <row r="446" spans="2:6" s="9" customFormat="1" x14ac:dyDescent="0.25">
      <c r="B446" s="150"/>
      <c r="C446" s="139"/>
      <c r="D446" s="151"/>
      <c r="E446" s="152"/>
      <c r="F446" s="153"/>
    </row>
    <row r="447" spans="2:6" s="9" customFormat="1" x14ac:dyDescent="0.25">
      <c r="B447" s="150"/>
      <c r="C447" s="139"/>
      <c r="D447" s="151"/>
      <c r="E447" s="152"/>
      <c r="F447" s="153"/>
    </row>
    <row r="448" spans="2:6" s="9" customFormat="1" x14ac:dyDescent="0.25">
      <c r="B448" s="150"/>
      <c r="C448" s="139"/>
      <c r="D448" s="151"/>
      <c r="E448" s="152"/>
      <c r="F448" s="153"/>
    </row>
    <row r="449" spans="2:6" s="9" customFormat="1" x14ac:dyDescent="0.25">
      <c r="B449" s="150"/>
      <c r="C449" s="139"/>
      <c r="D449" s="151"/>
      <c r="E449" s="152"/>
      <c r="F449" s="153"/>
    </row>
    <row r="450" spans="2:6" s="9" customFormat="1" x14ac:dyDescent="0.25">
      <c r="B450" s="150"/>
      <c r="C450" s="139"/>
      <c r="D450" s="151"/>
      <c r="E450" s="152"/>
      <c r="F450" s="153"/>
    </row>
    <row r="451" spans="2:6" s="9" customFormat="1" x14ac:dyDescent="0.25">
      <c r="B451" s="150"/>
      <c r="C451" s="139"/>
      <c r="D451" s="151"/>
      <c r="E451" s="152"/>
      <c r="F451" s="153"/>
    </row>
    <row r="452" spans="2:6" s="9" customFormat="1" x14ac:dyDescent="0.25">
      <c r="B452" s="150"/>
      <c r="C452" s="139"/>
      <c r="D452" s="151"/>
      <c r="E452" s="152"/>
      <c r="F452" s="153"/>
    </row>
    <row r="453" spans="2:6" s="9" customFormat="1" x14ac:dyDescent="0.25">
      <c r="B453" s="150"/>
      <c r="C453" s="139"/>
      <c r="D453" s="151"/>
      <c r="E453" s="152"/>
      <c r="F453" s="153"/>
    </row>
    <row r="454" spans="2:6" s="9" customFormat="1" x14ac:dyDescent="0.25">
      <c r="B454" s="150"/>
      <c r="C454" s="139"/>
      <c r="D454" s="151"/>
      <c r="E454" s="152"/>
      <c r="F454" s="153"/>
    </row>
    <row r="455" spans="2:6" s="9" customFormat="1" x14ac:dyDescent="0.25">
      <c r="B455" s="150"/>
      <c r="C455" s="139"/>
      <c r="D455" s="151"/>
      <c r="E455" s="152"/>
      <c r="F455" s="153"/>
    </row>
    <row r="456" spans="2:6" s="9" customFormat="1" x14ac:dyDescent="0.25">
      <c r="B456" s="150"/>
      <c r="C456" s="139"/>
      <c r="D456" s="151"/>
      <c r="E456" s="152"/>
      <c r="F456" s="153"/>
    </row>
    <row r="457" spans="2:6" s="9" customFormat="1" x14ac:dyDescent="0.25">
      <c r="B457" s="150"/>
      <c r="C457" s="139"/>
      <c r="D457" s="151"/>
      <c r="E457" s="152"/>
      <c r="F457" s="153"/>
    </row>
    <row r="458" spans="2:6" s="9" customFormat="1" x14ac:dyDescent="0.25">
      <c r="B458" s="150"/>
      <c r="C458" s="139"/>
      <c r="D458" s="151"/>
      <c r="E458" s="152"/>
      <c r="F458" s="153"/>
    </row>
    <row r="459" spans="2:6" s="9" customFormat="1" x14ac:dyDescent="0.25">
      <c r="B459" s="150"/>
      <c r="C459" s="139"/>
      <c r="D459" s="151"/>
      <c r="E459" s="152"/>
      <c r="F459" s="153"/>
    </row>
    <row r="460" spans="2:6" s="9" customFormat="1" x14ac:dyDescent="0.25">
      <c r="B460" s="150"/>
      <c r="C460" s="139"/>
      <c r="D460" s="151"/>
      <c r="E460" s="152"/>
      <c r="F460" s="153"/>
    </row>
    <row r="461" spans="2:6" s="9" customFormat="1" x14ac:dyDescent="0.25">
      <c r="B461" s="150"/>
      <c r="C461" s="139"/>
      <c r="D461" s="151"/>
      <c r="E461" s="152"/>
      <c r="F461" s="153"/>
    </row>
    <row r="462" spans="2:6" s="9" customFormat="1" x14ac:dyDescent="0.25">
      <c r="B462" s="150"/>
      <c r="C462" s="139"/>
      <c r="D462" s="151"/>
      <c r="E462" s="152"/>
      <c r="F462" s="153"/>
    </row>
    <row r="463" spans="2:6" s="9" customFormat="1" x14ac:dyDescent="0.25">
      <c r="B463" s="150"/>
      <c r="C463" s="139"/>
      <c r="D463" s="151"/>
      <c r="E463" s="152"/>
      <c r="F463" s="153"/>
    </row>
    <row r="464" spans="2:6" s="9" customFormat="1" x14ac:dyDescent="0.25">
      <c r="B464" s="150"/>
      <c r="C464" s="139"/>
      <c r="D464" s="151"/>
      <c r="E464" s="152"/>
      <c r="F464" s="153"/>
    </row>
    <row r="465" spans="2:24" s="9" customFormat="1" x14ac:dyDescent="0.25">
      <c r="B465" s="150"/>
      <c r="C465" s="139"/>
      <c r="D465" s="151"/>
      <c r="E465" s="152"/>
      <c r="F465" s="153"/>
    </row>
    <row r="466" spans="2:24" s="9" customFormat="1" x14ac:dyDescent="0.25">
      <c r="B466" s="150"/>
      <c r="C466" s="139"/>
      <c r="D466" s="151"/>
      <c r="E466" s="152"/>
      <c r="F466" s="153"/>
    </row>
    <row r="467" spans="2:24" s="9" customFormat="1" x14ac:dyDescent="0.25">
      <c r="B467" s="150"/>
      <c r="C467" s="139"/>
      <c r="D467" s="151"/>
      <c r="E467" s="152"/>
      <c r="F467" s="153"/>
    </row>
    <row r="468" spans="2:24" s="9" customFormat="1" x14ac:dyDescent="0.25">
      <c r="B468" s="150"/>
      <c r="C468" s="139"/>
      <c r="D468" s="151"/>
      <c r="E468" s="152"/>
      <c r="F468" s="153"/>
    </row>
    <row r="469" spans="2:24" s="9" customFormat="1" x14ac:dyDescent="0.25">
      <c r="B469" s="150"/>
      <c r="C469" s="139"/>
      <c r="D469" s="151"/>
      <c r="E469" s="152"/>
      <c r="F469" s="153"/>
    </row>
    <row r="470" spans="2:24" s="9" customFormat="1" x14ac:dyDescent="0.25">
      <c r="B470" s="150"/>
      <c r="C470" s="139"/>
      <c r="D470" s="151"/>
      <c r="E470" s="152"/>
      <c r="F470" s="153"/>
    </row>
    <row r="471" spans="2:24" s="9" customFormat="1" x14ac:dyDescent="0.25">
      <c r="B471" s="150"/>
      <c r="C471" s="139"/>
      <c r="D471" s="151"/>
      <c r="E471" s="152"/>
      <c r="F471" s="153"/>
    </row>
    <row r="472" spans="2:24" s="9" customFormat="1" x14ac:dyDescent="0.25">
      <c r="B472" s="150"/>
      <c r="C472" s="139"/>
      <c r="D472" s="151"/>
      <c r="E472" s="152"/>
      <c r="F472" s="153"/>
    </row>
    <row r="473" spans="2:24" s="9" customFormat="1" x14ac:dyDescent="0.25">
      <c r="B473" s="150"/>
      <c r="C473" s="139"/>
      <c r="D473" s="151"/>
      <c r="E473" s="152"/>
      <c r="F473" s="153"/>
    </row>
    <row r="474" spans="2:24" s="9" customFormat="1" x14ac:dyDescent="0.25">
      <c r="B474" s="150"/>
      <c r="C474" s="139"/>
      <c r="D474" s="151"/>
      <c r="E474" s="152"/>
      <c r="F474" s="153"/>
    </row>
    <row r="475" spans="2:24" s="9" customFormat="1" x14ac:dyDescent="0.25">
      <c r="B475" s="150"/>
      <c r="C475" s="139"/>
      <c r="D475" s="151"/>
      <c r="E475" s="152"/>
      <c r="F475" s="153"/>
    </row>
    <row r="476" spans="2:24" s="9" customFormat="1" x14ac:dyDescent="0.25">
      <c r="B476" s="150"/>
      <c r="C476" s="139"/>
      <c r="D476" s="151"/>
      <c r="E476" s="152"/>
      <c r="F476" s="153"/>
    </row>
    <row r="477" spans="2:24" s="9" customFormat="1" x14ac:dyDescent="0.25">
      <c r="B477" s="150"/>
      <c r="C477" s="139"/>
      <c r="D477" s="151"/>
      <c r="E477" s="152"/>
      <c r="F477" s="153"/>
    </row>
    <row r="478" spans="2:24" s="9" customFormat="1" x14ac:dyDescent="0.25">
      <c r="B478" s="150"/>
      <c r="C478" s="139"/>
      <c r="D478" s="151"/>
      <c r="E478" s="152"/>
      <c r="F478" s="153"/>
    </row>
    <row r="479" spans="2:24" x14ac:dyDescent="0.25">
      <c r="B479" s="150"/>
      <c r="C479" s="139"/>
      <c r="D479" s="151"/>
      <c r="E479" s="152"/>
      <c r="F479" s="153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2:24" x14ac:dyDescent="0.25">
      <c r="B480" s="150"/>
      <c r="C480" s="139"/>
      <c r="D480" s="151"/>
      <c r="E480" s="152"/>
      <c r="F480" s="153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2:24" x14ac:dyDescent="0.25">
      <c r="B481" s="150"/>
      <c r="C481" s="139"/>
      <c r="D481" s="151"/>
      <c r="E481" s="152"/>
      <c r="F481" s="153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2:24" x14ac:dyDescent="0.25">
      <c r="B482" s="150"/>
      <c r="C482" s="139"/>
      <c r="D482" s="151"/>
      <c r="E482" s="152"/>
      <c r="F482" s="153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2:24" x14ac:dyDescent="0.25">
      <c r="B483" s="150"/>
      <c r="C483" s="139"/>
      <c r="D483" s="151"/>
      <c r="E483" s="152"/>
      <c r="F483" s="153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2:24" x14ac:dyDescent="0.25">
      <c r="B484" s="150"/>
      <c r="C484" s="139"/>
      <c r="D484" s="151"/>
      <c r="E484" s="152"/>
      <c r="F484" s="153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2:24" x14ac:dyDescent="0.25">
      <c r="B485" s="150"/>
      <c r="C485" s="139"/>
      <c r="D485" s="151"/>
      <c r="E485" s="152"/>
      <c r="F485" s="153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2:24" x14ac:dyDescent="0.25">
      <c r="B486" s="150"/>
      <c r="C486" s="139"/>
      <c r="D486" s="151"/>
      <c r="E486" s="152"/>
      <c r="F486" s="153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2:24" x14ac:dyDescent="0.25">
      <c r="B487" s="150"/>
      <c r="C487" s="139"/>
      <c r="D487" s="151"/>
      <c r="E487" s="152"/>
      <c r="F487" s="153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2:24" x14ac:dyDescent="0.25">
      <c r="B488" s="150"/>
      <c r="C488" s="139"/>
      <c r="D488" s="151"/>
      <c r="E488" s="152"/>
      <c r="F488" s="153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2:24" x14ac:dyDescent="0.25">
      <c r="B489" s="150"/>
      <c r="C489" s="139"/>
      <c r="D489" s="151"/>
      <c r="E489" s="152"/>
      <c r="F489" s="153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2:24" x14ac:dyDescent="0.25">
      <c r="B490" s="150"/>
      <c r="C490" s="139"/>
      <c r="D490" s="151"/>
      <c r="E490" s="152"/>
      <c r="F490" s="153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2:24" x14ac:dyDescent="0.25">
      <c r="B491" s="150"/>
      <c r="C491" s="139"/>
      <c r="D491" s="151"/>
      <c r="E491" s="152"/>
      <c r="F491" s="153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2:24" x14ac:dyDescent="0.25">
      <c r="B492" s="150"/>
      <c r="C492" s="139"/>
      <c r="D492" s="151"/>
      <c r="E492" s="152"/>
      <c r="F492" s="153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2:24" x14ac:dyDescent="0.25">
      <c r="B493" s="150"/>
      <c r="C493" s="139"/>
      <c r="D493" s="151"/>
      <c r="E493" s="152"/>
      <c r="F493" s="153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2:24" x14ac:dyDescent="0.25">
      <c r="B494" s="150"/>
      <c r="C494" s="139"/>
      <c r="D494" s="151"/>
      <c r="E494" s="152"/>
      <c r="F494" s="153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2:24" x14ac:dyDescent="0.25">
      <c r="B495" s="150"/>
      <c r="C495" s="139"/>
      <c r="D495" s="151"/>
      <c r="E495" s="152"/>
      <c r="F495" s="153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2:24" x14ac:dyDescent="0.25">
      <c r="B496" s="150"/>
      <c r="C496" s="139"/>
      <c r="D496" s="151"/>
      <c r="E496" s="152"/>
      <c r="F496" s="153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2:24" x14ac:dyDescent="0.25">
      <c r="B497" s="150"/>
      <c r="C497" s="139"/>
      <c r="D497" s="151"/>
      <c r="E497" s="152"/>
      <c r="F497" s="153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2:24" x14ac:dyDescent="0.25">
      <c r="B498" s="150"/>
      <c r="C498" s="139"/>
      <c r="D498" s="151"/>
      <c r="E498" s="152"/>
      <c r="F498" s="153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2:24" x14ac:dyDescent="0.25">
      <c r="B499" s="150"/>
      <c r="C499" s="139"/>
      <c r="D499" s="151"/>
      <c r="E499" s="152"/>
      <c r="F499" s="153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2:24" x14ac:dyDescent="0.25">
      <c r="B500" s="150"/>
      <c r="C500" s="139"/>
      <c r="D500" s="151"/>
      <c r="E500" s="152"/>
      <c r="F500" s="153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2:24" x14ac:dyDescent="0.25">
      <c r="B501" s="150"/>
      <c r="C501" s="139"/>
      <c r="D501" s="151"/>
      <c r="E501" s="152"/>
      <c r="F501" s="153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2:24" x14ac:dyDescent="0.25">
      <c r="B502" s="150"/>
      <c r="C502" s="139"/>
      <c r="D502" s="151"/>
      <c r="E502" s="152"/>
      <c r="F502" s="153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2:24" x14ac:dyDescent="0.25">
      <c r="B503" s="150"/>
      <c r="C503" s="139"/>
      <c r="D503" s="151"/>
      <c r="E503" s="152"/>
      <c r="F503" s="153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2:24" x14ac:dyDescent="0.25">
      <c r="B504" s="150"/>
      <c r="C504" s="139"/>
      <c r="D504" s="151"/>
      <c r="E504" s="152"/>
      <c r="F504" s="153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2:24" x14ac:dyDescent="0.25">
      <c r="B505" s="154"/>
      <c r="C505" s="143"/>
      <c r="D505" s="155"/>
      <c r="E505" s="156"/>
      <c r="F505" s="157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2:24" ht="7.15" customHeight="1" x14ac:dyDescent="0.25"/>
    <row r="507" spans="2:24" s="19" customFormat="1" ht="22.9" customHeight="1" x14ac:dyDescent="0.25">
      <c r="B507" s="20"/>
      <c r="C507" s="21"/>
      <c r="D507" s="20"/>
      <c r="E507" s="20"/>
      <c r="F507" s="20"/>
    </row>
  </sheetData>
  <sheetProtection algorithmName="SHA-512" hashValue="grzHlEDSy245yD1ON5jWJ+a5ik9GfytbjYQfQ7y6JvTlKU4cvgrb2kXUzUSxhSivm5HjXsDQancxNN/+pnwzRA==" saltValue="fJRmpPf4x2AFGWdnZjHRrQ==" spinCount="100000" sheet="1" objects="1" scenarios="1" autoFilter="0"/>
  <autoFilter ref="B5:F5" xr:uid="{F74E5B2C-3A82-46FF-ABB2-84748541D563}"/>
  <printOptions horizontalCentered="1"/>
  <pageMargins left="0.31496062992125984" right="0.31496062992125984" top="0.31496062992125984" bottom="0.31496062992125984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Invoice</vt:lpstr>
      <vt:lpstr>Customer</vt:lpstr>
      <vt:lpstr>Product</vt:lpstr>
      <vt:lpstr>ToU</vt:lpstr>
      <vt:lpstr>Customer!_FilterDatabase</vt:lpstr>
      <vt:lpstr>Product!_FilterDatabase</vt:lpstr>
      <vt:lpstr>Invoice!Print_Area</vt:lpstr>
      <vt:lpstr>ToU!Print_Area</vt:lpstr>
      <vt:lpstr>Customer!Print_Titles</vt:lpstr>
      <vt:lpstr>Product!Print_Titles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2022-03-16T01:07:08Z</cp:lastPrinted>
  <dcterms:created xsi:type="dcterms:W3CDTF">2018-11-13T14:01:04Z</dcterms:created>
  <dcterms:modified xsi:type="dcterms:W3CDTF">2022-04-06T06:11:34Z</dcterms:modified>
  <dc:title>Receipt Excel V3 Template</dc:title>
  <dc:subject>Receipt Excel V3</dc:subject>
  <dc:description>Receipt Excel V3 template by Master Productivity Kit — masterproductivitykit.com</dc:description>
  <cp:keywords>Master Productivity Kit, Excel template, Google Sheets template</cp:keywords>
  <cp:category>Business Template</cp:category>
</cp:coreProperties>
</file>