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CDCAC8DF-C5BA-4E93-9880-6B30070EB545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Invoice" sheetId="1" r:id="rId1"/>
    <sheet name="Customers" sheetId="5" r:id="rId2"/>
    <sheet name="Materials" sheetId="7" r:id="rId3"/>
    <sheet name="Labor" sheetId="8" r:id="rId4"/>
    <sheet name="PaymentDetails" sheetId="6" r:id="rId5"/>
    <sheet name="Calc" sheetId="10" state="hidden" r:id="rId6"/>
  </sheets>
  <definedNames>
    <definedName name="NoBlankCompany">Calc!$D$5:$D$14</definedName>
    <definedName name="_xlnm.Print_Area" localSheetId="1">OFFSET(Customers!$B$6,,,Calc!$S$5,Calc!$S$6)</definedName>
    <definedName name="_xlnm.Print_Area" localSheetId="0">Invoice!$B$6:$O$105</definedName>
    <definedName name="_xlnm.Print_Area" localSheetId="3">OFFSET(Labor!$B$6,,,Calc!$U$5,Calc!$U$6)</definedName>
    <definedName name="_xlnm.Print_Area" localSheetId="2">OFFSET(Materials!$B$6,,,Calc!$T$5,Calc!$T$6)</definedName>
    <definedName name="_xlnm.Print_Area" localSheetId="4">OFFSET(PaymentDetails!$B$6,,,Calc!$V$5,Calc!$V$6)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0" l="1"/>
  <c r="D5" i="10"/>
  <c r="V6" i="10"/>
  <c r="V5" i="10"/>
  <c r="D7" i="10" l="1"/>
  <c r="S6" i="10"/>
  <c r="U5" i="10"/>
  <c r="T5" i="10"/>
  <c r="S5" i="10"/>
  <c r="O14" i="10"/>
  <c r="O13" i="10"/>
  <c r="O12" i="10"/>
  <c r="O11" i="10"/>
  <c r="O10" i="10"/>
  <c r="O9" i="10"/>
  <c r="O8" i="10"/>
  <c r="O7" i="10"/>
  <c r="O6" i="10"/>
  <c r="O5" i="10"/>
  <c r="K14" i="10"/>
  <c r="K13" i="10"/>
  <c r="K12" i="10"/>
  <c r="K11" i="10"/>
  <c r="K10" i="10"/>
  <c r="K9" i="10"/>
  <c r="K8" i="10"/>
  <c r="K7" i="10"/>
  <c r="K6" i="10"/>
  <c r="K5" i="10"/>
  <c r="G14" i="10"/>
  <c r="G13" i="10"/>
  <c r="G12" i="10"/>
  <c r="G11" i="10"/>
  <c r="G10" i="10"/>
  <c r="G9" i="10"/>
  <c r="G8" i="10"/>
  <c r="G7" i="10"/>
  <c r="G6" i="10"/>
  <c r="G5" i="10"/>
  <c r="C14" i="10"/>
  <c r="C13" i="10"/>
  <c r="C12" i="10"/>
  <c r="C11" i="10"/>
  <c r="C10" i="10"/>
  <c r="C9" i="10"/>
  <c r="C8" i="10"/>
  <c r="C7" i="10"/>
  <c r="C6" i="10"/>
  <c r="C5" i="10"/>
  <c r="D8" i="10" l="1"/>
  <c r="D9" i="10" s="1"/>
  <c r="U6" i="10"/>
  <c r="T6" i="10"/>
  <c r="D10" i="10" l="1"/>
  <c r="P5" i="10"/>
  <c r="P6" i="10" s="1"/>
  <c r="L5" i="10"/>
  <c r="L6" i="10" s="1"/>
  <c r="H5" i="10"/>
  <c r="D11" i="10" l="1"/>
  <c r="P7" i="10"/>
  <c r="P8" i="10" s="1"/>
  <c r="L7" i="10"/>
  <c r="L8" i="10" s="1"/>
  <c r="H6" i="10"/>
  <c r="H7" i="10" s="1"/>
  <c r="D12" i="10" l="1"/>
  <c r="D13" i="10" s="1"/>
  <c r="D14" i="10" s="1"/>
  <c r="P9" i="10"/>
  <c r="P10" i="10" s="1"/>
  <c r="H8" i="10"/>
  <c r="H9" i="10" s="1"/>
  <c r="L9" i="10"/>
  <c r="L10" i="10" s="1"/>
  <c r="H10" i="10" l="1"/>
  <c r="H11" i="10" s="1"/>
  <c r="P11" i="10"/>
  <c r="L11" i="10"/>
  <c r="H12" i="10" l="1"/>
  <c r="H13" i="10" s="1"/>
  <c r="P12" i="10"/>
  <c r="L12" i="10"/>
  <c r="H14" i="10" l="1"/>
  <c r="P13" i="10"/>
  <c r="L13" i="10"/>
  <c r="P14" i="10" l="1"/>
  <c r="L14" i="10"/>
  <c r="P3" i="10" l="1"/>
  <c r="L3" i="10"/>
  <c r="N97" i="1" l="1"/>
  <c r="M97" i="1"/>
  <c r="L97" i="1"/>
  <c r="I97" i="1"/>
  <c r="G97" i="1"/>
  <c r="E97" i="1"/>
  <c r="C23" i="1"/>
  <c r="C22" i="1"/>
  <c r="C21" i="1"/>
  <c r="C20" i="1"/>
  <c r="H3" i="10" l="1"/>
  <c r="K66" i="1"/>
  <c r="K65" i="1"/>
  <c r="K64" i="1"/>
  <c r="K63" i="1"/>
  <c r="K62" i="1"/>
  <c r="K61" i="1"/>
  <c r="K60" i="1"/>
  <c r="K59" i="1"/>
  <c r="K57" i="1"/>
  <c r="K58" i="1"/>
  <c r="K48" i="1"/>
  <c r="K47" i="1"/>
  <c r="K45" i="1"/>
  <c r="K46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M76" i="1" l="1"/>
  <c r="M75" i="1"/>
  <c r="M74" i="1"/>
  <c r="M73" i="1"/>
  <c r="M72" i="1"/>
  <c r="M66" i="1"/>
  <c r="M65" i="1"/>
  <c r="M64" i="1"/>
  <c r="M63" i="1"/>
  <c r="M62" i="1"/>
  <c r="M61" i="1"/>
  <c r="M60" i="1"/>
  <c r="M59" i="1"/>
  <c r="M58" i="1"/>
  <c r="M57" i="1"/>
  <c r="M48" i="1"/>
  <c r="M47" i="1"/>
  <c r="M46" i="1"/>
  <c r="M45" i="1"/>
  <c r="M78" i="1" l="1"/>
  <c r="K38" i="1"/>
  <c r="M38" i="1" s="1"/>
  <c r="K42" i="1"/>
  <c r="M42" i="1" s="1"/>
  <c r="K41" i="1"/>
  <c r="M41" i="1" s="1"/>
  <c r="K40" i="1"/>
  <c r="M40" i="1" s="1"/>
  <c r="K39" i="1"/>
  <c r="M39" i="1" s="1"/>
  <c r="K37" i="1"/>
  <c r="M37" i="1" s="1"/>
  <c r="K36" i="1"/>
  <c r="M36" i="1" s="1"/>
  <c r="K35" i="1"/>
  <c r="M35" i="1" s="1"/>
  <c r="K34" i="1"/>
  <c r="M34" i="1" s="1"/>
  <c r="K31" i="1"/>
  <c r="M31" i="1" s="1"/>
  <c r="D3" i="10" l="1"/>
  <c r="K54" i="1"/>
  <c r="M54" i="1" s="1"/>
  <c r="K55" i="1"/>
  <c r="M55" i="1" s="1"/>
  <c r="K56" i="1"/>
  <c r="M56" i="1" s="1"/>
  <c r="K53" i="1"/>
  <c r="M53" i="1" s="1"/>
  <c r="K29" i="1"/>
  <c r="M29" i="1" s="1"/>
  <c r="K30" i="1"/>
  <c r="M30" i="1" s="1"/>
  <c r="K32" i="1"/>
  <c r="M32" i="1" s="1"/>
  <c r="K33" i="1"/>
  <c r="M33" i="1" s="1"/>
  <c r="K43" i="1"/>
  <c r="M43" i="1" s="1"/>
  <c r="K44" i="1"/>
  <c r="M44" i="1" s="1"/>
  <c r="M68" i="1" l="1"/>
  <c r="M50" i="1"/>
  <c r="M83" i="1" l="1"/>
  <c r="M85" i="1" s="1"/>
  <c r="M87" i="1" s="1"/>
  <c r="M88" i="1" s="1"/>
  <c r="M2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</author>
  </authors>
  <commentList>
    <comment ref="C19" authorId="0" shapeId="0" xr:uid="{8595835E-3185-484F-8B65-CE7D48F85968}">
      <text>
        <r>
          <rPr>
            <sz val="9"/>
            <color indexed="81"/>
            <rFont val="Tahoma"/>
            <family val="2"/>
            <charset val="162"/>
          </rPr>
          <t>Choose Client Company name from Dropdown list</t>
        </r>
      </text>
    </comment>
    <comment ref="C97" authorId="0" shapeId="0" xr:uid="{5CD7A96D-A499-40E5-A67E-E1C26F392ECA}">
      <text>
        <r>
          <rPr>
            <sz val="9"/>
            <color indexed="81"/>
            <rFont val="Tahoma"/>
            <family val="2"/>
            <charset val="162"/>
          </rPr>
          <t>Select payment method from Dropdown menu</t>
        </r>
      </text>
    </comment>
  </commentList>
</comments>
</file>

<file path=xl/sharedStrings.xml><?xml version="1.0" encoding="utf-8"?>
<sst xmlns="http://schemas.openxmlformats.org/spreadsheetml/2006/main" count="158" uniqueCount="123">
  <si>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</si>
  <si>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</si>
  <si>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</si>
  <si>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</si>
  <si>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</si>
  <si>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</si>
  <si>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INVOICE</t>
  </si>
  <si>
    <t>YOUR COMPANY NAME</t>
  </si>
  <si>
    <t>&lt;123 Street Address&gt;</t>
  </si>
  <si>
    <t>&lt;City, State, Zip/Post Code&gt;</t>
  </si>
  <si>
    <t>CONTRACTOR INVOICE</t>
  </si>
  <si>
    <t>CUSTOMERS</t>
  </si>
  <si>
    <t>BILL TO</t>
  </si>
  <si>
    <t>&lt;Phone Number&gt;</t>
  </si>
  <si>
    <t>&lt;Email Address&gt;</t>
  </si>
  <si>
    <t>TOTAL</t>
  </si>
  <si>
    <t>DESCRIPTION</t>
  </si>
  <si>
    <t>SUBTOTAL</t>
  </si>
  <si>
    <t>DISCOUNT</t>
  </si>
  <si>
    <t>SUBTOTAL LESS DISCOUNT</t>
  </si>
  <si>
    <t>TAX RATE</t>
  </si>
  <si>
    <t>TOTAL TAX</t>
  </si>
  <si>
    <t>GRAND TOTAL</t>
  </si>
  <si>
    <t>Invoice Date</t>
  </si>
  <si>
    <t>Due Date</t>
  </si>
  <si>
    <t>25/8/2019</t>
  </si>
  <si>
    <t>25/9/2019</t>
  </si>
  <si>
    <t>Remarks / Payment Instructions:</t>
  </si>
  <si>
    <t>MATERIALS TOTAL</t>
  </si>
  <si>
    <t>LABOR TOTAL</t>
  </si>
  <si>
    <t>OTHER TOTAL</t>
  </si>
  <si>
    <t>#</t>
  </si>
  <si>
    <t>Company A</t>
  </si>
  <si>
    <t>+385 222 444</t>
  </si>
  <si>
    <t>company@mycompany.com</t>
  </si>
  <si>
    <t>Company B</t>
  </si>
  <si>
    <t>3rd Street , Izmir</t>
  </si>
  <si>
    <t>+385 333 888</t>
  </si>
  <si>
    <t>owen@yahoo.com</t>
  </si>
  <si>
    <t>My street, Istanbul</t>
  </si>
  <si>
    <t>Adam Turner</t>
  </si>
  <si>
    <t>Company C</t>
  </si>
  <si>
    <t>+2857 555 555</t>
  </si>
  <si>
    <t>adam@gmail.com</t>
  </si>
  <si>
    <t>NAME SURNAME</t>
  </si>
  <si>
    <t>SIGNATURE</t>
  </si>
  <si>
    <t>PAYMENT DETAILS</t>
  </si>
  <si>
    <t>Payment Method</t>
  </si>
  <si>
    <t>Provider</t>
  </si>
  <si>
    <t>Account/Details</t>
  </si>
  <si>
    <t>Description</t>
  </si>
  <si>
    <t>Fees</t>
  </si>
  <si>
    <t>Interest</t>
  </si>
  <si>
    <t>Time</t>
  </si>
  <si>
    <t>Wire Transfer</t>
  </si>
  <si>
    <t>PayPal</t>
  </si>
  <si>
    <t>7 days</t>
  </si>
  <si>
    <t>15 days</t>
  </si>
  <si>
    <t>My PayPal</t>
  </si>
  <si>
    <t>My Bank</t>
  </si>
  <si>
    <t>BA258698744</t>
  </si>
  <si>
    <t>info@my.com</t>
  </si>
  <si>
    <t>Adam Smith</t>
  </si>
  <si>
    <t>My Bank Transfer</t>
  </si>
  <si>
    <t>QUANTITY</t>
  </si>
  <si>
    <t xml:space="preserve">UNIT PRICE </t>
  </si>
  <si>
    <t>RATE</t>
  </si>
  <si>
    <t>MATERIALS</t>
  </si>
  <si>
    <t>LABOR</t>
  </si>
  <si>
    <t>OTHER</t>
  </si>
  <si>
    <t>MATERIAL CODE</t>
  </si>
  <si>
    <t>MATERIAL NAME</t>
  </si>
  <si>
    <t>UNIT TYPE</t>
  </si>
  <si>
    <t>PRICE</t>
  </si>
  <si>
    <t>kg</t>
  </si>
  <si>
    <t>m</t>
  </si>
  <si>
    <t>piece</t>
  </si>
  <si>
    <t>LABOR CODE</t>
  </si>
  <si>
    <t>LABOR NAME</t>
  </si>
  <si>
    <t>Labor 1</t>
  </si>
  <si>
    <t>Labor 2</t>
  </si>
  <si>
    <t>Labor 3</t>
  </si>
  <si>
    <t>DESCRIPTION OF MATERIAL</t>
  </si>
  <si>
    <t>DESCRIPTION OF LABOR</t>
  </si>
  <si>
    <t>Material 1</t>
  </si>
  <si>
    <t>Material 2</t>
  </si>
  <si>
    <t>Material 3</t>
  </si>
  <si>
    <t>UNIT PRICE</t>
  </si>
  <si>
    <t>HOURS</t>
  </si>
  <si>
    <t>Details of Services:</t>
  </si>
  <si>
    <t>QTY/HOUR</t>
  </si>
  <si>
    <t>Invoice  No.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</si>
  <si>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</si>
  <si>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</si>
  <si>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</si>
  <si>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CONTACT NAME</t>
  </si>
  <si>
    <t>ADDRESS</t>
  </si>
  <si>
    <t>PHONE</t>
  </si>
  <si>
    <t>E-MAIL</t>
  </si>
  <si>
    <t>CLIENT COMPANY NAME</t>
  </si>
  <si>
    <t>PAYMENT METHOD</t>
  </si>
  <si>
    <t>PROVIDER</t>
  </si>
  <si>
    <t>ACCOUNT/DETAILS</t>
  </si>
  <si>
    <t>FEES</t>
  </si>
  <si>
    <t>INTEREST</t>
  </si>
  <si>
    <t>TIME</t>
  </si>
  <si>
    <t>Downtown, New York</t>
  </si>
  <si>
    <t>Payment by PayPal to myname@email.com</t>
  </si>
  <si>
    <t>Alan Smith</t>
  </si>
  <si>
    <t>Denis Owen</t>
  </si>
  <si>
    <t>2589/85</t>
  </si>
  <si>
    <t>ID</t>
  </si>
  <si>
    <t>Input</t>
  </si>
  <si>
    <t>No blank</t>
  </si>
  <si>
    <t>CUSTOMER</t>
  </si>
  <si>
    <t>PAYMENT</t>
  </si>
  <si>
    <t>Print Areas</t>
  </si>
  <si>
    <t>Customers</t>
  </si>
  <si>
    <t>Materials</t>
  </si>
  <si>
    <t>Labor</t>
  </si>
  <si>
    <t>rows</t>
  </si>
  <si>
    <t>columns</t>
  </si>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</sst>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6" formatCode="&quot;$&quot;#,##0.0"/>
  </numFmts>
  <fonts count="4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20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1"/>
      <color rgb="FF1F4E78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i/>
      <u/>
      <sz val="11"/>
      <color theme="1"/>
      <name val="Arial"/>
      <family val="2"/>
      <scheme val="minor"/>
    </font>
    <font>
      <b/>
      <i/>
      <sz val="11"/>
      <color theme="1"/>
      <name val="Arial"/>
      <family val="2"/>
      <charset val="162"/>
      <scheme val="minor"/>
    </font>
    <font>
      <sz val="9"/>
      <color indexed="81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sz val="8"/>
      <name val="Arial"/>
      <family val="2"/>
      <scheme val="minor"/>
    </font>
    <font>
      <sz val="9"/>
      <color theme="1"/>
      <name val="Arial"/>
      <family val="2"/>
      <scheme val="minor"/>
    </font>
    <font>
      <b/>
      <sz val="11.0"/>
      <color theme="1"/>
      <name val="Arial"/>
      <family val="2"/>
      <scheme val="minor"/>
    </font>
    <font>
      <sz val="11"/>
      <color rgb="FF1F4E78"/>
      <name val="Arial"/>
      <family val="2"/>
      <scheme val="minor"/>
    </font>
    <font>
      <b/>
      <sz val="11"/>
      <name val="Arial"/>
      <family val="2"/>
      <scheme val="minor"/>
    </font>
    <font>
      <sz val="12"/>
      <color theme="0"/>
      <name val="Arial"/>
      <family val="2"/>
      <scheme val="minor"/>
    </font>
    <font>
      <u/>
      <sz val="11"/>
      <color indexed="12"/>
      <name val="Arial"/>
      <family val="2"/>
      <scheme val="minor"/>
    </font>
    <font>
      <sz val="11"/>
      <color rgb="FF595959"/>
      <name val="Arial"/>
      <family val="2"/>
      <scheme val="minor"/>
    </font>
    <font>
      <u/>
      <sz val="11"/>
      <color rgb="FF595959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/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ashed">
        <color theme="1" tint="0.499984740745262"/>
      </top>
      <bottom style="dashed">
        <color theme="0" tint="-0.499984740745262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0.24994659260841701"/>
      </bottom>
      <diagonal/>
    </border>
    <border>
      <left style="thin">
        <color theme="2" tint="-9.9948118533890809E-2"/>
      </left>
      <right/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theme="1" tint="0.499984740745262"/>
      </top>
      <bottom/>
      <diagonal/>
    </border>
    <border>
      <left/>
      <right/>
      <top style="double">
        <color theme="0" tint="-4.9989318521683403E-2"/>
      </top>
      <bottom style="double">
        <color theme="0" tint="-4.9989318521683403E-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6A6A6"/>
      </right>
      <top style="thin">
        <color theme="2" tint="-0.24994659260841701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2" tint="-0.24994659260841701"/>
      </top>
      <bottom style="thin">
        <color rgb="FFA6A6A6"/>
      </bottom>
      <diagonal/>
    </border>
    <border>
      <left style="thin">
        <color rgb="FFA6A6A6"/>
      </left>
      <right style="thin">
        <color indexed="64"/>
      </right>
      <top style="thin">
        <color theme="2" tint="-0.24994659260841701"/>
      </top>
      <bottom style="thin">
        <color rgb="FFA6A6A6"/>
      </bottom>
      <diagonal/>
    </border>
    <border>
      <left style="thin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indexed="64"/>
      </right>
      <top style="thin">
        <color rgb="FFA6A6A6"/>
      </top>
      <bottom/>
      <diagonal/>
    </border>
    <border>
      <left style="thin">
        <color indexed="64"/>
      </left>
      <right style="thin">
        <color rgb="FFA6A6A6"/>
      </right>
      <top style="thin">
        <color rgb="FFA6A6A6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indexed="64"/>
      </bottom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0" fontId="1" fillId="0" borderId="0"/>
  </cellStyleXfs>
  <cellXfs count="189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ill="1" applyAlignment="1">
      <alignment vertical="center"/>
    </xf>
    <xf numFmtId="0" fontId="5" fillId="2" borderId="0" xfId="0" applyFont="1" applyFill="1"/>
    <xf numFmtId="0" fontId="0" fillId="2" borderId="0" xfId="0" applyFill="1" applyAlignment="1">
      <alignment vertical="center"/>
    </xf>
    <xf numFmtId="0" fontId="0" fillId="7" borderId="0" xfId="0" applyFill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0" fontId="21" fillId="0" borderId="0" xfId="0" applyFont="1" applyAlignment="1">
      <alignment horizontal="left" vertical="center"/>
    </xf>
    <xf numFmtId="0" fontId="4" fillId="2" borderId="4" xfId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27" fillId="0" borderId="0" xfId="0" applyFont="1" applyAlignment="1">
      <alignment horizontal="left" vertical="center"/>
    </xf>
    <xf numFmtId="0" fontId="4" fillId="2" borderId="3" xfId="1" applyFill="1" applyBorder="1" applyAlignment="1">
      <alignment vertical="center"/>
    </xf>
    <xf numFmtId="0" fontId="5" fillId="2" borderId="3" xfId="0" applyFont="1" applyFill="1" applyBorder="1"/>
    <xf numFmtId="0" fontId="4" fillId="2" borderId="2" xfId="1" applyFill="1" applyBorder="1" applyAlignment="1">
      <alignment vertical="center"/>
    </xf>
    <xf numFmtId="0" fontId="5" fillId="2" borderId="2" xfId="0" applyFont="1" applyFill="1" applyBorder="1"/>
    <xf numFmtId="0" fontId="5" fillId="2" borderId="1" xfId="0" applyFont="1" applyFill="1" applyBorder="1"/>
    <xf numFmtId="10" fontId="0" fillId="0" borderId="21" xfId="0" applyNumberFormat="1" applyBorder="1" applyAlignment="1" applyProtection="1">
      <alignment horizontal="center" shrinkToFit="1"/>
      <protection hidden="1"/>
    </xf>
    <xf numFmtId="0" fontId="0" fillId="0" borderId="6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8" borderId="0" xfId="0" applyFill="1"/>
    <xf numFmtId="0" fontId="31" fillId="2" borderId="0" xfId="0" applyFont="1" applyFill="1" applyAlignment="1">
      <alignment vertical="center"/>
    </xf>
    <xf numFmtId="49" fontId="10" fillId="3" borderId="0" xfId="0" applyNumberFormat="1" applyFont="1" applyFill="1" applyAlignment="1">
      <alignment horizontal="left" vertical="center" indent="2"/>
    </xf>
    <xf numFmtId="0" fontId="32" fillId="2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center" vertical="center"/>
    </xf>
    <xf numFmtId="49" fontId="7" fillId="5" borderId="0" xfId="0" applyNumberFormat="1" applyFont="1" applyFill="1" applyAlignment="1">
      <alignment horizontal="left" vertical="center" indent="2"/>
    </xf>
    <xf numFmtId="0" fontId="33" fillId="2" borderId="0" xfId="0" applyFont="1" applyFill="1" applyAlignment="1">
      <alignment horizontal="right" vertical="center"/>
    </xf>
    <xf numFmtId="0" fontId="0" fillId="2" borderId="0" xfId="0" applyFill="1"/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left" vertical="center" shrinkToFit="1"/>
      <protection locked="0"/>
    </xf>
    <xf numFmtId="0" fontId="0" fillId="0" borderId="31" xfId="0" applyBorder="1" applyAlignment="1" applyProtection="1">
      <alignment horizontal="center" shrinkToFit="1"/>
      <protection locked="0"/>
    </xf>
    <xf numFmtId="2" fontId="0" fillId="0" borderId="30" xfId="0" applyNumberFormat="1" applyBorder="1" applyAlignment="1" applyProtection="1">
      <alignment horizontal="center" vertical="center" shrinkToFit="1"/>
      <protection locked="0"/>
    </xf>
    <xf numFmtId="10" fontId="0" fillId="0" borderId="30" xfId="0" applyNumberFormat="1" applyBorder="1" applyAlignment="1" applyProtection="1">
      <alignment horizontal="center" vertical="center" shrinkToFit="1"/>
      <protection locked="0"/>
    </xf>
    <xf numFmtId="49" fontId="0" fillId="0" borderId="32" xfId="0" applyNumberFormat="1" applyBorder="1" applyAlignment="1" applyProtection="1">
      <alignment horizontal="center" vertical="center" shrinkToFit="1"/>
      <protection locked="0"/>
    </xf>
    <xf numFmtId="0" fontId="24" fillId="2" borderId="0" xfId="0" applyFont="1" applyFill="1" applyAlignment="1">
      <alignment vertical="center"/>
    </xf>
    <xf numFmtId="49" fontId="25" fillId="5" borderId="0" xfId="0" applyNumberFormat="1" applyFont="1" applyFill="1" applyAlignment="1">
      <alignment horizontal="left" vertical="center" indent="1"/>
    </xf>
    <xf numFmtId="49" fontId="25" fillId="5" borderId="0" xfId="0" applyNumberFormat="1" applyFont="1" applyFill="1" applyAlignment="1">
      <alignment horizontal="left" vertical="center" indent="3"/>
    </xf>
    <xf numFmtId="49" fontId="25" fillId="5" borderId="0" xfId="0" applyNumberFormat="1" applyFont="1" applyFill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34" fillId="6" borderId="0" xfId="0" applyFont="1" applyFill="1" applyAlignment="1">
      <alignment horizontal="right" vertical="center"/>
    </xf>
    <xf numFmtId="0" fontId="25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vertical="center"/>
    </xf>
    <xf numFmtId="49" fontId="36" fillId="3" borderId="0" xfId="0" applyNumberFormat="1" applyFont="1" applyFill="1" applyAlignment="1">
      <alignment horizontal="left" vertical="center" indent="3"/>
    </xf>
    <xf numFmtId="49" fontId="36" fillId="3" borderId="0" xfId="0" applyNumberFormat="1" applyFont="1" applyFill="1" applyAlignment="1">
      <alignment vertical="center"/>
    </xf>
    <xf numFmtId="0" fontId="35" fillId="3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right" vertical="center"/>
    </xf>
    <xf numFmtId="0" fontId="35" fillId="2" borderId="0" xfId="0" applyFont="1" applyFill="1" applyAlignment="1">
      <alignment horizontal="center" vertical="center"/>
    </xf>
    <xf numFmtId="49" fontId="36" fillId="3" borderId="0" xfId="0" applyNumberFormat="1" applyFont="1" applyFill="1" applyAlignment="1">
      <alignment horizontal="left" vertical="center" indent="1"/>
    </xf>
    <xf numFmtId="0" fontId="27" fillId="0" borderId="0" xfId="0" applyFont="1"/>
    <xf numFmtId="0" fontId="0" fillId="0" borderId="21" xfId="0" applyBorder="1" applyAlignment="1" applyProtection="1">
      <alignment horizontal="center" shrinkToFit="1"/>
      <protection hidden="1"/>
    </xf>
    <xf numFmtId="0" fontId="22" fillId="0" borderId="0" xfId="0" applyFont="1" applyAlignment="1">
      <alignment horizontal="center" vertical="center"/>
    </xf>
    <xf numFmtId="0" fontId="41" fillId="2" borderId="9" xfId="0" applyFont="1" applyFill="1" applyBorder="1" applyAlignment="1" applyProtection="1">
      <alignment horizontal="center"/>
      <protection hidden="1"/>
    </xf>
    <xf numFmtId="0" fontId="41" fillId="2" borderId="6" xfId="0" applyFont="1" applyFill="1" applyBorder="1" applyAlignment="1" applyProtection="1">
      <alignment horizontal="center"/>
      <protection hidden="1"/>
    </xf>
    <xf numFmtId="0" fontId="0" fillId="8" borderId="42" xfId="0" applyFill="1" applyBorder="1" applyAlignment="1">
      <alignment horizontal="center" vertical="center"/>
    </xf>
    <xf numFmtId="0" fontId="42" fillId="8" borderId="21" xfId="0" applyFont="1" applyFill="1" applyBorder="1" applyAlignment="1">
      <alignment horizontal="center"/>
    </xf>
    <xf numFmtId="0" fontId="42" fillId="8" borderId="19" xfId="0" applyFont="1" applyFill="1" applyBorder="1" applyAlignment="1">
      <alignment horizontal="center"/>
    </xf>
    <xf numFmtId="0" fontId="0" fillId="0" borderId="30" xfId="0" applyBorder="1" applyAlignment="1" applyProtection="1">
      <alignment horizontal="center" vertical="center" shrinkToFit="1"/>
      <protection locked="0"/>
    </xf>
    <xf numFmtId="49" fontId="0" fillId="0" borderId="30" xfId="0" applyNumberFormat="1" applyBorder="1" applyAlignment="1" applyProtection="1">
      <alignment horizontal="left" vertical="center" shrinkToFit="1"/>
      <protection locked="0"/>
    </xf>
    <xf numFmtId="0" fontId="26" fillId="7" borderId="33" xfId="0" applyFont="1" applyFill="1" applyBorder="1" applyAlignment="1">
      <alignment horizontal="center" vertical="center" shrinkToFit="1"/>
    </xf>
    <xf numFmtId="0" fontId="26" fillId="7" borderId="34" xfId="0" applyFont="1" applyFill="1" applyBorder="1" applyAlignment="1">
      <alignment horizontal="center" vertical="center" shrinkToFit="1"/>
    </xf>
    <xf numFmtId="0" fontId="26" fillId="7" borderId="35" xfId="0" applyFont="1" applyFill="1" applyBorder="1" applyAlignment="1">
      <alignment horizontal="center" vertical="center" shrinkToFit="1"/>
    </xf>
    <xf numFmtId="0" fontId="26" fillId="7" borderId="36" xfId="0" applyFont="1" applyFill="1" applyBorder="1" applyAlignment="1">
      <alignment horizontal="center" vertical="center" shrinkToFit="1"/>
    </xf>
    <xf numFmtId="0" fontId="26" fillId="7" borderId="37" xfId="0" applyFont="1" applyFill="1" applyBorder="1" applyAlignment="1">
      <alignment horizontal="center" vertical="center" shrinkToFit="1"/>
    </xf>
    <xf numFmtId="4" fontId="26" fillId="7" borderId="38" xfId="0" applyNumberFormat="1" applyFont="1" applyFill="1" applyBorder="1" applyAlignment="1">
      <alignment horizontal="center" vertical="center" shrinkToFit="1"/>
    </xf>
    <xf numFmtId="164" fontId="0" fillId="0" borderId="30" xfId="0" applyNumberFormat="1" applyBorder="1" applyAlignment="1" applyProtection="1">
      <alignment horizontal="center" vertical="center" shrinkToFit="1"/>
      <protection locked="0"/>
    </xf>
    <xf numFmtId="0" fontId="26" fillId="7" borderId="38" xfId="0" applyFont="1" applyFill="1" applyBorder="1" applyAlignment="1">
      <alignment horizontal="center" vertical="center" shrinkToFit="1"/>
    </xf>
    <xf numFmtId="0" fontId="40" fillId="9" borderId="39" xfId="0" applyFont="1" applyFill="1" applyBorder="1" applyAlignment="1" applyProtection="1">
      <alignment horizontal="center" vertical="center"/>
      <protection hidden="1"/>
    </xf>
    <xf numFmtId="0" fontId="0" fillId="2" borderId="0" xfId="0" applyFill="1" applyProtection="1">
      <protection hidden="1"/>
    </xf>
    <xf numFmtId="0" fontId="39" fillId="2" borderId="27" xfId="0" applyFont="1" applyFill="1" applyBorder="1" applyAlignment="1" applyProtection="1">
      <alignment horizontal="center" vertical="center"/>
      <protection hidden="1"/>
    </xf>
    <xf numFmtId="0" fontId="0" fillId="2" borderId="27" xfId="0" applyFill="1" applyBorder="1" applyAlignment="1" applyProtection="1">
      <alignment horizontal="center" vertical="center"/>
      <protection hidden="1"/>
    </xf>
    <xf numFmtId="0" fontId="0" fillId="2" borderId="39" xfId="0" applyFill="1" applyBorder="1" applyProtection="1">
      <protection hidden="1"/>
    </xf>
    <xf numFmtId="0" fontId="39" fillId="2" borderId="28" xfId="0" applyFont="1" applyFill="1" applyBorder="1" applyAlignment="1" applyProtection="1">
      <alignment horizontal="center" vertical="center"/>
      <protection hidden="1"/>
    </xf>
    <xf numFmtId="0" fontId="39" fillId="2" borderId="29" xfId="0" applyFont="1" applyFill="1" applyBorder="1" applyAlignment="1" applyProtection="1">
      <alignment horizontal="center" vertical="center"/>
      <protection hidden="1"/>
    </xf>
    <xf numFmtId="0" fontId="13" fillId="2" borderId="0" xfId="4" applyFont="1" applyFill="1" applyAlignment="1">
      <alignment vertical="center"/>
    </xf>
    <xf numFmtId="0" fontId="1" fillId="0" borderId="27" xfId="6" applyBorder="1" applyAlignment="1">
      <alignment horizontal="left" wrapText="1" indent="1"/>
    </xf>
    <xf numFmtId="0" fontId="1" fillId="2" borderId="0" xfId="6" applyFill="1"/>
    <xf numFmtId="0" fontId="14" fillId="2" borderId="0" xfId="4" applyFont="1" applyFill="1" applyAlignment="1">
      <alignment vertical="center"/>
    </xf>
    <xf numFmtId="0" fontId="1" fillId="0" borderId="28" xfId="6" applyBorder="1" applyAlignment="1">
      <alignment horizontal="left" indent="1"/>
    </xf>
    <xf numFmtId="0" fontId="1" fillId="0" borderId="28" xfId="6" applyBorder="1" applyAlignment="1">
      <alignment horizontal="left" vertical="center" wrapText="1" indent="1"/>
    </xf>
    <xf numFmtId="0" fontId="1" fillId="0" borderId="28" xfId="6" applyBorder="1" applyAlignment="1">
      <alignment horizontal="left" vertical="top" wrapText="1" indent="2"/>
    </xf>
    <xf numFmtId="0" fontId="15" fillId="2" borderId="0" xfId="4" applyFont="1" applyFill="1" applyAlignment="1">
      <alignment vertical="center"/>
    </xf>
    <xf numFmtId="0" fontId="11" fillId="0" borderId="28" xfId="6" applyFont="1" applyBorder="1" applyAlignment="1">
      <alignment horizontal="left" indent="1"/>
    </xf>
    <xf numFmtId="0" fontId="1" fillId="0" borderId="29" xfId="6" applyBorder="1" applyAlignment="1">
      <alignment horizontal="left" indent="1"/>
    </xf>
    <xf numFmtId="0" fontId="44" fillId="0" borderId="30" xfId="2" applyFont="1" applyBorder="1" applyAlignment="1" applyProtection="1">
      <alignment horizontal="left" vertical="center" shrinkToFit="1"/>
      <protection locked="0"/>
    </xf>
    <xf numFmtId="0" fontId="45" fillId="11" borderId="45" xfId="0" applyFont="1" applyFill="1" applyBorder="1" applyAlignment="1">
      <alignment horizontal="center" vertical="center" shrinkToFit="1"/>
    </xf>
    <xf numFmtId="0" fontId="45" fillId="11" borderId="46" xfId="0" applyFont="1" applyFill="1" applyBorder="1" applyAlignment="1">
      <alignment horizontal="left" vertical="center" shrinkToFit="1"/>
    </xf>
    <xf numFmtId="49" fontId="45" fillId="11" borderId="46" xfId="0" applyNumberFormat="1" applyFont="1" applyFill="1" applyBorder="1" applyAlignment="1">
      <alignment horizontal="left" vertical="center" shrinkToFit="1"/>
    </xf>
    <xf numFmtId="0" fontId="46" fillId="11" borderId="47" xfId="2" applyFont="1" applyFill="1" applyBorder="1" applyAlignment="1" applyProtection="1">
      <alignment horizontal="left" vertical="center" shrinkToFit="1"/>
    </xf>
    <xf numFmtId="0" fontId="45" fillId="11" borderId="48" xfId="0" applyFont="1" applyFill="1" applyBorder="1" applyAlignment="1">
      <alignment horizontal="center" vertical="center" shrinkToFit="1"/>
    </xf>
    <xf numFmtId="0" fontId="45" fillId="11" borderId="49" xfId="0" applyFont="1" applyFill="1" applyBorder="1" applyAlignment="1">
      <alignment horizontal="left" vertical="center" shrinkToFit="1"/>
    </xf>
    <xf numFmtId="49" fontId="45" fillId="11" borderId="49" xfId="0" applyNumberFormat="1" applyFont="1" applyFill="1" applyBorder="1" applyAlignment="1">
      <alignment horizontal="left" vertical="center" shrinkToFit="1"/>
    </xf>
    <xf numFmtId="0" fontId="46" fillId="11" borderId="50" xfId="2" applyFont="1" applyFill="1" applyBorder="1" applyAlignment="1" applyProtection="1">
      <alignment horizontal="left" vertical="center" shrinkToFit="1"/>
    </xf>
    <xf numFmtId="0" fontId="45" fillId="11" borderId="51" xfId="0" applyFont="1" applyFill="1" applyBorder="1" applyAlignment="1">
      <alignment horizontal="center" vertical="center" shrinkToFit="1"/>
    </xf>
    <xf numFmtId="0" fontId="45" fillId="11" borderId="52" xfId="0" applyFont="1" applyFill="1" applyBorder="1" applyAlignment="1">
      <alignment horizontal="left" vertical="center" shrinkToFit="1"/>
    </xf>
    <xf numFmtId="49" fontId="45" fillId="11" borderId="52" xfId="0" applyNumberFormat="1" applyFont="1" applyFill="1" applyBorder="1" applyAlignment="1">
      <alignment horizontal="left" vertical="center" shrinkToFit="1"/>
    </xf>
    <xf numFmtId="0" fontId="46" fillId="11" borderId="53" xfId="2" applyFont="1" applyFill="1" applyBorder="1" applyAlignment="1" applyProtection="1">
      <alignment horizontal="left" vertical="center" shrinkToFit="1"/>
    </xf>
    <xf numFmtId="0" fontId="45" fillId="11" borderId="46" xfId="0" applyFont="1" applyFill="1" applyBorder="1" applyAlignment="1">
      <alignment horizontal="center" vertical="center" shrinkToFit="1"/>
    </xf>
    <xf numFmtId="164" fontId="45" fillId="11" borderId="47" xfId="0" applyNumberFormat="1" applyFont="1" applyFill="1" applyBorder="1" applyAlignment="1">
      <alignment horizontal="center" vertical="center" shrinkToFit="1"/>
    </xf>
    <xf numFmtId="0" fontId="45" fillId="11" borderId="49" xfId="0" applyFont="1" applyFill="1" applyBorder="1" applyAlignment="1">
      <alignment horizontal="center" vertical="center" shrinkToFit="1"/>
    </xf>
    <xf numFmtId="164" fontId="45" fillId="11" borderId="50" xfId="0" applyNumberFormat="1" applyFont="1" applyFill="1" applyBorder="1" applyAlignment="1">
      <alignment horizontal="center" vertical="center" shrinkToFit="1"/>
    </xf>
    <xf numFmtId="0" fontId="45" fillId="11" borderId="52" xfId="0" applyFont="1" applyFill="1" applyBorder="1" applyAlignment="1">
      <alignment horizontal="center" vertical="center" shrinkToFit="1"/>
    </xf>
    <xf numFmtId="164" fontId="45" fillId="11" borderId="53" xfId="0" applyNumberFormat="1" applyFont="1" applyFill="1" applyBorder="1" applyAlignment="1">
      <alignment horizontal="center" vertical="center" shrinkToFit="1"/>
    </xf>
    <xf numFmtId="0" fontId="45" fillId="11" borderId="45" xfId="0" applyFont="1" applyFill="1" applyBorder="1" applyAlignment="1">
      <alignment horizontal="center" shrinkToFit="1"/>
    </xf>
    <xf numFmtId="2" fontId="45" fillId="11" borderId="46" xfId="0" applyNumberFormat="1" applyFont="1" applyFill="1" applyBorder="1" applyAlignment="1">
      <alignment horizontal="center" vertical="center" shrinkToFit="1"/>
    </xf>
    <xf numFmtId="10" fontId="45" fillId="11" borderId="46" xfId="0" applyNumberFormat="1" applyFont="1" applyFill="1" applyBorder="1" applyAlignment="1">
      <alignment horizontal="center" vertical="center" shrinkToFit="1"/>
    </xf>
    <xf numFmtId="49" fontId="45" fillId="11" borderId="47" xfId="0" applyNumberFormat="1" applyFont="1" applyFill="1" applyBorder="1" applyAlignment="1">
      <alignment horizontal="center" vertical="center" shrinkToFit="1"/>
    </xf>
    <xf numFmtId="0" fontId="45" fillId="11" borderId="48" xfId="0" applyFont="1" applyFill="1" applyBorder="1" applyAlignment="1">
      <alignment horizontal="center" shrinkToFit="1"/>
    </xf>
    <xf numFmtId="2" fontId="45" fillId="11" borderId="49" xfId="0" applyNumberFormat="1" applyFont="1" applyFill="1" applyBorder="1" applyAlignment="1">
      <alignment horizontal="center" vertical="center" shrinkToFit="1"/>
    </xf>
    <xf numFmtId="10" fontId="45" fillId="11" borderId="49" xfId="0" applyNumberFormat="1" applyFont="1" applyFill="1" applyBorder="1" applyAlignment="1">
      <alignment horizontal="center" vertical="center" shrinkToFit="1"/>
    </xf>
    <xf numFmtId="49" fontId="45" fillId="11" borderId="50" xfId="0" applyNumberFormat="1" applyFont="1" applyFill="1" applyBorder="1" applyAlignment="1">
      <alignment horizontal="center" vertical="center" shrinkToFit="1"/>
    </xf>
    <xf numFmtId="0" fontId="45" fillId="11" borderId="54" xfId="0" applyFont="1" applyFill="1" applyBorder="1" applyAlignment="1">
      <alignment horizontal="center" shrinkToFit="1"/>
    </xf>
    <xf numFmtId="0" fontId="45" fillId="11" borderId="55" xfId="0" applyFont="1" applyFill="1" applyBorder="1" applyAlignment="1">
      <alignment horizontal="left" vertical="center" shrinkToFit="1"/>
    </xf>
    <xf numFmtId="2" fontId="45" fillId="11" borderId="55" xfId="0" applyNumberFormat="1" applyFont="1" applyFill="1" applyBorder="1" applyAlignment="1">
      <alignment horizontal="center" vertical="center" shrinkToFit="1"/>
    </xf>
    <xf numFmtId="10" fontId="45" fillId="11" borderId="55" xfId="0" applyNumberFormat="1" applyFont="1" applyFill="1" applyBorder="1" applyAlignment="1">
      <alignment horizontal="center" vertical="center" shrinkToFit="1"/>
    </xf>
    <xf numFmtId="49" fontId="45" fillId="11" borderId="56" xfId="0" applyNumberFormat="1" applyFont="1" applyFill="1" applyBorder="1" applyAlignment="1">
      <alignment horizontal="center" vertical="center" shrinkToFit="1"/>
    </xf>
    <xf numFmtId="49" fontId="36" fillId="3" borderId="0" xfId="0" applyNumberFormat="1" applyFont="1" applyFill="1" applyAlignment="1">
      <alignment horizontal="left" vertical="center"/>
    </xf>
    <xf numFmtId="49" fontId="25" fillId="5" borderId="0" xfId="0" applyNumberFormat="1" applyFont="1" applyFill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right"/>
    </xf>
    <xf numFmtId="166" fontId="0" fillId="0" borderId="0" xfId="0" applyNumberFormat="1" applyAlignment="1" applyProtection="1">
      <alignment horizontal="right"/>
      <protection hidden="1"/>
    </xf>
    <xf numFmtId="166" fontId="23" fillId="0" borderId="8" xfId="0" applyNumberFormat="1" applyFont="1" applyBorder="1" applyAlignment="1" applyProtection="1">
      <alignment horizontal="right"/>
      <protection hidden="1"/>
    </xf>
    <xf numFmtId="0" fontId="27" fillId="0" borderId="0" xfId="0" applyFont="1" applyAlignment="1">
      <alignment horizontal="left" vertical="center"/>
    </xf>
    <xf numFmtId="0" fontId="0" fillId="0" borderId="5" xfId="0" applyBorder="1" applyAlignment="1" applyProtection="1">
      <alignment horizontal="left" shrinkToFit="1"/>
      <protection locked="0" hidden="1"/>
    </xf>
    <xf numFmtId="0" fontId="0" fillId="0" borderId="5" xfId="0" applyBorder="1" applyAlignment="1" applyProtection="1">
      <alignment horizontal="center"/>
      <protection locked="0"/>
    </xf>
    <xf numFmtId="166" fontId="41" fillId="2" borderId="5" xfId="0" applyNumberFormat="1" applyFont="1" applyFill="1" applyBorder="1" applyAlignment="1" applyProtection="1">
      <alignment horizontal="right"/>
      <protection hidden="1"/>
    </xf>
    <xf numFmtId="0" fontId="41" fillId="2" borderId="8" xfId="0" applyFont="1" applyFill="1" applyBorder="1" applyAlignment="1">
      <alignment horizontal="left"/>
    </xf>
    <xf numFmtId="166" fontId="41" fillId="2" borderId="8" xfId="0" applyNumberFormat="1" applyFont="1" applyFill="1" applyBorder="1" applyAlignment="1" applyProtection="1">
      <alignment horizontal="right"/>
      <protection hidden="1"/>
    </xf>
    <xf numFmtId="0" fontId="23" fillId="0" borderId="8" xfId="0" applyFont="1" applyBorder="1" applyAlignment="1">
      <alignment horizontal="left" vertical="center"/>
    </xf>
    <xf numFmtId="0" fontId="43" fillId="7" borderId="43" xfId="0" applyFont="1" applyFill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0" fillId="0" borderId="6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left" shrinkToFit="1"/>
      <protection locked="0"/>
    </xf>
    <xf numFmtId="0" fontId="0" fillId="0" borderId="0" xfId="0" applyAlignment="1" applyProtection="1">
      <alignment horizontal="left" shrinkToFit="1"/>
      <protection locked="0"/>
    </xf>
    <xf numFmtId="0" fontId="0" fillId="0" borderId="15" xfId="0" applyBorder="1" applyAlignment="1" applyProtection="1">
      <alignment horizontal="left" shrinkToFit="1"/>
      <protection locked="0"/>
    </xf>
    <xf numFmtId="0" fontId="0" fillId="0" borderId="16" xfId="0" applyBorder="1" applyAlignment="1" applyProtection="1">
      <alignment horizontal="left" shrinkToFit="1"/>
      <protection locked="0"/>
    </xf>
    <xf numFmtId="0" fontId="0" fillId="0" borderId="17" xfId="0" applyBorder="1" applyAlignment="1" applyProtection="1">
      <alignment horizontal="left" shrinkToFit="1"/>
      <protection locked="0"/>
    </xf>
    <xf numFmtId="0" fontId="0" fillId="0" borderId="18" xfId="0" applyBorder="1" applyAlignment="1" applyProtection="1">
      <alignment horizontal="left" shrinkToFit="1"/>
      <protection locked="0"/>
    </xf>
    <xf numFmtId="166" fontId="41" fillId="2" borderId="9" xfId="0" applyNumberFormat="1" applyFont="1" applyFill="1" applyBorder="1" applyAlignment="1" applyProtection="1">
      <alignment horizontal="center"/>
      <protection hidden="1"/>
    </xf>
    <xf numFmtId="0" fontId="0" fillId="8" borderId="9" xfId="0" applyFill="1" applyBorder="1" applyAlignment="1">
      <alignment horizontal="center"/>
    </xf>
    <xf numFmtId="166" fontId="41" fillId="2" borderId="6" xfId="0" applyNumberFormat="1" applyFont="1" applyFill="1" applyBorder="1" applyAlignment="1" applyProtection="1">
      <alignment horizontal="center"/>
      <protection hidden="1"/>
    </xf>
    <xf numFmtId="166" fontId="41" fillId="2" borderId="6" xfId="0" applyNumberFormat="1" applyFont="1" applyFill="1" applyBorder="1" applyAlignment="1" applyProtection="1">
      <alignment horizontal="right"/>
      <protection hidden="1"/>
    </xf>
    <xf numFmtId="0" fontId="0" fillId="0" borderId="6" xfId="0" applyBorder="1" applyAlignment="1" applyProtection="1">
      <alignment horizontal="left" shrinkToFit="1"/>
      <protection locked="0"/>
    </xf>
    <xf numFmtId="0" fontId="42" fillId="8" borderId="20" xfId="0" applyFont="1" applyFill="1" applyBorder="1" applyAlignment="1">
      <alignment horizontal="center"/>
    </xf>
    <xf numFmtId="0" fontId="42" fillId="8" borderId="21" xfId="0" applyFont="1" applyFill="1" applyBorder="1" applyAlignment="1">
      <alignment horizontal="center"/>
    </xf>
    <xf numFmtId="0" fontId="42" fillId="8" borderId="22" xfId="0" applyFont="1" applyFill="1" applyBorder="1" applyAlignment="1">
      <alignment horizontal="center"/>
    </xf>
    <xf numFmtId="0" fontId="0" fillId="0" borderId="20" xfId="0" applyBorder="1" applyAlignment="1" applyProtection="1">
      <alignment horizontal="center" shrinkToFit="1"/>
      <protection locked="0"/>
    </xf>
    <xf numFmtId="0" fontId="0" fillId="0" borderId="21" xfId="0" applyBorder="1" applyAlignment="1" applyProtection="1">
      <alignment horizontal="center" shrinkToFit="1"/>
      <protection locked="0"/>
    </xf>
    <xf numFmtId="0" fontId="0" fillId="0" borderId="20" xfId="0" applyBorder="1" applyAlignment="1" applyProtection="1">
      <alignment horizontal="center" shrinkToFit="1"/>
      <protection hidden="1"/>
    </xf>
    <xf numFmtId="0" fontId="0" fillId="0" borderId="21" xfId="0" applyBorder="1" applyAlignment="1" applyProtection="1">
      <alignment horizontal="center" shrinkToFit="1"/>
      <protection hidden="1"/>
    </xf>
    <xf numFmtId="0" fontId="0" fillId="0" borderId="22" xfId="0" applyBorder="1" applyAlignment="1" applyProtection="1">
      <alignment horizontal="center" shrinkToFit="1"/>
      <protection hidden="1"/>
    </xf>
    <xf numFmtId="166" fontId="41" fillId="2" borderId="9" xfId="0" applyNumberFormat="1" applyFont="1" applyFill="1" applyBorder="1" applyAlignment="1" applyProtection="1">
      <alignment horizontal="right"/>
      <protection hidden="1"/>
    </xf>
    <xf numFmtId="166" fontId="41" fillId="2" borderId="5" xfId="0" applyNumberFormat="1" applyFont="1" applyFill="1" applyBorder="1" applyAlignment="1" applyProtection="1">
      <alignment horizontal="center"/>
      <protection hidden="1"/>
    </xf>
    <xf numFmtId="0" fontId="0" fillId="8" borderId="10" xfId="0" applyFill="1" applyBorder="1" applyAlignment="1">
      <alignment horizontal="center"/>
    </xf>
    <xf numFmtId="0" fontId="0" fillId="8" borderId="10" xfId="0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 applyProtection="1">
      <alignment horizontal="left" shrinkToFit="1"/>
      <protection locked="0"/>
    </xf>
    <xf numFmtId="0" fontId="0" fillId="0" borderId="6" xfId="0" applyBorder="1" applyAlignment="1" applyProtection="1">
      <alignment horizontal="left" shrinkToFit="1"/>
      <protection locked="0" hidden="1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 applyProtection="1">
      <alignment horizontal="left" shrinkToFit="1"/>
      <protection locked="0"/>
    </xf>
    <xf numFmtId="164" fontId="24" fillId="0" borderId="25" xfId="0" applyNumberFormat="1" applyFont="1" applyBorder="1" applyAlignment="1" applyProtection="1">
      <alignment horizontal="right" vertical="center"/>
      <protection hidden="1"/>
    </xf>
    <xf numFmtId="164" fontId="24" fillId="0" borderId="26" xfId="0" applyNumberFormat="1" applyFont="1" applyBorder="1" applyAlignment="1" applyProtection="1">
      <alignment horizontal="right" vertical="center"/>
      <protection hidden="1"/>
    </xf>
    <xf numFmtId="0" fontId="0" fillId="8" borderId="42" xfId="0" applyFill="1" applyBorder="1" applyAlignment="1">
      <alignment horizontal="center" vertical="center"/>
    </xf>
    <xf numFmtId="49" fontId="0" fillId="0" borderId="0" xfId="0" applyNumberFormat="1" applyAlignment="1" applyProtection="1">
      <alignment horizontal="left" shrinkToFit="1"/>
      <protection locked="0"/>
    </xf>
    <xf numFmtId="0" fontId="0" fillId="0" borderId="0" xfId="0" applyAlignment="1" applyProtection="1">
      <alignment horizontal="left" shrinkToFit="1"/>
      <protection hidden="1"/>
    </xf>
    <xf numFmtId="0" fontId="25" fillId="7" borderId="25" xfId="0" applyFont="1" applyFill="1" applyBorder="1" applyAlignment="1">
      <alignment horizontal="center" vertical="center"/>
    </xf>
    <xf numFmtId="0" fontId="25" fillId="7" borderId="26" xfId="0" applyFont="1" applyFill="1" applyBorder="1" applyAlignment="1">
      <alignment horizontal="center" vertical="center"/>
    </xf>
    <xf numFmtId="10" fontId="0" fillId="0" borderId="0" xfId="0" applyNumberFormat="1" applyAlignment="1" applyProtection="1">
      <alignment horizontal="right"/>
      <protection locked="0"/>
    </xf>
    <xf numFmtId="0" fontId="28" fillId="0" borderId="11" xfId="0" applyFont="1" applyBorder="1" applyAlignment="1" applyProtection="1">
      <alignment horizontal="left" vertical="center" shrinkToFit="1"/>
      <protection locked="0"/>
    </xf>
    <xf numFmtId="0" fontId="28" fillId="0" borderId="12" xfId="0" applyFont="1" applyBorder="1" applyAlignment="1" applyProtection="1">
      <alignment horizontal="left" vertical="center" shrinkToFit="1"/>
      <protection locked="0"/>
    </xf>
    <xf numFmtId="0" fontId="28" fillId="0" borderId="13" xfId="0" applyFont="1" applyBorder="1" applyAlignment="1" applyProtection="1">
      <alignment horizontal="left" vertical="center" shrinkToFit="1"/>
      <protection locked="0"/>
    </xf>
    <xf numFmtId="0" fontId="22" fillId="0" borderId="0" xfId="0" applyFont="1" applyAlignment="1">
      <alignment horizontal="center" vertical="center"/>
    </xf>
    <xf numFmtId="0" fontId="27" fillId="10" borderId="40" xfId="0" applyFont="1" applyFill="1" applyBorder="1" applyAlignment="1" applyProtection="1">
      <alignment horizontal="center"/>
      <protection hidden="1"/>
    </xf>
    <xf numFmtId="0" fontId="27" fillId="10" borderId="41" xfId="0" applyFont="1" applyFill="1" applyBorder="1" applyAlignment="1" applyProtection="1">
      <alignment horizontal="center"/>
      <protection hidden="1"/>
    </xf>
    <xf numFmtId="0" fontId="27" fillId="10" borderId="44" xfId="0" applyFont="1" applyFill="1" applyBorder="1" applyAlignment="1" applyProtection="1">
      <alignment horizontal="center"/>
      <protection hidden="1"/>
    </xf>
    <xf numFmtId="49" fontId="0" fillId="0" borderId="0" xfId="0" applyNumberFormat="1" applyAlignment="1" applyProtection="1">
      <alignment horizontal="right"/>
      <protection locked="0"/>
    </xf>
    <xf numFmtId="14" fontId="0" fillId="0" borderId="0" xfId="0" applyNumberFormat="1" applyAlignment="1" applyProtection="1">
      <alignment horizontal="right"/>
      <protection locked="0"/>
    </xf>
    <xf numFmtId="166" fontId="0" fillId="0" borderId="0" xfId="0" applyNumberFormat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66" fontId="0" fillId="0" borderId="6" xfId="0" applyNumberFormat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</xf>
  </cellXfs>
  <cellStyles count="7">
    <cellStyle name="Hy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  <cellStyle name="Normal 3 2" xfId="5" xr:uid="{F389A6F0-6A15-4757-933B-E36832B4E620}"/>
    <cellStyle name="Normal 3 2 2" xfId="6" xr:uid="{1FDAC6DE-0FE9-4854-B6D2-70E4DE1C6A6C}"/>
  </cellStyles>
  <dxfs count="43">
    <dxf>
      <numFmt numFmtId="30" formatCode="@"/>
      <alignment horizontal="center" vertical="center" textRotation="0" wrapText="0" indent="0" justifyLastLine="0" shrinkToFit="1" readingOrder="0"/>
      <border diagonalUp="0" diagonalDown="0">
        <left style="thin">
          <color theme="2" tint="-0.24994659260841701"/>
        </left>
        <right/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0" hidden="0"/>
    </dxf>
    <dxf>
      <numFmt numFmtId="14" formatCode="0.00%"/>
      <alignment horizontal="center" vertical="center" textRotation="0" wrapText="0" indent="0" justifyLastLine="0" shrinkToFit="1" readingOrder="0"/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0" hidden="0"/>
    </dxf>
    <dxf>
      <numFmt numFmtId="2" formatCode="0.00"/>
      <alignment horizontal="center" vertical="center" textRotation="0" wrapText="0" indent="0" justifyLastLine="0" shrinkToFit="1" readingOrder="0"/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0" hidden="0"/>
    </dxf>
    <dxf>
      <alignment horizontal="left" vertical="center" textRotation="0" wrapText="0" indent="0" justifyLastLine="0" shrinkToFit="1" readingOrder="0"/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0" hidden="0"/>
    </dxf>
    <dxf>
      <alignment horizontal="left" vertical="center" textRotation="0" wrapText="0" indent="0" justifyLastLine="0" shrinkToFit="1" readingOrder="0"/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0" hidden="0"/>
    </dxf>
    <dxf>
      <alignment horizontal="left" vertical="center" textRotation="0" wrapText="0" indent="0" justifyLastLine="0" shrinkToFit="1" readingOrder="0"/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0" hidden="0"/>
    </dxf>
    <dxf>
      <alignment horizontal="left" vertical="center" textRotation="0" wrapText="0" indent="0" justifyLastLine="0" shrinkToFit="1" readingOrder="0"/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0" hidden="0"/>
    </dxf>
    <dxf>
      <alignment horizontal="center" vertical="bottom" textRotation="0" wrapText="0" indent="0" justifyLastLine="0" shrinkToFit="1" readingOrder="0"/>
      <border diagonalUp="0" diagonalDown="0">
        <left/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vertical style="thin">
          <color theme="2" tint="-0.24994659260841701"/>
        </vertical>
        <horizontal style="thin">
          <color theme="2" tint="-0.24994659260841701"/>
        </horizontal>
      </border>
      <protection locked="0" hidden="0"/>
    </dxf>
    <dxf>
      <border>
        <top style="thin">
          <color theme="2" tint="-0.24994659260841701"/>
        </top>
      </border>
    </dxf>
    <dxf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</dxf>
    <dxf>
      <alignment horizontal="center" vertical="bottom" textRotation="0" wrapText="0" indent="0" justifyLastLine="0" shrinkToFit="1" readingOrder="0"/>
      <protection locked="0" hidden="0"/>
    </dxf>
    <dxf>
      <border>
        <bottom style="thin">
          <color theme="2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border>
        <top style="thin">
          <color theme="2" tint="-0.24994659260841701"/>
        </top>
      </border>
    </dxf>
    <dxf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protection locked="0" hidden="0"/>
    </dxf>
    <dxf>
      <border>
        <bottom style="thin">
          <color theme="2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border>
        <top style="thin">
          <color theme="2" tint="-0.24994659260841701"/>
        </top>
      </border>
    </dxf>
    <dxf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/>
        <bottom/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vertAlign val="baseline"/>
        <sz val="11"/>
      </font>
      <numFmt numFmtId="30" formatCode="@"/>
      <alignment horizontal="left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vertAlign val="baseline"/>
        <sz val="11"/>
      </font>
      <alignment horizontal="left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vertAlign val="baseline"/>
        <sz val="11"/>
      </font>
      <alignment horizontal="left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vertAlign val="baseline"/>
        <sz val="11"/>
      </font>
      <alignment horizontal="left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font>
        <strike val="0"/>
        <outline val="0"/>
        <shadow val="0"/>
        <vertAlign val="baseline"/>
        <sz val="11"/>
      </font>
      <alignment horizontal="center" vertical="center" textRotation="0" wrapText="0" indent="0" justifyLastLine="0" shrinkToFit="1" readingOrder="0"/>
      <border diagonalUp="0" diagonalDown="0" outline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  <protection locked="0" hidden="0"/>
    </dxf>
    <dxf>
      <border>
        <top style="thin">
          <color auto="1"/>
        </top>
      </border>
    </dxf>
    <dxf>
      <border diagonalUp="0" diagonalDown="0"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</border>
    </dxf>
    <dxf>
      <font>
        <strike val="0"/>
        <outline val="0"/>
        <shadow val="0"/>
        <vertAlign val="baseline"/>
        <sz val="11"/>
      </font>
      <alignment horizontal="left" vertical="center" textRotation="0" wrapText="0" inden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CCCCCC"/>
      <color rgb="FFA6A6A6"/>
      <color rgb="FF0070C0"/>
      <color rgb="FFD6DCE4"/>
      <color rgb="FF8497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PaymentDetails!A7"/><Relationship Id="rId7" Type="http://schemas.openxmlformats.org/officeDocument/2006/relationships/image" Target="../media/image2.png"/><Relationship Id="rId12" Type="http://schemas.openxmlformats.org/officeDocument/2006/relationships/image" Target="../media/image4.png"/><Relationship Id="rId2" Type="http://schemas.openxmlformats.org/officeDocument/2006/relationships/hyperlink" Target="#Customers!A7"/><Relationship Id="rId1" Type="http://schemas.openxmlformats.org/officeDocument/2006/relationships/image" Target="../media/image1.png"/><Relationship Id="rId6" Type="http://schemas.openxmlformats.org/officeDocument/2006/relationships/hyperlink" Target="#Invoice!C19"/><Relationship Id="rId5" Type="http://schemas.openxmlformats.org/officeDocument/2006/relationships/hyperlink" Target="#Materials!A7"/><Relationship Id="rId15" Type="http://schemas.openxmlformats.org/officeDocument/2006/relationships/image" Target="../media/image5.png"/><Relationship Id="rId10" Type="http://schemas.microsoft.com/office/2007/relationships/hdphoto" Target="../media/hdphoto1.wdp"/><Relationship Id="rId4" Type="http://schemas.openxmlformats.org/officeDocument/2006/relationships/hyperlink" Target="#Labor!A7"/><Relationship Id="rId9" Type="http://schemas.openxmlformats.org/officeDocument/2006/relationships/image" Target="../media/image3.png"/><Relationship Id="rId16" Type="http://schemas.openxmlformats.org/officeDocument/2006/relationships/image" Target="../media/image8.png"/><Relationship Id="rId1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ustomers!A7"/><Relationship Id="rId7" Type="http://schemas.openxmlformats.org/officeDocument/2006/relationships/hyperlink" Target="#Invoice!C19"/><Relationship Id="rId12" Type="http://schemas.openxmlformats.org/officeDocument/2006/relationships/image" Target="../media/image6.png"/><Relationship Id="rId2" Type="http://schemas.openxmlformats.org/officeDocument/2006/relationships/image" Target="../media/image2.png"/><Relationship Id="rId6" Type="http://schemas.openxmlformats.org/officeDocument/2006/relationships/hyperlink" Target="#Materials!A7"/><Relationship Id="rId11" Type="http://schemas.openxmlformats.org/officeDocument/2006/relationships/image" Target="../media/image5.png"/><Relationship Id="rId5" Type="http://schemas.openxmlformats.org/officeDocument/2006/relationships/hyperlink" Target="#Labor!A7"/><Relationship Id="rId4" Type="http://schemas.openxmlformats.org/officeDocument/2006/relationships/hyperlink" Target="#PaymentDetails!A7"/><Relationship Id="rId9" Type="http://schemas.openxmlformats.org/officeDocument/2006/relationships/image" Target="../media/image4.png"/><Relationship Id="rId13" Type="http://schemas.openxmlformats.org/officeDocument/2006/relationships/image" Target="../media/image9.png"/><Relationship Id="rId14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ustomers!A7"/><Relationship Id="rId7" Type="http://schemas.openxmlformats.org/officeDocument/2006/relationships/hyperlink" Target="#Invoice!C19"/><Relationship Id="rId12" Type="http://schemas.openxmlformats.org/officeDocument/2006/relationships/image" Target="../media/image5.png"/><Relationship Id="rId2" Type="http://schemas.openxmlformats.org/officeDocument/2006/relationships/image" Target="../media/image2.png"/><Relationship Id="rId6" Type="http://schemas.openxmlformats.org/officeDocument/2006/relationships/hyperlink" Target="#Materials!A7"/><Relationship Id="rId11" Type="http://schemas.openxmlformats.org/officeDocument/2006/relationships/image" Target="../media/image6.png"/><Relationship Id="rId5" Type="http://schemas.openxmlformats.org/officeDocument/2006/relationships/hyperlink" Target="#Labor!A7"/><Relationship Id="rId4" Type="http://schemas.openxmlformats.org/officeDocument/2006/relationships/hyperlink" Target="#PaymentDetails!A7"/><Relationship Id="rId9" Type="http://schemas.openxmlformats.org/officeDocument/2006/relationships/image" Target="../media/image4.png"/><Relationship Id="rId13" Type="http://schemas.openxmlformats.org/officeDocument/2006/relationships/image" Target="../media/image10.png"/><Relationship Id="rId14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Customers!A7"/><Relationship Id="rId7" Type="http://schemas.openxmlformats.org/officeDocument/2006/relationships/hyperlink" Target="#Invoice!C19"/><Relationship Id="rId12" Type="http://schemas.openxmlformats.org/officeDocument/2006/relationships/image" Target="../media/image5.png"/><Relationship Id="rId2" Type="http://schemas.openxmlformats.org/officeDocument/2006/relationships/image" Target="../media/image2.png"/><Relationship Id="rId6" Type="http://schemas.openxmlformats.org/officeDocument/2006/relationships/hyperlink" Target="#Materials!A7"/><Relationship Id="rId11" Type="http://schemas.openxmlformats.org/officeDocument/2006/relationships/image" Target="../media/image6.png"/><Relationship Id="rId5" Type="http://schemas.openxmlformats.org/officeDocument/2006/relationships/hyperlink" Target="#Labor!A7"/><Relationship Id="rId4" Type="http://schemas.openxmlformats.org/officeDocument/2006/relationships/hyperlink" Target="#PaymentDetails!A7"/><Relationship Id="rId9" Type="http://schemas.openxmlformats.org/officeDocument/2006/relationships/image" Target="../media/image4.png"/><Relationship Id="rId13" Type="http://schemas.openxmlformats.org/officeDocument/2006/relationships/image" Target="../media/image11.png"/><Relationship Id="rId14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Customers!A7"/><Relationship Id="rId7" Type="http://schemas.openxmlformats.org/officeDocument/2006/relationships/hyperlink" Target="#Invoice!C19"/><Relationship Id="rId12" Type="http://schemas.openxmlformats.org/officeDocument/2006/relationships/image" Target="../media/image5.png"/><Relationship Id="rId2" Type="http://schemas.openxmlformats.org/officeDocument/2006/relationships/image" Target="../media/image2.png"/><Relationship Id="rId6" Type="http://schemas.openxmlformats.org/officeDocument/2006/relationships/hyperlink" Target="#Materials!A7"/><Relationship Id="rId11" Type="http://schemas.openxmlformats.org/officeDocument/2006/relationships/image" Target="../media/image6.png"/><Relationship Id="rId5" Type="http://schemas.openxmlformats.org/officeDocument/2006/relationships/hyperlink" Target="#Labor!A7"/><Relationship Id="rId4" Type="http://schemas.openxmlformats.org/officeDocument/2006/relationships/hyperlink" Target="#PaymentDetails!A7"/><Relationship Id="rId9" Type="http://schemas.openxmlformats.org/officeDocument/2006/relationships/image" Target="../media/image4.png"/><Relationship Id="rId13" Type="http://schemas.openxmlformats.org/officeDocument/2006/relationships/image" Target="../media/image12.png"/><Relationship Id="rId14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Invoice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114300</xdr:rowOff>
    </xdr:from>
    <xdr:to>
      <xdr:col>5</xdr:col>
      <xdr:colOff>155747</xdr:colOff>
      <xdr:row>13</xdr:row>
      <xdr:rowOff>20080</xdr:rowOff>
    </xdr:to>
    <xdr:pic>
      <xdr:nvPicPr>
        <xdr:cNvPr id="13" name="image1.png" title="Imag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8650" y="1019175"/>
          <a:ext cx="1895475" cy="1733550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 fLocksWithSheet="0"/>
  </xdr:twoCellAnchor>
  <xdr:twoCellAnchor editAs="oneCell">
    <xdr:from>
      <xdr:col>7</xdr:col>
      <xdr:colOff>46902</xdr:colOff>
      <xdr:row>1</xdr:row>
      <xdr:rowOff>114225</xdr:rowOff>
    </xdr:from>
    <xdr:to>
      <xdr:col>8</xdr:col>
      <xdr:colOff>371202</xdr:colOff>
      <xdr:row>2</xdr:row>
      <xdr:rowOff>190575</xdr:rowOff>
    </xdr:to>
    <xdr:sp macro="" textlink="">
      <xdr:nvSpPr>
        <xdr:cNvPr id="2" name="Rounded Rectangle 1">
          <a:hlinkClick xmlns:r="http://schemas.openxmlformats.org/officeDocument/2006/relationships" r:id="rId2" tooltip="Custom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/>
        </xdr:cNvSpPr>
      </xdr:nvSpPr>
      <xdr:spPr>
        <a:xfrm>
          <a:off x="3599727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CUSTOMERS</a:t>
          </a:r>
        </a:p>
      </xdr:txBody>
    </xdr:sp>
    <xdr:clientData fPrintsWithSheet="0"/>
  </xdr:twoCellAnchor>
  <xdr:twoCellAnchor editAs="oneCell">
    <xdr:from>
      <xdr:col>11</xdr:col>
      <xdr:colOff>85725</xdr:colOff>
      <xdr:row>1</xdr:row>
      <xdr:rowOff>114225</xdr:rowOff>
    </xdr:from>
    <xdr:to>
      <xdr:col>12</xdr:col>
      <xdr:colOff>210000</xdr:colOff>
      <xdr:row>2</xdr:row>
      <xdr:rowOff>190575</xdr:rowOff>
    </xdr:to>
    <xdr:sp macro="" textlink="">
      <xdr:nvSpPr>
        <xdr:cNvPr id="16" name="Rounded Rectangle 15">
          <a:hlinkClick xmlns:r="http://schemas.openxmlformats.org/officeDocument/2006/relationships" r:id="rId3" tooltip="Payment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/>
        </xdr:cNvSpPr>
      </xdr:nvSpPr>
      <xdr:spPr>
        <a:xfrm>
          <a:off x="6829425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r>
            <a:rPr lang="en-US" sz="1100" b="1"/>
            <a:t>PAYMENT</a:t>
          </a:r>
        </a:p>
      </xdr:txBody>
    </xdr:sp>
    <xdr:clientData fPrintsWithSheet="0"/>
  </xdr:twoCellAnchor>
  <xdr:twoCellAnchor editAs="oneCell">
    <xdr:from>
      <xdr:col>9</xdr:col>
      <xdr:colOff>704609</xdr:colOff>
      <xdr:row>1</xdr:row>
      <xdr:rowOff>114225</xdr:rowOff>
    </xdr:from>
    <xdr:to>
      <xdr:col>10</xdr:col>
      <xdr:colOff>828884</xdr:colOff>
      <xdr:row>2</xdr:row>
      <xdr:rowOff>190575</xdr:rowOff>
    </xdr:to>
    <xdr:sp macro="" textlink="">
      <xdr:nvSpPr>
        <xdr:cNvPr id="20" name="Rounded Rectangle 19">
          <a:hlinkClick xmlns:r="http://schemas.openxmlformats.org/officeDocument/2006/relationships" r:id="rId4" tooltip="Labor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/>
        </xdr:cNvSpPr>
      </xdr:nvSpPr>
      <xdr:spPr>
        <a:xfrm>
          <a:off x="5752859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LABOR</a:t>
          </a:r>
        </a:p>
      </xdr:txBody>
    </xdr:sp>
    <xdr:clientData fPrintsWithSheet="0"/>
  </xdr:twoCellAnchor>
  <xdr:twoCellAnchor editAs="oneCell">
    <xdr:from>
      <xdr:col>8</xdr:col>
      <xdr:colOff>475768</xdr:colOff>
      <xdr:row>1</xdr:row>
      <xdr:rowOff>114225</xdr:rowOff>
    </xdr:from>
    <xdr:to>
      <xdr:col>9</xdr:col>
      <xdr:colOff>600043</xdr:colOff>
      <xdr:row>2</xdr:row>
      <xdr:rowOff>190575</xdr:rowOff>
    </xdr:to>
    <xdr:sp macro="" textlink="">
      <xdr:nvSpPr>
        <xdr:cNvPr id="17" name="Rounded Rectangle 16">
          <a:hlinkClick xmlns:r="http://schemas.openxmlformats.org/officeDocument/2006/relationships" r:id="rId5" tooltip="Materials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/>
        </xdr:cNvSpPr>
      </xdr:nvSpPr>
      <xdr:spPr>
        <a:xfrm>
          <a:off x="4676293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MATERIALS</a:t>
          </a:r>
        </a:p>
      </xdr:txBody>
    </xdr:sp>
    <xdr:clientData fPrintsWithSheet="0"/>
  </xdr:twoCellAnchor>
  <xdr:twoCellAnchor editAs="oneCell">
    <xdr:from>
      <xdr:col>5</xdr:col>
      <xdr:colOff>265736</xdr:colOff>
      <xdr:row>1</xdr:row>
      <xdr:rowOff>114225</xdr:rowOff>
    </xdr:from>
    <xdr:to>
      <xdr:col>6</xdr:col>
      <xdr:colOff>590036</xdr:colOff>
      <xdr:row>2</xdr:row>
      <xdr:rowOff>190575</xdr:rowOff>
    </xdr:to>
    <xdr:sp macro="" textlink="">
      <xdr:nvSpPr>
        <xdr:cNvPr id="24" name="Rounded Rectangle 1">
          <a:hlinkClick xmlns:r="http://schemas.openxmlformats.org/officeDocument/2006/relationships" r:id="rId6" tooltip="Invoice"/>
          <a:extLst>
            <a:ext uri="{FF2B5EF4-FFF2-40B4-BE49-F238E27FC236}">
              <a16:creationId xmlns:a16="http://schemas.microsoft.com/office/drawing/2014/main" id="{24D56DFD-890F-4A4C-958B-D7B86D7ADE3F}"/>
            </a:ext>
          </a:extLst>
        </xdr:cNvPr>
        <xdr:cNvSpPr>
          <a:spLocks noChangeAspect="1"/>
        </xdr:cNvSpPr>
      </xdr:nvSpPr>
      <xdr:spPr>
        <a:xfrm>
          <a:off x="2523161" y="199950"/>
          <a:ext cx="972000" cy="324000"/>
        </a:xfrm>
        <a:prstGeom prst="roundRect">
          <a:avLst/>
        </a:prstGeom>
        <a:solidFill>
          <a:schemeClr val="tx2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INVOICE</a:t>
          </a:r>
        </a:p>
      </xdr:txBody>
    </xdr:sp>
    <xdr:clientData fPrintsWithSheet="0"/>
  </xdr:twoCellAnchor>
  <xdr:twoCellAnchor editAs="oneCell">
    <xdr:from>
      <xdr:col>1</xdr:col>
      <xdr:colOff>64987</xdr:colOff>
      <xdr:row>1</xdr:row>
      <xdr:rowOff>58108</xdr:rowOff>
    </xdr:from>
    <xdr:to>
      <xdr:col>2</xdr:col>
      <xdr:colOff>230287</xdr:colOff>
      <xdr:row>2</xdr:row>
      <xdr:rowOff>246692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96F9A890-EDF5-E1C2-1E3A-FDBAFC04C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637" y="143833"/>
          <a:ext cx="432000" cy="436234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82</xdr:row>
      <xdr:rowOff>154079</xdr:rowOff>
    </xdr:from>
    <xdr:to>
      <xdr:col>16</xdr:col>
      <xdr:colOff>342900</xdr:colOff>
      <xdr:row>84</xdr:row>
      <xdr:rowOff>35700</xdr:rowOff>
    </xdr:to>
    <xdr:sp macro="" textlink="">
      <xdr:nvSpPr>
        <xdr:cNvPr id="8" name="Left Arrow 1">
          <a:extLst>
            <a:ext uri="{FF2B5EF4-FFF2-40B4-BE49-F238E27FC236}">
              <a16:creationId xmlns:a16="http://schemas.microsoft.com/office/drawing/2014/main" id="{42F71399-6EBE-4147-93B5-2FB68F08F31D}"/>
            </a:ext>
          </a:extLst>
        </xdr:cNvPr>
        <xdr:cNvSpPr/>
      </xdr:nvSpPr>
      <xdr:spPr>
        <a:xfrm>
          <a:off x="9667875" y="11193554"/>
          <a:ext cx="342900" cy="262621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16</xdr:col>
      <xdr:colOff>0</xdr:colOff>
      <xdr:row>84</xdr:row>
      <xdr:rowOff>142612</xdr:rowOff>
    </xdr:from>
    <xdr:to>
      <xdr:col>16</xdr:col>
      <xdr:colOff>342900</xdr:colOff>
      <xdr:row>86</xdr:row>
      <xdr:rowOff>24231</xdr:rowOff>
    </xdr:to>
    <xdr:sp macro="" textlink="">
      <xdr:nvSpPr>
        <xdr:cNvPr id="9" name="Left Arrow 1">
          <a:extLst>
            <a:ext uri="{FF2B5EF4-FFF2-40B4-BE49-F238E27FC236}">
              <a16:creationId xmlns:a16="http://schemas.microsoft.com/office/drawing/2014/main" id="{73336FAB-1001-416B-92DB-7C4C27B64DFA}"/>
            </a:ext>
          </a:extLst>
        </xdr:cNvPr>
        <xdr:cNvSpPr/>
      </xdr:nvSpPr>
      <xdr:spPr>
        <a:xfrm>
          <a:off x="9667875" y="11563087"/>
          <a:ext cx="342900" cy="262619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16</xdr:col>
      <xdr:colOff>0</xdr:colOff>
      <xdr:row>95</xdr:row>
      <xdr:rowOff>107039</xdr:rowOff>
    </xdr:from>
    <xdr:to>
      <xdr:col>16</xdr:col>
      <xdr:colOff>342900</xdr:colOff>
      <xdr:row>96</xdr:row>
      <xdr:rowOff>179160</xdr:rowOff>
    </xdr:to>
    <xdr:sp macro="" textlink="">
      <xdr:nvSpPr>
        <xdr:cNvPr id="10" name="Left Arrow 1">
          <a:extLst>
            <a:ext uri="{FF2B5EF4-FFF2-40B4-BE49-F238E27FC236}">
              <a16:creationId xmlns:a16="http://schemas.microsoft.com/office/drawing/2014/main" id="{DE6EAB4B-18D6-40A7-A162-8235E55B68D6}"/>
            </a:ext>
          </a:extLst>
        </xdr:cNvPr>
        <xdr:cNvSpPr/>
      </xdr:nvSpPr>
      <xdr:spPr>
        <a:xfrm>
          <a:off x="12696825" y="13651589"/>
          <a:ext cx="342900" cy="262621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12</xdr:col>
      <xdr:colOff>392570</xdr:colOff>
      <xdr:row>1</xdr:row>
      <xdr:rowOff>104775</xdr:rowOff>
    </xdr:from>
    <xdr:ext cx="1014221" cy="291600"/>
    <xdr:pic>
      <xdr:nvPicPr>
        <xdr:cNvPr id="1025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64987</xdr:colOff>
      <xdr:row>1</xdr:row>
      <xdr:rowOff>58108</xdr:rowOff>
    </xdr:from>
    <xdr:to>
      <xdr:col>1</xdr:col>
      <xdr:colOff>496987</xdr:colOff>
      <xdr:row>2</xdr:row>
      <xdr:rowOff>246692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EF0DFD77-F6BF-4D14-ADA2-2DF89310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637" y="143833"/>
          <a:ext cx="432000" cy="436234"/>
        </a:xfrm>
        <a:prstGeom prst="rect">
          <a:avLst/>
        </a:prstGeom>
      </xdr:spPr>
    </xdr:pic>
    <xdr:clientData/>
  </xdr:twoCellAnchor>
  <xdr:twoCellAnchor editAs="oneCell">
    <xdr:from>
      <xdr:col>3</xdr:col>
      <xdr:colOff>1552462</xdr:colOff>
      <xdr:row>1</xdr:row>
      <xdr:rowOff>114225</xdr:rowOff>
    </xdr:from>
    <xdr:to>
      <xdr:col>4</xdr:col>
      <xdr:colOff>543262</xdr:colOff>
      <xdr:row>2</xdr:row>
      <xdr:rowOff>190575</xdr:rowOff>
    </xdr:to>
    <xdr:sp macro="" textlink="">
      <xdr:nvSpPr>
        <xdr:cNvPr id="11" name="Rounded Rectangle 1">
          <a:hlinkClick xmlns:r="http://schemas.openxmlformats.org/officeDocument/2006/relationships" r:id="rId3" tooltip="Customers"/>
          <a:extLst>
            <a:ext uri="{FF2B5EF4-FFF2-40B4-BE49-F238E27FC236}">
              <a16:creationId xmlns:a16="http://schemas.microsoft.com/office/drawing/2014/main" id="{A37C5FD0-6B9E-41C0-9886-A93182DF3A10}"/>
            </a:ext>
          </a:extLst>
        </xdr:cNvPr>
        <xdr:cNvSpPr>
          <a:spLocks noChangeAspect="1"/>
        </xdr:cNvSpPr>
      </xdr:nvSpPr>
      <xdr:spPr>
        <a:xfrm>
          <a:off x="4200412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CUSTOMERS</a:t>
          </a:r>
        </a:p>
      </xdr:txBody>
    </xdr:sp>
    <xdr:clientData fPrintsWithSheet="0"/>
  </xdr:twoCellAnchor>
  <xdr:twoCellAnchor editAs="oneCell">
    <xdr:from>
      <xdr:col>5</xdr:col>
      <xdr:colOff>1104450</xdr:colOff>
      <xdr:row>1</xdr:row>
      <xdr:rowOff>114225</xdr:rowOff>
    </xdr:from>
    <xdr:to>
      <xdr:col>6</xdr:col>
      <xdr:colOff>95250</xdr:colOff>
      <xdr:row>2</xdr:row>
      <xdr:rowOff>190575</xdr:rowOff>
    </xdr:to>
    <xdr:sp macro="" textlink="">
      <xdr:nvSpPr>
        <xdr:cNvPr id="12" name="Rounded Rectangle 15">
          <a:hlinkClick xmlns:r="http://schemas.openxmlformats.org/officeDocument/2006/relationships" r:id="rId4" tooltip="Payment"/>
          <a:extLst>
            <a:ext uri="{FF2B5EF4-FFF2-40B4-BE49-F238E27FC236}">
              <a16:creationId xmlns:a16="http://schemas.microsoft.com/office/drawing/2014/main" id="{4AD9A824-A6B3-437B-8C78-27B655FA567D}"/>
            </a:ext>
          </a:extLst>
        </xdr:cNvPr>
        <xdr:cNvSpPr>
          <a:spLocks noChangeAspect="1"/>
        </xdr:cNvSpPr>
      </xdr:nvSpPr>
      <xdr:spPr>
        <a:xfrm>
          <a:off x="7714800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r>
            <a:rPr lang="en-US" sz="1100" b="1"/>
            <a:t>PAYMENT</a:t>
          </a:r>
        </a:p>
      </xdr:txBody>
    </xdr:sp>
    <xdr:clientData fPrintsWithSheet="0"/>
  </xdr:twoCellAnchor>
  <xdr:twoCellAnchor editAs="oneCell">
    <xdr:from>
      <xdr:col>4</xdr:col>
      <xdr:colOff>1914186</xdr:colOff>
      <xdr:row>1</xdr:row>
      <xdr:rowOff>114225</xdr:rowOff>
    </xdr:from>
    <xdr:to>
      <xdr:col>5</xdr:col>
      <xdr:colOff>904986</xdr:colOff>
      <xdr:row>2</xdr:row>
      <xdr:rowOff>190575</xdr:rowOff>
    </xdr:to>
    <xdr:sp macro="" textlink="">
      <xdr:nvSpPr>
        <xdr:cNvPr id="13" name="Rounded Rectangle 19">
          <a:hlinkClick xmlns:r="http://schemas.openxmlformats.org/officeDocument/2006/relationships" r:id="rId5" tooltip="Labor"/>
          <a:extLst>
            <a:ext uri="{FF2B5EF4-FFF2-40B4-BE49-F238E27FC236}">
              <a16:creationId xmlns:a16="http://schemas.microsoft.com/office/drawing/2014/main" id="{D3E3B37E-3BAB-45D0-86E1-C9766BF2ABEA}"/>
            </a:ext>
          </a:extLst>
        </xdr:cNvPr>
        <xdr:cNvSpPr>
          <a:spLocks noChangeAspect="1"/>
        </xdr:cNvSpPr>
      </xdr:nvSpPr>
      <xdr:spPr>
        <a:xfrm>
          <a:off x="6543336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LABOR</a:t>
          </a:r>
        </a:p>
      </xdr:txBody>
    </xdr:sp>
    <xdr:clientData fPrintsWithSheet="0"/>
  </xdr:twoCellAnchor>
  <xdr:twoCellAnchor editAs="oneCell">
    <xdr:from>
      <xdr:col>4</xdr:col>
      <xdr:colOff>742724</xdr:colOff>
      <xdr:row>1</xdr:row>
      <xdr:rowOff>114225</xdr:rowOff>
    </xdr:from>
    <xdr:to>
      <xdr:col>4</xdr:col>
      <xdr:colOff>1714724</xdr:colOff>
      <xdr:row>2</xdr:row>
      <xdr:rowOff>190575</xdr:rowOff>
    </xdr:to>
    <xdr:sp macro="" textlink="">
      <xdr:nvSpPr>
        <xdr:cNvPr id="14" name="Rounded Rectangle 16">
          <a:hlinkClick xmlns:r="http://schemas.openxmlformats.org/officeDocument/2006/relationships" r:id="rId6" tooltip="Materials"/>
          <a:extLst>
            <a:ext uri="{FF2B5EF4-FFF2-40B4-BE49-F238E27FC236}">
              <a16:creationId xmlns:a16="http://schemas.microsoft.com/office/drawing/2014/main" id="{405553CD-5DC7-4450-ABFC-1625E8FA64CD}"/>
            </a:ext>
          </a:extLst>
        </xdr:cNvPr>
        <xdr:cNvSpPr>
          <a:spLocks noChangeAspect="1"/>
        </xdr:cNvSpPr>
      </xdr:nvSpPr>
      <xdr:spPr>
        <a:xfrm>
          <a:off x="5371874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MATERIALS</a:t>
          </a:r>
        </a:p>
      </xdr:txBody>
    </xdr:sp>
    <xdr:clientData fPrintsWithSheet="0"/>
  </xdr:twoCellAnchor>
  <xdr:twoCellAnchor editAs="oneCell">
    <xdr:from>
      <xdr:col>3</xdr:col>
      <xdr:colOff>381000</xdr:colOff>
      <xdr:row>1</xdr:row>
      <xdr:rowOff>114225</xdr:rowOff>
    </xdr:from>
    <xdr:to>
      <xdr:col>3</xdr:col>
      <xdr:colOff>1353000</xdr:colOff>
      <xdr:row>2</xdr:row>
      <xdr:rowOff>190575</xdr:rowOff>
    </xdr:to>
    <xdr:sp macro="" textlink="">
      <xdr:nvSpPr>
        <xdr:cNvPr id="15" name="Rounded Rectangle 1">
          <a:hlinkClick xmlns:r="http://schemas.openxmlformats.org/officeDocument/2006/relationships" r:id="rId7" tooltip="Invoice"/>
          <a:extLst>
            <a:ext uri="{FF2B5EF4-FFF2-40B4-BE49-F238E27FC236}">
              <a16:creationId xmlns:a16="http://schemas.microsoft.com/office/drawing/2014/main" id="{1F40DD5E-481F-46EF-9575-E9F468415034}"/>
            </a:ext>
          </a:extLst>
        </xdr:cNvPr>
        <xdr:cNvSpPr>
          <a:spLocks noChangeAspect="1"/>
        </xdr:cNvSpPr>
      </xdr:nvSpPr>
      <xdr:spPr>
        <a:xfrm>
          <a:off x="3028950" y="199950"/>
          <a:ext cx="972000" cy="324000"/>
        </a:xfrm>
        <a:prstGeom prst="roundRect">
          <a:avLst/>
        </a:prstGeom>
        <a:solidFill>
          <a:schemeClr val="tx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INVOICE</a:t>
          </a:r>
        </a:p>
      </xdr:txBody>
    </xdr:sp>
    <xdr:clientData fPrintsWithSheet="0"/>
  </xdr:twoCellAnchor>
  <xdr:oneCellAnchor>
    <xdr:from>
      <xdr:col>6</xdr:col>
      <xdr:colOff>811670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64987</xdr:colOff>
      <xdr:row>1</xdr:row>
      <xdr:rowOff>58108</xdr:rowOff>
    </xdr:from>
    <xdr:to>
      <xdr:col>1</xdr:col>
      <xdr:colOff>496987</xdr:colOff>
      <xdr:row>2</xdr:row>
      <xdr:rowOff>246692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3D8705EA-3CF3-46B7-A3AF-C43842A9C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637" y="143833"/>
          <a:ext cx="432000" cy="436234"/>
        </a:xfrm>
        <a:prstGeom prst="rect">
          <a:avLst/>
        </a:prstGeom>
      </xdr:spPr>
    </xdr:pic>
    <xdr:clientData/>
  </xdr:twoCellAnchor>
  <xdr:twoCellAnchor editAs="oneCell">
    <xdr:from>
      <xdr:col>4</xdr:col>
      <xdr:colOff>142763</xdr:colOff>
      <xdr:row>1</xdr:row>
      <xdr:rowOff>114225</xdr:rowOff>
    </xdr:from>
    <xdr:to>
      <xdr:col>4</xdr:col>
      <xdr:colOff>1114763</xdr:colOff>
      <xdr:row>2</xdr:row>
      <xdr:rowOff>190575</xdr:rowOff>
    </xdr:to>
    <xdr:sp macro="" textlink="">
      <xdr:nvSpPr>
        <xdr:cNvPr id="11" name="Rounded Rectangle 1">
          <a:hlinkClick xmlns:r="http://schemas.openxmlformats.org/officeDocument/2006/relationships" r:id="rId3" tooltip="Customers"/>
          <a:extLst>
            <a:ext uri="{FF2B5EF4-FFF2-40B4-BE49-F238E27FC236}">
              <a16:creationId xmlns:a16="http://schemas.microsoft.com/office/drawing/2014/main" id="{44D7D9DE-293D-46BE-B55F-27C8E39EC82B}"/>
            </a:ext>
          </a:extLst>
        </xdr:cNvPr>
        <xdr:cNvSpPr>
          <a:spLocks noChangeAspect="1"/>
        </xdr:cNvSpPr>
      </xdr:nvSpPr>
      <xdr:spPr>
        <a:xfrm>
          <a:off x="4200413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CUSTOMERS</a:t>
          </a:r>
        </a:p>
      </xdr:txBody>
    </xdr:sp>
    <xdr:clientData fPrintsWithSheet="0"/>
  </xdr:twoCellAnchor>
  <xdr:twoCellAnchor editAs="oneCell">
    <xdr:from>
      <xdr:col>4</xdr:col>
      <xdr:colOff>3657151</xdr:colOff>
      <xdr:row>1</xdr:row>
      <xdr:rowOff>114225</xdr:rowOff>
    </xdr:from>
    <xdr:to>
      <xdr:col>5</xdr:col>
      <xdr:colOff>209551</xdr:colOff>
      <xdr:row>2</xdr:row>
      <xdr:rowOff>190575</xdr:rowOff>
    </xdr:to>
    <xdr:sp macro="" textlink="">
      <xdr:nvSpPr>
        <xdr:cNvPr id="12" name="Rounded Rectangle 15">
          <a:hlinkClick xmlns:r="http://schemas.openxmlformats.org/officeDocument/2006/relationships" r:id="rId4" tooltip="Payment"/>
          <a:extLst>
            <a:ext uri="{FF2B5EF4-FFF2-40B4-BE49-F238E27FC236}">
              <a16:creationId xmlns:a16="http://schemas.microsoft.com/office/drawing/2014/main" id="{0730F248-A283-404C-B4D3-8B7D45E5E4B1}"/>
            </a:ext>
          </a:extLst>
        </xdr:cNvPr>
        <xdr:cNvSpPr>
          <a:spLocks noChangeAspect="1"/>
        </xdr:cNvSpPr>
      </xdr:nvSpPr>
      <xdr:spPr>
        <a:xfrm>
          <a:off x="7714801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r>
            <a:rPr lang="en-US" sz="1100" b="1"/>
            <a:t>PAYMENT</a:t>
          </a:r>
        </a:p>
      </xdr:txBody>
    </xdr:sp>
    <xdr:clientData fPrintsWithSheet="0"/>
  </xdr:twoCellAnchor>
  <xdr:twoCellAnchor editAs="oneCell">
    <xdr:from>
      <xdr:col>4</xdr:col>
      <xdr:colOff>2485687</xdr:colOff>
      <xdr:row>1</xdr:row>
      <xdr:rowOff>114225</xdr:rowOff>
    </xdr:from>
    <xdr:to>
      <xdr:col>4</xdr:col>
      <xdr:colOff>3457687</xdr:colOff>
      <xdr:row>2</xdr:row>
      <xdr:rowOff>190575</xdr:rowOff>
    </xdr:to>
    <xdr:sp macro="" textlink="">
      <xdr:nvSpPr>
        <xdr:cNvPr id="13" name="Rounded Rectangle 19">
          <a:hlinkClick xmlns:r="http://schemas.openxmlformats.org/officeDocument/2006/relationships" r:id="rId5" tooltip="Labor"/>
          <a:extLst>
            <a:ext uri="{FF2B5EF4-FFF2-40B4-BE49-F238E27FC236}">
              <a16:creationId xmlns:a16="http://schemas.microsoft.com/office/drawing/2014/main" id="{1BF95DB4-C0CB-4CF3-BC6B-C0A06F6CB4A6}"/>
            </a:ext>
          </a:extLst>
        </xdr:cNvPr>
        <xdr:cNvSpPr>
          <a:spLocks noChangeAspect="1"/>
        </xdr:cNvSpPr>
      </xdr:nvSpPr>
      <xdr:spPr>
        <a:xfrm>
          <a:off x="6543337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LABOR</a:t>
          </a:r>
        </a:p>
      </xdr:txBody>
    </xdr:sp>
    <xdr:clientData fPrintsWithSheet="0"/>
  </xdr:twoCellAnchor>
  <xdr:twoCellAnchor editAs="oneCell">
    <xdr:from>
      <xdr:col>4</xdr:col>
      <xdr:colOff>1314225</xdr:colOff>
      <xdr:row>1</xdr:row>
      <xdr:rowOff>114225</xdr:rowOff>
    </xdr:from>
    <xdr:to>
      <xdr:col>4</xdr:col>
      <xdr:colOff>2286225</xdr:colOff>
      <xdr:row>2</xdr:row>
      <xdr:rowOff>190575</xdr:rowOff>
    </xdr:to>
    <xdr:sp macro="" textlink="">
      <xdr:nvSpPr>
        <xdr:cNvPr id="14" name="Rounded Rectangle 16">
          <a:hlinkClick xmlns:r="http://schemas.openxmlformats.org/officeDocument/2006/relationships" r:id="rId6" tooltip="Materials"/>
          <a:extLst>
            <a:ext uri="{FF2B5EF4-FFF2-40B4-BE49-F238E27FC236}">
              <a16:creationId xmlns:a16="http://schemas.microsoft.com/office/drawing/2014/main" id="{03C9D59A-1DA5-4651-A4ED-D90BA507B36D}"/>
            </a:ext>
          </a:extLst>
        </xdr:cNvPr>
        <xdr:cNvSpPr>
          <a:spLocks noChangeAspect="1"/>
        </xdr:cNvSpPr>
      </xdr:nvSpPr>
      <xdr:spPr>
        <a:xfrm>
          <a:off x="5371875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MATERIALS</a:t>
          </a:r>
        </a:p>
      </xdr:txBody>
    </xdr:sp>
    <xdr:clientData fPrintsWithSheet="0"/>
  </xdr:twoCellAnchor>
  <xdr:twoCellAnchor editAs="oneCell">
    <xdr:from>
      <xdr:col>3</xdr:col>
      <xdr:colOff>685801</xdr:colOff>
      <xdr:row>1</xdr:row>
      <xdr:rowOff>114225</xdr:rowOff>
    </xdr:from>
    <xdr:to>
      <xdr:col>3</xdr:col>
      <xdr:colOff>1657801</xdr:colOff>
      <xdr:row>2</xdr:row>
      <xdr:rowOff>190575</xdr:rowOff>
    </xdr:to>
    <xdr:sp macro="" textlink="">
      <xdr:nvSpPr>
        <xdr:cNvPr id="15" name="Rounded Rectangle 1">
          <a:hlinkClick xmlns:r="http://schemas.openxmlformats.org/officeDocument/2006/relationships" r:id="rId7" tooltip="Invoice"/>
          <a:extLst>
            <a:ext uri="{FF2B5EF4-FFF2-40B4-BE49-F238E27FC236}">
              <a16:creationId xmlns:a16="http://schemas.microsoft.com/office/drawing/2014/main" id="{2A0DC60A-F8D5-46C6-A204-0BAEFD7AF5EB}"/>
            </a:ext>
          </a:extLst>
        </xdr:cNvPr>
        <xdr:cNvSpPr>
          <a:spLocks noChangeAspect="1"/>
        </xdr:cNvSpPr>
      </xdr:nvSpPr>
      <xdr:spPr>
        <a:xfrm>
          <a:off x="3028951" y="199950"/>
          <a:ext cx="972000" cy="324000"/>
        </a:xfrm>
        <a:prstGeom prst="roundRect">
          <a:avLst/>
        </a:prstGeom>
        <a:solidFill>
          <a:schemeClr val="tx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INVOICE</a:t>
          </a:r>
        </a:p>
      </xdr:txBody>
    </xdr:sp>
    <xdr:clientData fPrintsWithSheet="0"/>
  </xdr:twoCellAnchor>
  <xdr:oneCellAnchor>
    <xdr:from>
      <xdr:col>5</xdr:col>
      <xdr:colOff>925971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64987</xdr:colOff>
      <xdr:row>1</xdr:row>
      <xdr:rowOff>58108</xdr:rowOff>
    </xdr:from>
    <xdr:to>
      <xdr:col>1</xdr:col>
      <xdr:colOff>496987</xdr:colOff>
      <xdr:row>2</xdr:row>
      <xdr:rowOff>246692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DB166572-50FF-47D0-876D-C9EBD2BB1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637" y="143833"/>
          <a:ext cx="432000" cy="436234"/>
        </a:xfrm>
        <a:prstGeom prst="rect">
          <a:avLst/>
        </a:prstGeom>
      </xdr:spPr>
    </xdr:pic>
    <xdr:clientData/>
  </xdr:twoCellAnchor>
  <xdr:twoCellAnchor editAs="oneCell">
    <xdr:from>
      <xdr:col>4</xdr:col>
      <xdr:colOff>9413</xdr:colOff>
      <xdr:row>1</xdr:row>
      <xdr:rowOff>114225</xdr:rowOff>
    </xdr:from>
    <xdr:to>
      <xdr:col>4</xdr:col>
      <xdr:colOff>981413</xdr:colOff>
      <xdr:row>2</xdr:row>
      <xdr:rowOff>190575</xdr:rowOff>
    </xdr:to>
    <xdr:sp macro="" textlink="">
      <xdr:nvSpPr>
        <xdr:cNvPr id="11" name="Rounded Rectangle 1">
          <a:hlinkClick xmlns:r="http://schemas.openxmlformats.org/officeDocument/2006/relationships" r:id="rId3" tooltip="Customers"/>
          <a:extLst>
            <a:ext uri="{FF2B5EF4-FFF2-40B4-BE49-F238E27FC236}">
              <a16:creationId xmlns:a16="http://schemas.microsoft.com/office/drawing/2014/main" id="{87ED1072-283B-4AEF-A2F4-EF73307D4625}"/>
            </a:ext>
          </a:extLst>
        </xdr:cNvPr>
        <xdr:cNvSpPr>
          <a:spLocks noChangeAspect="1"/>
        </xdr:cNvSpPr>
      </xdr:nvSpPr>
      <xdr:spPr>
        <a:xfrm>
          <a:off x="4200413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CUSTOMERS</a:t>
          </a:r>
        </a:p>
      </xdr:txBody>
    </xdr:sp>
    <xdr:clientData fPrintsWithSheet="0"/>
  </xdr:twoCellAnchor>
  <xdr:twoCellAnchor editAs="oneCell">
    <xdr:from>
      <xdr:col>4</xdr:col>
      <xdr:colOff>3523801</xdr:colOff>
      <xdr:row>1</xdr:row>
      <xdr:rowOff>114225</xdr:rowOff>
    </xdr:from>
    <xdr:to>
      <xdr:col>4</xdr:col>
      <xdr:colOff>4495801</xdr:colOff>
      <xdr:row>2</xdr:row>
      <xdr:rowOff>190575</xdr:rowOff>
    </xdr:to>
    <xdr:sp macro="" textlink="">
      <xdr:nvSpPr>
        <xdr:cNvPr id="12" name="Rounded Rectangle 15">
          <a:hlinkClick xmlns:r="http://schemas.openxmlformats.org/officeDocument/2006/relationships" r:id="rId4" tooltip="Payment"/>
          <a:extLst>
            <a:ext uri="{FF2B5EF4-FFF2-40B4-BE49-F238E27FC236}">
              <a16:creationId xmlns:a16="http://schemas.microsoft.com/office/drawing/2014/main" id="{61FF8C82-BB19-4C58-BDF0-D43C9A168EE9}"/>
            </a:ext>
          </a:extLst>
        </xdr:cNvPr>
        <xdr:cNvSpPr>
          <a:spLocks noChangeAspect="1"/>
        </xdr:cNvSpPr>
      </xdr:nvSpPr>
      <xdr:spPr>
        <a:xfrm>
          <a:off x="7714801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r>
            <a:rPr lang="en-US" sz="1100" b="1"/>
            <a:t>PAYMENT</a:t>
          </a:r>
        </a:p>
      </xdr:txBody>
    </xdr:sp>
    <xdr:clientData fPrintsWithSheet="0"/>
  </xdr:twoCellAnchor>
  <xdr:twoCellAnchor editAs="oneCell">
    <xdr:from>
      <xdr:col>4</xdr:col>
      <xdr:colOff>2352337</xdr:colOff>
      <xdr:row>1</xdr:row>
      <xdr:rowOff>114225</xdr:rowOff>
    </xdr:from>
    <xdr:to>
      <xdr:col>4</xdr:col>
      <xdr:colOff>3324337</xdr:colOff>
      <xdr:row>2</xdr:row>
      <xdr:rowOff>190575</xdr:rowOff>
    </xdr:to>
    <xdr:sp macro="" textlink="">
      <xdr:nvSpPr>
        <xdr:cNvPr id="13" name="Rounded Rectangle 19">
          <a:hlinkClick xmlns:r="http://schemas.openxmlformats.org/officeDocument/2006/relationships" r:id="rId5" tooltip="Labor"/>
          <a:extLst>
            <a:ext uri="{FF2B5EF4-FFF2-40B4-BE49-F238E27FC236}">
              <a16:creationId xmlns:a16="http://schemas.microsoft.com/office/drawing/2014/main" id="{D217B144-8897-4B7C-AA1E-B3AE72C6A9E1}"/>
            </a:ext>
          </a:extLst>
        </xdr:cNvPr>
        <xdr:cNvSpPr>
          <a:spLocks noChangeAspect="1"/>
        </xdr:cNvSpPr>
      </xdr:nvSpPr>
      <xdr:spPr>
        <a:xfrm>
          <a:off x="6543337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LABOR</a:t>
          </a:r>
        </a:p>
      </xdr:txBody>
    </xdr:sp>
    <xdr:clientData fPrintsWithSheet="0"/>
  </xdr:twoCellAnchor>
  <xdr:twoCellAnchor editAs="oneCell">
    <xdr:from>
      <xdr:col>4</xdr:col>
      <xdr:colOff>1180875</xdr:colOff>
      <xdr:row>1</xdr:row>
      <xdr:rowOff>114225</xdr:rowOff>
    </xdr:from>
    <xdr:to>
      <xdr:col>4</xdr:col>
      <xdr:colOff>2152875</xdr:colOff>
      <xdr:row>2</xdr:row>
      <xdr:rowOff>190575</xdr:rowOff>
    </xdr:to>
    <xdr:sp macro="" textlink="">
      <xdr:nvSpPr>
        <xdr:cNvPr id="14" name="Rounded Rectangle 16">
          <a:hlinkClick xmlns:r="http://schemas.openxmlformats.org/officeDocument/2006/relationships" r:id="rId6" tooltip="Materials"/>
          <a:extLst>
            <a:ext uri="{FF2B5EF4-FFF2-40B4-BE49-F238E27FC236}">
              <a16:creationId xmlns:a16="http://schemas.microsoft.com/office/drawing/2014/main" id="{D52B1BD6-D4E2-4F06-8207-255D3C6B3C4B}"/>
            </a:ext>
          </a:extLst>
        </xdr:cNvPr>
        <xdr:cNvSpPr>
          <a:spLocks noChangeAspect="1"/>
        </xdr:cNvSpPr>
      </xdr:nvSpPr>
      <xdr:spPr>
        <a:xfrm>
          <a:off x="5371875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MATERIALS</a:t>
          </a:r>
        </a:p>
      </xdr:txBody>
    </xdr:sp>
    <xdr:clientData fPrintsWithSheet="0"/>
  </xdr:twoCellAnchor>
  <xdr:twoCellAnchor editAs="oneCell">
    <xdr:from>
      <xdr:col>3</xdr:col>
      <xdr:colOff>619126</xdr:colOff>
      <xdr:row>1</xdr:row>
      <xdr:rowOff>114225</xdr:rowOff>
    </xdr:from>
    <xdr:to>
      <xdr:col>3</xdr:col>
      <xdr:colOff>1591126</xdr:colOff>
      <xdr:row>2</xdr:row>
      <xdr:rowOff>190575</xdr:rowOff>
    </xdr:to>
    <xdr:sp macro="" textlink="">
      <xdr:nvSpPr>
        <xdr:cNvPr id="15" name="Rounded Rectangle 1">
          <a:hlinkClick xmlns:r="http://schemas.openxmlformats.org/officeDocument/2006/relationships" r:id="rId7" tooltip="Invoice"/>
          <a:extLst>
            <a:ext uri="{FF2B5EF4-FFF2-40B4-BE49-F238E27FC236}">
              <a16:creationId xmlns:a16="http://schemas.microsoft.com/office/drawing/2014/main" id="{A55CCA04-9EFA-42B0-A2CB-9FF57456C0F9}"/>
            </a:ext>
          </a:extLst>
        </xdr:cNvPr>
        <xdr:cNvSpPr>
          <a:spLocks noChangeAspect="1"/>
        </xdr:cNvSpPr>
      </xdr:nvSpPr>
      <xdr:spPr>
        <a:xfrm>
          <a:off x="3028951" y="199950"/>
          <a:ext cx="972000" cy="324000"/>
        </a:xfrm>
        <a:prstGeom prst="roundRect">
          <a:avLst/>
        </a:prstGeom>
        <a:solidFill>
          <a:schemeClr val="tx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INVOICE</a:t>
          </a:r>
        </a:p>
      </xdr:txBody>
    </xdr:sp>
    <xdr:clientData fPrintsWithSheet="0"/>
  </xdr:twoCellAnchor>
  <xdr:oneCellAnchor>
    <xdr:from>
      <xdr:col>4</xdr:col>
      <xdr:colOff>5212221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64987</xdr:colOff>
      <xdr:row>1</xdr:row>
      <xdr:rowOff>58108</xdr:rowOff>
    </xdr:from>
    <xdr:to>
      <xdr:col>1</xdr:col>
      <xdr:colOff>496987</xdr:colOff>
      <xdr:row>2</xdr:row>
      <xdr:rowOff>246692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69DBA554-6428-48DC-B69F-7BEA5A9C9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637" y="143833"/>
          <a:ext cx="432000" cy="436234"/>
        </a:xfrm>
        <a:prstGeom prst="rect">
          <a:avLst/>
        </a:prstGeom>
      </xdr:spPr>
    </xdr:pic>
    <xdr:clientData/>
  </xdr:twoCellAnchor>
  <xdr:twoCellAnchor editAs="oneCell">
    <xdr:from>
      <xdr:col>4</xdr:col>
      <xdr:colOff>466613</xdr:colOff>
      <xdr:row>1</xdr:row>
      <xdr:rowOff>114225</xdr:rowOff>
    </xdr:from>
    <xdr:to>
      <xdr:col>4</xdr:col>
      <xdr:colOff>1438613</xdr:colOff>
      <xdr:row>2</xdr:row>
      <xdr:rowOff>190575</xdr:rowOff>
    </xdr:to>
    <xdr:sp macro="" textlink="">
      <xdr:nvSpPr>
        <xdr:cNvPr id="11" name="Rounded Rectangle 1">
          <a:hlinkClick xmlns:r="http://schemas.openxmlformats.org/officeDocument/2006/relationships" r:id="rId3" tooltip="Customers"/>
          <a:extLst>
            <a:ext uri="{FF2B5EF4-FFF2-40B4-BE49-F238E27FC236}">
              <a16:creationId xmlns:a16="http://schemas.microsoft.com/office/drawing/2014/main" id="{29CBF218-00F4-4B2E-86CC-D1D07382E793}"/>
            </a:ext>
          </a:extLst>
        </xdr:cNvPr>
        <xdr:cNvSpPr>
          <a:spLocks noChangeAspect="1"/>
        </xdr:cNvSpPr>
      </xdr:nvSpPr>
      <xdr:spPr>
        <a:xfrm>
          <a:off x="4200413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CUSTOMERS</a:t>
          </a:r>
        </a:p>
      </xdr:txBody>
    </xdr:sp>
    <xdr:clientData fPrintsWithSheet="0"/>
  </xdr:twoCellAnchor>
  <xdr:twoCellAnchor editAs="oneCell">
    <xdr:from>
      <xdr:col>5</xdr:col>
      <xdr:colOff>2266501</xdr:colOff>
      <xdr:row>1</xdr:row>
      <xdr:rowOff>114225</xdr:rowOff>
    </xdr:from>
    <xdr:to>
      <xdr:col>6</xdr:col>
      <xdr:colOff>857251</xdr:colOff>
      <xdr:row>2</xdr:row>
      <xdr:rowOff>190575</xdr:rowOff>
    </xdr:to>
    <xdr:sp macro="" textlink="">
      <xdr:nvSpPr>
        <xdr:cNvPr id="12" name="Rounded Rectangle 15">
          <a:hlinkClick xmlns:r="http://schemas.openxmlformats.org/officeDocument/2006/relationships" r:id="rId4" tooltip="Payment"/>
          <a:extLst>
            <a:ext uri="{FF2B5EF4-FFF2-40B4-BE49-F238E27FC236}">
              <a16:creationId xmlns:a16="http://schemas.microsoft.com/office/drawing/2014/main" id="{98FECC74-EC83-4CC5-8218-492DE0FDE13E}"/>
            </a:ext>
          </a:extLst>
        </xdr:cNvPr>
        <xdr:cNvSpPr>
          <a:spLocks noChangeAspect="1"/>
        </xdr:cNvSpPr>
      </xdr:nvSpPr>
      <xdr:spPr>
        <a:xfrm>
          <a:off x="7714801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algn="ctr"/>
          <a:r>
            <a:rPr lang="en-US" sz="1100" b="1"/>
            <a:t>PAYMENT</a:t>
          </a:r>
        </a:p>
      </xdr:txBody>
    </xdr:sp>
    <xdr:clientData fPrintsWithSheet="0"/>
  </xdr:twoCellAnchor>
  <xdr:twoCellAnchor editAs="oneCell">
    <xdr:from>
      <xdr:col>5</xdr:col>
      <xdr:colOff>1095037</xdr:colOff>
      <xdr:row>1</xdr:row>
      <xdr:rowOff>114225</xdr:rowOff>
    </xdr:from>
    <xdr:to>
      <xdr:col>5</xdr:col>
      <xdr:colOff>2067037</xdr:colOff>
      <xdr:row>2</xdr:row>
      <xdr:rowOff>190575</xdr:rowOff>
    </xdr:to>
    <xdr:sp macro="" textlink="">
      <xdr:nvSpPr>
        <xdr:cNvPr id="13" name="Rounded Rectangle 19">
          <a:hlinkClick xmlns:r="http://schemas.openxmlformats.org/officeDocument/2006/relationships" r:id="rId5" tooltip="Labor"/>
          <a:extLst>
            <a:ext uri="{FF2B5EF4-FFF2-40B4-BE49-F238E27FC236}">
              <a16:creationId xmlns:a16="http://schemas.microsoft.com/office/drawing/2014/main" id="{56F178EC-E453-4C1D-A9B2-65F72EC0A25E}"/>
            </a:ext>
          </a:extLst>
        </xdr:cNvPr>
        <xdr:cNvSpPr>
          <a:spLocks noChangeAspect="1"/>
        </xdr:cNvSpPr>
      </xdr:nvSpPr>
      <xdr:spPr>
        <a:xfrm>
          <a:off x="6543337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LABOR</a:t>
          </a:r>
        </a:p>
      </xdr:txBody>
    </xdr:sp>
    <xdr:clientData fPrintsWithSheet="0"/>
  </xdr:twoCellAnchor>
  <xdr:twoCellAnchor editAs="oneCell">
    <xdr:from>
      <xdr:col>4</xdr:col>
      <xdr:colOff>1638075</xdr:colOff>
      <xdr:row>1</xdr:row>
      <xdr:rowOff>114225</xdr:rowOff>
    </xdr:from>
    <xdr:to>
      <xdr:col>5</xdr:col>
      <xdr:colOff>895575</xdr:colOff>
      <xdr:row>2</xdr:row>
      <xdr:rowOff>190575</xdr:rowOff>
    </xdr:to>
    <xdr:sp macro="" textlink="">
      <xdr:nvSpPr>
        <xdr:cNvPr id="14" name="Rounded Rectangle 16">
          <a:hlinkClick xmlns:r="http://schemas.openxmlformats.org/officeDocument/2006/relationships" r:id="rId6" tooltip="Materials"/>
          <a:extLst>
            <a:ext uri="{FF2B5EF4-FFF2-40B4-BE49-F238E27FC236}">
              <a16:creationId xmlns:a16="http://schemas.microsoft.com/office/drawing/2014/main" id="{AC744697-848B-47DA-B3EA-8C307B7F268A}"/>
            </a:ext>
          </a:extLst>
        </xdr:cNvPr>
        <xdr:cNvSpPr>
          <a:spLocks noChangeAspect="1"/>
        </xdr:cNvSpPr>
      </xdr:nvSpPr>
      <xdr:spPr>
        <a:xfrm>
          <a:off x="5371875" y="199950"/>
          <a:ext cx="972000" cy="324000"/>
        </a:xfrm>
        <a:prstGeom prst="roundRect">
          <a:avLst/>
        </a:prstGeom>
        <a:solidFill>
          <a:schemeClr val="accent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lang="en-US" sz="1100" b="1"/>
            <a:t>MATERIALS</a:t>
          </a:r>
        </a:p>
      </xdr:txBody>
    </xdr:sp>
    <xdr:clientData fPrintsWithSheet="0"/>
  </xdr:twoCellAnchor>
  <xdr:twoCellAnchor editAs="oneCell">
    <xdr:from>
      <xdr:col>3</xdr:col>
      <xdr:colOff>876301</xdr:colOff>
      <xdr:row>1</xdr:row>
      <xdr:rowOff>114225</xdr:rowOff>
    </xdr:from>
    <xdr:to>
      <xdr:col>4</xdr:col>
      <xdr:colOff>267151</xdr:colOff>
      <xdr:row>2</xdr:row>
      <xdr:rowOff>190575</xdr:rowOff>
    </xdr:to>
    <xdr:sp macro="" textlink="">
      <xdr:nvSpPr>
        <xdr:cNvPr id="15" name="Rounded Rectangle 1">
          <a:hlinkClick xmlns:r="http://schemas.openxmlformats.org/officeDocument/2006/relationships" r:id="rId7" tooltip="Invoice"/>
          <a:extLst>
            <a:ext uri="{FF2B5EF4-FFF2-40B4-BE49-F238E27FC236}">
              <a16:creationId xmlns:a16="http://schemas.microsoft.com/office/drawing/2014/main" id="{2EBE2986-5081-4829-8EB1-D5097A5E33F3}"/>
            </a:ext>
          </a:extLst>
        </xdr:cNvPr>
        <xdr:cNvSpPr>
          <a:spLocks noChangeAspect="1"/>
        </xdr:cNvSpPr>
      </xdr:nvSpPr>
      <xdr:spPr>
        <a:xfrm>
          <a:off x="3028951" y="199950"/>
          <a:ext cx="972000" cy="324000"/>
        </a:xfrm>
        <a:prstGeom prst="roundRect">
          <a:avLst/>
        </a:prstGeom>
        <a:solidFill>
          <a:schemeClr val="tx2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ctr">
          <a:noAutofit/>
        </a:bodyPr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INVOICE</a:t>
          </a:r>
        </a:p>
      </xdr:txBody>
    </xdr:sp>
    <xdr:clientData fPrintsWithSheet="0"/>
  </xdr:twoCellAnchor>
  <xdr:oneCellAnchor>
    <xdr:from>
      <xdr:col>7</xdr:col>
      <xdr:colOff>525921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95F4877-57ED-4D02-9EC6-7B3D6F565053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D745E9E8-3345-AEE1-CD23-6617B6FC659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AF4BB4-65C9-2154-E431-09D14E65A9F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6:G206" totalsRowShown="0" headerRowDxfId="42" dataDxfId="41" tableBorderDxfId="40" totalsRowBorderDxfId="39">
  <autoFilter ref="B6:G206" xr:uid="{00000000-000C-0000-FFFF-FFFF00000000}"/>
  <tableColumns count="6">
    <tableColumn id="1" xr3:uid="{00000000-0010-0000-0000-000001000000}" name="#" dataDxfId="38"/>
    <tableColumn id="2" xr3:uid="{00000000-0010-0000-0000-000002000000}" name="CLIENT COMPANY NAME" dataDxfId="37"/>
    <tableColumn id="3" xr3:uid="{00000000-0010-0000-0000-000003000000}" name="CONTACT NAME" dataDxfId="36"/>
    <tableColumn id="4" xr3:uid="{00000000-0010-0000-0000-000004000000}" name="ADDRESS" dataDxfId="35"/>
    <tableColumn id="5" xr3:uid="{00000000-0010-0000-0000-000005000000}" name="PHONE" dataDxfId="34"/>
    <tableColumn id="6" xr3:uid="{00000000-0010-0000-0000-000006000000}" name="E-MAIL" dataDxfId="3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14" displayName="Table14" ref="B6:G206" totalsRowShown="0" headerRowDxfId="32" dataDxfId="31" tableBorderDxfId="30" totalsRowBorderDxfId="29">
  <autoFilter ref="B6:G206" xr:uid="{00000000-000C-0000-FFFF-FFFF01000000}"/>
  <tableColumns count="6">
    <tableColumn id="1" xr3:uid="{00000000-0010-0000-0100-000001000000}" name="#" dataDxfId="28"/>
    <tableColumn id="2" xr3:uid="{00000000-0010-0000-0100-000002000000}" name="MATERIAL CODE" dataDxfId="27"/>
    <tableColumn id="3" xr3:uid="{00000000-0010-0000-0100-000003000000}" name="MATERIAL NAME" dataDxfId="26"/>
    <tableColumn id="4" xr3:uid="{00000000-0010-0000-0100-000004000000}" name="DESCRIPTION OF MATERIAL" dataDxfId="25"/>
    <tableColumn id="5" xr3:uid="{00000000-0010-0000-0100-000005000000}" name="UNIT TYPE" dataDxfId="24"/>
    <tableColumn id="7" xr3:uid="{00000000-0010-0000-0100-000007000000}" name="PRICE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145" displayName="Table145" ref="B6:F206" totalsRowShown="0" headerRowDxfId="22" dataDxfId="20" headerRowBorderDxfId="21" tableBorderDxfId="19" totalsRowBorderDxfId="18">
  <autoFilter ref="B6:F206" xr:uid="{00000000-000C-0000-FFFF-FFFF02000000}"/>
  <tableColumns count="5">
    <tableColumn id="1" xr3:uid="{00000000-0010-0000-0200-000001000000}" name="#" dataDxfId="17"/>
    <tableColumn id="2" xr3:uid="{00000000-0010-0000-0200-000002000000}" name="LABOR CODE" dataDxfId="16"/>
    <tableColumn id="3" xr3:uid="{00000000-0010-0000-0200-000003000000}" name="LABOR NAME" dataDxfId="15"/>
    <tableColumn id="4" xr3:uid="{00000000-0010-0000-0200-000004000000}" name="DESCRIPTION OF LABOR" dataDxfId="14"/>
    <tableColumn id="7" xr3:uid="{00000000-0010-0000-0200-000007000000}" name="PRICE" dataDxfId="1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le13" displayName="Table13" ref="B6:I26" totalsRowShown="0" headerRowDxfId="12" dataDxfId="10" headerRowBorderDxfId="11" tableBorderDxfId="9" totalsRowBorderDxfId="8">
  <autoFilter ref="B6:I26" xr:uid="{00000000-000C-0000-FFFF-FFFF03000000}"/>
  <tableColumns count="8">
    <tableColumn id="1" xr3:uid="{00000000-0010-0000-0300-000001000000}" name="#" dataDxfId="7"/>
    <tableColumn id="2" xr3:uid="{00000000-0010-0000-0300-000002000000}" name="PAYMENT METHOD" dataDxfId="6"/>
    <tableColumn id="3" xr3:uid="{00000000-0010-0000-0300-000003000000}" name="PROVIDER" dataDxfId="5"/>
    <tableColumn id="4" xr3:uid="{00000000-0010-0000-0300-000004000000}" name="ACCOUNT/DETAILS" dataDxfId="4"/>
    <tableColumn id="7" xr3:uid="{00000000-0010-0000-0300-000007000000}" name="DESCRIPTION" dataDxfId="3"/>
    <tableColumn id="5" xr3:uid="{00000000-0010-0000-0300-000005000000}" name="FEES" dataDxfId="2"/>
    <tableColumn id="9" xr3:uid="{00000000-0010-0000-0300-000009000000}" name="INTEREST" dataDxfId="1"/>
    <tableColumn id="8" xr3:uid="{00000000-0010-0000-0300-000008000000}" name="TIM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am@gmail.com" TargetMode="External"/><Relationship Id="rId1" Type="http://schemas.openxmlformats.org/officeDocument/2006/relationships/hyperlink" Target="mailto:owen@yahoo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autoPageBreaks="0" fitToPage="1"/>
  </sheetPr>
  <dimension ref="A1:P107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C19" sqref="C19:G19"/>
    </sheetView>
  </sheetViews>
  <sheetFormatPr defaultColWidth="8.85546875" defaultRowHeight="15" outlineLevelRow="1" x14ac:dyDescent="0.25"/>
  <cols>
    <col min="1" max="1" width="3.7109375" style="7" customWidth="1"/>
    <col min="2" max="2" width="4" style="7" customWidth="1"/>
    <col min="3" max="3" width="6.7109375" style="7" customWidth="1"/>
    <col min="4" max="8" width="9.7109375" style="7" customWidth="1"/>
    <col min="9" max="14" width="12.7109375" style="7" customWidth="1"/>
    <col min="15" max="15" width="4" style="7" customWidth="1"/>
    <col min="16" max="16" width="1.7109375" style="7" customWidth="1"/>
    <col min="17" max="16384" width="8.85546875" style="7"/>
  </cols>
  <sheetData>
    <row r="1" spans="1:16" s="1" customFormat="1" ht="6.75" customHeight="1" x14ac:dyDescent="0.25">
      <c r="B1" s="2"/>
      <c r="C1" s="2"/>
      <c r="F1" s="3"/>
      <c r="G1" s="3"/>
      <c r="H1" s="3"/>
    </row>
    <row r="2" spans="1:16" s="47" customFormat="1" ht="20.100000000000001" customHeight="1" x14ac:dyDescent="0.25">
      <c r="B2" s="53"/>
      <c r="C2" s="48" t="s">
        <v>10</v>
      </c>
      <c r="D2" s="49"/>
      <c r="E2" s="50"/>
      <c r="F2" s="50"/>
      <c r="G2" s="50"/>
      <c r="H2" s="50"/>
      <c r="I2" s="50"/>
      <c r="J2" s="50"/>
      <c r="K2" s="50"/>
      <c r="L2" s="51"/>
      <c r="M2" s="51"/>
      <c r="N2" s="51"/>
      <c r="O2" s="50"/>
      <c r="P2" s="52"/>
    </row>
    <row r="3" spans="1:16" s="40" customFormat="1" ht="24" customHeight="1" x14ac:dyDescent="0.25">
      <c r="B3" s="41"/>
      <c r="C3" s="42" t="s">
        <v>6</v>
      </c>
      <c r="D3" s="43"/>
      <c r="E3" s="44"/>
      <c r="F3" s="44"/>
      <c r="G3" s="44"/>
      <c r="H3" s="44"/>
      <c r="I3" s="44"/>
      <c r="J3" s="44"/>
      <c r="K3" s="44"/>
      <c r="L3" s="45"/>
      <c r="M3" s="45"/>
      <c r="N3" s="45"/>
      <c r="O3" s="44"/>
      <c r="P3" s="46"/>
    </row>
    <row r="4" spans="1:16" ht="4.9000000000000004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4.9000000000000004" customHeight="1" x14ac:dyDescent="0.25">
      <c r="A5" s="6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6"/>
    </row>
    <row r="6" spans="1:16" ht="12" customHeight="1" x14ac:dyDescent="0.25">
      <c r="A6" s="18"/>
      <c r="B6"/>
      <c r="C6"/>
      <c r="D6"/>
      <c r="E6"/>
      <c r="F6"/>
      <c r="G6"/>
      <c r="H6"/>
      <c r="I6"/>
      <c r="J6"/>
      <c r="K6"/>
      <c r="L6"/>
      <c r="M6"/>
      <c r="N6"/>
      <c r="O6"/>
      <c r="P6" s="20"/>
    </row>
    <row r="7" spans="1:16" ht="43.5" customHeight="1" x14ac:dyDescent="0.25">
      <c r="A7" s="18"/>
      <c r="B7"/>
      <c r="C7"/>
      <c r="D7"/>
      <c r="E7"/>
      <c r="F7"/>
      <c r="G7"/>
      <c r="H7"/>
      <c r="I7"/>
      <c r="J7"/>
      <c r="K7"/>
      <c r="L7"/>
      <c r="M7"/>
      <c r="N7"/>
      <c r="O7"/>
      <c r="P7" s="20"/>
    </row>
    <row r="8" spans="1:16" ht="26.25" x14ac:dyDescent="0.4">
      <c r="A8" s="19"/>
      <c r="B8"/>
      <c r="C8"/>
      <c r="D8"/>
      <c r="E8"/>
      <c r="F8"/>
      <c r="G8"/>
      <c r="H8"/>
      <c r="I8"/>
      <c r="J8"/>
      <c r="K8"/>
      <c r="L8" s="165" t="s">
        <v>6</v>
      </c>
      <c r="M8" s="165"/>
      <c r="N8" s="165"/>
      <c r="O8" s="165"/>
      <c r="P8" s="21"/>
    </row>
    <row r="9" spans="1:16" ht="18.75" x14ac:dyDescent="0.3">
      <c r="A9" s="19"/>
      <c r="B9"/>
      <c r="C9"/>
      <c r="D9"/>
      <c r="E9"/>
      <c r="F9"/>
      <c r="G9"/>
      <c r="H9"/>
      <c r="I9"/>
      <c r="J9"/>
      <c r="K9"/>
      <c r="L9" s="166" t="s">
        <v>7</v>
      </c>
      <c r="M9" s="166"/>
      <c r="N9" s="166"/>
      <c r="O9" s="166"/>
      <c r="P9" s="21"/>
    </row>
    <row r="10" spans="1:16" x14ac:dyDescent="0.25">
      <c r="A10" s="19"/>
      <c r="B10"/>
      <c r="C10"/>
      <c r="D10"/>
      <c r="E10"/>
      <c r="F10"/>
      <c r="G10"/>
      <c r="H10"/>
      <c r="I10"/>
      <c r="J10"/>
      <c r="K10"/>
      <c r="L10" s="139" t="s">
        <v>8</v>
      </c>
      <c r="M10" s="139"/>
      <c r="N10" s="139"/>
      <c r="O10" s="139"/>
      <c r="P10" s="21"/>
    </row>
    <row r="11" spans="1:16" x14ac:dyDescent="0.25">
      <c r="A11" s="19"/>
      <c r="B11"/>
      <c r="C11"/>
      <c r="D11"/>
      <c r="E11"/>
      <c r="F11"/>
      <c r="G11"/>
      <c r="H11"/>
      <c r="I11"/>
      <c r="J11"/>
      <c r="K11"/>
      <c r="L11" s="139" t="s">
        <v>9</v>
      </c>
      <c r="M11" s="139"/>
      <c r="N11" s="139"/>
      <c r="O11" s="139"/>
      <c r="P11" s="21"/>
    </row>
    <row r="12" spans="1:16" x14ac:dyDescent="0.25">
      <c r="A12" s="19"/>
      <c r="B12"/>
      <c r="C12"/>
      <c r="D12"/>
      <c r="E12"/>
      <c r="F12"/>
      <c r="G12"/>
      <c r="H12"/>
      <c r="I12"/>
      <c r="J12"/>
      <c r="K12"/>
      <c r="L12" s="170" t="s">
        <v>13</v>
      </c>
      <c r="M12" s="170"/>
      <c r="N12" s="170"/>
      <c r="O12" s="170"/>
      <c r="P12" s="21"/>
    </row>
    <row r="13" spans="1:16" x14ac:dyDescent="0.25">
      <c r="A13" s="19"/>
      <c r="B13"/>
      <c r="C13"/>
      <c r="D13"/>
      <c r="E13"/>
      <c r="F13"/>
      <c r="G13"/>
      <c r="H13"/>
      <c r="I13"/>
      <c r="J13"/>
      <c r="K13"/>
      <c r="L13" s="139" t="s">
        <v>14</v>
      </c>
      <c r="M13" s="139"/>
      <c r="N13" s="139"/>
      <c r="O13" s="139"/>
      <c r="P13" s="21"/>
    </row>
    <row r="14" spans="1:16" x14ac:dyDescent="0.25">
      <c r="A14" s="19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 s="21"/>
    </row>
    <row r="15" spans="1:16" ht="3.75" customHeight="1" x14ac:dyDescent="0.25">
      <c r="A15" s="19"/>
      <c r="B1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/>
      <c r="P15" s="21"/>
    </row>
    <row r="16" spans="1:16" x14ac:dyDescent="0.25">
      <c r="A16" s="19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 s="21"/>
    </row>
    <row r="17" spans="1:16" x14ac:dyDescent="0.25">
      <c r="A17" s="19"/>
      <c r="B17"/>
      <c r="C17" s="54" t="s">
        <v>12</v>
      </c>
      <c r="D17"/>
      <c r="E17"/>
      <c r="F17"/>
      <c r="G17"/>
      <c r="H17"/>
      <c r="I17"/>
      <c r="J17"/>
      <c r="K17"/>
      <c r="L17"/>
      <c r="M17"/>
      <c r="N17"/>
      <c r="O17"/>
      <c r="P17" s="21"/>
    </row>
    <row r="18" spans="1:16" x14ac:dyDescent="0.25">
      <c r="A18" s="19"/>
      <c r="B18"/>
      <c r="C18"/>
      <c r="D18"/>
      <c r="E18"/>
      <c r="F18"/>
      <c r="G18"/>
      <c r="H18"/>
      <c r="I18"/>
      <c r="J18"/>
      <c r="K18"/>
      <c r="L18" t="s">
        <v>91</v>
      </c>
      <c r="M18" s="182" t="s">
        <v>110</v>
      </c>
      <c r="N18" s="182"/>
      <c r="O18"/>
      <c r="P18" s="21"/>
    </row>
    <row r="19" spans="1:16" x14ac:dyDescent="0.25">
      <c r="A19" s="19"/>
      <c r="B19"/>
      <c r="C19" s="139" t="s">
        <v>32</v>
      </c>
      <c r="D19" s="139"/>
      <c r="E19" s="139"/>
      <c r="F19" s="139"/>
      <c r="G19" s="139"/>
      <c r="H19"/>
      <c r="I19"/>
      <c r="J19"/>
      <c r="K19"/>
      <c r="L19" t="s">
        <v>23</v>
      </c>
      <c r="M19" s="183" t="s">
        <v>25</v>
      </c>
      <c r="N19" s="183"/>
      <c r="O19"/>
      <c r="P19" s="21"/>
    </row>
    <row r="20" spans="1:16" x14ac:dyDescent="0.25">
      <c r="A20" s="19"/>
      <c r="B20"/>
      <c r="C20" s="171" t="str">
        <f>IFERROR(IF(INDEX(Customers!D$6:D$206,MATCH(C$19,Customers!$C$6:$C$206,0))=0,"",INDEX(Customers!D$6:D$206,MATCH(C$19,Customers!$C$6:$C$206,0))),"")</f>
        <v>Alan Smith</v>
      </c>
      <c r="D20" s="171"/>
      <c r="E20" s="171"/>
      <c r="F20" s="171"/>
      <c r="G20" s="171"/>
      <c r="H20"/>
      <c r="I20"/>
      <c r="J20"/>
      <c r="K20"/>
      <c r="L20" t="s">
        <v>24</v>
      </c>
      <c r="M20" s="183" t="s">
        <v>26</v>
      </c>
      <c r="N20" s="183"/>
      <c r="O20"/>
      <c r="P20" s="21"/>
    </row>
    <row r="21" spans="1:16" x14ac:dyDescent="0.25">
      <c r="A21" s="19"/>
      <c r="B21"/>
      <c r="C21" s="171" t="str">
        <f>IFERROR(IF(INDEX(Customers!E$6:E$206,MATCH(C$19,Customers!$C$6:$C$206,0))=0,"",INDEX(Customers!E$6:E$206,MATCH(C$19,Customers!$C$6:$C$206,0))),"")</f>
        <v>3rd Street , Izmir</v>
      </c>
      <c r="D21" s="171"/>
      <c r="E21" s="171"/>
      <c r="F21" s="171"/>
      <c r="G21" s="171"/>
      <c r="H21"/>
      <c r="I21"/>
      <c r="J21"/>
      <c r="K21"/>
      <c r="L21"/>
      <c r="M21"/>
      <c r="N21"/>
      <c r="O21"/>
      <c r="P21" s="21"/>
    </row>
    <row r="22" spans="1:16" ht="15.75" customHeight="1" x14ac:dyDescent="0.25">
      <c r="A22" s="19"/>
      <c r="B22"/>
      <c r="C22" s="171" t="str">
        <f>IFERROR(IF(INDEX(Customers!F$6:F$206,MATCH(C$19,Customers!$C$6:$C$206,0))=0,"",INDEX(Customers!F$6:F$206,MATCH(C$19,Customers!$C$6:$C$206,0))),"")</f>
        <v>+385 222 444</v>
      </c>
      <c r="D22" s="171"/>
      <c r="E22" s="171"/>
      <c r="F22" s="171"/>
      <c r="G22" s="171"/>
      <c r="H22"/>
      <c r="I22"/>
      <c r="J22"/>
      <c r="K22"/>
      <c r="L22" s="172" t="s">
        <v>15</v>
      </c>
      <c r="M22" s="167">
        <f>IFERROR(M88,"")</f>
        <v>6153</v>
      </c>
      <c r="N22" s="167"/>
      <c r="O22"/>
      <c r="P22" s="21"/>
    </row>
    <row r="23" spans="1:16" x14ac:dyDescent="0.25">
      <c r="A23" s="19"/>
      <c r="B23"/>
      <c r="C23" s="171" t="str">
        <f>IFERROR(IF(INDEX(Customers!G$6:G$206,MATCH(C$19,Customers!$C$6:$C$206,0))=0,"",INDEX(Customers!G$6:G$206,MATCH(C$19,Customers!$C$6:$C$206,0))),"")</f>
        <v>company@mycompany.com</v>
      </c>
      <c r="D23" s="171"/>
      <c r="E23" s="171"/>
      <c r="F23" s="171"/>
      <c r="G23" s="171"/>
      <c r="H23"/>
      <c r="I23"/>
      <c r="J23"/>
      <c r="K23"/>
      <c r="L23" s="173"/>
      <c r="M23" s="168"/>
      <c r="N23" s="168"/>
      <c r="O23"/>
      <c r="P23" s="21"/>
    </row>
    <row r="24" spans="1:16" x14ac:dyDescent="0.25">
      <c r="A24" s="19"/>
      <c r="B24"/>
      <c r="C24" s="14"/>
      <c r="D24" s="14"/>
      <c r="E24" s="14"/>
      <c r="F24" s="14"/>
      <c r="G24" s="14"/>
      <c r="H24"/>
      <c r="I24"/>
      <c r="J24"/>
      <c r="K24"/>
      <c r="L24"/>
      <c r="M24"/>
      <c r="N24"/>
      <c r="O24"/>
      <c r="P24" s="21"/>
    </row>
    <row r="25" spans="1:16" ht="15.75" thickBot="1" x14ac:dyDescent="0.3">
      <c r="A25" s="19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 s="21"/>
    </row>
    <row r="26" spans="1:16" ht="20.100000000000001" customHeight="1" thickTop="1" thickBot="1" x14ac:dyDescent="0.3">
      <c r="A26" s="19"/>
      <c r="B26"/>
      <c r="C26" s="135" t="s">
        <v>16</v>
      </c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/>
      <c r="P26" s="21"/>
    </row>
    <row r="27" spans="1:16" ht="5.0999999999999996" customHeight="1" thickTop="1" x14ac:dyDescent="0.25">
      <c r="A27" s="19"/>
      <c r="B27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/>
      <c r="P27" s="21"/>
    </row>
    <row r="28" spans="1:16" x14ac:dyDescent="0.25">
      <c r="A28" s="19"/>
      <c r="B28"/>
      <c r="C28" s="145" t="s">
        <v>67</v>
      </c>
      <c r="D28" s="145"/>
      <c r="E28" s="145"/>
      <c r="F28" s="145"/>
      <c r="G28" s="145"/>
      <c r="H28" s="145"/>
      <c r="I28" s="59" t="s">
        <v>64</v>
      </c>
      <c r="J28" s="59" t="s">
        <v>72</v>
      </c>
      <c r="K28" s="169" t="s">
        <v>65</v>
      </c>
      <c r="L28" s="169"/>
      <c r="M28" s="169" t="s">
        <v>15</v>
      </c>
      <c r="N28" s="169"/>
      <c r="O28"/>
      <c r="P28" s="21"/>
    </row>
    <row r="29" spans="1:16" x14ac:dyDescent="0.25">
      <c r="A29" s="19"/>
      <c r="B29"/>
      <c r="C29" s="148" t="s">
        <v>85</v>
      </c>
      <c r="D29" s="148"/>
      <c r="E29" s="148"/>
      <c r="F29" s="148"/>
      <c r="G29" s="148"/>
      <c r="H29" s="148"/>
      <c r="I29" s="25">
        <v>250</v>
      </c>
      <c r="J29" s="57" t="str">
        <f>IFERROR(INDEX(Materials!F$7:F$206,MATCH(C29,Materials!$D$7:$D$206,0)),"")</f>
        <v>m</v>
      </c>
      <c r="K29" s="144">
        <f>IFERROR(INDEX(Materials!G$7:G$206,MATCH(C29,Materials!$D$7:$D$206,0)),"")</f>
        <v>20</v>
      </c>
      <c r="L29" s="144"/>
      <c r="M29" s="157">
        <f>IFERROR(IF(LEN(C29)=0,"",I29*K29),"")</f>
        <v>5000</v>
      </c>
      <c r="N29" s="157"/>
      <c r="O29"/>
      <c r="P29" s="21"/>
    </row>
    <row r="30" spans="1:16" x14ac:dyDescent="0.25">
      <c r="A30" s="19"/>
      <c r="B30"/>
      <c r="C30" s="148" t="s">
        <v>86</v>
      </c>
      <c r="D30" s="148"/>
      <c r="E30" s="148"/>
      <c r="F30" s="148"/>
      <c r="G30" s="148"/>
      <c r="H30" s="148"/>
      <c r="I30" s="25">
        <v>50</v>
      </c>
      <c r="J30" s="57" t="str">
        <f>IFERROR(INDEX(Materials!F$7:F$206,MATCH(C30,Materials!$D$7:$D$206,0)),"")</f>
        <v>piece</v>
      </c>
      <c r="K30" s="144">
        <f>IFERROR(INDEX(Materials!G$7:G$206,MATCH(C30,Materials!$D$7:$D$206,0)),"")</f>
        <v>10</v>
      </c>
      <c r="L30" s="144"/>
      <c r="M30" s="157">
        <f t="shared" ref="M30:M48" si="0">IFERROR(IF(LEN(C30)=0,"",I30*K30),"")</f>
        <v>500</v>
      </c>
      <c r="N30" s="157"/>
      <c r="O30"/>
      <c r="P30" s="21"/>
    </row>
    <row r="31" spans="1:16" x14ac:dyDescent="0.25">
      <c r="A31" s="19"/>
      <c r="B31"/>
      <c r="C31" s="148" t="s">
        <v>84</v>
      </c>
      <c r="D31" s="148"/>
      <c r="E31" s="148"/>
      <c r="F31" s="148"/>
      <c r="G31" s="148"/>
      <c r="H31" s="148"/>
      <c r="I31" s="25">
        <v>15</v>
      </c>
      <c r="J31" s="57" t="str">
        <f>IFERROR(INDEX(Materials!F$7:F$206,MATCH(C31,Materials!$D$7:$D$206,0)),"")</f>
        <v>kg</v>
      </c>
      <c r="K31" s="144">
        <f>IFERROR(INDEX(Materials!G$7:G$206,MATCH(C31,Materials!$D$7:$D$206,0)),"")</f>
        <v>30</v>
      </c>
      <c r="L31" s="144"/>
      <c r="M31" s="157">
        <f t="shared" si="0"/>
        <v>450</v>
      </c>
      <c r="N31" s="157"/>
      <c r="O31"/>
      <c r="P31" s="21"/>
    </row>
    <row r="32" spans="1:16" x14ac:dyDescent="0.25">
      <c r="A32" s="19"/>
      <c r="B32"/>
      <c r="C32" s="148"/>
      <c r="D32" s="148"/>
      <c r="E32" s="148"/>
      <c r="F32" s="148"/>
      <c r="G32" s="148"/>
      <c r="H32" s="148"/>
      <c r="I32" s="25"/>
      <c r="J32" s="57" t="str">
        <f>IFERROR(INDEX(Materials!F$7:F$206,MATCH(C32,Materials!$D$7:$D$206,0)),"")</f>
        <v/>
      </c>
      <c r="K32" s="144" t="str">
        <f>IFERROR(INDEX(Materials!G$7:G$206,MATCH(C32,Materials!$D$7:$D$206,0)),"")</f>
        <v/>
      </c>
      <c r="L32" s="144"/>
      <c r="M32" s="157" t="str">
        <f t="shared" si="0"/>
        <v/>
      </c>
      <c r="N32" s="157"/>
      <c r="O32"/>
      <c r="P32" s="21"/>
    </row>
    <row r="33" spans="1:16" x14ac:dyDescent="0.25">
      <c r="A33" s="19"/>
      <c r="B33"/>
      <c r="C33" s="148"/>
      <c r="D33" s="148"/>
      <c r="E33" s="148"/>
      <c r="F33" s="148"/>
      <c r="G33" s="148"/>
      <c r="H33" s="148"/>
      <c r="I33" s="24"/>
      <c r="J33" s="58" t="str">
        <f>IFERROR(INDEX(Materials!F$7:F$206,MATCH(C33,Materials!$D$7:$D$206,0)),"")</f>
        <v/>
      </c>
      <c r="K33" s="146" t="str">
        <f>IFERROR(INDEX(Materials!G$7:G$206,MATCH(C33,Materials!$D$7:$D$206,0)),"")</f>
        <v/>
      </c>
      <c r="L33" s="146"/>
      <c r="M33" s="147" t="str">
        <f t="shared" si="0"/>
        <v/>
      </c>
      <c r="N33" s="147"/>
      <c r="O33"/>
      <c r="P33" s="21"/>
    </row>
    <row r="34" spans="1:16" hidden="1" outlineLevel="1" x14ac:dyDescent="0.25">
      <c r="A34" s="19"/>
      <c r="B34"/>
      <c r="C34" s="148"/>
      <c r="D34" s="148"/>
      <c r="E34" s="148"/>
      <c r="F34" s="148"/>
      <c r="G34" s="148"/>
      <c r="H34" s="148"/>
      <c r="I34" s="24"/>
      <c r="J34" s="58" t="str">
        <f>IFERROR(INDEX(Materials!F$7:F$206,MATCH(C34,Materials!$D$7:$D$206,0)),"")</f>
        <v/>
      </c>
      <c r="K34" s="146" t="str">
        <f>IFERROR(INDEX(Materials!G$7:G$206,MATCH(C34,Materials!$D$7:$D$206,0)),"")</f>
        <v/>
      </c>
      <c r="L34" s="146"/>
      <c r="M34" s="147" t="str">
        <f t="shared" si="0"/>
        <v/>
      </c>
      <c r="N34" s="147"/>
      <c r="O34"/>
      <c r="P34" s="21"/>
    </row>
    <row r="35" spans="1:16" hidden="1" outlineLevel="1" x14ac:dyDescent="0.25">
      <c r="A35" s="19"/>
      <c r="B35"/>
      <c r="C35" s="148"/>
      <c r="D35" s="148"/>
      <c r="E35" s="148"/>
      <c r="F35" s="148"/>
      <c r="G35" s="148"/>
      <c r="H35" s="148"/>
      <c r="I35" s="25"/>
      <c r="J35" s="58" t="str">
        <f>IFERROR(INDEX(Materials!F$7:F$206,MATCH(C35,Materials!$D$7:$D$206,0)),"")</f>
        <v/>
      </c>
      <c r="K35" s="146" t="str">
        <f>IFERROR(INDEX(Materials!G$7:G$206,MATCH(C35,Materials!$D$7:$D$206,0)),"")</f>
        <v/>
      </c>
      <c r="L35" s="146"/>
      <c r="M35" s="147" t="str">
        <f t="shared" si="0"/>
        <v/>
      </c>
      <c r="N35" s="147"/>
      <c r="O35"/>
      <c r="P35" s="21"/>
    </row>
    <row r="36" spans="1:16" hidden="1" outlineLevel="1" x14ac:dyDescent="0.25">
      <c r="A36" s="19"/>
      <c r="B36"/>
      <c r="C36" s="148"/>
      <c r="D36" s="148"/>
      <c r="E36" s="148"/>
      <c r="F36" s="148"/>
      <c r="G36" s="148"/>
      <c r="H36" s="148"/>
      <c r="I36" s="24"/>
      <c r="J36" s="58" t="str">
        <f>IFERROR(INDEX(Materials!F$7:F$206,MATCH(C36,Materials!$D$7:$D$206,0)),"")</f>
        <v/>
      </c>
      <c r="K36" s="146" t="str">
        <f>IFERROR(INDEX(Materials!G$7:G$206,MATCH(C36,Materials!$D$7:$D$206,0)),"")</f>
        <v/>
      </c>
      <c r="L36" s="146"/>
      <c r="M36" s="147" t="str">
        <f t="shared" si="0"/>
        <v/>
      </c>
      <c r="N36" s="147"/>
      <c r="O36"/>
      <c r="P36" s="21"/>
    </row>
    <row r="37" spans="1:16" hidden="1" outlineLevel="1" x14ac:dyDescent="0.25">
      <c r="A37" s="19"/>
      <c r="B37"/>
      <c r="C37" s="148"/>
      <c r="D37" s="148"/>
      <c r="E37" s="148"/>
      <c r="F37" s="148"/>
      <c r="G37" s="148"/>
      <c r="H37" s="148"/>
      <c r="I37" s="24"/>
      <c r="J37" s="58" t="str">
        <f>IFERROR(INDEX(Materials!F$7:F$206,MATCH(C37,Materials!$D$7:$D$206,0)),"")</f>
        <v/>
      </c>
      <c r="K37" s="146" t="str">
        <f>IFERROR(INDEX(Materials!G$7:G$206,MATCH(C37,Materials!$D$7:$D$206,0)),"")</f>
        <v/>
      </c>
      <c r="L37" s="146"/>
      <c r="M37" s="147" t="str">
        <f>IFERROR(IF(LEN(C37)=0,"",I37*K37),"")</f>
        <v/>
      </c>
      <c r="N37" s="147"/>
      <c r="O37"/>
      <c r="P37" s="21"/>
    </row>
    <row r="38" spans="1:16" hidden="1" outlineLevel="1" x14ac:dyDescent="0.25">
      <c r="A38" s="19"/>
      <c r="B38"/>
      <c r="C38" s="148"/>
      <c r="D38" s="148"/>
      <c r="E38" s="148"/>
      <c r="F38" s="148"/>
      <c r="G38" s="148"/>
      <c r="H38" s="148"/>
      <c r="I38" s="24"/>
      <c r="J38" s="58" t="str">
        <f>IFERROR(INDEX(Materials!F$7:F$206,MATCH(C38,Materials!$D$7:$D$206,0)),"")</f>
        <v/>
      </c>
      <c r="K38" s="146" t="str">
        <f>IFERROR(INDEX(Materials!G$7:G$206,MATCH(C38,Materials!$D$7:$D$206,0)),"")</f>
        <v/>
      </c>
      <c r="L38" s="146"/>
      <c r="M38" s="147" t="str">
        <f t="shared" si="0"/>
        <v/>
      </c>
      <c r="N38" s="147"/>
      <c r="O38"/>
      <c r="P38" s="21"/>
    </row>
    <row r="39" spans="1:16" hidden="1" outlineLevel="1" x14ac:dyDescent="0.25">
      <c r="A39" s="19"/>
      <c r="B39"/>
      <c r="C39" s="148"/>
      <c r="D39" s="148"/>
      <c r="E39" s="148"/>
      <c r="F39" s="148"/>
      <c r="G39" s="148"/>
      <c r="H39" s="148"/>
      <c r="I39" s="24"/>
      <c r="J39" s="58" t="str">
        <f>IFERROR(INDEX(Materials!F$7:F$206,MATCH(C39,Materials!$D$7:$D$206,0)),"")</f>
        <v/>
      </c>
      <c r="K39" s="146" t="str">
        <f>IFERROR(INDEX(Materials!G$7:G$206,MATCH(C39,Materials!$D$7:$D$206,0)),"")</f>
        <v/>
      </c>
      <c r="L39" s="146"/>
      <c r="M39" s="147" t="str">
        <f t="shared" si="0"/>
        <v/>
      </c>
      <c r="N39" s="147"/>
      <c r="O39"/>
      <c r="P39" s="21"/>
    </row>
    <row r="40" spans="1:16" hidden="1" outlineLevel="1" x14ac:dyDescent="0.25">
      <c r="A40" s="19"/>
      <c r="B40"/>
      <c r="C40" s="148"/>
      <c r="D40" s="148"/>
      <c r="E40" s="148"/>
      <c r="F40" s="148"/>
      <c r="G40" s="148"/>
      <c r="H40" s="148"/>
      <c r="I40" s="25"/>
      <c r="J40" s="58" t="str">
        <f>IFERROR(INDEX(Materials!F$7:F$206,MATCH(C40,Materials!$D$7:$D$206,0)),"")</f>
        <v/>
      </c>
      <c r="K40" s="146" t="str">
        <f>IFERROR(INDEX(Materials!G$7:G$206,MATCH(C40,Materials!$D$7:$D$206,0)),"")</f>
        <v/>
      </c>
      <c r="L40" s="146"/>
      <c r="M40" s="147" t="str">
        <f t="shared" si="0"/>
        <v/>
      </c>
      <c r="N40" s="147"/>
      <c r="O40"/>
      <c r="P40" s="21"/>
    </row>
    <row r="41" spans="1:16" hidden="1" outlineLevel="1" x14ac:dyDescent="0.25">
      <c r="A41" s="19"/>
      <c r="B41"/>
      <c r="C41" s="148"/>
      <c r="D41" s="148"/>
      <c r="E41" s="148"/>
      <c r="F41" s="148"/>
      <c r="G41" s="148"/>
      <c r="H41" s="148"/>
      <c r="I41" s="24"/>
      <c r="J41" s="58" t="str">
        <f>IFERROR(INDEX(Materials!F$7:F$206,MATCH(C41,Materials!$D$7:$D$206,0)),"")</f>
        <v/>
      </c>
      <c r="K41" s="146" t="str">
        <f>IFERROR(INDEX(Materials!G$7:G$206,MATCH(C41,Materials!$D$7:$D$206,0)),"")</f>
        <v/>
      </c>
      <c r="L41" s="146"/>
      <c r="M41" s="147" t="str">
        <f t="shared" si="0"/>
        <v/>
      </c>
      <c r="N41" s="147"/>
      <c r="O41"/>
      <c r="P41" s="21"/>
    </row>
    <row r="42" spans="1:16" hidden="1" outlineLevel="1" x14ac:dyDescent="0.25">
      <c r="A42" s="19"/>
      <c r="B42"/>
      <c r="C42" s="148"/>
      <c r="D42" s="148"/>
      <c r="E42" s="148"/>
      <c r="F42" s="148"/>
      <c r="G42" s="148"/>
      <c r="H42" s="148"/>
      <c r="I42" s="24"/>
      <c r="J42" s="58" t="str">
        <f>IFERROR(INDEX(Materials!F$7:F$206,MATCH(C42,Materials!$D$7:$D$206,0)),"")</f>
        <v/>
      </c>
      <c r="K42" s="146" t="str">
        <f>IFERROR(INDEX(Materials!G$7:G$206,MATCH(C42,Materials!$D$7:$D$206,0)),"")</f>
        <v/>
      </c>
      <c r="L42" s="146"/>
      <c r="M42" s="147" t="str">
        <f t="shared" si="0"/>
        <v/>
      </c>
      <c r="N42" s="147"/>
      <c r="O42"/>
      <c r="P42" s="21"/>
    </row>
    <row r="43" spans="1:16" hidden="1" outlineLevel="1" x14ac:dyDescent="0.25">
      <c r="A43" s="19"/>
      <c r="B43"/>
      <c r="C43" s="148"/>
      <c r="D43" s="148"/>
      <c r="E43" s="148"/>
      <c r="F43" s="148"/>
      <c r="G43" s="148"/>
      <c r="H43" s="148"/>
      <c r="I43" s="24"/>
      <c r="J43" s="58" t="str">
        <f>IFERROR(INDEX(Materials!F$7:F$206,MATCH(C43,Materials!$D$7:$D$206,0)),"")</f>
        <v/>
      </c>
      <c r="K43" s="146" t="str">
        <f>IFERROR(INDEX(Materials!G$7:G$206,MATCH(C43,Materials!$D$7:$D$206,0)),"")</f>
        <v/>
      </c>
      <c r="L43" s="146"/>
      <c r="M43" s="147" t="str">
        <f t="shared" si="0"/>
        <v/>
      </c>
      <c r="N43" s="147"/>
      <c r="O43"/>
      <c r="P43" s="21"/>
    </row>
    <row r="44" spans="1:16" hidden="1" outlineLevel="1" x14ac:dyDescent="0.25">
      <c r="A44" s="19"/>
      <c r="B44"/>
      <c r="C44" s="148"/>
      <c r="D44" s="148"/>
      <c r="E44" s="148"/>
      <c r="F44" s="148"/>
      <c r="G44" s="148"/>
      <c r="H44" s="148"/>
      <c r="I44" s="24"/>
      <c r="J44" s="58" t="str">
        <f>IFERROR(INDEX(Materials!F$7:F$206,MATCH(C44,Materials!$D$7:$D$206,0)),"")</f>
        <v/>
      </c>
      <c r="K44" s="146" t="str">
        <f>IFERROR(INDEX(Materials!G$7:G$206,MATCH(C44,Materials!$D$7:$D$206,0)),"")</f>
        <v/>
      </c>
      <c r="L44" s="146"/>
      <c r="M44" s="147" t="str">
        <f t="shared" si="0"/>
        <v/>
      </c>
      <c r="N44" s="147"/>
      <c r="O44"/>
      <c r="P44" s="21"/>
    </row>
    <row r="45" spans="1:16" hidden="1" outlineLevel="1" x14ac:dyDescent="0.25">
      <c r="A45" s="19"/>
      <c r="B45"/>
      <c r="C45" s="148"/>
      <c r="D45" s="148"/>
      <c r="E45" s="148"/>
      <c r="F45" s="148"/>
      <c r="G45" s="148"/>
      <c r="H45" s="148"/>
      <c r="I45" s="24"/>
      <c r="J45" s="58" t="str">
        <f>IFERROR(INDEX(Materials!F$7:F$206,MATCH(C45,Materials!$D$7:$D$206,0)),"")</f>
        <v/>
      </c>
      <c r="K45" s="146" t="str">
        <f>IFERROR(INDEX(Materials!G$7:G$206,MATCH(C45,Materials!$D$7:$D$206,0)),"")</f>
        <v/>
      </c>
      <c r="L45" s="146"/>
      <c r="M45" s="147" t="str">
        <f t="shared" si="0"/>
        <v/>
      </c>
      <c r="N45" s="147"/>
      <c r="O45"/>
      <c r="P45" s="21"/>
    </row>
    <row r="46" spans="1:16" hidden="1" outlineLevel="1" x14ac:dyDescent="0.25">
      <c r="A46" s="19"/>
      <c r="B46"/>
      <c r="C46" s="148"/>
      <c r="D46" s="148"/>
      <c r="E46" s="148"/>
      <c r="F46" s="148"/>
      <c r="G46" s="148"/>
      <c r="H46" s="148"/>
      <c r="I46" s="24"/>
      <c r="J46" s="58" t="str">
        <f>IFERROR(INDEX(Materials!F$7:F$206,MATCH(C46,Materials!$D$7:$D$206,0)),"")</f>
        <v/>
      </c>
      <c r="K46" s="146" t="str">
        <f>IFERROR(INDEX(Materials!G$7:G$206,MATCH(C46,Materials!$D$7:$D$206,0)),"")</f>
        <v/>
      </c>
      <c r="L46" s="146"/>
      <c r="M46" s="147" t="str">
        <f t="shared" si="0"/>
        <v/>
      </c>
      <c r="N46" s="147"/>
      <c r="O46"/>
      <c r="P46" s="21"/>
    </row>
    <row r="47" spans="1:16" hidden="1" outlineLevel="1" x14ac:dyDescent="0.25">
      <c r="A47" s="19"/>
      <c r="B47"/>
      <c r="C47" s="148"/>
      <c r="D47" s="148"/>
      <c r="E47" s="148"/>
      <c r="F47" s="148"/>
      <c r="G47" s="148"/>
      <c r="H47" s="148"/>
      <c r="I47" s="24"/>
      <c r="J47" s="58" t="str">
        <f>IFERROR(INDEX(Materials!F$7:F$206,MATCH(C47,Materials!$D$7:$D$206,0)),"")</f>
        <v/>
      </c>
      <c r="K47" s="146" t="str">
        <f>IFERROR(INDEX(Materials!G$7:G$206,MATCH(C47,Materials!$D$7:$D$206,0)),"")</f>
        <v/>
      </c>
      <c r="L47" s="146"/>
      <c r="M47" s="147" t="str">
        <f t="shared" si="0"/>
        <v/>
      </c>
      <c r="N47" s="147"/>
      <c r="O47"/>
      <c r="P47" s="21"/>
    </row>
    <row r="48" spans="1:16" hidden="1" outlineLevel="1" x14ac:dyDescent="0.25">
      <c r="A48" s="19"/>
      <c r="B48"/>
      <c r="C48" s="148"/>
      <c r="D48" s="148"/>
      <c r="E48" s="148"/>
      <c r="F48" s="148"/>
      <c r="G48" s="148"/>
      <c r="H48" s="148"/>
      <c r="I48" s="24"/>
      <c r="J48" s="58" t="str">
        <f>IFERROR(INDEX(Materials!F$7:F$206,MATCH(C48,Materials!$D$7:$D$206,0)),"")</f>
        <v/>
      </c>
      <c r="K48" s="146" t="str">
        <f>IFERROR(INDEX(Materials!G$7:G$206,MATCH(C48,Materials!$D$7:$D$206,0)),"")</f>
        <v/>
      </c>
      <c r="L48" s="146"/>
      <c r="M48" s="147" t="str">
        <f t="shared" si="0"/>
        <v/>
      </c>
      <c r="N48" s="147"/>
      <c r="O48"/>
      <c r="P48" s="21"/>
    </row>
    <row r="49" spans="1:16" ht="14.25" customHeight="1" collapsed="1" thickBot="1" x14ac:dyDescent="0.3">
      <c r="A49" s="19"/>
      <c r="B49"/>
      <c r="C49" s="123"/>
      <c r="D49" s="123"/>
      <c r="E49" s="123"/>
      <c r="F49" s="123"/>
      <c r="G49" s="123"/>
      <c r="H49" s="123"/>
      <c r="I49" s="124"/>
      <c r="J49" s="124"/>
      <c r="K49" s="124"/>
      <c r="L49" s="124"/>
      <c r="M49" s="16"/>
      <c r="N49" s="16"/>
      <c r="O49"/>
      <c r="P49" s="21"/>
    </row>
    <row r="50" spans="1:16" ht="16.5" thickTop="1" thickBot="1" x14ac:dyDescent="0.3">
      <c r="A50" s="19"/>
      <c r="B50"/>
      <c r="C50" s="14"/>
      <c r="D50" s="15"/>
      <c r="E50" s="15"/>
      <c r="F50" s="15"/>
      <c r="G50" s="15"/>
      <c r="H50" s="15"/>
      <c r="I50" s="15"/>
      <c r="J50" s="15"/>
      <c r="K50" s="132" t="s">
        <v>28</v>
      </c>
      <c r="L50" s="132"/>
      <c r="M50" s="133">
        <f>IFERROR(SUM(M29:N48),"")</f>
        <v>5950</v>
      </c>
      <c r="N50" s="133"/>
      <c r="O50"/>
      <c r="P50" s="21"/>
    </row>
    <row r="51" spans="1:16" ht="15.75" thickTop="1" x14ac:dyDescent="0.25">
      <c r="A51" s="19"/>
      <c r="B51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6"/>
      <c r="O51"/>
      <c r="P51" s="21"/>
    </row>
    <row r="52" spans="1:16" x14ac:dyDescent="0.25">
      <c r="A52" s="19"/>
      <c r="B52"/>
      <c r="C52" s="159" t="s">
        <v>68</v>
      </c>
      <c r="D52" s="159"/>
      <c r="E52" s="159"/>
      <c r="F52" s="159"/>
      <c r="G52" s="159"/>
      <c r="H52" s="159"/>
      <c r="I52" s="160" t="s">
        <v>88</v>
      </c>
      <c r="J52" s="160"/>
      <c r="K52" s="160" t="s">
        <v>66</v>
      </c>
      <c r="L52" s="160"/>
      <c r="M52" s="160" t="s">
        <v>15</v>
      </c>
      <c r="N52" s="160"/>
      <c r="O52"/>
      <c r="P52" s="21"/>
    </row>
    <row r="53" spans="1:16" x14ac:dyDescent="0.25">
      <c r="A53" s="19"/>
      <c r="B53"/>
      <c r="C53" s="163" t="s">
        <v>79</v>
      </c>
      <c r="D53" s="163"/>
      <c r="E53" s="163"/>
      <c r="F53" s="163"/>
      <c r="G53" s="163"/>
      <c r="H53" s="163"/>
      <c r="I53" s="130">
        <v>8</v>
      </c>
      <c r="J53" s="130"/>
      <c r="K53" s="158">
        <f>IFERROR(INDEX(Labor!F$7:F$206,MATCH(C53,Labor!$D$7:$D$206,0)),"")</f>
        <v>15</v>
      </c>
      <c r="L53" s="158"/>
      <c r="M53" s="131">
        <f>IFERROR(IF(LEN(C53)=0,"",I53*K53),"")</f>
        <v>120</v>
      </c>
      <c r="N53" s="131"/>
      <c r="O53"/>
      <c r="P53" s="21"/>
    </row>
    <row r="54" spans="1:16" x14ac:dyDescent="0.25">
      <c r="A54" s="19"/>
      <c r="B54"/>
      <c r="C54" s="163" t="s">
        <v>80</v>
      </c>
      <c r="D54" s="163"/>
      <c r="E54" s="163"/>
      <c r="F54" s="163"/>
      <c r="G54" s="163"/>
      <c r="H54" s="163"/>
      <c r="I54" s="130">
        <v>2</v>
      </c>
      <c r="J54" s="130"/>
      <c r="K54" s="158">
        <f>IFERROR(INDEX(Labor!F$7:F$206,MATCH(C54,Labor!$D$7:$D$206,0)),"")</f>
        <v>20</v>
      </c>
      <c r="L54" s="158"/>
      <c r="M54" s="131">
        <f t="shared" ref="M54:M66" si="1">IFERROR(IF(LEN(C54)=0,"",I54*K54),"")</f>
        <v>40</v>
      </c>
      <c r="N54" s="131"/>
      <c r="O54"/>
      <c r="P54" s="21"/>
    </row>
    <row r="55" spans="1:16" x14ac:dyDescent="0.25">
      <c r="A55" s="19"/>
      <c r="B55"/>
      <c r="C55" s="163" t="s">
        <v>81</v>
      </c>
      <c r="D55" s="163"/>
      <c r="E55" s="163"/>
      <c r="F55" s="163"/>
      <c r="G55" s="163"/>
      <c r="H55" s="163"/>
      <c r="I55" s="130">
        <v>10</v>
      </c>
      <c r="J55" s="130"/>
      <c r="K55" s="158">
        <f>IFERROR(INDEX(Labor!F$7:F$206,MATCH(C55,Labor!$D$7:$D$206,0)),"")</f>
        <v>25</v>
      </c>
      <c r="L55" s="158"/>
      <c r="M55" s="131">
        <f t="shared" si="1"/>
        <v>250</v>
      </c>
      <c r="N55" s="131"/>
      <c r="O55"/>
      <c r="P55" s="21"/>
    </row>
    <row r="56" spans="1:16" x14ac:dyDescent="0.25">
      <c r="A56" s="19"/>
      <c r="B56"/>
      <c r="C56" s="163"/>
      <c r="D56" s="163"/>
      <c r="E56" s="163"/>
      <c r="F56" s="163"/>
      <c r="G56" s="163"/>
      <c r="H56" s="163"/>
      <c r="I56" s="130"/>
      <c r="J56" s="130"/>
      <c r="K56" s="158" t="str">
        <f>IFERROR(INDEX(Labor!F$7:F$206,MATCH(C56,Labor!$D$7:$D$206,0)),"")</f>
        <v/>
      </c>
      <c r="L56" s="158"/>
      <c r="M56" s="131" t="str">
        <f t="shared" si="1"/>
        <v/>
      </c>
      <c r="N56" s="131"/>
      <c r="O56"/>
      <c r="P56" s="21"/>
    </row>
    <row r="57" spans="1:16" hidden="1" outlineLevel="1" x14ac:dyDescent="0.25">
      <c r="A57" s="19"/>
      <c r="B57"/>
      <c r="C57" s="129"/>
      <c r="D57" s="129"/>
      <c r="E57" s="129"/>
      <c r="F57" s="129"/>
      <c r="G57" s="129"/>
      <c r="H57" s="129"/>
      <c r="I57" s="130"/>
      <c r="J57" s="130"/>
      <c r="K57" s="158" t="str">
        <f>IFERROR(INDEX(Labor!F$7:F$206,MATCH(C57,Labor!$D$7:$D$206,0)),"")</f>
        <v/>
      </c>
      <c r="L57" s="158"/>
      <c r="M57" s="131" t="str">
        <f t="shared" si="1"/>
        <v/>
      </c>
      <c r="N57" s="131"/>
      <c r="O57"/>
      <c r="P57" s="21"/>
    </row>
    <row r="58" spans="1:16" hidden="1" outlineLevel="1" x14ac:dyDescent="0.25">
      <c r="A58" s="19"/>
      <c r="B58"/>
      <c r="C58" s="129"/>
      <c r="D58" s="129"/>
      <c r="E58" s="129"/>
      <c r="F58" s="129"/>
      <c r="G58" s="129"/>
      <c r="H58" s="129"/>
      <c r="I58" s="137"/>
      <c r="J58" s="137"/>
      <c r="K58" s="158" t="str">
        <f>IFERROR(INDEX(Labor!F$7:F$206,MATCH(C58,Labor!$D$7:$D$206,0)),"")</f>
        <v/>
      </c>
      <c r="L58" s="158"/>
      <c r="M58" s="131" t="str">
        <f t="shared" si="1"/>
        <v/>
      </c>
      <c r="N58" s="131"/>
      <c r="O58"/>
      <c r="P58" s="21"/>
    </row>
    <row r="59" spans="1:16" hidden="1" outlineLevel="1" x14ac:dyDescent="0.25">
      <c r="A59" s="19"/>
      <c r="B59"/>
      <c r="C59" s="129"/>
      <c r="D59" s="129"/>
      <c r="E59" s="129"/>
      <c r="F59" s="129"/>
      <c r="G59" s="129"/>
      <c r="H59" s="129"/>
      <c r="I59" s="137"/>
      <c r="J59" s="137"/>
      <c r="K59" s="158" t="str">
        <f>IFERROR(INDEX(Labor!F$7:F$206,MATCH(C59,Labor!$D$7:$D$206,0)),"")</f>
        <v/>
      </c>
      <c r="L59" s="158"/>
      <c r="M59" s="131" t="str">
        <f t="shared" si="1"/>
        <v/>
      </c>
      <c r="N59" s="131"/>
      <c r="O59"/>
      <c r="P59" s="21"/>
    </row>
    <row r="60" spans="1:16" hidden="1" outlineLevel="1" x14ac:dyDescent="0.25">
      <c r="A60" s="19"/>
      <c r="B60"/>
      <c r="C60" s="164"/>
      <c r="D60" s="164"/>
      <c r="E60" s="164"/>
      <c r="F60" s="164"/>
      <c r="G60" s="164"/>
      <c r="H60" s="164"/>
      <c r="I60" s="137"/>
      <c r="J60" s="137"/>
      <c r="K60" s="158" t="str">
        <f>IFERROR(INDEX(Labor!F$7:F$206,MATCH(C60,Labor!$D$7:$D$206,0)),"")</f>
        <v/>
      </c>
      <c r="L60" s="158"/>
      <c r="M60" s="131" t="str">
        <f t="shared" si="1"/>
        <v/>
      </c>
      <c r="N60" s="131"/>
      <c r="O60"/>
      <c r="P60" s="21"/>
    </row>
    <row r="61" spans="1:16" hidden="1" outlineLevel="1" x14ac:dyDescent="0.25">
      <c r="A61" s="19"/>
      <c r="B61"/>
      <c r="C61" s="164"/>
      <c r="D61" s="164"/>
      <c r="E61" s="164"/>
      <c r="F61" s="164"/>
      <c r="G61" s="164"/>
      <c r="H61" s="164"/>
      <c r="I61" s="137"/>
      <c r="J61" s="137"/>
      <c r="K61" s="158" t="str">
        <f>IFERROR(INDEX(Labor!F$7:F$206,MATCH(C61,Labor!$D$7:$D$206,0)),"")</f>
        <v/>
      </c>
      <c r="L61" s="158"/>
      <c r="M61" s="131" t="str">
        <f t="shared" si="1"/>
        <v/>
      </c>
      <c r="N61" s="131"/>
      <c r="O61"/>
      <c r="P61" s="21"/>
    </row>
    <row r="62" spans="1:16" hidden="1" outlineLevel="1" x14ac:dyDescent="0.25">
      <c r="A62" s="19"/>
      <c r="B62"/>
      <c r="C62" s="164"/>
      <c r="D62" s="164"/>
      <c r="E62" s="164"/>
      <c r="F62" s="164"/>
      <c r="G62" s="164"/>
      <c r="H62" s="164"/>
      <c r="I62" s="137"/>
      <c r="J62" s="137"/>
      <c r="K62" s="158" t="str">
        <f>IFERROR(INDEX(Labor!F$7:F$206,MATCH(C62,Labor!$D$7:$D$206,0)),"")</f>
        <v/>
      </c>
      <c r="L62" s="158"/>
      <c r="M62" s="131" t="str">
        <f t="shared" si="1"/>
        <v/>
      </c>
      <c r="N62" s="131"/>
      <c r="O62"/>
      <c r="P62" s="21"/>
    </row>
    <row r="63" spans="1:16" hidden="1" outlineLevel="1" x14ac:dyDescent="0.25">
      <c r="A63" s="19"/>
      <c r="B63"/>
      <c r="C63" s="129"/>
      <c r="D63" s="129"/>
      <c r="E63" s="129"/>
      <c r="F63" s="129"/>
      <c r="G63" s="129"/>
      <c r="H63" s="129"/>
      <c r="I63" s="130"/>
      <c r="J63" s="130"/>
      <c r="K63" s="158" t="str">
        <f>IFERROR(INDEX(Labor!F$7:F$206,MATCH(C63,Labor!$D$7:$D$206,0)),"")</f>
        <v/>
      </c>
      <c r="L63" s="158"/>
      <c r="M63" s="131" t="str">
        <f t="shared" si="1"/>
        <v/>
      </c>
      <c r="N63" s="131"/>
      <c r="O63"/>
      <c r="P63" s="21"/>
    </row>
    <row r="64" spans="1:16" hidden="1" outlineLevel="1" x14ac:dyDescent="0.25">
      <c r="A64" s="19"/>
      <c r="B64"/>
      <c r="C64" s="129"/>
      <c r="D64" s="129"/>
      <c r="E64" s="129"/>
      <c r="F64" s="129"/>
      <c r="G64" s="129"/>
      <c r="H64" s="129"/>
      <c r="I64" s="130"/>
      <c r="J64" s="130"/>
      <c r="K64" s="158" t="str">
        <f>IFERROR(INDEX(Labor!F$7:F$206,MATCH(C64,Labor!$D$7:$D$206,0)),"")</f>
        <v/>
      </c>
      <c r="L64" s="158"/>
      <c r="M64" s="131" t="str">
        <f t="shared" si="1"/>
        <v/>
      </c>
      <c r="N64" s="131"/>
      <c r="O64"/>
      <c r="P64" s="21"/>
    </row>
    <row r="65" spans="1:16" hidden="1" outlineLevel="1" x14ac:dyDescent="0.25">
      <c r="A65" s="19"/>
      <c r="B65"/>
      <c r="C65" s="129"/>
      <c r="D65" s="129"/>
      <c r="E65" s="129"/>
      <c r="F65" s="129"/>
      <c r="G65" s="129"/>
      <c r="H65" s="129"/>
      <c r="I65" s="130"/>
      <c r="J65" s="130"/>
      <c r="K65" s="158" t="str">
        <f>IFERROR(INDEX(Labor!F$7:F$206,MATCH(C65,Labor!$D$7:$D$206,0)),"")</f>
        <v/>
      </c>
      <c r="L65" s="158"/>
      <c r="M65" s="131" t="str">
        <f t="shared" si="1"/>
        <v/>
      </c>
      <c r="N65" s="131"/>
      <c r="O65"/>
      <c r="P65" s="21"/>
    </row>
    <row r="66" spans="1:16" hidden="1" outlineLevel="1" x14ac:dyDescent="0.25">
      <c r="A66" s="19"/>
      <c r="B66"/>
      <c r="C66" s="129"/>
      <c r="D66" s="129"/>
      <c r="E66" s="129"/>
      <c r="F66" s="129"/>
      <c r="G66" s="129"/>
      <c r="H66" s="129"/>
      <c r="I66" s="130"/>
      <c r="J66" s="130"/>
      <c r="K66" s="158" t="str">
        <f>IFERROR(INDEX(Labor!F$7:F$206,MATCH(C66,Labor!$D$7:$D$206,0)),"")</f>
        <v/>
      </c>
      <c r="L66" s="158"/>
      <c r="M66" s="131" t="str">
        <f t="shared" si="1"/>
        <v/>
      </c>
      <c r="N66" s="131"/>
      <c r="O66"/>
      <c r="P66" s="21"/>
    </row>
    <row r="67" spans="1:16" ht="14.25" customHeight="1" collapsed="1" thickBot="1" x14ac:dyDescent="0.3">
      <c r="A67" s="19"/>
      <c r="B67"/>
      <c r="C67" s="14"/>
      <c r="D67" s="14"/>
      <c r="E67" s="14"/>
      <c r="F67" s="14"/>
      <c r="G67" s="14"/>
      <c r="H67" s="14"/>
      <c r="I67" s="15"/>
      <c r="J67" s="15"/>
      <c r="K67" s="15"/>
      <c r="L67" s="15"/>
      <c r="M67" s="16"/>
      <c r="N67" s="16"/>
      <c r="O67"/>
      <c r="P67" s="21"/>
    </row>
    <row r="68" spans="1:16" ht="16.5" thickTop="1" thickBot="1" x14ac:dyDescent="0.3">
      <c r="A68" s="19"/>
      <c r="B68"/>
      <c r="C68" s="15"/>
      <c r="D68" s="15"/>
      <c r="E68" s="15"/>
      <c r="F68" s="15"/>
      <c r="G68" s="15"/>
      <c r="H68" s="15"/>
      <c r="I68" s="15"/>
      <c r="J68" s="15"/>
      <c r="K68" s="132" t="s">
        <v>29</v>
      </c>
      <c r="L68" s="132"/>
      <c r="M68" s="133">
        <f>IFERROR(SUM(M53:N66),"")</f>
        <v>410</v>
      </c>
      <c r="N68" s="133"/>
      <c r="O68"/>
      <c r="P68" s="21"/>
    </row>
    <row r="69" spans="1:16" ht="15.75" thickTop="1" x14ac:dyDescent="0.25">
      <c r="A69" s="19"/>
      <c r="B69"/>
      <c r="C69" s="15"/>
      <c r="D69" s="15"/>
      <c r="E69" s="15"/>
      <c r="F69" s="15"/>
      <c r="G69" s="15"/>
      <c r="H69" s="15"/>
      <c r="I69" s="15"/>
      <c r="J69" s="15"/>
      <c r="K69" s="14"/>
      <c r="L69" s="14"/>
      <c r="M69" s="16"/>
      <c r="N69" s="16"/>
      <c r="O69"/>
      <c r="P69" s="21"/>
    </row>
    <row r="70" spans="1:16" ht="15.75" x14ac:dyDescent="0.25">
      <c r="A70" s="19"/>
      <c r="B70"/>
      <c r="C70" s="15"/>
      <c r="D70" s="15"/>
      <c r="E70" s="15"/>
      <c r="F70" s="15"/>
      <c r="G70" s="15"/>
      <c r="H70" s="15"/>
      <c r="I70" s="178"/>
      <c r="J70" s="178"/>
      <c r="K70" s="178"/>
      <c r="L70" s="178"/>
      <c r="M70" s="178"/>
      <c r="N70" s="178"/>
      <c r="O70"/>
      <c r="P70" s="21"/>
    </row>
    <row r="71" spans="1:16" x14ac:dyDescent="0.25">
      <c r="A71" s="19"/>
      <c r="B71"/>
      <c r="C71" s="159" t="s">
        <v>69</v>
      </c>
      <c r="D71" s="159"/>
      <c r="E71" s="159"/>
      <c r="F71" s="159"/>
      <c r="G71" s="159"/>
      <c r="H71" s="159"/>
      <c r="I71" s="160" t="s">
        <v>90</v>
      </c>
      <c r="J71" s="160"/>
      <c r="K71" s="160" t="s">
        <v>87</v>
      </c>
      <c r="L71" s="160"/>
      <c r="M71" s="160" t="s">
        <v>15</v>
      </c>
      <c r="N71" s="160"/>
      <c r="O71"/>
      <c r="P71" s="21"/>
    </row>
    <row r="72" spans="1:16" x14ac:dyDescent="0.25">
      <c r="A72" s="19"/>
      <c r="B72"/>
      <c r="C72" s="163"/>
      <c r="D72" s="163"/>
      <c r="E72" s="163"/>
      <c r="F72" s="163"/>
      <c r="G72" s="163"/>
      <c r="H72" s="163"/>
      <c r="I72" s="130"/>
      <c r="J72" s="130"/>
      <c r="K72" s="185"/>
      <c r="L72" s="185"/>
      <c r="M72" s="131" t="str">
        <f>IFERROR(IF(LEN(C72)=0,"",I72*K72),"")</f>
        <v/>
      </c>
      <c r="N72" s="131"/>
      <c r="O72"/>
      <c r="P72" s="21"/>
    </row>
    <row r="73" spans="1:16" x14ac:dyDescent="0.25">
      <c r="A73" s="19"/>
      <c r="B73"/>
      <c r="C73" s="163"/>
      <c r="D73" s="163"/>
      <c r="E73" s="163"/>
      <c r="F73" s="163"/>
      <c r="G73" s="163"/>
      <c r="H73" s="163"/>
      <c r="I73" s="130"/>
      <c r="J73" s="130"/>
      <c r="K73" s="185"/>
      <c r="L73" s="185"/>
      <c r="M73" s="131" t="str">
        <f t="shared" ref="M73:M76" si="2">IFERROR(IF(LEN(C73)=0,"",I73*K73),"")</f>
        <v/>
      </c>
      <c r="N73" s="131"/>
      <c r="O73"/>
      <c r="P73" s="21"/>
    </row>
    <row r="74" spans="1:16" x14ac:dyDescent="0.25">
      <c r="A74" s="19"/>
      <c r="B74"/>
      <c r="C74" s="163"/>
      <c r="D74" s="163"/>
      <c r="E74" s="163"/>
      <c r="F74" s="163"/>
      <c r="G74" s="163"/>
      <c r="H74" s="163"/>
      <c r="I74" s="130"/>
      <c r="J74" s="130"/>
      <c r="K74" s="185"/>
      <c r="L74" s="185"/>
      <c r="M74" s="131" t="str">
        <f t="shared" si="2"/>
        <v/>
      </c>
      <c r="N74" s="131"/>
      <c r="O74"/>
      <c r="P74" s="21"/>
    </row>
    <row r="75" spans="1:16" x14ac:dyDescent="0.25">
      <c r="A75" s="19"/>
      <c r="B75"/>
      <c r="C75" s="163"/>
      <c r="D75" s="163"/>
      <c r="E75" s="163"/>
      <c r="F75" s="163"/>
      <c r="G75" s="163"/>
      <c r="H75" s="163"/>
      <c r="I75" s="130"/>
      <c r="J75" s="130"/>
      <c r="K75" s="186"/>
      <c r="L75" s="186"/>
      <c r="M75" s="131" t="str">
        <f t="shared" si="2"/>
        <v/>
      </c>
      <c r="N75" s="131"/>
      <c r="O75"/>
      <c r="P75" s="21"/>
    </row>
    <row r="76" spans="1:16" x14ac:dyDescent="0.25">
      <c r="A76" s="19"/>
      <c r="B76"/>
      <c r="C76" s="148"/>
      <c r="D76" s="148"/>
      <c r="E76" s="148"/>
      <c r="F76" s="148"/>
      <c r="G76" s="148"/>
      <c r="H76" s="148"/>
      <c r="I76" s="137"/>
      <c r="J76" s="137"/>
      <c r="K76" s="186"/>
      <c r="L76" s="186"/>
      <c r="M76" s="131" t="str">
        <f t="shared" si="2"/>
        <v/>
      </c>
      <c r="N76" s="131"/>
      <c r="O76"/>
      <c r="P76" s="21"/>
    </row>
    <row r="77" spans="1:16" ht="14.25" customHeight="1" thickBot="1" x14ac:dyDescent="0.3">
      <c r="A77" s="19"/>
      <c r="B77"/>
      <c r="C77" s="14"/>
      <c r="D77" s="14"/>
      <c r="E77" s="14"/>
      <c r="F77" s="14"/>
      <c r="G77" s="14"/>
      <c r="H77" s="14"/>
      <c r="I77" s="15"/>
      <c r="J77" s="15"/>
      <c r="K77" s="124"/>
      <c r="L77" s="124"/>
      <c r="M77" s="125"/>
      <c r="N77" s="125"/>
      <c r="O77"/>
      <c r="P77" s="21"/>
    </row>
    <row r="78" spans="1:16" ht="16.5" thickTop="1" thickBot="1" x14ac:dyDescent="0.3">
      <c r="A78" s="19"/>
      <c r="B78"/>
      <c r="C78"/>
      <c r="D78"/>
      <c r="E78"/>
      <c r="F78"/>
      <c r="G78"/>
      <c r="H78"/>
      <c r="I78"/>
      <c r="J78"/>
      <c r="K78" s="132" t="s">
        <v>30</v>
      </c>
      <c r="L78" s="132"/>
      <c r="M78" s="133">
        <f>IFERROR(SUM(M72:N76),"")</f>
        <v>0</v>
      </c>
      <c r="N78" s="133"/>
      <c r="O78"/>
      <c r="P78" s="21"/>
    </row>
    <row r="79" spans="1:16" ht="15.75" thickTop="1" x14ac:dyDescent="0.25">
      <c r="A79" s="19"/>
      <c r="B79"/>
      <c r="C79"/>
      <c r="D79"/>
      <c r="E79"/>
      <c r="F79"/>
      <c r="G79"/>
      <c r="H79"/>
      <c r="I79"/>
      <c r="J79"/>
      <c r="K79" s="17"/>
      <c r="L79" s="17"/>
      <c r="M79"/>
      <c r="N79"/>
      <c r="O79"/>
      <c r="P79" s="21"/>
    </row>
    <row r="80" spans="1:16" x14ac:dyDescent="0.25">
      <c r="A80" s="19"/>
      <c r="B80"/>
      <c r="C80"/>
      <c r="D80"/>
      <c r="E80"/>
      <c r="F80"/>
      <c r="G80"/>
      <c r="H80"/>
      <c r="I80"/>
      <c r="J80"/>
      <c r="K80" s="17"/>
      <c r="L80" s="17"/>
      <c r="M80"/>
      <c r="N80"/>
      <c r="O80"/>
      <c r="P80" s="21"/>
    </row>
    <row r="81" spans="1:16" x14ac:dyDescent="0.25">
      <c r="A81" s="19"/>
      <c r="B81"/>
      <c r="C81"/>
      <c r="D81"/>
      <c r="E81"/>
      <c r="F81"/>
      <c r="G81"/>
      <c r="H81"/>
      <c r="I81"/>
      <c r="J81"/>
      <c r="K81" s="17"/>
      <c r="L81" s="17"/>
      <c r="M81"/>
      <c r="N81"/>
      <c r="O81"/>
      <c r="P81" s="21"/>
    </row>
    <row r="82" spans="1:16" x14ac:dyDescent="0.25">
      <c r="A82" s="19"/>
      <c r="B82"/>
      <c r="C82"/>
      <c r="D82"/>
      <c r="E82"/>
      <c r="F82"/>
      <c r="G82"/>
      <c r="H82"/>
      <c r="I82"/>
      <c r="J82"/>
      <c r="K82" s="17"/>
      <c r="L82" s="17"/>
      <c r="M82"/>
      <c r="N82"/>
      <c r="O82"/>
      <c r="P82" s="21"/>
    </row>
    <row r="83" spans="1:16" x14ac:dyDescent="0.25">
      <c r="A83" s="19"/>
      <c r="B83"/>
      <c r="C83" s="175" t="s">
        <v>89</v>
      </c>
      <c r="D83" s="176"/>
      <c r="E83" s="176"/>
      <c r="F83" s="176"/>
      <c r="G83" s="176"/>
      <c r="H83" s="176"/>
      <c r="I83" s="177"/>
      <c r="J83"/>
      <c r="K83" s="17" t="s">
        <v>17</v>
      </c>
      <c r="L83" s="17"/>
      <c r="M83" s="126">
        <f>IFERROR(M50+M68+M78,"")</f>
        <v>6360</v>
      </c>
      <c r="N83" s="126"/>
      <c r="O83"/>
      <c r="P83" s="21"/>
    </row>
    <row r="84" spans="1:16" x14ac:dyDescent="0.25">
      <c r="A84" s="19"/>
      <c r="B84"/>
      <c r="C84" s="138"/>
      <c r="D84" s="139"/>
      <c r="E84" s="139"/>
      <c r="F84" s="139"/>
      <c r="G84" s="139"/>
      <c r="H84" s="139"/>
      <c r="I84" s="140"/>
      <c r="J84"/>
      <c r="K84" s="128" t="s">
        <v>18</v>
      </c>
      <c r="L84" s="128"/>
      <c r="M84" s="184">
        <v>500</v>
      </c>
      <c r="N84" s="184"/>
      <c r="O84"/>
      <c r="P84" s="21"/>
    </row>
    <row r="85" spans="1:16" x14ac:dyDescent="0.25">
      <c r="A85" s="19"/>
      <c r="B85"/>
      <c r="C85" s="138"/>
      <c r="D85" s="139"/>
      <c r="E85" s="139"/>
      <c r="F85" s="139"/>
      <c r="G85" s="139"/>
      <c r="H85" s="139"/>
      <c r="I85" s="140"/>
      <c r="J85" s="14"/>
      <c r="K85" s="128" t="s">
        <v>19</v>
      </c>
      <c r="L85" s="128"/>
      <c r="M85" s="126">
        <f>IFERROR(M83-M84,"")</f>
        <v>5860</v>
      </c>
      <c r="N85" s="126"/>
      <c r="O85"/>
      <c r="P85" s="21"/>
    </row>
    <row r="86" spans="1:16" x14ac:dyDescent="0.25">
      <c r="A86" s="19"/>
      <c r="B86"/>
      <c r="C86" s="138"/>
      <c r="D86" s="139"/>
      <c r="E86" s="139"/>
      <c r="F86" s="139"/>
      <c r="G86" s="139"/>
      <c r="H86" s="139"/>
      <c r="I86" s="140"/>
      <c r="J86"/>
      <c r="K86" s="128" t="s">
        <v>20</v>
      </c>
      <c r="L86" s="128"/>
      <c r="M86" s="174">
        <v>0.05</v>
      </c>
      <c r="N86" s="174"/>
      <c r="O86"/>
      <c r="P86" s="21"/>
    </row>
    <row r="87" spans="1:16" ht="15.75" thickBot="1" x14ac:dyDescent="0.3">
      <c r="A87" s="19"/>
      <c r="B87"/>
      <c r="C87" s="138"/>
      <c r="D87" s="139"/>
      <c r="E87" s="139"/>
      <c r="F87" s="139"/>
      <c r="G87" s="139"/>
      <c r="H87" s="139"/>
      <c r="I87" s="140"/>
      <c r="J87"/>
      <c r="K87" s="128" t="s">
        <v>21</v>
      </c>
      <c r="L87" s="128"/>
      <c r="M87" s="126">
        <f>IFERROR(M85*M86,"")</f>
        <v>293</v>
      </c>
      <c r="N87" s="126"/>
      <c r="O87"/>
      <c r="P87" s="21"/>
    </row>
    <row r="88" spans="1:16" ht="17.25" thickTop="1" thickBot="1" x14ac:dyDescent="0.3">
      <c r="A88" s="19"/>
      <c r="B88"/>
      <c r="C88" s="141"/>
      <c r="D88" s="142"/>
      <c r="E88" s="142"/>
      <c r="F88" s="142"/>
      <c r="G88" s="142"/>
      <c r="H88" s="142"/>
      <c r="I88" s="143"/>
      <c r="J88"/>
      <c r="K88" s="134" t="s">
        <v>22</v>
      </c>
      <c r="L88" s="134"/>
      <c r="M88" s="127">
        <f>IFERROR(M85+M87,"")</f>
        <v>6153</v>
      </c>
      <c r="N88" s="127"/>
      <c r="O88"/>
      <c r="P88" s="21"/>
    </row>
    <row r="89" spans="1:16" ht="15.75" thickTop="1" x14ac:dyDescent="0.25">
      <c r="A89" s="19"/>
      <c r="B89"/>
      <c r="C89"/>
      <c r="D89"/>
      <c r="E89"/>
      <c r="F89"/>
      <c r="G89"/>
      <c r="H89"/>
      <c r="I89"/>
      <c r="J89"/>
      <c r="K89" s="17"/>
      <c r="L89" s="17"/>
      <c r="M89"/>
      <c r="N89"/>
      <c r="O89"/>
      <c r="P89" s="21"/>
    </row>
    <row r="90" spans="1:16" x14ac:dyDescent="0.25">
      <c r="A90" s="19"/>
      <c r="B90"/>
      <c r="C90"/>
      <c r="D90"/>
      <c r="E90"/>
      <c r="F90"/>
      <c r="G90"/>
      <c r="H90"/>
      <c r="I90"/>
      <c r="J90"/>
      <c r="K90" s="17"/>
      <c r="L90" s="17"/>
      <c r="M90"/>
      <c r="N90"/>
      <c r="O90"/>
      <c r="P90" s="21"/>
    </row>
    <row r="91" spans="1:16" x14ac:dyDescent="0.25">
      <c r="A91" s="19"/>
      <c r="B91"/>
      <c r="C91"/>
      <c r="D91"/>
      <c r="E91"/>
      <c r="F91"/>
      <c r="G91"/>
      <c r="H91"/>
      <c r="I91"/>
      <c r="J91"/>
      <c r="K91" s="17"/>
      <c r="L91" s="17"/>
      <c r="M91"/>
      <c r="N91"/>
      <c r="O91"/>
      <c r="P91" s="21"/>
    </row>
    <row r="92" spans="1:16" x14ac:dyDescent="0.25">
      <c r="A92" s="19"/>
      <c r="B92"/>
      <c r="C92"/>
      <c r="D92"/>
      <c r="E92"/>
      <c r="F92"/>
      <c r="G92"/>
      <c r="H92"/>
      <c r="I92"/>
      <c r="J92"/>
      <c r="K92" s="17"/>
      <c r="L92" s="17"/>
      <c r="M92"/>
      <c r="N92"/>
      <c r="O92"/>
      <c r="P92" s="21"/>
    </row>
    <row r="93" spans="1:16" x14ac:dyDescent="0.25">
      <c r="A93" s="19"/>
      <c r="B93"/>
      <c r="C93"/>
      <c r="D93"/>
      <c r="E93"/>
      <c r="F93"/>
      <c r="G93"/>
      <c r="H93"/>
      <c r="I93"/>
      <c r="J93"/>
      <c r="K93" s="17"/>
      <c r="L93" s="17"/>
      <c r="M93"/>
      <c r="N93"/>
      <c r="O93"/>
      <c r="P93" s="21"/>
    </row>
    <row r="94" spans="1:16" x14ac:dyDescent="0.25">
      <c r="A94" s="19"/>
      <c r="B94"/>
      <c r="C94"/>
      <c r="D94"/>
      <c r="E94"/>
      <c r="F94"/>
      <c r="G94"/>
      <c r="H94"/>
      <c r="I94"/>
      <c r="J94"/>
      <c r="K94" s="17"/>
      <c r="L94" s="17"/>
      <c r="M94"/>
      <c r="N94"/>
      <c r="O94"/>
      <c r="P94" s="21"/>
    </row>
    <row r="95" spans="1:16" x14ac:dyDescent="0.25">
      <c r="A95" s="19"/>
      <c r="B95"/>
      <c r="C95" s="136" t="s">
        <v>27</v>
      </c>
      <c r="D95" s="136"/>
      <c r="E95" s="136"/>
      <c r="F95" s="136"/>
      <c r="G95" s="136"/>
      <c r="H95"/>
      <c r="I95"/>
      <c r="J95"/>
      <c r="K95" s="17"/>
      <c r="L95" s="17"/>
      <c r="M95"/>
      <c r="N95"/>
      <c r="O95"/>
      <c r="P95" s="21"/>
    </row>
    <row r="96" spans="1:16" x14ac:dyDescent="0.25">
      <c r="A96" s="19"/>
      <c r="B96"/>
      <c r="C96" s="149" t="s">
        <v>47</v>
      </c>
      <c r="D96" s="150"/>
      <c r="E96" s="149" t="s">
        <v>48</v>
      </c>
      <c r="F96" s="150"/>
      <c r="G96" s="149" t="s">
        <v>49</v>
      </c>
      <c r="H96" s="150"/>
      <c r="I96" s="149" t="s">
        <v>50</v>
      </c>
      <c r="J96" s="151"/>
      <c r="K96" s="150"/>
      <c r="L96" s="60" t="s">
        <v>51</v>
      </c>
      <c r="M96" s="61" t="s">
        <v>52</v>
      </c>
      <c r="N96" s="61" t="s">
        <v>53</v>
      </c>
      <c r="O96"/>
      <c r="P96" s="21"/>
    </row>
    <row r="97" spans="1:16" x14ac:dyDescent="0.25">
      <c r="A97" s="19"/>
      <c r="B97"/>
      <c r="C97" s="152" t="s">
        <v>54</v>
      </c>
      <c r="D97" s="153"/>
      <c r="E97" s="154" t="str">
        <f>IFERROR(IF(INDEX(PaymentDetails!D$6:D$26,MATCH($C$97,PaymentDetails!$C$6:$C$26,0))=0,"",INDEX(PaymentDetails!D$6:D$26,MATCH($C$97,PaymentDetails!$C$6:$C$26,0))),"")</f>
        <v>My Bank</v>
      </c>
      <c r="F97" s="155"/>
      <c r="G97" s="154" t="str">
        <f>IFERROR(IF(INDEX(PaymentDetails!E$6:E$26,MATCH($C$97,PaymentDetails!$C$6:$C$26,0))=0,"",INDEX(PaymentDetails!E$6:E$26,MATCH($C$97,PaymentDetails!$C$6:$C$26,0))),"")</f>
        <v>BA258698744</v>
      </c>
      <c r="H97" s="155"/>
      <c r="I97" s="154" t="str">
        <f>IFERROR(IF(INDEX(PaymentDetails!F$6:F$26,MATCH($C$97,PaymentDetails!$C$6:$C$26,0))=0,"",INDEX(PaymentDetails!F$6:F$26,MATCH($C$97,PaymentDetails!$C$6:$C$26,0))),"")</f>
        <v>My Bank Transfer</v>
      </c>
      <c r="J97" s="156"/>
      <c r="K97" s="155"/>
      <c r="L97" s="55">
        <f>IFERROR(IF(INDEX(PaymentDetails!G$6:G$26,MATCH($C$97,PaymentDetails!$C$6:$C$26,0))=0,"",INDEX(PaymentDetails!G$6:G$26,MATCH($C$97,PaymentDetails!$C$6:$C$26,0))),"")</f>
        <v>0.2</v>
      </c>
      <c r="M97" s="23">
        <f>IFERROR(IF(INDEX(PaymentDetails!H$6:H$26,MATCH($C$97,PaymentDetails!$C$6:$C$26,0))=0,"",INDEX(PaymentDetails!H$6:H$26,MATCH($C$97,PaymentDetails!$C$6:$C$26,0))),"")</f>
        <v>0.05</v>
      </c>
      <c r="N97" s="55" t="str">
        <f>IFERROR(IF(INDEX(PaymentDetails!I$6:I$26,MATCH($C$97,PaymentDetails!$C$6:$C$26,0))=0,"",INDEX(PaymentDetails!I$6:I$26,MATCH($C$97,PaymentDetails!$C$6:$C$26,0))),"")</f>
        <v>15 days</v>
      </c>
      <c r="O97"/>
      <c r="P97" s="21"/>
    </row>
    <row r="98" spans="1:16" x14ac:dyDescent="0.25">
      <c r="A98" s="19"/>
      <c r="B98"/>
      <c r="C98"/>
      <c r="D98"/>
      <c r="E98"/>
      <c r="F98"/>
      <c r="G98"/>
      <c r="H98"/>
      <c r="I98"/>
      <c r="J98"/>
      <c r="K98" s="17"/>
      <c r="L98" s="17"/>
      <c r="M98"/>
      <c r="N98"/>
      <c r="O98"/>
      <c r="P98" s="21"/>
    </row>
    <row r="99" spans="1:16" x14ac:dyDescent="0.25">
      <c r="A99" s="19"/>
      <c r="B99"/>
      <c r="C99"/>
      <c r="D99"/>
      <c r="E99"/>
      <c r="F99"/>
      <c r="G99"/>
      <c r="H99"/>
      <c r="I99"/>
      <c r="J99"/>
      <c r="K99" s="17"/>
      <c r="L99" s="17"/>
      <c r="M99"/>
      <c r="N99"/>
      <c r="O99"/>
      <c r="P99" s="21"/>
    </row>
    <row r="100" spans="1:16" x14ac:dyDescent="0.25">
      <c r="A100" s="19"/>
      <c r="B100"/>
      <c r="C100"/>
      <c r="D100"/>
      <c r="E100"/>
      <c r="F100"/>
      <c r="G100"/>
      <c r="H100"/>
      <c r="I100"/>
      <c r="J100"/>
      <c r="K100" s="17"/>
      <c r="L100" s="17"/>
      <c r="M100"/>
      <c r="N100"/>
      <c r="O100"/>
      <c r="P100" s="21"/>
    </row>
    <row r="101" spans="1:16" ht="15.75" thickBot="1" x14ac:dyDescent="0.3">
      <c r="A101" s="19"/>
      <c r="B101"/>
      <c r="C101" s="187" t="s">
        <v>62</v>
      </c>
      <c r="D101" s="187"/>
      <c r="E101" s="187"/>
      <c r="F101" s="187"/>
      <c r="G101" s="187"/>
      <c r="H101"/>
      <c r="I101"/>
      <c r="J101" s="188"/>
      <c r="K101" s="188"/>
      <c r="L101" s="188"/>
      <c r="M101" s="188"/>
      <c r="N101" s="188"/>
      <c r="O101"/>
      <c r="P101" s="21"/>
    </row>
    <row r="102" spans="1:16" x14ac:dyDescent="0.25">
      <c r="A102" s="19"/>
      <c r="B102"/>
      <c r="C102" s="161" t="s">
        <v>44</v>
      </c>
      <c r="D102" s="161"/>
      <c r="E102" s="161"/>
      <c r="F102" s="161"/>
      <c r="G102" s="161"/>
      <c r="H102"/>
      <c r="I102"/>
      <c r="J102" s="162" t="s">
        <v>45</v>
      </c>
      <c r="K102" s="162"/>
      <c r="L102" s="162"/>
      <c r="M102" s="162"/>
      <c r="N102" s="162"/>
      <c r="O102"/>
      <c r="P102" s="21"/>
    </row>
    <row r="103" spans="1:16" x14ac:dyDescent="0.25">
      <c r="A103" s="19"/>
      <c r="B103"/>
      <c r="C103"/>
      <c r="D103"/>
      <c r="E103"/>
      <c r="F103"/>
      <c r="G103"/>
      <c r="H103"/>
      <c r="I103"/>
      <c r="J103"/>
      <c r="K103" s="12"/>
      <c r="L103" s="12"/>
      <c r="M103"/>
      <c r="N103"/>
      <c r="O103"/>
      <c r="P103" s="21"/>
    </row>
    <row r="104" spans="1:16" x14ac:dyDescent="0.25">
      <c r="A104" s="19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 s="21"/>
    </row>
    <row r="105" spans="1:16" x14ac:dyDescent="0.25">
      <c r="A105" s="19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 s="21"/>
    </row>
    <row r="106" spans="1:16" ht="7.15" customHeight="1" x14ac:dyDescent="0.25"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6" s="8" customFormat="1" ht="22.9" customHeight="1" x14ac:dyDescent="0.25">
      <c r="A107" s="7"/>
      <c r="B107" s="9"/>
      <c r="C107" s="9"/>
      <c r="D107" s="9"/>
      <c r="E107" s="10"/>
      <c r="F107" s="11"/>
      <c r="G107" s="11"/>
      <c r="H107" s="11"/>
      <c r="I107" s="9"/>
      <c r="J107" s="9"/>
      <c r="K107" s="9"/>
      <c r="L107" s="9"/>
      <c r="M107" s="9"/>
      <c r="N107" s="9"/>
      <c r="O107" s="9"/>
    </row>
  </sheetData>
  <sheetProtection algorithmName="SHA-512" hashValue="6m2cezVPZ/vdt49gB+NJbW31aPdI8iYI/u5xBiZ0Fso0a/fcL9idVsLRbruWpaMsGKv2Xy1kjwFhSP51c/o7bA==" saltValue="oWxvxGQs0e2tHxs0fcfuxw==" spinCount="100000" sheet="1" objects="1" scenarios="1"/>
  <mergeCells count="203">
    <mergeCell ref="M62:N62"/>
    <mergeCell ref="K53:L53"/>
    <mergeCell ref="M53:N53"/>
    <mergeCell ref="K57:L57"/>
    <mergeCell ref="M57:N57"/>
    <mergeCell ref="K44:L44"/>
    <mergeCell ref="M44:N44"/>
    <mergeCell ref="C52:H52"/>
    <mergeCell ref="I53:J53"/>
    <mergeCell ref="C57:H57"/>
    <mergeCell ref="I57:J57"/>
    <mergeCell ref="C55:H55"/>
    <mergeCell ref="K52:L52"/>
    <mergeCell ref="M52:N52"/>
    <mergeCell ref="K58:L58"/>
    <mergeCell ref="K59:L59"/>
    <mergeCell ref="M45:N45"/>
    <mergeCell ref="M46:N46"/>
    <mergeCell ref="C48:H48"/>
    <mergeCell ref="K48:L48"/>
    <mergeCell ref="M48:N48"/>
    <mergeCell ref="I56:J56"/>
    <mergeCell ref="C54:H54"/>
    <mergeCell ref="C37:H37"/>
    <mergeCell ref="K37:L37"/>
    <mergeCell ref="M37:N37"/>
    <mergeCell ref="C39:H39"/>
    <mergeCell ref="C38:H38"/>
    <mergeCell ref="K38:L38"/>
    <mergeCell ref="C34:H34"/>
    <mergeCell ref="K34:L34"/>
    <mergeCell ref="M34:N34"/>
    <mergeCell ref="C35:H35"/>
    <mergeCell ref="K35:L35"/>
    <mergeCell ref="M35:N35"/>
    <mergeCell ref="C36:H36"/>
    <mergeCell ref="K36:L36"/>
    <mergeCell ref="M36:N36"/>
    <mergeCell ref="M39:N39"/>
    <mergeCell ref="M63:N63"/>
    <mergeCell ref="C85:I85"/>
    <mergeCell ref="C86:I86"/>
    <mergeCell ref="M83:N83"/>
    <mergeCell ref="M84:N84"/>
    <mergeCell ref="M85:N85"/>
    <mergeCell ref="M86:N86"/>
    <mergeCell ref="K78:L78"/>
    <mergeCell ref="K84:L84"/>
    <mergeCell ref="K85:L85"/>
    <mergeCell ref="K86:L86"/>
    <mergeCell ref="C83:I83"/>
    <mergeCell ref="C84:I84"/>
    <mergeCell ref="M78:N78"/>
    <mergeCell ref="K66:L66"/>
    <mergeCell ref="I70:J70"/>
    <mergeCell ref="K70:L70"/>
    <mergeCell ref="M70:N70"/>
    <mergeCell ref="M66:N66"/>
    <mergeCell ref="C63:H63"/>
    <mergeCell ref="I63:J63"/>
    <mergeCell ref="C66:H66"/>
    <mergeCell ref="I66:J66"/>
    <mergeCell ref="M40:N40"/>
    <mergeCell ref="C41:H41"/>
    <mergeCell ref="K41:L41"/>
    <mergeCell ref="K60:L60"/>
    <mergeCell ref="K61:L61"/>
    <mergeCell ref="M60:N60"/>
    <mergeCell ref="M59:N59"/>
    <mergeCell ref="M58:N58"/>
    <mergeCell ref="M41:N41"/>
    <mergeCell ref="M43:N43"/>
    <mergeCell ref="M47:N47"/>
    <mergeCell ref="M50:N50"/>
    <mergeCell ref="C53:H53"/>
    <mergeCell ref="I52:J52"/>
    <mergeCell ref="M61:N61"/>
    <mergeCell ref="K54:L54"/>
    <mergeCell ref="K55:L55"/>
    <mergeCell ref="K56:L56"/>
    <mergeCell ref="M54:N54"/>
    <mergeCell ref="M55:N55"/>
    <mergeCell ref="M56:N56"/>
    <mergeCell ref="L8:O8"/>
    <mergeCell ref="L9:O9"/>
    <mergeCell ref="L10:O10"/>
    <mergeCell ref="L11:O11"/>
    <mergeCell ref="M22:N23"/>
    <mergeCell ref="M28:N28"/>
    <mergeCell ref="C30:H30"/>
    <mergeCell ref="M30:N30"/>
    <mergeCell ref="L12:O12"/>
    <mergeCell ref="L13:O13"/>
    <mergeCell ref="C29:H29"/>
    <mergeCell ref="K29:L29"/>
    <mergeCell ref="M18:N18"/>
    <mergeCell ref="M19:N19"/>
    <mergeCell ref="M20:N20"/>
    <mergeCell ref="M29:N29"/>
    <mergeCell ref="C19:G19"/>
    <mergeCell ref="C20:G20"/>
    <mergeCell ref="C21:G21"/>
    <mergeCell ref="C22:G22"/>
    <mergeCell ref="C23:G23"/>
    <mergeCell ref="K30:L30"/>
    <mergeCell ref="L22:L23"/>
    <mergeCell ref="K28:L28"/>
    <mergeCell ref="C102:G102"/>
    <mergeCell ref="J102:N102"/>
    <mergeCell ref="C43:H43"/>
    <mergeCell ref="K43:L43"/>
    <mergeCell ref="C45:H45"/>
    <mergeCell ref="C46:H46"/>
    <mergeCell ref="C47:H47"/>
    <mergeCell ref="K45:L45"/>
    <mergeCell ref="K46:L46"/>
    <mergeCell ref="K47:L47"/>
    <mergeCell ref="C73:H73"/>
    <mergeCell ref="C74:H74"/>
    <mergeCell ref="C75:H75"/>
    <mergeCell ref="I73:J73"/>
    <mergeCell ref="C56:H56"/>
    <mergeCell ref="I54:J54"/>
    <mergeCell ref="I55:J55"/>
    <mergeCell ref="K50:L50"/>
    <mergeCell ref="K62:L62"/>
    <mergeCell ref="C60:H60"/>
    <mergeCell ref="C61:H61"/>
    <mergeCell ref="C62:H62"/>
    <mergeCell ref="C58:H58"/>
    <mergeCell ref="K63:L63"/>
    <mergeCell ref="M31:N31"/>
    <mergeCell ref="M32:N32"/>
    <mergeCell ref="C72:H72"/>
    <mergeCell ref="I72:J72"/>
    <mergeCell ref="K72:L72"/>
    <mergeCell ref="M72:N72"/>
    <mergeCell ref="I58:J58"/>
    <mergeCell ref="K65:L65"/>
    <mergeCell ref="M64:N64"/>
    <mergeCell ref="M65:N65"/>
    <mergeCell ref="C71:H71"/>
    <mergeCell ref="I71:J71"/>
    <mergeCell ref="K71:L71"/>
    <mergeCell ref="M71:N71"/>
    <mergeCell ref="C33:H33"/>
    <mergeCell ref="K33:L33"/>
    <mergeCell ref="M33:N33"/>
    <mergeCell ref="C44:H44"/>
    <mergeCell ref="C31:H31"/>
    <mergeCell ref="K64:L64"/>
    <mergeCell ref="K31:L31"/>
    <mergeCell ref="C42:H42"/>
    <mergeCell ref="C40:H40"/>
    <mergeCell ref="M38:N38"/>
    <mergeCell ref="C101:G101"/>
    <mergeCell ref="J101:N101"/>
    <mergeCell ref="C96:D96"/>
    <mergeCell ref="E96:F96"/>
    <mergeCell ref="G96:H96"/>
    <mergeCell ref="I96:K96"/>
    <mergeCell ref="C97:D97"/>
    <mergeCell ref="E97:F97"/>
    <mergeCell ref="G97:H97"/>
    <mergeCell ref="I97:K97"/>
    <mergeCell ref="C26:N26"/>
    <mergeCell ref="C95:G95"/>
    <mergeCell ref="I74:J74"/>
    <mergeCell ref="I75:J75"/>
    <mergeCell ref="C76:H76"/>
    <mergeCell ref="I76:J76"/>
    <mergeCell ref="K76:L76"/>
    <mergeCell ref="M75:N75"/>
    <mergeCell ref="K75:L75"/>
    <mergeCell ref="C59:H59"/>
    <mergeCell ref="I62:J62"/>
    <mergeCell ref="I61:J61"/>
    <mergeCell ref="I60:J60"/>
    <mergeCell ref="I59:J59"/>
    <mergeCell ref="M76:N76"/>
    <mergeCell ref="C87:I87"/>
    <mergeCell ref="C88:I88"/>
    <mergeCell ref="K32:L32"/>
    <mergeCell ref="C28:H28"/>
    <mergeCell ref="K42:L42"/>
    <mergeCell ref="M42:N42"/>
    <mergeCell ref="K40:L40"/>
    <mergeCell ref="C32:H32"/>
    <mergeCell ref="K39:L39"/>
    <mergeCell ref="M87:N87"/>
    <mergeCell ref="M88:N88"/>
    <mergeCell ref="K87:L87"/>
    <mergeCell ref="C64:H64"/>
    <mergeCell ref="C65:H65"/>
    <mergeCell ref="I64:J64"/>
    <mergeCell ref="I65:J65"/>
    <mergeCell ref="K73:L73"/>
    <mergeCell ref="K74:L74"/>
    <mergeCell ref="M73:N73"/>
    <mergeCell ref="M74:N74"/>
    <mergeCell ref="K68:L68"/>
    <mergeCell ref="M68:N68"/>
    <mergeCell ref="K88:L88"/>
  </mergeCells>
  <dataValidations count="1">
    <dataValidation allowBlank="1" showInputMessage="1" showErrorMessage="1" errorTitle="Buy Full Version" error="Please purchase the full version for more features!" sqref="C83:I88 C101:G101 J101:N101 C72:L76 L8:O13 M18:N20" xr:uid="{B813DFE0-AEE4-4E38-A266-7606E7CE0A6C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9" orientation="portrait" r:id="rId1"/>
  <ignoredErrors>
    <ignoredError sqref="J29:J45 J46:J48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OFFSET(PaymentDetails!$C$7,,,COUNTA(PaymentDetails!$C$7:$C$26))</xm:f>
          </x14:formula1>
          <xm:sqref>C97:D97</xm:sqref>
        </x14:dataValidation>
        <x14:dataValidation type="list" allowBlank="1" showInputMessage="1" showErrorMessage="1" xr:uid="{00000000-0002-0000-0000-000001000000}">
          <x14:formula1>
            <xm:f>OFFSET(Calc!$H$5,,,Calc!$H$3)</xm:f>
          </x14:formula1>
          <xm:sqref>C29:H48</xm:sqref>
        </x14:dataValidation>
        <x14:dataValidation type="list" allowBlank="1" showInputMessage="1" showErrorMessage="1" xr:uid="{00000000-0002-0000-0000-000003000000}">
          <x14:formula1>
            <xm:f>OFFSET(Calc!$D$5,,,Calc!$D$3)</xm:f>
          </x14:formula1>
          <xm:sqref>C19:G19</xm:sqref>
        </x14:dataValidation>
        <x14:dataValidation type="list" allowBlank="1" showInputMessage="1" showErrorMessage="1" xr:uid="{3EFD17D8-1AAB-4217-8E36-FA90FBD74CA6}">
          <x14:formula1>
            <xm:f>OFFSET(Calc!$L$5,,,Calc!$L$3)</xm:f>
          </x14:formula1>
          <xm:sqref>C53:H66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H208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outlineLevelRow="1" x14ac:dyDescent="0.25"/>
  <cols>
    <col min="1" max="1" width="3.7109375" style="7" customWidth="1"/>
    <col min="2" max="2" width="8.7109375" style="7" customWidth="1"/>
    <col min="3" max="3" width="30.28515625" style="7" customWidth="1"/>
    <col min="4" max="6" width="29.7109375" style="7" customWidth="1"/>
    <col min="7" max="7" width="35.7109375" style="7" customWidth="1"/>
    <col min="8" max="8" width="1.7109375" style="7" customWidth="1"/>
    <col min="9" max="16384" width="8.85546875" style="7"/>
  </cols>
  <sheetData>
    <row r="1" spans="1:8" s="1" customFormat="1" ht="6.75" customHeight="1" x14ac:dyDescent="0.25">
      <c r="B1" s="2"/>
      <c r="C1" s="7"/>
      <c r="D1" s="3"/>
      <c r="E1" s="3"/>
    </row>
    <row r="2" spans="1:8" s="47" customFormat="1" ht="20.100000000000001" customHeight="1" x14ac:dyDescent="0.25">
      <c r="B2" s="48"/>
      <c r="C2" s="121" t="s">
        <v>10</v>
      </c>
      <c r="D2" s="50"/>
      <c r="E2" s="50"/>
      <c r="F2" s="50"/>
      <c r="G2" s="51"/>
      <c r="H2" s="52"/>
    </row>
    <row r="3" spans="1:8" s="40" customFormat="1" ht="24" customHeight="1" x14ac:dyDescent="0.25">
      <c r="B3" s="42"/>
      <c r="C3" s="122" t="s">
        <v>11</v>
      </c>
      <c r="D3" s="44"/>
      <c r="E3" s="44"/>
      <c r="F3" s="44"/>
      <c r="G3" s="45"/>
      <c r="H3" s="46"/>
    </row>
    <row r="4" spans="1:8" ht="5.0999999999999996" customHeight="1" x14ac:dyDescent="0.25">
      <c r="A4" s="6"/>
      <c r="B4" s="6"/>
      <c r="C4" s="6"/>
      <c r="D4" s="6"/>
      <c r="E4" s="6"/>
      <c r="F4" s="6"/>
      <c r="G4" s="6"/>
      <c r="H4" s="6"/>
    </row>
    <row r="5" spans="1:8" ht="4.9000000000000004" customHeight="1" x14ac:dyDescent="0.25">
      <c r="A5" s="6"/>
      <c r="B5" s="13"/>
      <c r="C5" s="13"/>
      <c r="D5" s="13"/>
      <c r="E5" s="13"/>
      <c r="F5" s="13"/>
      <c r="G5" s="13"/>
      <c r="H5" s="6"/>
    </row>
    <row r="6" spans="1:8" ht="24.95" customHeight="1" x14ac:dyDescent="0.25">
      <c r="A6" s="19"/>
      <c r="B6" s="64" t="s">
        <v>31</v>
      </c>
      <c r="C6" s="65" t="s">
        <v>99</v>
      </c>
      <c r="D6" s="65" t="s">
        <v>95</v>
      </c>
      <c r="E6" s="65" t="s">
        <v>96</v>
      </c>
      <c r="F6" s="65" t="s">
        <v>97</v>
      </c>
      <c r="G6" s="66" t="s">
        <v>98</v>
      </c>
      <c r="H6" s="21"/>
    </row>
    <row r="7" spans="1:8" ht="18" customHeight="1" x14ac:dyDescent="0.25">
      <c r="A7" s="19"/>
      <c r="B7" s="62">
        <v>1</v>
      </c>
      <c r="C7" s="35" t="s">
        <v>32</v>
      </c>
      <c r="D7" s="35" t="s">
        <v>108</v>
      </c>
      <c r="E7" s="35" t="s">
        <v>36</v>
      </c>
      <c r="F7" s="63" t="s">
        <v>33</v>
      </c>
      <c r="G7" s="89" t="s">
        <v>34</v>
      </c>
      <c r="H7" s="21"/>
    </row>
    <row r="8" spans="1:8" ht="18" customHeight="1" x14ac:dyDescent="0.25">
      <c r="A8" s="19"/>
      <c r="B8" s="62">
        <v>2</v>
      </c>
      <c r="C8" s="35" t="s">
        <v>35</v>
      </c>
      <c r="D8" s="35" t="s">
        <v>109</v>
      </c>
      <c r="E8" s="35" t="s">
        <v>39</v>
      </c>
      <c r="F8" s="63" t="s">
        <v>37</v>
      </c>
      <c r="G8" s="89" t="s">
        <v>38</v>
      </c>
      <c r="H8" s="21"/>
    </row>
    <row r="9" spans="1:8" ht="18" customHeight="1" x14ac:dyDescent="0.25">
      <c r="A9" s="19"/>
      <c r="B9" s="62">
        <v>3</v>
      </c>
      <c r="C9" s="35" t="s">
        <v>41</v>
      </c>
      <c r="D9" s="35" t="s">
        <v>40</v>
      </c>
      <c r="E9" s="35" t="s">
        <v>106</v>
      </c>
      <c r="F9" s="63" t="s">
        <v>42</v>
      </c>
      <c r="G9" s="89" t="s">
        <v>43</v>
      </c>
      <c r="H9" s="21"/>
    </row>
    <row r="10" spans="1:8" ht="18" customHeight="1" x14ac:dyDescent="0.25">
      <c r="A10" s="19"/>
      <c r="B10" s="62"/>
      <c r="C10" s="35"/>
      <c r="D10" s="35"/>
      <c r="E10" s="35"/>
      <c r="F10" s="63"/>
      <c r="G10" s="89"/>
      <c r="H10" s="21"/>
    </row>
    <row r="11" spans="1:8" ht="18" customHeight="1" x14ac:dyDescent="0.25">
      <c r="A11" s="19"/>
      <c r="B11" s="62"/>
      <c r="C11" s="35"/>
      <c r="D11" s="35"/>
      <c r="E11" s="35"/>
      <c r="F11" s="63"/>
      <c r="G11" s="89"/>
      <c r="H11" s="21"/>
    </row>
    <row r="12" spans="1:8" ht="18" customHeight="1" x14ac:dyDescent="0.25">
      <c r="A12" s="19"/>
      <c r="B12" s="62"/>
      <c r="C12" s="35"/>
      <c r="D12" s="35"/>
      <c r="E12" s="35"/>
      <c r="F12" s="63"/>
      <c r="G12" s="89"/>
      <c r="H12" s="21"/>
    </row>
    <row r="13" spans="1:8" ht="18" customHeight="1" x14ac:dyDescent="0.25">
      <c r="A13" s="19"/>
      <c r="B13" s="62"/>
      <c r="C13" s="35"/>
      <c r="D13" s="35"/>
      <c r="E13" s="35"/>
      <c r="F13" s="63"/>
      <c r="G13" s="89"/>
      <c r="H13" s="21"/>
    </row>
    <row r="14" spans="1:8" ht="18" customHeight="1" x14ac:dyDescent="0.25">
      <c r="A14" s="19"/>
      <c r="B14" s="62"/>
      <c r="C14" s="35"/>
      <c r="D14" s="35"/>
      <c r="E14" s="35"/>
      <c r="F14" s="63"/>
      <c r="G14" s="89"/>
      <c r="H14" s="21"/>
    </row>
    <row r="15" spans="1:8" ht="18" customHeight="1" x14ac:dyDescent="0.25">
      <c r="A15" s="19"/>
      <c r="B15" s="62"/>
      <c r="C15" s="35"/>
      <c r="D15" s="35"/>
      <c r="E15" s="35"/>
      <c r="F15" s="63"/>
      <c r="G15" s="89"/>
      <c r="H15" s="21"/>
    </row>
    <row r="16" spans="1:8" ht="18" customHeight="1" x14ac:dyDescent="0.25">
      <c r="A16" s="19"/>
      <c r="B16" s="62"/>
      <c r="C16" s="35"/>
      <c r="D16" s="35"/>
      <c r="E16" s="35"/>
      <c r="F16" s="63"/>
      <c r="G16" s="89"/>
      <c r="H16" s="21"/>
    </row>
    <row r="17" spans="1:8" ht="18" customHeight="1" x14ac:dyDescent="0.25">
      <c r="A17" s="19"/>
      <c r="B17" s="90"/>
      <c r="C17" s="91"/>
      <c r="D17" s="91"/>
      <c r="E17" s="91"/>
      <c r="F17" s="92"/>
      <c r="G17" s="93"/>
      <c r="H17" s="21"/>
    </row>
    <row r="18" spans="1:8" ht="18" customHeight="1" x14ac:dyDescent="0.25">
      <c r="A18" s="19"/>
      <c r="B18" s="94"/>
      <c r="C18" s="95"/>
      <c r="D18" s="95"/>
      <c r="E18" s="95"/>
      <c r="F18" s="96"/>
      <c r="G18" s="97"/>
      <c r="H18" s="21"/>
    </row>
    <row r="19" spans="1:8" ht="18" customHeight="1" x14ac:dyDescent="0.25">
      <c r="A19" s="19"/>
      <c r="B19" s="94"/>
      <c r="C19" s="95"/>
      <c r="D19" s="95"/>
      <c r="E19" s="95"/>
      <c r="F19" s="96"/>
      <c r="G19" s="97"/>
      <c r="H19" s="21"/>
    </row>
    <row r="20" spans="1:8" ht="18" customHeight="1" x14ac:dyDescent="0.25">
      <c r="A20" s="19"/>
      <c r="B20" s="94"/>
      <c r="C20" s="95"/>
      <c r="D20" s="95"/>
      <c r="E20" s="95"/>
      <c r="F20" s="96"/>
      <c r="G20" s="97"/>
      <c r="H20" s="21"/>
    </row>
    <row r="21" spans="1:8" ht="18" customHeight="1" x14ac:dyDescent="0.25">
      <c r="A21" s="19"/>
      <c r="B21" s="94"/>
      <c r="C21" s="95"/>
      <c r="D21" s="95"/>
      <c r="E21" s="95"/>
      <c r="F21" s="96"/>
      <c r="G21" s="97"/>
      <c r="H21" s="21"/>
    </row>
    <row r="22" spans="1:8" ht="18" customHeight="1" x14ac:dyDescent="0.25">
      <c r="A22" s="19"/>
      <c r="B22" s="94"/>
      <c r="C22" s="95"/>
      <c r="D22" s="95"/>
      <c r="E22" s="95"/>
      <c r="F22" s="96"/>
      <c r="G22" s="97"/>
      <c r="H22" s="21"/>
    </row>
    <row r="23" spans="1:8" ht="18" customHeight="1" x14ac:dyDescent="0.25">
      <c r="A23" s="19"/>
      <c r="B23" s="94"/>
      <c r="C23" s="95"/>
      <c r="D23" s="95"/>
      <c r="E23" s="95"/>
      <c r="F23" s="96"/>
      <c r="G23" s="97"/>
      <c r="H23" s="21"/>
    </row>
    <row r="24" spans="1:8" ht="18" customHeight="1" x14ac:dyDescent="0.25">
      <c r="A24" s="19"/>
      <c r="B24" s="94"/>
      <c r="C24" s="95"/>
      <c r="D24" s="95"/>
      <c r="E24" s="95"/>
      <c r="F24" s="96"/>
      <c r="G24" s="97"/>
      <c r="H24" s="21"/>
    </row>
    <row r="25" spans="1:8" ht="18" customHeight="1" x14ac:dyDescent="0.25">
      <c r="A25" s="19"/>
      <c r="B25" s="94"/>
      <c r="C25" s="95"/>
      <c r="D25" s="95"/>
      <c r="E25" s="95"/>
      <c r="F25" s="96"/>
      <c r="G25" s="97"/>
      <c r="H25" s="21"/>
    </row>
    <row r="26" spans="1:8" ht="18" customHeight="1" x14ac:dyDescent="0.25">
      <c r="A26" s="19"/>
      <c r="B26" s="94"/>
      <c r="C26" s="95"/>
      <c r="D26" s="95"/>
      <c r="E26" s="95"/>
      <c r="F26" s="96"/>
      <c r="G26" s="97"/>
      <c r="H26" s="21"/>
    </row>
    <row r="27" spans="1:8" ht="18" customHeight="1" x14ac:dyDescent="0.25">
      <c r="A27" s="19"/>
      <c r="B27" s="94"/>
      <c r="C27" s="95"/>
      <c r="D27" s="95"/>
      <c r="E27" s="95"/>
      <c r="F27" s="96"/>
      <c r="G27" s="97"/>
      <c r="H27" s="21"/>
    </row>
    <row r="28" spans="1:8" ht="18" customHeight="1" x14ac:dyDescent="0.25">
      <c r="A28" s="19"/>
      <c r="B28" s="94"/>
      <c r="C28" s="95"/>
      <c r="D28" s="95"/>
      <c r="E28" s="95"/>
      <c r="F28" s="96"/>
      <c r="G28" s="97"/>
      <c r="H28" s="21"/>
    </row>
    <row r="29" spans="1:8" ht="18" hidden="1" customHeight="1" outlineLevel="1" x14ac:dyDescent="0.25">
      <c r="A29" s="19"/>
      <c r="B29" s="94"/>
      <c r="C29" s="95"/>
      <c r="D29" s="95"/>
      <c r="E29" s="95"/>
      <c r="F29" s="96"/>
      <c r="G29" s="97"/>
      <c r="H29" s="21"/>
    </row>
    <row r="30" spans="1:8" ht="18" hidden="1" customHeight="1" outlineLevel="1" x14ac:dyDescent="0.25">
      <c r="A30" s="19"/>
      <c r="B30" s="94"/>
      <c r="C30" s="95"/>
      <c r="D30" s="95"/>
      <c r="E30" s="95"/>
      <c r="F30" s="96"/>
      <c r="G30" s="97"/>
      <c r="H30" s="21"/>
    </row>
    <row r="31" spans="1:8" ht="18" hidden="1" customHeight="1" outlineLevel="1" x14ac:dyDescent="0.25">
      <c r="A31" s="19"/>
      <c r="B31" s="94"/>
      <c r="C31" s="95"/>
      <c r="D31" s="95"/>
      <c r="E31" s="95"/>
      <c r="F31" s="96"/>
      <c r="G31" s="97"/>
      <c r="H31" s="21"/>
    </row>
    <row r="32" spans="1:8" ht="18" hidden="1" customHeight="1" outlineLevel="1" x14ac:dyDescent="0.25">
      <c r="A32" s="19"/>
      <c r="B32" s="94"/>
      <c r="C32" s="95"/>
      <c r="D32" s="95"/>
      <c r="E32" s="95"/>
      <c r="F32" s="96"/>
      <c r="G32" s="97"/>
      <c r="H32" s="21"/>
    </row>
    <row r="33" spans="1:8" ht="18" hidden="1" customHeight="1" outlineLevel="1" x14ac:dyDescent="0.25">
      <c r="A33" s="19"/>
      <c r="B33" s="94"/>
      <c r="C33" s="95"/>
      <c r="D33" s="95"/>
      <c r="E33" s="95"/>
      <c r="F33" s="96"/>
      <c r="G33" s="97"/>
      <c r="H33" s="21"/>
    </row>
    <row r="34" spans="1:8" ht="18" hidden="1" customHeight="1" outlineLevel="1" x14ac:dyDescent="0.25">
      <c r="A34" s="19"/>
      <c r="B34" s="94"/>
      <c r="C34" s="95"/>
      <c r="D34" s="95"/>
      <c r="E34" s="95"/>
      <c r="F34" s="96"/>
      <c r="G34" s="97"/>
      <c r="H34" s="21"/>
    </row>
    <row r="35" spans="1:8" ht="18" hidden="1" customHeight="1" outlineLevel="1" x14ac:dyDescent="0.25">
      <c r="A35" s="19"/>
      <c r="B35" s="94"/>
      <c r="C35" s="95"/>
      <c r="D35" s="95"/>
      <c r="E35" s="95"/>
      <c r="F35" s="96"/>
      <c r="G35" s="97"/>
      <c r="H35" s="21"/>
    </row>
    <row r="36" spans="1:8" ht="18" hidden="1" customHeight="1" outlineLevel="1" x14ac:dyDescent="0.25">
      <c r="A36" s="19"/>
      <c r="B36" s="94"/>
      <c r="C36" s="95"/>
      <c r="D36" s="95"/>
      <c r="E36" s="95"/>
      <c r="F36" s="96"/>
      <c r="G36" s="97"/>
      <c r="H36" s="21"/>
    </row>
    <row r="37" spans="1:8" ht="18" hidden="1" customHeight="1" outlineLevel="1" x14ac:dyDescent="0.25">
      <c r="A37" s="19"/>
      <c r="B37" s="94"/>
      <c r="C37" s="95"/>
      <c r="D37" s="95"/>
      <c r="E37" s="95"/>
      <c r="F37" s="96"/>
      <c r="G37" s="97"/>
      <c r="H37" s="21"/>
    </row>
    <row r="38" spans="1:8" ht="18" hidden="1" customHeight="1" outlineLevel="1" x14ac:dyDescent="0.25">
      <c r="A38" s="19"/>
      <c r="B38" s="94"/>
      <c r="C38" s="95"/>
      <c r="D38" s="95"/>
      <c r="E38" s="95"/>
      <c r="F38" s="96"/>
      <c r="G38" s="97"/>
      <c r="H38" s="21"/>
    </row>
    <row r="39" spans="1:8" ht="18" hidden="1" customHeight="1" outlineLevel="1" x14ac:dyDescent="0.25">
      <c r="A39" s="19"/>
      <c r="B39" s="94"/>
      <c r="C39" s="95"/>
      <c r="D39" s="95"/>
      <c r="E39" s="95"/>
      <c r="F39" s="96"/>
      <c r="G39" s="97"/>
      <c r="H39" s="21"/>
    </row>
    <row r="40" spans="1:8" ht="18" hidden="1" customHeight="1" outlineLevel="1" x14ac:dyDescent="0.25">
      <c r="A40" s="19"/>
      <c r="B40" s="94"/>
      <c r="C40" s="95"/>
      <c r="D40" s="95"/>
      <c r="E40" s="95"/>
      <c r="F40" s="96"/>
      <c r="G40" s="97"/>
      <c r="H40" s="21"/>
    </row>
    <row r="41" spans="1:8" ht="18" hidden="1" customHeight="1" outlineLevel="1" x14ac:dyDescent="0.25">
      <c r="A41" s="19"/>
      <c r="B41" s="94"/>
      <c r="C41" s="95"/>
      <c r="D41" s="95"/>
      <c r="E41" s="95"/>
      <c r="F41" s="96"/>
      <c r="G41" s="97"/>
      <c r="H41" s="21"/>
    </row>
    <row r="42" spans="1:8" ht="18" hidden="1" customHeight="1" outlineLevel="1" x14ac:dyDescent="0.25">
      <c r="A42" s="19"/>
      <c r="B42" s="94"/>
      <c r="C42" s="95"/>
      <c r="D42" s="95"/>
      <c r="E42" s="95"/>
      <c r="F42" s="96"/>
      <c r="G42" s="97"/>
      <c r="H42" s="21"/>
    </row>
    <row r="43" spans="1:8" ht="18" hidden="1" customHeight="1" outlineLevel="1" x14ac:dyDescent="0.25">
      <c r="A43" s="19"/>
      <c r="B43" s="94"/>
      <c r="C43" s="95"/>
      <c r="D43" s="95"/>
      <c r="E43" s="95"/>
      <c r="F43" s="96"/>
      <c r="G43" s="97"/>
      <c r="H43" s="21"/>
    </row>
    <row r="44" spans="1:8" ht="18" hidden="1" customHeight="1" outlineLevel="1" x14ac:dyDescent="0.25">
      <c r="A44" s="19"/>
      <c r="B44" s="94"/>
      <c r="C44" s="95"/>
      <c r="D44" s="95"/>
      <c r="E44" s="95"/>
      <c r="F44" s="96"/>
      <c r="G44" s="97"/>
      <c r="H44" s="21"/>
    </row>
    <row r="45" spans="1:8" ht="18" hidden="1" customHeight="1" outlineLevel="1" x14ac:dyDescent="0.25">
      <c r="A45" s="19"/>
      <c r="B45" s="94"/>
      <c r="C45" s="95"/>
      <c r="D45" s="95"/>
      <c r="E45" s="95"/>
      <c r="F45" s="96"/>
      <c r="G45" s="97"/>
      <c r="H45" s="21"/>
    </row>
    <row r="46" spans="1:8" ht="18" hidden="1" customHeight="1" outlineLevel="1" x14ac:dyDescent="0.25">
      <c r="A46" s="19"/>
      <c r="B46" s="94"/>
      <c r="C46" s="95"/>
      <c r="D46" s="95"/>
      <c r="E46" s="95"/>
      <c r="F46" s="96"/>
      <c r="G46" s="97"/>
      <c r="H46" s="21"/>
    </row>
    <row r="47" spans="1:8" ht="18" hidden="1" customHeight="1" outlineLevel="1" x14ac:dyDescent="0.25">
      <c r="A47" s="19"/>
      <c r="B47" s="94"/>
      <c r="C47" s="95"/>
      <c r="D47" s="95"/>
      <c r="E47" s="95"/>
      <c r="F47" s="96"/>
      <c r="G47" s="97"/>
      <c r="H47" s="21"/>
    </row>
    <row r="48" spans="1:8" ht="18" hidden="1" customHeight="1" outlineLevel="1" x14ac:dyDescent="0.25">
      <c r="A48" s="19"/>
      <c r="B48" s="94"/>
      <c r="C48" s="95"/>
      <c r="D48" s="95"/>
      <c r="E48" s="95"/>
      <c r="F48" s="96"/>
      <c r="G48" s="97"/>
      <c r="H48" s="21"/>
    </row>
    <row r="49" spans="1:8" ht="18" hidden="1" customHeight="1" outlineLevel="1" x14ac:dyDescent="0.25">
      <c r="A49" s="19"/>
      <c r="B49" s="94"/>
      <c r="C49" s="95"/>
      <c r="D49" s="95"/>
      <c r="E49" s="95"/>
      <c r="F49" s="96"/>
      <c r="G49" s="97"/>
      <c r="H49" s="21"/>
    </row>
    <row r="50" spans="1:8" ht="18" hidden="1" customHeight="1" outlineLevel="1" x14ac:dyDescent="0.25">
      <c r="A50" s="19"/>
      <c r="B50" s="94"/>
      <c r="C50" s="95"/>
      <c r="D50" s="95"/>
      <c r="E50" s="95"/>
      <c r="F50" s="96"/>
      <c r="G50" s="97"/>
      <c r="H50" s="21"/>
    </row>
    <row r="51" spans="1:8" ht="18" hidden="1" customHeight="1" outlineLevel="1" x14ac:dyDescent="0.25">
      <c r="A51" s="19"/>
      <c r="B51" s="94"/>
      <c r="C51" s="95"/>
      <c r="D51" s="95"/>
      <c r="E51" s="95"/>
      <c r="F51" s="96"/>
      <c r="G51" s="97"/>
      <c r="H51" s="21"/>
    </row>
    <row r="52" spans="1:8" ht="18" hidden="1" customHeight="1" outlineLevel="1" x14ac:dyDescent="0.25">
      <c r="A52" s="19"/>
      <c r="B52" s="94"/>
      <c r="C52" s="95"/>
      <c r="D52" s="95"/>
      <c r="E52" s="95"/>
      <c r="F52" s="96"/>
      <c r="G52" s="97"/>
      <c r="H52" s="21"/>
    </row>
    <row r="53" spans="1:8" ht="18" hidden="1" customHeight="1" outlineLevel="1" x14ac:dyDescent="0.25">
      <c r="A53" s="19"/>
      <c r="B53" s="94"/>
      <c r="C53" s="95"/>
      <c r="D53" s="95"/>
      <c r="E53" s="95"/>
      <c r="F53" s="96"/>
      <c r="G53" s="97"/>
      <c r="H53" s="21"/>
    </row>
    <row r="54" spans="1:8" ht="18" hidden="1" customHeight="1" outlineLevel="1" x14ac:dyDescent="0.25">
      <c r="A54" s="19"/>
      <c r="B54" s="94"/>
      <c r="C54" s="95"/>
      <c r="D54" s="95"/>
      <c r="E54" s="95"/>
      <c r="F54" s="96"/>
      <c r="G54" s="97"/>
      <c r="H54" s="21"/>
    </row>
    <row r="55" spans="1:8" ht="18" hidden="1" customHeight="1" outlineLevel="1" x14ac:dyDescent="0.25">
      <c r="A55" s="19"/>
      <c r="B55" s="94"/>
      <c r="C55" s="95"/>
      <c r="D55" s="95"/>
      <c r="E55" s="95"/>
      <c r="F55" s="96"/>
      <c r="G55" s="97"/>
      <c r="H55" s="21"/>
    </row>
    <row r="56" spans="1:8" ht="18" hidden="1" customHeight="1" outlineLevel="1" x14ac:dyDescent="0.25">
      <c r="A56" s="19"/>
      <c r="B56" s="94"/>
      <c r="C56" s="95"/>
      <c r="D56" s="95"/>
      <c r="E56" s="95"/>
      <c r="F56" s="96"/>
      <c r="G56" s="97"/>
      <c r="H56" s="21"/>
    </row>
    <row r="57" spans="1:8" ht="18" hidden="1" customHeight="1" outlineLevel="1" x14ac:dyDescent="0.25">
      <c r="A57" s="19"/>
      <c r="B57" s="94"/>
      <c r="C57" s="95"/>
      <c r="D57" s="95"/>
      <c r="E57" s="95"/>
      <c r="F57" s="96"/>
      <c r="G57" s="97"/>
      <c r="H57" s="21"/>
    </row>
    <row r="58" spans="1:8" ht="18" hidden="1" customHeight="1" outlineLevel="1" x14ac:dyDescent="0.25">
      <c r="A58" s="19"/>
      <c r="B58" s="94"/>
      <c r="C58" s="95"/>
      <c r="D58" s="95"/>
      <c r="E58" s="95"/>
      <c r="F58" s="96"/>
      <c r="G58" s="97"/>
      <c r="H58" s="21"/>
    </row>
    <row r="59" spans="1:8" ht="18" hidden="1" customHeight="1" outlineLevel="1" x14ac:dyDescent="0.25">
      <c r="A59" s="19"/>
      <c r="B59" s="94"/>
      <c r="C59" s="95"/>
      <c r="D59" s="95"/>
      <c r="E59" s="95"/>
      <c r="F59" s="96"/>
      <c r="G59" s="97"/>
      <c r="H59" s="21"/>
    </row>
    <row r="60" spans="1:8" ht="18" hidden="1" customHeight="1" outlineLevel="1" x14ac:dyDescent="0.25">
      <c r="A60" s="19"/>
      <c r="B60" s="94"/>
      <c r="C60" s="95"/>
      <c r="D60" s="95"/>
      <c r="E60" s="95"/>
      <c r="F60" s="96"/>
      <c r="G60" s="97"/>
      <c r="H60" s="21"/>
    </row>
    <row r="61" spans="1:8" ht="18" hidden="1" customHeight="1" outlineLevel="1" x14ac:dyDescent="0.25">
      <c r="A61" s="19"/>
      <c r="B61" s="94"/>
      <c r="C61" s="95"/>
      <c r="D61" s="95"/>
      <c r="E61" s="95"/>
      <c r="F61" s="96"/>
      <c r="G61" s="97"/>
      <c r="H61" s="21"/>
    </row>
    <row r="62" spans="1:8" ht="18" hidden="1" customHeight="1" outlineLevel="1" x14ac:dyDescent="0.25">
      <c r="A62" s="19"/>
      <c r="B62" s="94"/>
      <c r="C62" s="95"/>
      <c r="D62" s="95"/>
      <c r="E62" s="95"/>
      <c r="F62" s="96"/>
      <c r="G62" s="97"/>
      <c r="H62" s="21"/>
    </row>
    <row r="63" spans="1:8" ht="18" hidden="1" customHeight="1" outlineLevel="1" x14ac:dyDescent="0.25">
      <c r="A63" s="19"/>
      <c r="B63" s="94"/>
      <c r="C63" s="95"/>
      <c r="D63" s="95"/>
      <c r="E63" s="95"/>
      <c r="F63" s="96"/>
      <c r="G63" s="97"/>
      <c r="H63" s="21"/>
    </row>
    <row r="64" spans="1:8" ht="18" hidden="1" customHeight="1" outlineLevel="1" x14ac:dyDescent="0.25">
      <c r="A64" s="19"/>
      <c r="B64" s="94"/>
      <c r="C64" s="95"/>
      <c r="D64" s="95"/>
      <c r="E64" s="95"/>
      <c r="F64" s="96"/>
      <c r="G64" s="97"/>
      <c r="H64" s="21"/>
    </row>
    <row r="65" spans="1:8" ht="18" hidden="1" customHeight="1" outlineLevel="1" x14ac:dyDescent="0.25">
      <c r="A65" s="19"/>
      <c r="B65" s="94"/>
      <c r="C65" s="95"/>
      <c r="D65" s="95"/>
      <c r="E65" s="95"/>
      <c r="F65" s="96"/>
      <c r="G65" s="97"/>
      <c r="H65" s="21"/>
    </row>
    <row r="66" spans="1:8" ht="18" hidden="1" customHeight="1" outlineLevel="1" x14ac:dyDescent="0.25">
      <c r="A66" s="19"/>
      <c r="B66" s="94"/>
      <c r="C66" s="95"/>
      <c r="D66" s="95"/>
      <c r="E66" s="95"/>
      <c r="F66" s="96"/>
      <c r="G66" s="97"/>
      <c r="H66" s="21"/>
    </row>
    <row r="67" spans="1:8" ht="18" hidden="1" customHeight="1" outlineLevel="1" x14ac:dyDescent="0.25">
      <c r="A67" s="19"/>
      <c r="B67" s="94"/>
      <c r="C67" s="95"/>
      <c r="D67" s="95"/>
      <c r="E67" s="95"/>
      <c r="F67" s="96"/>
      <c r="G67" s="97"/>
      <c r="H67" s="21"/>
    </row>
    <row r="68" spans="1:8" ht="18" hidden="1" customHeight="1" outlineLevel="1" x14ac:dyDescent="0.25">
      <c r="A68" s="19"/>
      <c r="B68" s="94"/>
      <c r="C68" s="95"/>
      <c r="D68" s="95"/>
      <c r="E68" s="95"/>
      <c r="F68" s="96"/>
      <c r="G68" s="97"/>
      <c r="H68" s="21"/>
    </row>
    <row r="69" spans="1:8" ht="18" hidden="1" customHeight="1" outlineLevel="1" x14ac:dyDescent="0.25">
      <c r="A69" s="19"/>
      <c r="B69" s="94"/>
      <c r="C69" s="95"/>
      <c r="D69" s="95"/>
      <c r="E69" s="95"/>
      <c r="F69" s="96"/>
      <c r="G69" s="97"/>
      <c r="H69" s="21"/>
    </row>
    <row r="70" spans="1:8" ht="18" hidden="1" customHeight="1" outlineLevel="1" x14ac:dyDescent="0.25">
      <c r="A70" s="19"/>
      <c r="B70" s="94"/>
      <c r="C70" s="95"/>
      <c r="D70" s="95"/>
      <c r="E70" s="95"/>
      <c r="F70" s="96"/>
      <c r="G70" s="97"/>
      <c r="H70" s="21"/>
    </row>
    <row r="71" spans="1:8" ht="18" hidden="1" customHeight="1" outlineLevel="1" x14ac:dyDescent="0.25">
      <c r="A71" s="19"/>
      <c r="B71" s="94"/>
      <c r="C71" s="95"/>
      <c r="D71" s="95"/>
      <c r="E71" s="95"/>
      <c r="F71" s="96"/>
      <c r="G71" s="97"/>
      <c r="H71" s="21"/>
    </row>
    <row r="72" spans="1:8" ht="18" hidden="1" customHeight="1" outlineLevel="1" x14ac:dyDescent="0.25">
      <c r="A72" s="19"/>
      <c r="B72" s="94"/>
      <c r="C72" s="95"/>
      <c r="D72" s="95"/>
      <c r="E72" s="95"/>
      <c r="F72" s="96"/>
      <c r="G72" s="97"/>
      <c r="H72" s="21"/>
    </row>
    <row r="73" spans="1:8" ht="18" hidden="1" customHeight="1" outlineLevel="1" x14ac:dyDescent="0.25">
      <c r="A73" s="19"/>
      <c r="B73" s="94"/>
      <c r="C73" s="95"/>
      <c r="D73" s="95"/>
      <c r="E73" s="95"/>
      <c r="F73" s="96"/>
      <c r="G73" s="97"/>
      <c r="H73" s="21"/>
    </row>
    <row r="74" spans="1:8" ht="18" hidden="1" customHeight="1" outlineLevel="1" x14ac:dyDescent="0.25">
      <c r="A74" s="19"/>
      <c r="B74" s="94"/>
      <c r="C74" s="95"/>
      <c r="D74" s="95"/>
      <c r="E74" s="95"/>
      <c r="F74" s="96"/>
      <c r="G74" s="97"/>
      <c r="H74" s="21"/>
    </row>
    <row r="75" spans="1:8" ht="18" hidden="1" customHeight="1" outlineLevel="1" x14ac:dyDescent="0.25">
      <c r="A75" s="19"/>
      <c r="B75" s="94"/>
      <c r="C75" s="95"/>
      <c r="D75" s="95"/>
      <c r="E75" s="95"/>
      <c r="F75" s="96"/>
      <c r="G75" s="97"/>
      <c r="H75" s="21"/>
    </row>
    <row r="76" spans="1:8" ht="18" hidden="1" customHeight="1" outlineLevel="1" x14ac:dyDescent="0.25">
      <c r="A76" s="19"/>
      <c r="B76" s="94"/>
      <c r="C76" s="95"/>
      <c r="D76" s="95"/>
      <c r="E76" s="95"/>
      <c r="F76" s="96"/>
      <c r="G76" s="97"/>
      <c r="H76" s="21"/>
    </row>
    <row r="77" spans="1:8" ht="18" hidden="1" customHeight="1" outlineLevel="1" x14ac:dyDescent="0.25">
      <c r="A77" s="19"/>
      <c r="B77" s="94"/>
      <c r="C77" s="95"/>
      <c r="D77" s="95"/>
      <c r="E77" s="95"/>
      <c r="F77" s="96"/>
      <c r="G77" s="97"/>
      <c r="H77" s="21"/>
    </row>
    <row r="78" spans="1:8" ht="18" hidden="1" customHeight="1" outlineLevel="1" x14ac:dyDescent="0.25">
      <c r="A78" s="19"/>
      <c r="B78" s="94"/>
      <c r="C78" s="95"/>
      <c r="D78" s="95"/>
      <c r="E78" s="95"/>
      <c r="F78" s="96"/>
      <c r="G78" s="97"/>
      <c r="H78" s="21"/>
    </row>
    <row r="79" spans="1:8" ht="18" hidden="1" customHeight="1" outlineLevel="1" x14ac:dyDescent="0.25">
      <c r="A79" s="19"/>
      <c r="B79" s="94"/>
      <c r="C79" s="95"/>
      <c r="D79" s="95"/>
      <c r="E79" s="95"/>
      <c r="F79" s="96"/>
      <c r="G79" s="97"/>
      <c r="H79" s="21"/>
    </row>
    <row r="80" spans="1:8" ht="18" hidden="1" customHeight="1" outlineLevel="1" x14ac:dyDescent="0.25">
      <c r="A80" s="19"/>
      <c r="B80" s="94"/>
      <c r="C80" s="95"/>
      <c r="D80" s="95"/>
      <c r="E80" s="95"/>
      <c r="F80" s="96"/>
      <c r="G80" s="97"/>
      <c r="H80" s="21"/>
    </row>
    <row r="81" spans="1:8" ht="18" hidden="1" customHeight="1" outlineLevel="1" x14ac:dyDescent="0.25">
      <c r="A81" s="19"/>
      <c r="B81" s="94"/>
      <c r="C81" s="95"/>
      <c r="D81" s="95"/>
      <c r="E81" s="95"/>
      <c r="F81" s="96"/>
      <c r="G81" s="97"/>
      <c r="H81" s="21"/>
    </row>
    <row r="82" spans="1:8" ht="18" hidden="1" customHeight="1" outlineLevel="1" x14ac:dyDescent="0.25">
      <c r="A82" s="19"/>
      <c r="B82" s="94"/>
      <c r="C82" s="95"/>
      <c r="D82" s="95"/>
      <c r="E82" s="95"/>
      <c r="F82" s="96"/>
      <c r="G82" s="97"/>
      <c r="H82" s="21"/>
    </row>
    <row r="83" spans="1:8" ht="18" hidden="1" customHeight="1" outlineLevel="1" x14ac:dyDescent="0.25">
      <c r="A83" s="19"/>
      <c r="B83" s="94"/>
      <c r="C83" s="95"/>
      <c r="D83" s="95"/>
      <c r="E83" s="95"/>
      <c r="F83" s="96"/>
      <c r="G83" s="97"/>
      <c r="H83" s="21"/>
    </row>
    <row r="84" spans="1:8" ht="18" hidden="1" customHeight="1" outlineLevel="1" x14ac:dyDescent="0.25">
      <c r="A84" s="19"/>
      <c r="B84" s="94"/>
      <c r="C84" s="95"/>
      <c r="D84" s="95"/>
      <c r="E84" s="95"/>
      <c r="F84" s="96"/>
      <c r="G84" s="97"/>
      <c r="H84" s="21"/>
    </row>
    <row r="85" spans="1:8" ht="18" hidden="1" customHeight="1" outlineLevel="1" x14ac:dyDescent="0.25">
      <c r="A85" s="19"/>
      <c r="B85" s="94"/>
      <c r="C85" s="95"/>
      <c r="D85" s="95"/>
      <c r="E85" s="95"/>
      <c r="F85" s="96"/>
      <c r="G85" s="97"/>
      <c r="H85" s="21"/>
    </row>
    <row r="86" spans="1:8" ht="18" hidden="1" customHeight="1" outlineLevel="1" x14ac:dyDescent="0.25">
      <c r="A86" s="19"/>
      <c r="B86" s="94"/>
      <c r="C86" s="95"/>
      <c r="D86" s="95"/>
      <c r="E86" s="95"/>
      <c r="F86" s="96"/>
      <c r="G86" s="97"/>
      <c r="H86" s="21"/>
    </row>
    <row r="87" spans="1:8" ht="18" hidden="1" customHeight="1" outlineLevel="1" x14ac:dyDescent="0.25">
      <c r="A87" s="19"/>
      <c r="B87" s="94"/>
      <c r="C87" s="95"/>
      <c r="D87" s="95"/>
      <c r="E87" s="95"/>
      <c r="F87" s="96"/>
      <c r="G87" s="97"/>
      <c r="H87" s="21"/>
    </row>
    <row r="88" spans="1:8" ht="18" hidden="1" customHeight="1" outlineLevel="1" x14ac:dyDescent="0.25">
      <c r="A88" s="19"/>
      <c r="B88" s="94"/>
      <c r="C88" s="95"/>
      <c r="D88" s="95"/>
      <c r="E88" s="95"/>
      <c r="F88" s="96"/>
      <c r="G88" s="97"/>
      <c r="H88" s="21"/>
    </row>
    <row r="89" spans="1:8" ht="18" hidden="1" customHeight="1" outlineLevel="1" x14ac:dyDescent="0.25">
      <c r="A89" s="19"/>
      <c r="B89" s="94"/>
      <c r="C89" s="95"/>
      <c r="D89" s="95"/>
      <c r="E89" s="95"/>
      <c r="F89" s="96"/>
      <c r="G89" s="97"/>
      <c r="H89" s="21"/>
    </row>
    <row r="90" spans="1:8" ht="18" hidden="1" customHeight="1" outlineLevel="1" x14ac:dyDescent="0.25">
      <c r="A90" s="19"/>
      <c r="B90" s="94"/>
      <c r="C90" s="95"/>
      <c r="D90" s="95"/>
      <c r="E90" s="95"/>
      <c r="F90" s="96"/>
      <c r="G90" s="97"/>
      <c r="H90" s="21"/>
    </row>
    <row r="91" spans="1:8" ht="18" hidden="1" customHeight="1" outlineLevel="1" x14ac:dyDescent="0.25">
      <c r="A91" s="19"/>
      <c r="B91" s="94"/>
      <c r="C91" s="95"/>
      <c r="D91" s="95"/>
      <c r="E91" s="95"/>
      <c r="F91" s="96"/>
      <c r="G91" s="97"/>
      <c r="H91" s="21"/>
    </row>
    <row r="92" spans="1:8" ht="18" hidden="1" customHeight="1" outlineLevel="1" x14ac:dyDescent="0.25">
      <c r="A92" s="19"/>
      <c r="B92" s="94"/>
      <c r="C92" s="95"/>
      <c r="D92" s="95"/>
      <c r="E92" s="95"/>
      <c r="F92" s="96"/>
      <c r="G92" s="97"/>
      <c r="H92" s="21"/>
    </row>
    <row r="93" spans="1:8" ht="18" hidden="1" customHeight="1" outlineLevel="1" x14ac:dyDescent="0.25">
      <c r="A93" s="19"/>
      <c r="B93" s="94"/>
      <c r="C93" s="95"/>
      <c r="D93" s="95"/>
      <c r="E93" s="95"/>
      <c r="F93" s="96"/>
      <c r="G93" s="97"/>
      <c r="H93" s="21"/>
    </row>
    <row r="94" spans="1:8" ht="18" hidden="1" customHeight="1" outlineLevel="1" x14ac:dyDescent="0.25">
      <c r="A94" s="19"/>
      <c r="B94" s="94"/>
      <c r="C94" s="95"/>
      <c r="D94" s="95"/>
      <c r="E94" s="95"/>
      <c r="F94" s="96"/>
      <c r="G94" s="97"/>
      <c r="H94" s="21"/>
    </row>
    <row r="95" spans="1:8" ht="18" hidden="1" customHeight="1" outlineLevel="1" x14ac:dyDescent="0.25">
      <c r="A95" s="19"/>
      <c r="B95" s="94"/>
      <c r="C95" s="95"/>
      <c r="D95" s="95"/>
      <c r="E95" s="95"/>
      <c r="F95" s="96"/>
      <c r="G95" s="97"/>
      <c r="H95" s="21"/>
    </row>
    <row r="96" spans="1:8" ht="18" hidden="1" customHeight="1" outlineLevel="1" x14ac:dyDescent="0.25">
      <c r="A96" s="19"/>
      <c r="B96" s="94"/>
      <c r="C96" s="95"/>
      <c r="D96" s="95"/>
      <c r="E96" s="95"/>
      <c r="F96" s="96"/>
      <c r="G96" s="97"/>
      <c r="H96" s="21"/>
    </row>
    <row r="97" spans="1:8" ht="18" hidden="1" customHeight="1" outlineLevel="1" x14ac:dyDescent="0.25">
      <c r="A97" s="19"/>
      <c r="B97" s="94"/>
      <c r="C97" s="95"/>
      <c r="D97" s="95"/>
      <c r="E97" s="95"/>
      <c r="F97" s="96"/>
      <c r="G97" s="97"/>
      <c r="H97" s="21"/>
    </row>
    <row r="98" spans="1:8" ht="18" hidden="1" customHeight="1" outlineLevel="1" x14ac:dyDescent="0.25">
      <c r="A98" s="19"/>
      <c r="B98" s="94"/>
      <c r="C98" s="95"/>
      <c r="D98" s="95"/>
      <c r="E98" s="95"/>
      <c r="F98" s="96"/>
      <c r="G98" s="97"/>
      <c r="H98" s="21"/>
    </row>
    <row r="99" spans="1:8" ht="18" hidden="1" customHeight="1" outlineLevel="1" x14ac:dyDescent="0.25">
      <c r="A99" s="19"/>
      <c r="B99" s="94"/>
      <c r="C99" s="95"/>
      <c r="D99" s="95"/>
      <c r="E99" s="95"/>
      <c r="F99" s="96"/>
      <c r="G99" s="97"/>
      <c r="H99" s="21"/>
    </row>
    <row r="100" spans="1:8" ht="18" hidden="1" customHeight="1" outlineLevel="1" x14ac:dyDescent="0.25">
      <c r="A100" s="19"/>
      <c r="B100" s="94"/>
      <c r="C100" s="95"/>
      <c r="D100" s="95"/>
      <c r="E100" s="95"/>
      <c r="F100" s="96"/>
      <c r="G100" s="97"/>
      <c r="H100" s="21"/>
    </row>
    <row r="101" spans="1:8" ht="18" hidden="1" customHeight="1" outlineLevel="1" x14ac:dyDescent="0.25">
      <c r="A101" s="19"/>
      <c r="B101" s="94"/>
      <c r="C101" s="95"/>
      <c r="D101" s="95"/>
      <c r="E101" s="95"/>
      <c r="F101" s="96"/>
      <c r="G101" s="97"/>
      <c r="H101" s="21"/>
    </row>
    <row r="102" spans="1:8" ht="18" hidden="1" customHeight="1" outlineLevel="1" x14ac:dyDescent="0.25">
      <c r="A102" s="19"/>
      <c r="B102" s="94"/>
      <c r="C102" s="95"/>
      <c r="D102" s="95"/>
      <c r="E102" s="95"/>
      <c r="F102" s="96"/>
      <c r="G102" s="97"/>
      <c r="H102" s="21"/>
    </row>
    <row r="103" spans="1:8" ht="18" hidden="1" customHeight="1" outlineLevel="1" x14ac:dyDescent="0.25">
      <c r="A103" s="19"/>
      <c r="B103" s="94"/>
      <c r="C103" s="95"/>
      <c r="D103" s="95"/>
      <c r="E103" s="95"/>
      <c r="F103" s="96"/>
      <c r="G103" s="97"/>
      <c r="H103" s="21"/>
    </row>
    <row r="104" spans="1:8" ht="18" hidden="1" customHeight="1" outlineLevel="1" x14ac:dyDescent="0.25">
      <c r="A104" s="19"/>
      <c r="B104" s="94"/>
      <c r="C104" s="95"/>
      <c r="D104" s="95"/>
      <c r="E104" s="95"/>
      <c r="F104" s="96"/>
      <c r="G104" s="97"/>
      <c r="H104" s="21"/>
    </row>
    <row r="105" spans="1:8" ht="18" hidden="1" customHeight="1" outlineLevel="1" x14ac:dyDescent="0.25">
      <c r="A105" s="19"/>
      <c r="B105" s="94"/>
      <c r="C105" s="95"/>
      <c r="D105" s="95"/>
      <c r="E105" s="95"/>
      <c r="F105" s="96"/>
      <c r="G105" s="97"/>
      <c r="H105" s="21"/>
    </row>
    <row r="106" spans="1:8" ht="18" hidden="1" customHeight="1" outlineLevel="1" x14ac:dyDescent="0.25">
      <c r="A106" s="19"/>
      <c r="B106" s="94"/>
      <c r="C106" s="95"/>
      <c r="D106" s="95"/>
      <c r="E106" s="95"/>
      <c r="F106" s="96"/>
      <c r="G106" s="97"/>
      <c r="H106" s="21"/>
    </row>
    <row r="107" spans="1:8" ht="18" hidden="1" customHeight="1" outlineLevel="1" x14ac:dyDescent="0.25">
      <c r="A107" s="19"/>
      <c r="B107" s="94"/>
      <c r="C107" s="95"/>
      <c r="D107" s="95"/>
      <c r="E107" s="95"/>
      <c r="F107" s="96"/>
      <c r="G107" s="97"/>
      <c r="H107" s="21"/>
    </row>
    <row r="108" spans="1:8" ht="18" hidden="1" customHeight="1" outlineLevel="1" x14ac:dyDescent="0.25">
      <c r="A108" s="19"/>
      <c r="B108" s="94"/>
      <c r="C108" s="95"/>
      <c r="D108" s="95"/>
      <c r="E108" s="95"/>
      <c r="F108" s="96"/>
      <c r="G108" s="97"/>
      <c r="H108" s="21"/>
    </row>
    <row r="109" spans="1:8" ht="18" hidden="1" customHeight="1" outlineLevel="1" x14ac:dyDescent="0.25">
      <c r="A109" s="19"/>
      <c r="B109" s="94"/>
      <c r="C109" s="95"/>
      <c r="D109" s="95"/>
      <c r="E109" s="95"/>
      <c r="F109" s="96"/>
      <c r="G109" s="97"/>
      <c r="H109" s="21"/>
    </row>
    <row r="110" spans="1:8" ht="18" hidden="1" customHeight="1" outlineLevel="1" x14ac:dyDescent="0.25">
      <c r="A110" s="19"/>
      <c r="B110" s="94"/>
      <c r="C110" s="95"/>
      <c r="D110" s="95"/>
      <c r="E110" s="95"/>
      <c r="F110" s="96"/>
      <c r="G110" s="97"/>
      <c r="H110" s="21"/>
    </row>
    <row r="111" spans="1:8" ht="18" hidden="1" customHeight="1" outlineLevel="1" x14ac:dyDescent="0.25">
      <c r="A111" s="19"/>
      <c r="B111" s="94"/>
      <c r="C111" s="95"/>
      <c r="D111" s="95"/>
      <c r="E111" s="95"/>
      <c r="F111" s="96"/>
      <c r="G111" s="97"/>
      <c r="H111" s="21"/>
    </row>
    <row r="112" spans="1:8" ht="18" hidden="1" customHeight="1" outlineLevel="1" x14ac:dyDescent="0.25">
      <c r="A112" s="19"/>
      <c r="B112" s="94"/>
      <c r="C112" s="95"/>
      <c r="D112" s="95"/>
      <c r="E112" s="95"/>
      <c r="F112" s="96"/>
      <c r="G112" s="97"/>
      <c r="H112" s="21"/>
    </row>
    <row r="113" spans="1:8" ht="18" hidden="1" customHeight="1" outlineLevel="1" x14ac:dyDescent="0.25">
      <c r="A113" s="19"/>
      <c r="B113" s="94"/>
      <c r="C113" s="95"/>
      <c r="D113" s="95"/>
      <c r="E113" s="95"/>
      <c r="F113" s="96"/>
      <c r="G113" s="97"/>
      <c r="H113" s="21"/>
    </row>
    <row r="114" spans="1:8" ht="18" hidden="1" customHeight="1" outlineLevel="1" x14ac:dyDescent="0.25">
      <c r="A114" s="19"/>
      <c r="B114" s="94"/>
      <c r="C114" s="95"/>
      <c r="D114" s="95"/>
      <c r="E114" s="95"/>
      <c r="F114" s="96"/>
      <c r="G114" s="97"/>
      <c r="H114" s="21"/>
    </row>
    <row r="115" spans="1:8" ht="18" hidden="1" customHeight="1" outlineLevel="1" x14ac:dyDescent="0.25">
      <c r="A115" s="19"/>
      <c r="B115" s="94"/>
      <c r="C115" s="95"/>
      <c r="D115" s="95"/>
      <c r="E115" s="95"/>
      <c r="F115" s="96"/>
      <c r="G115" s="97"/>
      <c r="H115" s="21"/>
    </row>
    <row r="116" spans="1:8" ht="18" hidden="1" customHeight="1" outlineLevel="1" x14ac:dyDescent="0.25">
      <c r="A116" s="19"/>
      <c r="B116" s="94"/>
      <c r="C116" s="95"/>
      <c r="D116" s="95"/>
      <c r="E116" s="95"/>
      <c r="F116" s="96"/>
      <c r="G116" s="97"/>
      <c r="H116" s="21"/>
    </row>
    <row r="117" spans="1:8" ht="18" hidden="1" customHeight="1" outlineLevel="1" x14ac:dyDescent="0.25">
      <c r="A117" s="19"/>
      <c r="B117" s="94"/>
      <c r="C117" s="95"/>
      <c r="D117" s="95"/>
      <c r="E117" s="95"/>
      <c r="F117" s="96"/>
      <c r="G117" s="97"/>
      <c r="H117" s="21"/>
    </row>
    <row r="118" spans="1:8" ht="18" hidden="1" customHeight="1" outlineLevel="1" x14ac:dyDescent="0.25">
      <c r="A118" s="19"/>
      <c r="B118" s="94"/>
      <c r="C118" s="95"/>
      <c r="D118" s="95"/>
      <c r="E118" s="95"/>
      <c r="F118" s="96"/>
      <c r="G118" s="97"/>
      <c r="H118" s="21"/>
    </row>
    <row r="119" spans="1:8" ht="18" hidden="1" customHeight="1" outlineLevel="1" x14ac:dyDescent="0.25">
      <c r="A119" s="19"/>
      <c r="B119" s="94"/>
      <c r="C119" s="95"/>
      <c r="D119" s="95"/>
      <c r="E119" s="95"/>
      <c r="F119" s="96"/>
      <c r="G119" s="97"/>
      <c r="H119" s="21"/>
    </row>
    <row r="120" spans="1:8" ht="18" hidden="1" customHeight="1" outlineLevel="1" x14ac:dyDescent="0.25">
      <c r="A120" s="19"/>
      <c r="B120" s="94"/>
      <c r="C120" s="95"/>
      <c r="D120" s="95"/>
      <c r="E120" s="95"/>
      <c r="F120" s="96"/>
      <c r="G120" s="97"/>
      <c r="H120" s="21"/>
    </row>
    <row r="121" spans="1:8" ht="18" hidden="1" customHeight="1" outlineLevel="1" x14ac:dyDescent="0.25">
      <c r="A121" s="19"/>
      <c r="B121" s="94"/>
      <c r="C121" s="95"/>
      <c r="D121" s="95"/>
      <c r="E121" s="95"/>
      <c r="F121" s="96"/>
      <c r="G121" s="97"/>
      <c r="H121" s="21"/>
    </row>
    <row r="122" spans="1:8" ht="18" hidden="1" customHeight="1" outlineLevel="1" x14ac:dyDescent="0.25">
      <c r="A122" s="19"/>
      <c r="B122" s="94"/>
      <c r="C122" s="95"/>
      <c r="D122" s="95"/>
      <c r="E122" s="95"/>
      <c r="F122" s="96"/>
      <c r="G122" s="97"/>
      <c r="H122" s="21"/>
    </row>
    <row r="123" spans="1:8" ht="18" hidden="1" customHeight="1" outlineLevel="1" x14ac:dyDescent="0.25">
      <c r="A123" s="19"/>
      <c r="B123" s="94"/>
      <c r="C123" s="95"/>
      <c r="D123" s="95"/>
      <c r="E123" s="95"/>
      <c r="F123" s="96"/>
      <c r="G123" s="97"/>
      <c r="H123" s="21"/>
    </row>
    <row r="124" spans="1:8" ht="18" hidden="1" customHeight="1" outlineLevel="1" x14ac:dyDescent="0.25">
      <c r="A124" s="19"/>
      <c r="B124" s="94"/>
      <c r="C124" s="95"/>
      <c r="D124" s="95"/>
      <c r="E124" s="95"/>
      <c r="F124" s="96"/>
      <c r="G124" s="97"/>
      <c r="H124" s="21"/>
    </row>
    <row r="125" spans="1:8" ht="18" hidden="1" customHeight="1" outlineLevel="1" x14ac:dyDescent="0.25">
      <c r="A125" s="19"/>
      <c r="B125" s="94"/>
      <c r="C125" s="95"/>
      <c r="D125" s="95"/>
      <c r="E125" s="95"/>
      <c r="F125" s="96"/>
      <c r="G125" s="97"/>
      <c r="H125" s="21"/>
    </row>
    <row r="126" spans="1:8" ht="18" hidden="1" customHeight="1" outlineLevel="1" x14ac:dyDescent="0.25">
      <c r="A126" s="19"/>
      <c r="B126" s="94"/>
      <c r="C126" s="95"/>
      <c r="D126" s="95"/>
      <c r="E126" s="95"/>
      <c r="F126" s="96"/>
      <c r="G126" s="97"/>
      <c r="H126" s="21"/>
    </row>
    <row r="127" spans="1:8" ht="18" hidden="1" customHeight="1" outlineLevel="1" x14ac:dyDescent="0.25">
      <c r="A127" s="19"/>
      <c r="B127" s="94"/>
      <c r="C127" s="95"/>
      <c r="D127" s="95"/>
      <c r="E127" s="95"/>
      <c r="F127" s="96"/>
      <c r="G127" s="97"/>
      <c r="H127" s="21"/>
    </row>
    <row r="128" spans="1:8" ht="18" hidden="1" customHeight="1" outlineLevel="1" x14ac:dyDescent="0.25">
      <c r="A128" s="19"/>
      <c r="B128" s="94"/>
      <c r="C128" s="95"/>
      <c r="D128" s="95"/>
      <c r="E128" s="95"/>
      <c r="F128" s="96"/>
      <c r="G128" s="97"/>
      <c r="H128" s="21"/>
    </row>
    <row r="129" spans="1:8" ht="18" hidden="1" customHeight="1" outlineLevel="1" x14ac:dyDescent="0.25">
      <c r="A129" s="19"/>
      <c r="B129" s="94"/>
      <c r="C129" s="95"/>
      <c r="D129" s="95"/>
      <c r="E129" s="95"/>
      <c r="F129" s="96"/>
      <c r="G129" s="97"/>
      <c r="H129" s="21"/>
    </row>
    <row r="130" spans="1:8" ht="18" hidden="1" customHeight="1" outlineLevel="1" x14ac:dyDescent="0.25">
      <c r="A130" s="19"/>
      <c r="B130" s="94"/>
      <c r="C130" s="95"/>
      <c r="D130" s="95"/>
      <c r="E130" s="95"/>
      <c r="F130" s="96"/>
      <c r="G130" s="97"/>
      <c r="H130" s="21"/>
    </row>
    <row r="131" spans="1:8" ht="18" hidden="1" customHeight="1" outlineLevel="1" x14ac:dyDescent="0.25">
      <c r="A131" s="19"/>
      <c r="B131" s="94"/>
      <c r="C131" s="95"/>
      <c r="D131" s="95"/>
      <c r="E131" s="95"/>
      <c r="F131" s="96"/>
      <c r="G131" s="97"/>
      <c r="H131" s="21"/>
    </row>
    <row r="132" spans="1:8" ht="18" hidden="1" customHeight="1" outlineLevel="1" x14ac:dyDescent="0.25">
      <c r="A132" s="19"/>
      <c r="B132" s="94"/>
      <c r="C132" s="95"/>
      <c r="D132" s="95"/>
      <c r="E132" s="95"/>
      <c r="F132" s="96"/>
      <c r="G132" s="97"/>
      <c r="H132" s="21"/>
    </row>
    <row r="133" spans="1:8" ht="18" hidden="1" customHeight="1" outlineLevel="1" x14ac:dyDescent="0.25">
      <c r="A133" s="19"/>
      <c r="B133" s="94"/>
      <c r="C133" s="95"/>
      <c r="D133" s="95"/>
      <c r="E133" s="95"/>
      <c r="F133" s="96"/>
      <c r="G133" s="97"/>
      <c r="H133" s="21"/>
    </row>
    <row r="134" spans="1:8" ht="18" hidden="1" customHeight="1" outlineLevel="1" x14ac:dyDescent="0.25">
      <c r="A134" s="19"/>
      <c r="B134" s="94"/>
      <c r="C134" s="95"/>
      <c r="D134" s="95"/>
      <c r="E134" s="95"/>
      <c r="F134" s="96"/>
      <c r="G134" s="97"/>
      <c r="H134" s="21"/>
    </row>
    <row r="135" spans="1:8" ht="18" hidden="1" customHeight="1" outlineLevel="1" x14ac:dyDescent="0.25">
      <c r="A135" s="19"/>
      <c r="B135" s="94"/>
      <c r="C135" s="95"/>
      <c r="D135" s="95"/>
      <c r="E135" s="95"/>
      <c r="F135" s="96"/>
      <c r="G135" s="97"/>
      <c r="H135" s="21"/>
    </row>
    <row r="136" spans="1:8" ht="18" hidden="1" customHeight="1" outlineLevel="1" x14ac:dyDescent="0.25">
      <c r="A136" s="19"/>
      <c r="B136" s="94"/>
      <c r="C136" s="95"/>
      <c r="D136" s="95"/>
      <c r="E136" s="95"/>
      <c r="F136" s="96"/>
      <c r="G136" s="97"/>
      <c r="H136" s="21"/>
    </row>
    <row r="137" spans="1:8" ht="18" hidden="1" customHeight="1" outlineLevel="1" x14ac:dyDescent="0.25">
      <c r="A137" s="19"/>
      <c r="B137" s="94"/>
      <c r="C137" s="95"/>
      <c r="D137" s="95"/>
      <c r="E137" s="95"/>
      <c r="F137" s="96"/>
      <c r="G137" s="97"/>
      <c r="H137" s="21"/>
    </row>
    <row r="138" spans="1:8" ht="18" hidden="1" customHeight="1" outlineLevel="1" x14ac:dyDescent="0.25">
      <c r="A138" s="19"/>
      <c r="B138" s="94"/>
      <c r="C138" s="95"/>
      <c r="D138" s="95"/>
      <c r="E138" s="95"/>
      <c r="F138" s="96"/>
      <c r="G138" s="97"/>
      <c r="H138" s="21"/>
    </row>
    <row r="139" spans="1:8" ht="18" hidden="1" customHeight="1" outlineLevel="1" x14ac:dyDescent="0.25">
      <c r="A139" s="19"/>
      <c r="B139" s="94"/>
      <c r="C139" s="95"/>
      <c r="D139" s="95"/>
      <c r="E139" s="95"/>
      <c r="F139" s="96"/>
      <c r="G139" s="97"/>
      <c r="H139" s="21"/>
    </row>
    <row r="140" spans="1:8" ht="18" hidden="1" customHeight="1" outlineLevel="1" x14ac:dyDescent="0.25">
      <c r="A140" s="19"/>
      <c r="B140" s="94"/>
      <c r="C140" s="95"/>
      <c r="D140" s="95"/>
      <c r="E140" s="95"/>
      <c r="F140" s="96"/>
      <c r="G140" s="97"/>
      <c r="H140" s="21"/>
    </row>
    <row r="141" spans="1:8" ht="18" hidden="1" customHeight="1" outlineLevel="1" x14ac:dyDescent="0.25">
      <c r="A141" s="19"/>
      <c r="B141" s="94"/>
      <c r="C141" s="95"/>
      <c r="D141" s="95"/>
      <c r="E141" s="95"/>
      <c r="F141" s="96"/>
      <c r="G141" s="97"/>
      <c r="H141" s="21"/>
    </row>
    <row r="142" spans="1:8" ht="18" hidden="1" customHeight="1" outlineLevel="1" x14ac:dyDescent="0.25">
      <c r="A142" s="19"/>
      <c r="B142" s="94"/>
      <c r="C142" s="95"/>
      <c r="D142" s="95"/>
      <c r="E142" s="95"/>
      <c r="F142" s="96"/>
      <c r="G142" s="97"/>
      <c r="H142" s="21"/>
    </row>
    <row r="143" spans="1:8" ht="18" hidden="1" customHeight="1" outlineLevel="1" x14ac:dyDescent="0.25">
      <c r="A143" s="19"/>
      <c r="B143" s="94"/>
      <c r="C143" s="95"/>
      <c r="D143" s="95"/>
      <c r="E143" s="95"/>
      <c r="F143" s="96"/>
      <c r="G143" s="97"/>
      <c r="H143" s="21"/>
    </row>
    <row r="144" spans="1:8" ht="18" hidden="1" customHeight="1" outlineLevel="1" x14ac:dyDescent="0.25">
      <c r="A144" s="19"/>
      <c r="B144" s="94"/>
      <c r="C144" s="95"/>
      <c r="D144" s="95"/>
      <c r="E144" s="95"/>
      <c r="F144" s="96"/>
      <c r="G144" s="97"/>
      <c r="H144" s="21"/>
    </row>
    <row r="145" spans="1:8" ht="18" hidden="1" customHeight="1" outlineLevel="1" x14ac:dyDescent="0.25">
      <c r="A145" s="19"/>
      <c r="B145" s="94"/>
      <c r="C145" s="95"/>
      <c r="D145" s="95"/>
      <c r="E145" s="95"/>
      <c r="F145" s="96"/>
      <c r="G145" s="97"/>
      <c r="H145" s="21"/>
    </row>
    <row r="146" spans="1:8" ht="18" hidden="1" customHeight="1" outlineLevel="1" x14ac:dyDescent="0.25">
      <c r="A146" s="19"/>
      <c r="B146" s="94"/>
      <c r="C146" s="95"/>
      <c r="D146" s="95"/>
      <c r="E146" s="95"/>
      <c r="F146" s="96"/>
      <c r="G146" s="97"/>
      <c r="H146" s="21"/>
    </row>
    <row r="147" spans="1:8" ht="18" hidden="1" customHeight="1" outlineLevel="1" x14ac:dyDescent="0.25">
      <c r="A147" s="19"/>
      <c r="B147" s="94"/>
      <c r="C147" s="95"/>
      <c r="D147" s="95"/>
      <c r="E147" s="95"/>
      <c r="F147" s="96"/>
      <c r="G147" s="97"/>
      <c r="H147" s="21"/>
    </row>
    <row r="148" spans="1:8" ht="18" hidden="1" customHeight="1" outlineLevel="1" x14ac:dyDescent="0.25">
      <c r="A148" s="19"/>
      <c r="B148" s="94"/>
      <c r="C148" s="95"/>
      <c r="D148" s="95"/>
      <c r="E148" s="95"/>
      <c r="F148" s="96"/>
      <c r="G148" s="97"/>
      <c r="H148" s="21"/>
    </row>
    <row r="149" spans="1:8" ht="18" hidden="1" customHeight="1" outlineLevel="1" x14ac:dyDescent="0.25">
      <c r="A149" s="19"/>
      <c r="B149" s="94"/>
      <c r="C149" s="95"/>
      <c r="D149" s="95"/>
      <c r="E149" s="95"/>
      <c r="F149" s="96"/>
      <c r="G149" s="97"/>
      <c r="H149" s="21"/>
    </row>
    <row r="150" spans="1:8" ht="18" hidden="1" customHeight="1" outlineLevel="1" x14ac:dyDescent="0.25">
      <c r="A150" s="19"/>
      <c r="B150" s="94"/>
      <c r="C150" s="95"/>
      <c r="D150" s="95"/>
      <c r="E150" s="95"/>
      <c r="F150" s="96"/>
      <c r="G150" s="97"/>
      <c r="H150" s="21"/>
    </row>
    <row r="151" spans="1:8" ht="18" hidden="1" customHeight="1" outlineLevel="1" x14ac:dyDescent="0.25">
      <c r="A151" s="19"/>
      <c r="B151" s="94"/>
      <c r="C151" s="95"/>
      <c r="D151" s="95"/>
      <c r="E151" s="95"/>
      <c r="F151" s="96"/>
      <c r="G151" s="97"/>
      <c r="H151" s="21"/>
    </row>
    <row r="152" spans="1:8" ht="18" hidden="1" customHeight="1" outlineLevel="1" x14ac:dyDescent="0.25">
      <c r="A152" s="19"/>
      <c r="B152" s="94"/>
      <c r="C152" s="95"/>
      <c r="D152" s="95"/>
      <c r="E152" s="95"/>
      <c r="F152" s="96"/>
      <c r="G152" s="97"/>
      <c r="H152" s="21"/>
    </row>
    <row r="153" spans="1:8" ht="18" hidden="1" customHeight="1" outlineLevel="1" x14ac:dyDescent="0.25">
      <c r="A153" s="19"/>
      <c r="B153" s="94"/>
      <c r="C153" s="95"/>
      <c r="D153" s="95"/>
      <c r="E153" s="95"/>
      <c r="F153" s="96"/>
      <c r="G153" s="97"/>
      <c r="H153" s="21"/>
    </row>
    <row r="154" spans="1:8" ht="18" hidden="1" customHeight="1" outlineLevel="1" x14ac:dyDescent="0.25">
      <c r="A154" s="19"/>
      <c r="B154" s="94"/>
      <c r="C154" s="95"/>
      <c r="D154" s="95"/>
      <c r="E154" s="95"/>
      <c r="F154" s="96"/>
      <c r="G154" s="97"/>
      <c r="H154" s="21"/>
    </row>
    <row r="155" spans="1:8" ht="18" hidden="1" customHeight="1" outlineLevel="1" x14ac:dyDescent="0.25">
      <c r="A155" s="19"/>
      <c r="B155" s="94"/>
      <c r="C155" s="95"/>
      <c r="D155" s="95"/>
      <c r="E155" s="95"/>
      <c r="F155" s="96"/>
      <c r="G155" s="97"/>
      <c r="H155" s="21"/>
    </row>
    <row r="156" spans="1:8" ht="18" hidden="1" customHeight="1" outlineLevel="1" x14ac:dyDescent="0.25">
      <c r="A156" s="19"/>
      <c r="B156" s="94"/>
      <c r="C156" s="95"/>
      <c r="D156" s="95"/>
      <c r="E156" s="95"/>
      <c r="F156" s="96"/>
      <c r="G156" s="97"/>
      <c r="H156" s="21"/>
    </row>
    <row r="157" spans="1:8" ht="18" hidden="1" customHeight="1" outlineLevel="1" x14ac:dyDescent="0.25">
      <c r="A157" s="19"/>
      <c r="B157" s="94"/>
      <c r="C157" s="95"/>
      <c r="D157" s="95"/>
      <c r="E157" s="95"/>
      <c r="F157" s="96"/>
      <c r="G157" s="97"/>
      <c r="H157" s="21"/>
    </row>
    <row r="158" spans="1:8" ht="18" hidden="1" customHeight="1" outlineLevel="1" x14ac:dyDescent="0.25">
      <c r="A158" s="19"/>
      <c r="B158" s="94"/>
      <c r="C158" s="95"/>
      <c r="D158" s="95"/>
      <c r="E158" s="95"/>
      <c r="F158" s="96"/>
      <c r="G158" s="97"/>
      <c r="H158" s="21"/>
    </row>
    <row r="159" spans="1:8" ht="18" hidden="1" customHeight="1" outlineLevel="1" x14ac:dyDescent="0.25">
      <c r="A159" s="19"/>
      <c r="B159" s="94"/>
      <c r="C159" s="95"/>
      <c r="D159" s="95"/>
      <c r="E159" s="95"/>
      <c r="F159" s="96"/>
      <c r="G159" s="97"/>
      <c r="H159" s="21"/>
    </row>
    <row r="160" spans="1:8" ht="18" hidden="1" customHeight="1" outlineLevel="1" x14ac:dyDescent="0.25">
      <c r="A160" s="19"/>
      <c r="B160" s="94"/>
      <c r="C160" s="95"/>
      <c r="D160" s="95"/>
      <c r="E160" s="95"/>
      <c r="F160" s="96"/>
      <c r="G160" s="97"/>
      <c r="H160" s="21"/>
    </row>
    <row r="161" spans="1:8" ht="18" hidden="1" customHeight="1" outlineLevel="1" x14ac:dyDescent="0.25">
      <c r="A161" s="19"/>
      <c r="B161" s="94"/>
      <c r="C161" s="95"/>
      <c r="D161" s="95"/>
      <c r="E161" s="95"/>
      <c r="F161" s="96"/>
      <c r="G161" s="97"/>
      <c r="H161" s="21"/>
    </row>
    <row r="162" spans="1:8" ht="18" hidden="1" customHeight="1" outlineLevel="1" x14ac:dyDescent="0.25">
      <c r="A162" s="19"/>
      <c r="B162" s="94"/>
      <c r="C162" s="95"/>
      <c r="D162" s="95"/>
      <c r="E162" s="95"/>
      <c r="F162" s="96"/>
      <c r="G162" s="97"/>
      <c r="H162" s="21"/>
    </row>
    <row r="163" spans="1:8" ht="18" hidden="1" customHeight="1" outlineLevel="1" x14ac:dyDescent="0.25">
      <c r="A163" s="19"/>
      <c r="B163" s="94"/>
      <c r="C163" s="95"/>
      <c r="D163" s="95"/>
      <c r="E163" s="95"/>
      <c r="F163" s="96"/>
      <c r="G163" s="97"/>
      <c r="H163" s="21"/>
    </row>
    <row r="164" spans="1:8" ht="18" hidden="1" customHeight="1" outlineLevel="1" x14ac:dyDescent="0.25">
      <c r="A164" s="19"/>
      <c r="B164" s="94"/>
      <c r="C164" s="95"/>
      <c r="D164" s="95"/>
      <c r="E164" s="95"/>
      <c r="F164" s="96"/>
      <c r="G164" s="97"/>
      <c r="H164" s="21"/>
    </row>
    <row r="165" spans="1:8" ht="18" hidden="1" customHeight="1" outlineLevel="1" x14ac:dyDescent="0.25">
      <c r="A165" s="19"/>
      <c r="B165" s="94"/>
      <c r="C165" s="95"/>
      <c r="D165" s="95"/>
      <c r="E165" s="95"/>
      <c r="F165" s="96"/>
      <c r="G165" s="97"/>
      <c r="H165" s="21"/>
    </row>
    <row r="166" spans="1:8" ht="18" hidden="1" customHeight="1" outlineLevel="1" x14ac:dyDescent="0.25">
      <c r="A166" s="19"/>
      <c r="B166" s="94"/>
      <c r="C166" s="95"/>
      <c r="D166" s="95"/>
      <c r="E166" s="95"/>
      <c r="F166" s="96"/>
      <c r="G166" s="97"/>
      <c r="H166" s="21"/>
    </row>
    <row r="167" spans="1:8" ht="18" hidden="1" customHeight="1" outlineLevel="1" x14ac:dyDescent="0.25">
      <c r="A167" s="19"/>
      <c r="B167" s="94"/>
      <c r="C167" s="95"/>
      <c r="D167" s="95"/>
      <c r="E167" s="95"/>
      <c r="F167" s="96"/>
      <c r="G167" s="97"/>
      <c r="H167" s="21"/>
    </row>
    <row r="168" spans="1:8" ht="18" hidden="1" customHeight="1" outlineLevel="1" x14ac:dyDescent="0.25">
      <c r="A168" s="19"/>
      <c r="B168" s="94"/>
      <c r="C168" s="95"/>
      <c r="D168" s="95"/>
      <c r="E168" s="95"/>
      <c r="F168" s="96"/>
      <c r="G168" s="97"/>
      <c r="H168" s="21"/>
    </row>
    <row r="169" spans="1:8" ht="18" hidden="1" customHeight="1" outlineLevel="1" x14ac:dyDescent="0.25">
      <c r="A169" s="19"/>
      <c r="B169" s="94"/>
      <c r="C169" s="95"/>
      <c r="D169" s="95"/>
      <c r="E169" s="95"/>
      <c r="F169" s="96"/>
      <c r="G169" s="97"/>
      <c r="H169" s="21"/>
    </row>
    <row r="170" spans="1:8" ht="18" hidden="1" customHeight="1" outlineLevel="1" x14ac:dyDescent="0.25">
      <c r="A170" s="19"/>
      <c r="B170" s="94"/>
      <c r="C170" s="95"/>
      <c r="D170" s="95"/>
      <c r="E170" s="95"/>
      <c r="F170" s="96"/>
      <c r="G170" s="97"/>
      <c r="H170" s="21"/>
    </row>
    <row r="171" spans="1:8" ht="18" hidden="1" customHeight="1" outlineLevel="1" x14ac:dyDescent="0.25">
      <c r="A171" s="19"/>
      <c r="B171" s="94"/>
      <c r="C171" s="95"/>
      <c r="D171" s="95"/>
      <c r="E171" s="95"/>
      <c r="F171" s="96"/>
      <c r="G171" s="97"/>
      <c r="H171" s="21"/>
    </row>
    <row r="172" spans="1:8" ht="18" hidden="1" customHeight="1" outlineLevel="1" x14ac:dyDescent="0.25">
      <c r="A172" s="19"/>
      <c r="B172" s="94"/>
      <c r="C172" s="95"/>
      <c r="D172" s="95"/>
      <c r="E172" s="95"/>
      <c r="F172" s="96"/>
      <c r="G172" s="97"/>
      <c r="H172" s="21"/>
    </row>
    <row r="173" spans="1:8" ht="18" hidden="1" customHeight="1" outlineLevel="1" x14ac:dyDescent="0.25">
      <c r="A173" s="19"/>
      <c r="B173" s="94"/>
      <c r="C173" s="95"/>
      <c r="D173" s="95"/>
      <c r="E173" s="95"/>
      <c r="F173" s="96"/>
      <c r="G173" s="97"/>
      <c r="H173" s="21"/>
    </row>
    <row r="174" spans="1:8" ht="18" hidden="1" customHeight="1" outlineLevel="1" x14ac:dyDescent="0.25">
      <c r="A174" s="19"/>
      <c r="B174" s="94"/>
      <c r="C174" s="95"/>
      <c r="D174" s="95"/>
      <c r="E174" s="95"/>
      <c r="F174" s="96"/>
      <c r="G174" s="97"/>
      <c r="H174" s="21"/>
    </row>
    <row r="175" spans="1:8" ht="18" hidden="1" customHeight="1" outlineLevel="1" x14ac:dyDescent="0.25">
      <c r="A175" s="19"/>
      <c r="B175" s="94"/>
      <c r="C175" s="95"/>
      <c r="D175" s="95"/>
      <c r="E175" s="95"/>
      <c r="F175" s="96"/>
      <c r="G175" s="97"/>
      <c r="H175" s="21"/>
    </row>
    <row r="176" spans="1:8" ht="18" hidden="1" customHeight="1" outlineLevel="1" x14ac:dyDescent="0.25">
      <c r="A176" s="19"/>
      <c r="B176" s="94"/>
      <c r="C176" s="95"/>
      <c r="D176" s="95"/>
      <c r="E176" s="95"/>
      <c r="F176" s="96"/>
      <c r="G176" s="97"/>
      <c r="H176" s="21"/>
    </row>
    <row r="177" spans="1:8" ht="18" hidden="1" customHeight="1" outlineLevel="1" x14ac:dyDescent="0.25">
      <c r="A177" s="19"/>
      <c r="B177" s="94"/>
      <c r="C177" s="95"/>
      <c r="D177" s="95"/>
      <c r="E177" s="95"/>
      <c r="F177" s="96"/>
      <c r="G177" s="97"/>
      <c r="H177" s="21"/>
    </row>
    <row r="178" spans="1:8" ht="18" hidden="1" customHeight="1" outlineLevel="1" x14ac:dyDescent="0.25">
      <c r="A178" s="19"/>
      <c r="B178" s="94"/>
      <c r="C178" s="95"/>
      <c r="D178" s="95"/>
      <c r="E178" s="95"/>
      <c r="F178" s="96"/>
      <c r="G178" s="97"/>
      <c r="H178" s="21"/>
    </row>
    <row r="179" spans="1:8" ht="18" hidden="1" customHeight="1" outlineLevel="1" x14ac:dyDescent="0.25">
      <c r="A179" s="19"/>
      <c r="B179" s="94"/>
      <c r="C179" s="95"/>
      <c r="D179" s="95"/>
      <c r="E179" s="95"/>
      <c r="F179" s="96"/>
      <c r="G179" s="97"/>
      <c r="H179" s="21"/>
    </row>
    <row r="180" spans="1:8" ht="18" hidden="1" customHeight="1" outlineLevel="1" x14ac:dyDescent="0.25">
      <c r="A180" s="19"/>
      <c r="B180" s="94"/>
      <c r="C180" s="95"/>
      <c r="D180" s="95"/>
      <c r="E180" s="95"/>
      <c r="F180" s="96"/>
      <c r="G180" s="97"/>
      <c r="H180" s="21"/>
    </row>
    <row r="181" spans="1:8" ht="18" hidden="1" customHeight="1" outlineLevel="1" x14ac:dyDescent="0.25">
      <c r="A181" s="19"/>
      <c r="B181" s="94"/>
      <c r="C181" s="95"/>
      <c r="D181" s="95"/>
      <c r="E181" s="95"/>
      <c r="F181" s="96"/>
      <c r="G181" s="97"/>
      <c r="H181" s="21"/>
    </row>
    <row r="182" spans="1:8" ht="18" hidden="1" customHeight="1" outlineLevel="1" x14ac:dyDescent="0.25">
      <c r="A182" s="19"/>
      <c r="B182" s="94"/>
      <c r="C182" s="95"/>
      <c r="D182" s="95"/>
      <c r="E182" s="95"/>
      <c r="F182" s="96"/>
      <c r="G182" s="97"/>
      <c r="H182" s="21"/>
    </row>
    <row r="183" spans="1:8" ht="18" hidden="1" customHeight="1" outlineLevel="1" x14ac:dyDescent="0.25">
      <c r="A183" s="19"/>
      <c r="B183" s="94"/>
      <c r="C183" s="95"/>
      <c r="D183" s="95"/>
      <c r="E183" s="95"/>
      <c r="F183" s="96"/>
      <c r="G183" s="97"/>
      <c r="H183" s="21"/>
    </row>
    <row r="184" spans="1:8" ht="18" hidden="1" customHeight="1" outlineLevel="1" x14ac:dyDescent="0.25">
      <c r="A184" s="19"/>
      <c r="B184" s="94"/>
      <c r="C184" s="95"/>
      <c r="D184" s="95"/>
      <c r="E184" s="95"/>
      <c r="F184" s="96"/>
      <c r="G184" s="97"/>
      <c r="H184" s="21"/>
    </row>
    <row r="185" spans="1:8" ht="18" hidden="1" customHeight="1" outlineLevel="1" x14ac:dyDescent="0.25">
      <c r="A185" s="19"/>
      <c r="B185" s="94"/>
      <c r="C185" s="95"/>
      <c r="D185" s="95"/>
      <c r="E185" s="95"/>
      <c r="F185" s="96"/>
      <c r="G185" s="97"/>
      <c r="H185" s="21"/>
    </row>
    <row r="186" spans="1:8" ht="18" hidden="1" customHeight="1" outlineLevel="1" x14ac:dyDescent="0.25">
      <c r="A186" s="19"/>
      <c r="B186" s="94"/>
      <c r="C186" s="95"/>
      <c r="D186" s="95"/>
      <c r="E186" s="95"/>
      <c r="F186" s="96"/>
      <c r="G186" s="97"/>
      <c r="H186" s="21"/>
    </row>
    <row r="187" spans="1:8" ht="18" hidden="1" customHeight="1" outlineLevel="1" x14ac:dyDescent="0.25">
      <c r="A187" s="19"/>
      <c r="B187" s="94"/>
      <c r="C187" s="95"/>
      <c r="D187" s="95"/>
      <c r="E187" s="95"/>
      <c r="F187" s="96"/>
      <c r="G187" s="97"/>
      <c r="H187" s="21"/>
    </row>
    <row r="188" spans="1:8" ht="18" hidden="1" customHeight="1" outlineLevel="1" x14ac:dyDescent="0.25">
      <c r="A188" s="19"/>
      <c r="B188" s="94"/>
      <c r="C188" s="95"/>
      <c r="D188" s="95"/>
      <c r="E188" s="95"/>
      <c r="F188" s="96"/>
      <c r="G188" s="97"/>
      <c r="H188" s="21"/>
    </row>
    <row r="189" spans="1:8" ht="18" hidden="1" customHeight="1" outlineLevel="1" x14ac:dyDescent="0.25">
      <c r="A189" s="19"/>
      <c r="B189" s="94"/>
      <c r="C189" s="95"/>
      <c r="D189" s="95"/>
      <c r="E189" s="95"/>
      <c r="F189" s="96"/>
      <c r="G189" s="97"/>
      <c r="H189" s="21"/>
    </row>
    <row r="190" spans="1:8" ht="18" hidden="1" customHeight="1" outlineLevel="1" x14ac:dyDescent="0.25">
      <c r="A190" s="19"/>
      <c r="B190" s="94"/>
      <c r="C190" s="95"/>
      <c r="D190" s="95"/>
      <c r="E190" s="95"/>
      <c r="F190" s="96"/>
      <c r="G190" s="97"/>
      <c r="H190" s="21"/>
    </row>
    <row r="191" spans="1:8" ht="18" hidden="1" customHeight="1" outlineLevel="1" x14ac:dyDescent="0.25">
      <c r="A191" s="19"/>
      <c r="B191" s="94"/>
      <c r="C191" s="95"/>
      <c r="D191" s="95"/>
      <c r="E191" s="95"/>
      <c r="F191" s="96"/>
      <c r="G191" s="97"/>
      <c r="H191" s="21"/>
    </row>
    <row r="192" spans="1:8" ht="18" hidden="1" customHeight="1" outlineLevel="1" x14ac:dyDescent="0.25">
      <c r="A192" s="19"/>
      <c r="B192" s="94"/>
      <c r="C192" s="95"/>
      <c r="D192" s="95"/>
      <c r="E192" s="95"/>
      <c r="F192" s="96"/>
      <c r="G192" s="97"/>
      <c r="H192" s="21"/>
    </row>
    <row r="193" spans="1:8" ht="18" hidden="1" customHeight="1" outlineLevel="1" x14ac:dyDescent="0.25">
      <c r="A193" s="19"/>
      <c r="B193" s="94"/>
      <c r="C193" s="95"/>
      <c r="D193" s="95"/>
      <c r="E193" s="95"/>
      <c r="F193" s="96"/>
      <c r="G193" s="97"/>
      <c r="H193" s="21"/>
    </row>
    <row r="194" spans="1:8" ht="18" hidden="1" customHeight="1" outlineLevel="1" x14ac:dyDescent="0.25">
      <c r="A194" s="19"/>
      <c r="B194" s="94"/>
      <c r="C194" s="95"/>
      <c r="D194" s="95"/>
      <c r="E194" s="95"/>
      <c r="F194" s="96"/>
      <c r="G194" s="97"/>
      <c r="H194" s="21"/>
    </row>
    <row r="195" spans="1:8" ht="18" hidden="1" customHeight="1" outlineLevel="1" x14ac:dyDescent="0.25">
      <c r="A195" s="19"/>
      <c r="B195" s="94"/>
      <c r="C195" s="95"/>
      <c r="D195" s="95"/>
      <c r="E195" s="95"/>
      <c r="F195" s="96"/>
      <c r="G195" s="97"/>
      <c r="H195" s="21"/>
    </row>
    <row r="196" spans="1:8" ht="18" hidden="1" customHeight="1" outlineLevel="1" x14ac:dyDescent="0.25">
      <c r="A196" s="19"/>
      <c r="B196" s="94"/>
      <c r="C196" s="95"/>
      <c r="D196" s="95"/>
      <c r="E196" s="95"/>
      <c r="F196" s="96"/>
      <c r="G196" s="97"/>
      <c r="H196" s="21"/>
    </row>
    <row r="197" spans="1:8" ht="18" hidden="1" customHeight="1" outlineLevel="1" x14ac:dyDescent="0.25">
      <c r="A197" s="19"/>
      <c r="B197" s="94"/>
      <c r="C197" s="95"/>
      <c r="D197" s="95"/>
      <c r="E197" s="95"/>
      <c r="F197" s="96"/>
      <c r="G197" s="97"/>
      <c r="H197" s="21"/>
    </row>
    <row r="198" spans="1:8" ht="18" hidden="1" customHeight="1" outlineLevel="1" x14ac:dyDescent="0.25">
      <c r="A198" s="19"/>
      <c r="B198" s="94"/>
      <c r="C198" s="95"/>
      <c r="D198" s="95"/>
      <c r="E198" s="95"/>
      <c r="F198" s="96"/>
      <c r="G198" s="97"/>
      <c r="H198" s="21"/>
    </row>
    <row r="199" spans="1:8" ht="18" hidden="1" customHeight="1" outlineLevel="1" x14ac:dyDescent="0.25">
      <c r="A199" s="19"/>
      <c r="B199" s="94"/>
      <c r="C199" s="95"/>
      <c r="D199" s="95"/>
      <c r="E199" s="95"/>
      <c r="F199" s="96"/>
      <c r="G199" s="97"/>
      <c r="H199" s="21"/>
    </row>
    <row r="200" spans="1:8" ht="18" hidden="1" customHeight="1" outlineLevel="1" x14ac:dyDescent="0.25">
      <c r="A200" s="19"/>
      <c r="B200" s="94"/>
      <c r="C200" s="95"/>
      <c r="D200" s="95"/>
      <c r="E200" s="95"/>
      <c r="F200" s="96"/>
      <c r="G200" s="97"/>
      <c r="H200" s="21"/>
    </row>
    <row r="201" spans="1:8" ht="18" hidden="1" customHeight="1" outlineLevel="1" x14ac:dyDescent="0.25">
      <c r="A201" s="19"/>
      <c r="B201" s="94"/>
      <c r="C201" s="95"/>
      <c r="D201" s="95"/>
      <c r="E201" s="95"/>
      <c r="F201" s="96"/>
      <c r="G201" s="97"/>
      <c r="H201" s="21"/>
    </row>
    <row r="202" spans="1:8" ht="18" hidden="1" customHeight="1" outlineLevel="1" x14ac:dyDescent="0.25">
      <c r="A202" s="19"/>
      <c r="B202" s="94"/>
      <c r="C202" s="95"/>
      <c r="D202" s="95"/>
      <c r="E202" s="95"/>
      <c r="F202" s="96"/>
      <c r="G202" s="97"/>
      <c r="H202" s="21"/>
    </row>
    <row r="203" spans="1:8" ht="18" hidden="1" customHeight="1" outlineLevel="1" x14ac:dyDescent="0.25">
      <c r="A203" s="19"/>
      <c r="B203" s="94"/>
      <c r="C203" s="95"/>
      <c r="D203" s="95"/>
      <c r="E203" s="95"/>
      <c r="F203" s="96"/>
      <c r="G203" s="97"/>
      <c r="H203" s="21"/>
    </row>
    <row r="204" spans="1:8" ht="18" hidden="1" customHeight="1" outlineLevel="1" x14ac:dyDescent="0.25">
      <c r="A204" s="19"/>
      <c r="B204" s="94"/>
      <c r="C204" s="95"/>
      <c r="D204" s="95"/>
      <c r="E204" s="95"/>
      <c r="F204" s="96"/>
      <c r="G204" s="97"/>
      <c r="H204" s="21"/>
    </row>
    <row r="205" spans="1:8" ht="18" hidden="1" customHeight="1" outlineLevel="1" x14ac:dyDescent="0.25">
      <c r="A205" s="19"/>
      <c r="B205" s="94"/>
      <c r="C205" s="95"/>
      <c r="D205" s="95"/>
      <c r="E205" s="95"/>
      <c r="F205" s="96"/>
      <c r="G205" s="97"/>
      <c r="H205" s="21"/>
    </row>
    <row r="206" spans="1:8" ht="18" hidden="1" customHeight="1" outlineLevel="1" x14ac:dyDescent="0.25">
      <c r="A206" s="19"/>
      <c r="B206" s="98"/>
      <c r="C206" s="99"/>
      <c r="D206" s="99"/>
      <c r="E206" s="99"/>
      <c r="F206" s="100"/>
      <c r="G206" s="101"/>
      <c r="H206" s="21"/>
    </row>
    <row r="207" spans="1:8" ht="15" customHeight="1" collapsed="1" x14ac:dyDescent="0.25"/>
    <row r="208" spans="1:8" s="8" customFormat="1" ht="22.9" customHeight="1" x14ac:dyDescent="0.25">
      <c r="A208" s="7"/>
      <c r="B208" s="9"/>
      <c r="C208" s="9"/>
      <c r="D208" s="11"/>
      <c r="E208" s="11"/>
      <c r="F208" s="9"/>
      <c r="G208" s="9"/>
    </row>
  </sheetData>
  <sheetProtection algorithmName="SHA-512" hashValue="7a8vBC23KHEpAk6N7+8vL1ZLbEYh+Xw3u236SUqsw7KboPjLPN+PoEzcY1NtC/Ptq7LbLgOtBYhnaKde4vODFQ==" saltValue="1XWtvM4Mo2AEfT8/v8rbxw==" spinCount="100000" sheet="1" objects="1" scenarios="1"/>
  <hyperlinks>
    <hyperlink ref="G8" r:id="rId1" xr:uid="{00000000-0004-0000-0100-000001000000}"/>
    <hyperlink ref="G9" r:id="rId2" xr:uid="{00000000-0004-0000-0100-000002000000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87" fitToHeight="0" orientation="landscape" r:id="rId3"/>
  <drawing r:id="rId4"/>
  <tableParts count="1"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08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outlineLevelRow="1" x14ac:dyDescent="0.25"/>
  <cols>
    <col min="1" max="1" width="3.7109375" style="7" customWidth="1"/>
    <col min="2" max="2" width="8.7109375" style="7" customWidth="1"/>
    <col min="3" max="4" width="25.7109375" style="7" customWidth="1"/>
    <col min="5" max="5" width="66.28515625" style="7" customWidth="1"/>
    <col min="6" max="7" width="18.7109375" style="7" customWidth="1"/>
    <col min="8" max="8" width="1.7109375" style="7" customWidth="1"/>
    <col min="9" max="16384" width="8.85546875" style="7"/>
  </cols>
  <sheetData>
    <row r="1" spans="1:8" s="1" customFormat="1" ht="6.75" customHeight="1" x14ac:dyDescent="0.25">
      <c r="B1" s="2"/>
      <c r="D1" s="3"/>
      <c r="E1" s="3"/>
    </row>
    <row r="2" spans="1:8" s="47" customFormat="1" ht="20.100000000000001" customHeight="1" x14ac:dyDescent="0.25">
      <c r="B2" s="48"/>
      <c r="C2" s="121" t="s">
        <v>10</v>
      </c>
      <c r="D2" s="50"/>
      <c r="E2" s="50"/>
      <c r="F2" s="50"/>
      <c r="G2" s="50"/>
      <c r="H2" s="52"/>
    </row>
    <row r="3" spans="1:8" s="40" customFormat="1" ht="24" customHeight="1" x14ac:dyDescent="0.25">
      <c r="B3" s="42"/>
      <c r="C3" s="122" t="s">
        <v>67</v>
      </c>
      <c r="D3" s="44"/>
      <c r="E3" s="44"/>
      <c r="F3" s="44"/>
      <c r="G3" s="44"/>
      <c r="H3" s="46"/>
    </row>
    <row r="4" spans="1:8" ht="4.9000000000000004" customHeight="1" x14ac:dyDescent="0.25">
      <c r="A4" s="6"/>
      <c r="B4" s="6"/>
      <c r="C4" s="6"/>
      <c r="D4" s="6"/>
      <c r="E4" s="6"/>
      <c r="F4" s="6"/>
      <c r="G4" s="6"/>
      <c r="H4" s="6"/>
    </row>
    <row r="5" spans="1:8" ht="4.9000000000000004" customHeight="1" x14ac:dyDescent="0.25">
      <c r="A5" s="6"/>
      <c r="B5" s="13"/>
      <c r="C5" s="13"/>
      <c r="D5" s="13"/>
      <c r="E5" s="13"/>
      <c r="F5" s="13"/>
      <c r="G5" s="13"/>
      <c r="H5" s="6"/>
    </row>
    <row r="6" spans="1:8" ht="24.95" customHeight="1" x14ac:dyDescent="0.25">
      <c r="A6" s="19"/>
      <c r="B6" s="64" t="s">
        <v>31</v>
      </c>
      <c r="C6" s="65" t="s">
        <v>70</v>
      </c>
      <c r="D6" s="65" t="s">
        <v>71</v>
      </c>
      <c r="E6" s="65" t="s">
        <v>82</v>
      </c>
      <c r="F6" s="65" t="s">
        <v>72</v>
      </c>
      <c r="G6" s="66" t="s">
        <v>73</v>
      </c>
      <c r="H6" s="21"/>
    </row>
    <row r="7" spans="1:8" ht="18" customHeight="1" x14ac:dyDescent="0.25">
      <c r="A7" s="19"/>
      <c r="B7" s="62">
        <v>1</v>
      </c>
      <c r="C7" s="62">
        <v>10001</v>
      </c>
      <c r="D7" s="62" t="s">
        <v>84</v>
      </c>
      <c r="E7" s="35"/>
      <c r="F7" s="62" t="s">
        <v>74</v>
      </c>
      <c r="G7" s="70">
        <v>30</v>
      </c>
      <c r="H7" s="21"/>
    </row>
    <row r="8" spans="1:8" ht="18" customHeight="1" x14ac:dyDescent="0.25">
      <c r="A8" s="19"/>
      <c r="B8" s="62">
        <v>2</v>
      </c>
      <c r="C8" s="62">
        <v>10002</v>
      </c>
      <c r="D8" s="62" t="s">
        <v>85</v>
      </c>
      <c r="E8" s="35"/>
      <c r="F8" s="62" t="s">
        <v>75</v>
      </c>
      <c r="G8" s="70">
        <v>20</v>
      </c>
      <c r="H8" s="21"/>
    </row>
    <row r="9" spans="1:8" ht="18" customHeight="1" x14ac:dyDescent="0.25">
      <c r="A9" s="19"/>
      <c r="B9" s="62">
        <v>3</v>
      </c>
      <c r="C9" s="62">
        <v>10003</v>
      </c>
      <c r="D9" s="62" t="s">
        <v>86</v>
      </c>
      <c r="E9" s="35"/>
      <c r="F9" s="62" t="s">
        <v>76</v>
      </c>
      <c r="G9" s="70">
        <v>10</v>
      </c>
      <c r="H9" s="21"/>
    </row>
    <row r="10" spans="1:8" ht="18" customHeight="1" x14ac:dyDescent="0.25">
      <c r="A10" s="19"/>
      <c r="B10" s="62"/>
      <c r="C10" s="62"/>
      <c r="D10" s="62"/>
      <c r="E10" s="35"/>
      <c r="F10" s="62"/>
      <c r="G10" s="70"/>
      <c r="H10" s="21"/>
    </row>
    <row r="11" spans="1:8" ht="18" customHeight="1" x14ac:dyDescent="0.25">
      <c r="A11" s="19"/>
      <c r="B11" s="62"/>
      <c r="C11" s="62"/>
      <c r="D11" s="62"/>
      <c r="E11" s="35"/>
      <c r="F11" s="62"/>
      <c r="G11" s="70"/>
      <c r="H11" s="21"/>
    </row>
    <row r="12" spans="1:8" ht="18" customHeight="1" x14ac:dyDescent="0.25">
      <c r="A12" s="19"/>
      <c r="B12" s="62"/>
      <c r="C12" s="62"/>
      <c r="D12" s="62"/>
      <c r="E12" s="35"/>
      <c r="F12" s="62"/>
      <c r="G12" s="70"/>
      <c r="H12" s="21"/>
    </row>
    <row r="13" spans="1:8" ht="18" customHeight="1" x14ac:dyDescent="0.25">
      <c r="A13" s="19"/>
      <c r="B13" s="62"/>
      <c r="C13" s="62"/>
      <c r="D13" s="62"/>
      <c r="E13" s="35"/>
      <c r="F13" s="62"/>
      <c r="G13" s="70"/>
      <c r="H13" s="21"/>
    </row>
    <row r="14" spans="1:8" ht="18" customHeight="1" x14ac:dyDescent="0.25">
      <c r="A14" s="19"/>
      <c r="B14" s="62"/>
      <c r="C14" s="62"/>
      <c r="D14" s="62"/>
      <c r="E14" s="35"/>
      <c r="F14" s="62"/>
      <c r="G14" s="70"/>
      <c r="H14" s="21"/>
    </row>
    <row r="15" spans="1:8" ht="18" customHeight="1" x14ac:dyDescent="0.25">
      <c r="A15" s="19"/>
      <c r="B15" s="62"/>
      <c r="C15" s="62"/>
      <c r="D15" s="62"/>
      <c r="E15" s="35"/>
      <c r="F15" s="62"/>
      <c r="G15" s="70"/>
      <c r="H15" s="21"/>
    </row>
    <row r="16" spans="1:8" ht="18" customHeight="1" x14ac:dyDescent="0.25">
      <c r="A16" s="19"/>
      <c r="B16" s="62"/>
      <c r="C16" s="62"/>
      <c r="D16" s="62"/>
      <c r="E16" s="35"/>
      <c r="F16" s="62"/>
      <c r="G16" s="70"/>
      <c r="H16" s="21"/>
    </row>
    <row r="17" spans="1:8" ht="18" customHeight="1" x14ac:dyDescent="0.25">
      <c r="A17" s="19"/>
      <c r="B17" s="90"/>
      <c r="C17" s="102"/>
      <c r="D17" s="102"/>
      <c r="E17" s="91"/>
      <c r="F17" s="102"/>
      <c r="G17" s="103"/>
      <c r="H17" s="21"/>
    </row>
    <row r="18" spans="1:8" ht="18" customHeight="1" x14ac:dyDescent="0.25">
      <c r="A18" s="19"/>
      <c r="B18" s="94"/>
      <c r="C18" s="104"/>
      <c r="D18" s="104"/>
      <c r="E18" s="95"/>
      <c r="F18" s="104"/>
      <c r="G18" s="105"/>
      <c r="H18" s="21"/>
    </row>
    <row r="19" spans="1:8" ht="18" customHeight="1" x14ac:dyDescent="0.25">
      <c r="A19" s="19"/>
      <c r="B19" s="94"/>
      <c r="C19" s="104"/>
      <c r="D19" s="104"/>
      <c r="E19" s="95"/>
      <c r="F19" s="104"/>
      <c r="G19" s="105"/>
      <c r="H19" s="21"/>
    </row>
    <row r="20" spans="1:8" ht="18" customHeight="1" x14ac:dyDescent="0.25">
      <c r="A20" s="19"/>
      <c r="B20" s="94"/>
      <c r="C20" s="104"/>
      <c r="D20" s="104"/>
      <c r="E20" s="95"/>
      <c r="F20" s="104"/>
      <c r="G20" s="105"/>
      <c r="H20" s="21"/>
    </row>
    <row r="21" spans="1:8" ht="18" customHeight="1" x14ac:dyDescent="0.25">
      <c r="A21" s="19"/>
      <c r="B21" s="94"/>
      <c r="C21" s="104"/>
      <c r="D21" s="104"/>
      <c r="E21" s="95"/>
      <c r="F21" s="104"/>
      <c r="G21" s="105"/>
      <c r="H21" s="21"/>
    </row>
    <row r="22" spans="1:8" ht="18" customHeight="1" x14ac:dyDescent="0.25">
      <c r="A22" s="19"/>
      <c r="B22" s="94"/>
      <c r="C22" s="104"/>
      <c r="D22" s="104"/>
      <c r="E22" s="95"/>
      <c r="F22" s="104"/>
      <c r="G22" s="105"/>
      <c r="H22" s="21"/>
    </row>
    <row r="23" spans="1:8" ht="18" customHeight="1" x14ac:dyDescent="0.25">
      <c r="A23" s="19"/>
      <c r="B23" s="94"/>
      <c r="C23" s="104"/>
      <c r="D23" s="104"/>
      <c r="E23" s="95"/>
      <c r="F23" s="104"/>
      <c r="G23" s="105"/>
      <c r="H23" s="21"/>
    </row>
    <row r="24" spans="1:8" ht="18" customHeight="1" x14ac:dyDescent="0.25">
      <c r="A24" s="19"/>
      <c r="B24" s="94"/>
      <c r="C24" s="104"/>
      <c r="D24" s="104"/>
      <c r="E24" s="95"/>
      <c r="F24" s="104"/>
      <c r="G24" s="105"/>
      <c r="H24" s="21"/>
    </row>
    <row r="25" spans="1:8" ht="18" customHeight="1" x14ac:dyDescent="0.25">
      <c r="A25" s="19"/>
      <c r="B25" s="94"/>
      <c r="C25" s="104"/>
      <c r="D25" s="104"/>
      <c r="E25" s="95"/>
      <c r="F25" s="104"/>
      <c r="G25" s="105"/>
      <c r="H25" s="21"/>
    </row>
    <row r="26" spans="1:8" ht="18" customHeight="1" x14ac:dyDescent="0.25">
      <c r="A26" s="19"/>
      <c r="B26" s="94"/>
      <c r="C26" s="104"/>
      <c r="D26" s="104"/>
      <c r="E26" s="95"/>
      <c r="F26" s="104"/>
      <c r="G26" s="105"/>
      <c r="H26" s="21"/>
    </row>
    <row r="27" spans="1:8" ht="18" customHeight="1" x14ac:dyDescent="0.25">
      <c r="A27" s="19"/>
      <c r="B27" s="94"/>
      <c r="C27" s="104"/>
      <c r="D27" s="104"/>
      <c r="E27" s="95"/>
      <c r="F27" s="104"/>
      <c r="G27" s="105"/>
      <c r="H27" s="21"/>
    </row>
    <row r="28" spans="1:8" ht="18" customHeight="1" x14ac:dyDescent="0.25">
      <c r="A28" s="19"/>
      <c r="B28" s="94"/>
      <c r="C28" s="104"/>
      <c r="D28" s="104"/>
      <c r="E28" s="95"/>
      <c r="F28" s="104"/>
      <c r="G28" s="105"/>
      <c r="H28" s="21"/>
    </row>
    <row r="29" spans="1:8" ht="18" hidden="1" customHeight="1" outlineLevel="1" x14ac:dyDescent="0.25">
      <c r="A29" s="19"/>
      <c r="B29" s="94"/>
      <c r="C29" s="104"/>
      <c r="D29" s="104"/>
      <c r="E29" s="95"/>
      <c r="F29" s="104"/>
      <c r="G29" s="105"/>
      <c r="H29" s="21"/>
    </row>
    <row r="30" spans="1:8" ht="18" hidden="1" customHeight="1" outlineLevel="1" x14ac:dyDescent="0.25">
      <c r="A30" s="19"/>
      <c r="B30" s="94"/>
      <c r="C30" s="104"/>
      <c r="D30" s="104"/>
      <c r="E30" s="95"/>
      <c r="F30" s="104"/>
      <c r="G30" s="105"/>
      <c r="H30" s="21"/>
    </row>
    <row r="31" spans="1:8" ht="18" hidden="1" customHeight="1" outlineLevel="1" x14ac:dyDescent="0.25">
      <c r="A31" s="19"/>
      <c r="B31" s="94"/>
      <c r="C31" s="104"/>
      <c r="D31" s="104"/>
      <c r="E31" s="95"/>
      <c r="F31" s="104"/>
      <c r="G31" s="105"/>
      <c r="H31" s="21"/>
    </row>
    <row r="32" spans="1:8" ht="18" hidden="1" customHeight="1" outlineLevel="1" x14ac:dyDescent="0.25">
      <c r="A32" s="19"/>
      <c r="B32" s="94"/>
      <c r="C32" s="104"/>
      <c r="D32" s="104"/>
      <c r="E32" s="95"/>
      <c r="F32" s="104"/>
      <c r="G32" s="105"/>
      <c r="H32" s="21"/>
    </row>
    <row r="33" spans="1:8" ht="18" hidden="1" customHeight="1" outlineLevel="1" x14ac:dyDescent="0.25">
      <c r="A33" s="19"/>
      <c r="B33" s="94"/>
      <c r="C33" s="104"/>
      <c r="D33" s="104"/>
      <c r="E33" s="95"/>
      <c r="F33" s="104"/>
      <c r="G33" s="105"/>
      <c r="H33" s="21"/>
    </row>
    <row r="34" spans="1:8" ht="18" hidden="1" customHeight="1" outlineLevel="1" x14ac:dyDescent="0.25">
      <c r="A34" s="19"/>
      <c r="B34" s="94"/>
      <c r="C34" s="104"/>
      <c r="D34" s="104"/>
      <c r="E34" s="95"/>
      <c r="F34" s="104"/>
      <c r="G34" s="105"/>
      <c r="H34" s="21"/>
    </row>
    <row r="35" spans="1:8" ht="18" hidden="1" customHeight="1" outlineLevel="1" x14ac:dyDescent="0.25">
      <c r="A35" s="19"/>
      <c r="B35" s="94"/>
      <c r="C35" s="104"/>
      <c r="D35" s="104"/>
      <c r="E35" s="95"/>
      <c r="F35" s="104"/>
      <c r="G35" s="105"/>
      <c r="H35" s="21"/>
    </row>
    <row r="36" spans="1:8" ht="18" hidden="1" customHeight="1" outlineLevel="1" x14ac:dyDescent="0.25">
      <c r="A36" s="19"/>
      <c r="B36" s="94"/>
      <c r="C36" s="104"/>
      <c r="D36" s="104"/>
      <c r="E36" s="95"/>
      <c r="F36" s="104"/>
      <c r="G36" s="105"/>
      <c r="H36" s="21"/>
    </row>
    <row r="37" spans="1:8" ht="18" hidden="1" customHeight="1" outlineLevel="1" x14ac:dyDescent="0.25">
      <c r="A37" s="19"/>
      <c r="B37" s="94"/>
      <c r="C37" s="104"/>
      <c r="D37" s="104"/>
      <c r="E37" s="95"/>
      <c r="F37" s="104"/>
      <c r="G37" s="105"/>
      <c r="H37" s="21"/>
    </row>
    <row r="38" spans="1:8" ht="18" hidden="1" customHeight="1" outlineLevel="1" x14ac:dyDescent="0.25">
      <c r="A38" s="19"/>
      <c r="B38" s="94"/>
      <c r="C38" s="104"/>
      <c r="D38" s="104"/>
      <c r="E38" s="95"/>
      <c r="F38" s="104"/>
      <c r="G38" s="105"/>
      <c r="H38" s="21"/>
    </row>
    <row r="39" spans="1:8" ht="18" hidden="1" customHeight="1" outlineLevel="1" x14ac:dyDescent="0.25">
      <c r="A39" s="19"/>
      <c r="B39" s="94"/>
      <c r="C39" s="104"/>
      <c r="D39" s="104"/>
      <c r="E39" s="95"/>
      <c r="F39" s="104"/>
      <c r="G39" s="105"/>
      <c r="H39" s="21"/>
    </row>
    <row r="40" spans="1:8" ht="18" hidden="1" customHeight="1" outlineLevel="1" x14ac:dyDescent="0.25">
      <c r="A40" s="19"/>
      <c r="B40" s="94"/>
      <c r="C40" s="104"/>
      <c r="D40" s="104"/>
      <c r="E40" s="95"/>
      <c r="F40" s="104"/>
      <c r="G40" s="105"/>
      <c r="H40" s="21"/>
    </row>
    <row r="41" spans="1:8" ht="18" hidden="1" customHeight="1" outlineLevel="1" x14ac:dyDescent="0.25">
      <c r="A41" s="19"/>
      <c r="B41" s="94"/>
      <c r="C41" s="104"/>
      <c r="D41" s="104"/>
      <c r="E41" s="95"/>
      <c r="F41" s="104"/>
      <c r="G41" s="105"/>
      <c r="H41" s="21"/>
    </row>
    <row r="42" spans="1:8" ht="18" hidden="1" customHeight="1" outlineLevel="1" x14ac:dyDescent="0.25">
      <c r="A42" s="19"/>
      <c r="B42" s="94"/>
      <c r="C42" s="104"/>
      <c r="D42" s="104"/>
      <c r="E42" s="95"/>
      <c r="F42" s="104"/>
      <c r="G42" s="105"/>
      <c r="H42" s="21"/>
    </row>
    <row r="43" spans="1:8" ht="18" hidden="1" customHeight="1" outlineLevel="1" x14ac:dyDescent="0.25">
      <c r="A43" s="19"/>
      <c r="B43" s="94"/>
      <c r="C43" s="104"/>
      <c r="D43" s="104"/>
      <c r="E43" s="95"/>
      <c r="F43" s="104"/>
      <c r="G43" s="105"/>
      <c r="H43" s="21"/>
    </row>
    <row r="44" spans="1:8" ht="18" hidden="1" customHeight="1" outlineLevel="1" x14ac:dyDescent="0.25">
      <c r="A44" s="19"/>
      <c r="B44" s="94"/>
      <c r="C44" s="104"/>
      <c r="D44" s="104"/>
      <c r="E44" s="95"/>
      <c r="F44" s="104"/>
      <c r="G44" s="105"/>
      <c r="H44" s="21"/>
    </row>
    <row r="45" spans="1:8" ht="18" hidden="1" customHeight="1" outlineLevel="1" x14ac:dyDescent="0.25">
      <c r="A45" s="19"/>
      <c r="B45" s="94"/>
      <c r="C45" s="104"/>
      <c r="D45" s="104"/>
      <c r="E45" s="95"/>
      <c r="F45" s="104"/>
      <c r="G45" s="105"/>
      <c r="H45" s="21"/>
    </row>
    <row r="46" spans="1:8" ht="18" hidden="1" customHeight="1" outlineLevel="1" x14ac:dyDescent="0.25">
      <c r="A46" s="19"/>
      <c r="B46" s="94"/>
      <c r="C46" s="104"/>
      <c r="D46" s="104"/>
      <c r="E46" s="95"/>
      <c r="F46" s="104"/>
      <c r="G46" s="105"/>
      <c r="H46" s="21"/>
    </row>
    <row r="47" spans="1:8" ht="18" hidden="1" customHeight="1" outlineLevel="1" x14ac:dyDescent="0.25">
      <c r="A47" s="19"/>
      <c r="B47" s="94"/>
      <c r="C47" s="104"/>
      <c r="D47" s="104"/>
      <c r="E47" s="95"/>
      <c r="F47" s="104"/>
      <c r="G47" s="105"/>
      <c r="H47" s="21"/>
    </row>
    <row r="48" spans="1:8" ht="18" hidden="1" customHeight="1" outlineLevel="1" x14ac:dyDescent="0.25">
      <c r="A48" s="19"/>
      <c r="B48" s="94"/>
      <c r="C48" s="104"/>
      <c r="D48" s="104"/>
      <c r="E48" s="95"/>
      <c r="F48" s="104"/>
      <c r="G48" s="105"/>
      <c r="H48" s="21"/>
    </row>
    <row r="49" spans="1:8" ht="18" hidden="1" customHeight="1" outlineLevel="1" x14ac:dyDescent="0.25">
      <c r="A49" s="19"/>
      <c r="B49" s="94"/>
      <c r="C49" s="104"/>
      <c r="D49" s="104"/>
      <c r="E49" s="95"/>
      <c r="F49" s="104"/>
      <c r="G49" s="105"/>
      <c r="H49" s="21"/>
    </row>
    <row r="50" spans="1:8" ht="18" hidden="1" customHeight="1" outlineLevel="1" x14ac:dyDescent="0.25">
      <c r="A50" s="19"/>
      <c r="B50" s="94"/>
      <c r="C50" s="104"/>
      <c r="D50" s="104"/>
      <c r="E50" s="95"/>
      <c r="F50" s="104"/>
      <c r="G50" s="105"/>
      <c r="H50" s="21"/>
    </row>
    <row r="51" spans="1:8" ht="18" hidden="1" customHeight="1" outlineLevel="1" x14ac:dyDescent="0.25">
      <c r="A51" s="19"/>
      <c r="B51" s="94"/>
      <c r="C51" s="104"/>
      <c r="D51" s="104"/>
      <c r="E51" s="95"/>
      <c r="F51" s="104"/>
      <c r="G51" s="105"/>
      <c r="H51" s="21"/>
    </row>
    <row r="52" spans="1:8" ht="18" hidden="1" customHeight="1" outlineLevel="1" x14ac:dyDescent="0.25">
      <c r="A52" s="19"/>
      <c r="B52" s="94"/>
      <c r="C52" s="104"/>
      <c r="D52" s="104"/>
      <c r="E52" s="95"/>
      <c r="F52" s="104"/>
      <c r="G52" s="105"/>
      <c r="H52" s="21"/>
    </row>
    <row r="53" spans="1:8" ht="18" hidden="1" customHeight="1" outlineLevel="1" x14ac:dyDescent="0.25">
      <c r="A53" s="19"/>
      <c r="B53" s="94"/>
      <c r="C53" s="104"/>
      <c r="D53" s="104"/>
      <c r="E53" s="95"/>
      <c r="F53" s="104"/>
      <c r="G53" s="105"/>
      <c r="H53" s="21"/>
    </row>
    <row r="54" spans="1:8" ht="18" hidden="1" customHeight="1" outlineLevel="1" x14ac:dyDescent="0.25">
      <c r="A54" s="19"/>
      <c r="B54" s="94"/>
      <c r="C54" s="104"/>
      <c r="D54" s="104"/>
      <c r="E54" s="95"/>
      <c r="F54" s="104"/>
      <c r="G54" s="105"/>
      <c r="H54" s="21"/>
    </row>
    <row r="55" spans="1:8" ht="18" hidden="1" customHeight="1" outlineLevel="1" x14ac:dyDescent="0.25">
      <c r="A55" s="19"/>
      <c r="B55" s="94"/>
      <c r="C55" s="104"/>
      <c r="D55" s="104"/>
      <c r="E55" s="95"/>
      <c r="F55" s="104"/>
      <c r="G55" s="105"/>
      <c r="H55" s="21"/>
    </row>
    <row r="56" spans="1:8" ht="18" hidden="1" customHeight="1" outlineLevel="1" x14ac:dyDescent="0.25">
      <c r="A56" s="19"/>
      <c r="B56" s="94"/>
      <c r="C56" s="104"/>
      <c r="D56" s="104"/>
      <c r="E56" s="95"/>
      <c r="F56" s="104"/>
      <c r="G56" s="105"/>
      <c r="H56" s="21"/>
    </row>
    <row r="57" spans="1:8" ht="18" hidden="1" customHeight="1" outlineLevel="1" x14ac:dyDescent="0.25">
      <c r="A57" s="19"/>
      <c r="B57" s="94"/>
      <c r="C57" s="104"/>
      <c r="D57" s="104"/>
      <c r="E57" s="95"/>
      <c r="F57" s="104"/>
      <c r="G57" s="105"/>
      <c r="H57" s="21"/>
    </row>
    <row r="58" spans="1:8" ht="18" hidden="1" customHeight="1" outlineLevel="1" x14ac:dyDescent="0.25">
      <c r="A58" s="19"/>
      <c r="B58" s="94"/>
      <c r="C58" s="104"/>
      <c r="D58" s="104"/>
      <c r="E58" s="95"/>
      <c r="F58" s="104"/>
      <c r="G58" s="105"/>
      <c r="H58" s="21"/>
    </row>
    <row r="59" spans="1:8" ht="18" hidden="1" customHeight="1" outlineLevel="1" x14ac:dyDescent="0.25">
      <c r="A59" s="19"/>
      <c r="B59" s="94"/>
      <c r="C59" s="104"/>
      <c r="D59" s="104"/>
      <c r="E59" s="95"/>
      <c r="F59" s="104"/>
      <c r="G59" s="105"/>
      <c r="H59" s="21"/>
    </row>
    <row r="60" spans="1:8" ht="18" hidden="1" customHeight="1" outlineLevel="1" x14ac:dyDescent="0.25">
      <c r="A60" s="19"/>
      <c r="B60" s="94"/>
      <c r="C60" s="104"/>
      <c r="D60" s="104"/>
      <c r="E60" s="95"/>
      <c r="F60" s="104"/>
      <c r="G60" s="105"/>
      <c r="H60" s="21"/>
    </row>
    <row r="61" spans="1:8" ht="18" hidden="1" customHeight="1" outlineLevel="1" x14ac:dyDescent="0.25">
      <c r="A61" s="19"/>
      <c r="B61" s="94"/>
      <c r="C61" s="104"/>
      <c r="D61" s="104"/>
      <c r="E61" s="95"/>
      <c r="F61" s="104"/>
      <c r="G61" s="105"/>
      <c r="H61" s="21"/>
    </row>
    <row r="62" spans="1:8" ht="18" hidden="1" customHeight="1" outlineLevel="1" x14ac:dyDescent="0.25">
      <c r="A62" s="19"/>
      <c r="B62" s="94"/>
      <c r="C62" s="104"/>
      <c r="D62" s="104"/>
      <c r="E62" s="95"/>
      <c r="F62" s="104"/>
      <c r="G62" s="105"/>
      <c r="H62" s="21"/>
    </row>
    <row r="63" spans="1:8" ht="18" hidden="1" customHeight="1" outlineLevel="1" x14ac:dyDescent="0.25">
      <c r="A63" s="19"/>
      <c r="B63" s="94"/>
      <c r="C63" s="104"/>
      <c r="D63" s="104"/>
      <c r="E63" s="95"/>
      <c r="F63" s="104"/>
      <c r="G63" s="105"/>
      <c r="H63" s="21"/>
    </row>
    <row r="64" spans="1:8" ht="18" hidden="1" customHeight="1" outlineLevel="1" x14ac:dyDescent="0.25">
      <c r="A64" s="19"/>
      <c r="B64" s="94"/>
      <c r="C64" s="104"/>
      <c r="D64" s="104"/>
      <c r="E64" s="95"/>
      <c r="F64" s="104"/>
      <c r="G64" s="105"/>
      <c r="H64" s="21"/>
    </row>
    <row r="65" spans="1:8" ht="18" hidden="1" customHeight="1" outlineLevel="1" x14ac:dyDescent="0.25">
      <c r="A65" s="19"/>
      <c r="B65" s="94"/>
      <c r="C65" s="104"/>
      <c r="D65" s="104"/>
      <c r="E65" s="95"/>
      <c r="F65" s="104"/>
      <c r="G65" s="105"/>
      <c r="H65" s="21"/>
    </row>
    <row r="66" spans="1:8" ht="18" hidden="1" customHeight="1" outlineLevel="1" x14ac:dyDescent="0.25">
      <c r="A66" s="19"/>
      <c r="B66" s="94"/>
      <c r="C66" s="104"/>
      <c r="D66" s="104"/>
      <c r="E66" s="95"/>
      <c r="F66" s="104"/>
      <c r="G66" s="105"/>
      <c r="H66" s="21"/>
    </row>
    <row r="67" spans="1:8" ht="18" hidden="1" customHeight="1" outlineLevel="1" x14ac:dyDescent="0.25">
      <c r="A67" s="19"/>
      <c r="B67" s="94"/>
      <c r="C67" s="104"/>
      <c r="D67" s="104"/>
      <c r="E67" s="95"/>
      <c r="F67" s="104"/>
      <c r="G67" s="105"/>
      <c r="H67" s="21"/>
    </row>
    <row r="68" spans="1:8" ht="18" hidden="1" customHeight="1" outlineLevel="1" x14ac:dyDescent="0.25">
      <c r="A68" s="19"/>
      <c r="B68" s="94"/>
      <c r="C68" s="104"/>
      <c r="D68" s="104"/>
      <c r="E68" s="95"/>
      <c r="F68" s="104"/>
      <c r="G68" s="105"/>
      <c r="H68" s="21"/>
    </row>
    <row r="69" spans="1:8" ht="18" hidden="1" customHeight="1" outlineLevel="1" x14ac:dyDescent="0.25">
      <c r="A69" s="19"/>
      <c r="B69" s="94"/>
      <c r="C69" s="104"/>
      <c r="D69" s="104"/>
      <c r="E69" s="95"/>
      <c r="F69" s="104"/>
      <c r="G69" s="105"/>
      <c r="H69" s="21"/>
    </row>
    <row r="70" spans="1:8" ht="18" hidden="1" customHeight="1" outlineLevel="1" x14ac:dyDescent="0.25">
      <c r="A70" s="19"/>
      <c r="B70" s="94"/>
      <c r="C70" s="104"/>
      <c r="D70" s="104"/>
      <c r="E70" s="95"/>
      <c r="F70" s="104"/>
      <c r="G70" s="105"/>
      <c r="H70" s="21"/>
    </row>
    <row r="71" spans="1:8" ht="18" hidden="1" customHeight="1" outlineLevel="1" x14ac:dyDescent="0.25">
      <c r="A71" s="19"/>
      <c r="B71" s="94"/>
      <c r="C71" s="104"/>
      <c r="D71" s="104"/>
      <c r="E71" s="95"/>
      <c r="F71" s="104"/>
      <c r="G71" s="105"/>
      <c r="H71" s="21"/>
    </row>
    <row r="72" spans="1:8" ht="18" hidden="1" customHeight="1" outlineLevel="1" x14ac:dyDescent="0.25">
      <c r="A72" s="19"/>
      <c r="B72" s="94"/>
      <c r="C72" s="104"/>
      <c r="D72" s="104"/>
      <c r="E72" s="95"/>
      <c r="F72" s="104"/>
      <c r="G72" s="105"/>
      <c r="H72" s="21"/>
    </row>
    <row r="73" spans="1:8" ht="18" hidden="1" customHeight="1" outlineLevel="1" x14ac:dyDescent="0.25">
      <c r="A73" s="19"/>
      <c r="B73" s="94"/>
      <c r="C73" s="104"/>
      <c r="D73" s="104"/>
      <c r="E73" s="95"/>
      <c r="F73" s="104"/>
      <c r="G73" s="105"/>
      <c r="H73" s="21"/>
    </row>
    <row r="74" spans="1:8" ht="18" hidden="1" customHeight="1" outlineLevel="1" x14ac:dyDescent="0.25">
      <c r="A74" s="19"/>
      <c r="B74" s="94"/>
      <c r="C74" s="104"/>
      <c r="D74" s="104"/>
      <c r="E74" s="95"/>
      <c r="F74" s="104"/>
      <c r="G74" s="105"/>
      <c r="H74" s="21"/>
    </row>
    <row r="75" spans="1:8" ht="18" hidden="1" customHeight="1" outlineLevel="1" x14ac:dyDescent="0.25">
      <c r="A75" s="19"/>
      <c r="B75" s="94"/>
      <c r="C75" s="104"/>
      <c r="D75" s="104"/>
      <c r="E75" s="95"/>
      <c r="F75" s="104"/>
      <c r="G75" s="105"/>
      <c r="H75" s="21"/>
    </row>
    <row r="76" spans="1:8" ht="18" hidden="1" customHeight="1" outlineLevel="1" x14ac:dyDescent="0.25">
      <c r="A76" s="19"/>
      <c r="B76" s="94"/>
      <c r="C76" s="104"/>
      <c r="D76" s="104"/>
      <c r="E76" s="95"/>
      <c r="F76" s="104"/>
      <c r="G76" s="105"/>
      <c r="H76" s="21"/>
    </row>
    <row r="77" spans="1:8" ht="18" hidden="1" customHeight="1" outlineLevel="1" x14ac:dyDescent="0.25">
      <c r="A77" s="19"/>
      <c r="B77" s="94"/>
      <c r="C77" s="104"/>
      <c r="D77" s="104"/>
      <c r="E77" s="95"/>
      <c r="F77" s="104"/>
      <c r="G77" s="105"/>
      <c r="H77" s="21"/>
    </row>
    <row r="78" spans="1:8" ht="18" hidden="1" customHeight="1" outlineLevel="1" x14ac:dyDescent="0.25">
      <c r="A78" s="19"/>
      <c r="B78" s="94"/>
      <c r="C78" s="104"/>
      <c r="D78" s="104"/>
      <c r="E78" s="95"/>
      <c r="F78" s="104"/>
      <c r="G78" s="105"/>
      <c r="H78" s="21"/>
    </row>
    <row r="79" spans="1:8" ht="18" hidden="1" customHeight="1" outlineLevel="1" x14ac:dyDescent="0.25">
      <c r="A79" s="19"/>
      <c r="B79" s="94"/>
      <c r="C79" s="104"/>
      <c r="D79" s="104"/>
      <c r="E79" s="95"/>
      <c r="F79" s="104"/>
      <c r="G79" s="105"/>
      <c r="H79" s="21"/>
    </row>
    <row r="80" spans="1:8" ht="18" hidden="1" customHeight="1" outlineLevel="1" x14ac:dyDescent="0.25">
      <c r="A80" s="19"/>
      <c r="B80" s="94"/>
      <c r="C80" s="104"/>
      <c r="D80" s="104"/>
      <c r="E80" s="95"/>
      <c r="F80" s="104"/>
      <c r="G80" s="105"/>
      <c r="H80" s="21"/>
    </row>
    <row r="81" spans="1:8" ht="18" hidden="1" customHeight="1" outlineLevel="1" x14ac:dyDescent="0.25">
      <c r="A81" s="19"/>
      <c r="B81" s="94"/>
      <c r="C81" s="104"/>
      <c r="D81" s="104"/>
      <c r="E81" s="95"/>
      <c r="F81" s="104"/>
      <c r="G81" s="105"/>
      <c r="H81" s="21"/>
    </row>
    <row r="82" spans="1:8" ht="18" hidden="1" customHeight="1" outlineLevel="1" x14ac:dyDescent="0.25">
      <c r="A82" s="19"/>
      <c r="B82" s="94"/>
      <c r="C82" s="104"/>
      <c r="D82" s="104"/>
      <c r="E82" s="95"/>
      <c r="F82" s="104"/>
      <c r="G82" s="105"/>
      <c r="H82" s="21"/>
    </row>
    <row r="83" spans="1:8" ht="18" hidden="1" customHeight="1" outlineLevel="1" x14ac:dyDescent="0.25">
      <c r="A83" s="19"/>
      <c r="B83" s="94"/>
      <c r="C83" s="104"/>
      <c r="D83" s="104"/>
      <c r="E83" s="95"/>
      <c r="F83" s="104"/>
      <c r="G83" s="105"/>
      <c r="H83" s="21"/>
    </row>
    <row r="84" spans="1:8" ht="18" hidden="1" customHeight="1" outlineLevel="1" x14ac:dyDescent="0.25">
      <c r="A84" s="19"/>
      <c r="B84" s="94"/>
      <c r="C84" s="104"/>
      <c r="D84" s="104"/>
      <c r="E84" s="95"/>
      <c r="F84" s="104"/>
      <c r="G84" s="105"/>
      <c r="H84" s="21"/>
    </row>
    <row r="85" spans="1:8" ht="18" hidden="1" customHeight="1" outlineLevel="1" x14ac:dyDescent="0.25">
      <c r="A85" s="19"/>
      <c r="B85" s="94"/>
      <c r="C85" s="104"/>
      <c r="D85" s="104"/>
      <c r="E85" s="95"/>
      <c r="F85" s="104"/>
      <c r="G85" s="105"/>
      <c r="H85" s="21"/>
    </row>
    <row r="86" spans="1:8" ht="18" hidden="1" customHeight="1" outlineLevel="1" x14ac:dyDescent="0.25">
      <c r="A86" s="19"/>
      <c r="B86" s="94"/>
      <c r="C86" s="104"/>
      <c r="D86" s="104"/>
      <c r="E86" s="95"/>
      <c r="F86" s="104"/>
      <c r="G86" s="105"/>
      <c r="H86" s="21"/>
    </row>
    <row r="87" spans="1:8" ht="18" hidden="1" customHeight="1" outlineLevel="1" x14ac:dyDescent="0.25">
      <c r="A87" s="19"/>
      <c r="B87" s="94"/>
      <c r="C87" s="104"/>
      <c r="D87" s="104"/>
      <c r="E87" s="95"/>
      <c r="F87" s="104"/>
      <c r="G87" s="105"/>
      <c r="H87" s="21"/>
    </row>
    <row r="88" spans="1:8" ht="18" hidden="1" customHeight="1" outlineLevel="1" x14ac:dyDescent="0.25">
      <c r="A88" s="19"/>
      <c r="B88" s="94"/>
      <c r="C88" s="104"/>
      <c r="D88" s="104"/>
      <c r="E88" s="95"/>
      <c r="F88" s="104"/>
      <c r="G88" s="105"/>
      <c r="H88" s="21"/>
    </row>
    <row r="89" spans="1:8" ht="18" hidden="1" customHeight="1" outlineLevel="1" x14ac:dyDescent="0.25">
      <c r="A89" s="19"/>
      <c r="B89" s="94"/>
      <c r="C89" s="104"/>
      <c r="D89" s="104"/>
      <c r="E89" s="95"/>
      <c r="F89" s="104"/>
      <c r="G89" s="105"/>
      <c r="H89" s="21"/>
    </row>
    <row r="90" spans="1:8" ht="18" hidden="1" customHeight="1" outlineLevel="1" x14ac:dyDescent="0.25">
      <c r="A90" s="19"/>
      <c r="B90" s="94"/>
      <c r="C90" s="104"/>
      <c r="D90" s="104"/>
      <c r="E90" s="95"/>
      <c r="F90" s="104"/>
      <c r="G90" s="105"/>
      <c r="H90" s="21"/>
    </row>
    <row r="91" spans="1:8" ht="18" hidden="1" customHeight="1" outlineLevel="1" x14ac:dyDescent="0.25">
      <c r="A91" s="19"/>
      <c r="B91" s="94"/>
      <c r="C91" s="104"/>
      <c r="D91" s="104"/>
      <c r="E91" s="95"/>
      <c r="F91" s="104"/>
      <c r="G91" s="105"/>
      <c r="H91" s="21"/>
    </row>
    <row r="92" spans="1:8" ht="18" hidden="1" customHeight="1" outlineLevel="1" x14ac:dyDescent="0.25">
      <c r="A92" s="19"/>
      <c r="B92" s="94"/>
      <c r="C92" s="104"/>
      <c r="D92" s="104"/>
      <c r="E92" s="95"/>
      <c r="F92" s="104"/>
      <c r="G92" s="105"/>
      <c r="H92" s="21"/>
    </row>
    <row r="93" spans="1:8" ht="18" hidden="1" customHeight="1" outlineLevel="1" x14ac:dyDescent="0.25">
      <c r="A93" s="19"/>
      <c r="B93" s="94"/>
      <c r="C93" s="104"/>
      <c r="D93" s="104"/>
      <c r="E93" s="95"/>
      <c r="F93" s="104"/>
      <c r="G93" s="105"/>
      <c r="H93" s="21"/>
    </row>
    <row r="94" spans="1:8" ht="18" hidden="1" customHeight="1" outlineLevel="1" x14ac:dyDescent="0.25">
      <c r="A94" s="19"/>
      <c r="B94" s="94"/>
      <c r="C94" s="104"/>
      <c r="D94" s="104"/>
      <c r="E94" s="95"/>
      <c r="F94" s="104"/>
      <c r="G94" s="105"/>
      <c r="H94" s="21"/>
    </row>
    <row r="95" spans="1:8" ht="18" hidden="1" customHeight="1" outlineLevel="1" x14ac:dyDescent="0.25">
      <c r="A95" s="19"/>
      <c r="B95" s="94"/>
      <c r="C95" s="104"/>
      <c r="D95" s="104"/>
      <c r="E95" s="95"/>
      <c r="F95" s="104"/>
      <c r="G95" s="105"/>
      <c r="H95" s="21"/>
    </row>
    <row r="96" spans="1:8" ht="18" hidden="1" customHeight="1" outlineLevel="1" x14ac:dyDescent="0.25">
      <c r="A96" s="19"/>
      <c r="B96" s="94"/>
      <c r="C96" s="104"/>
      <c r="D96" s="104"/>
      <c r="E96" s="95"/>
      <c r="F96" s="104"/>
      <c r="G96" s="105"/>
      <c r="H96" s="21"/>
    </row>
    <row r="97" spans="1:8" ht="18" hidden="1" customHeight="1" outlineLevel="1" x14ac:dyDescent="0.25">
      <c r="A97" s="19"/>
      <c r="B97" s="94"/>
      <c r="C97" s="104"/>
      <c r="D97" s="104"/>
      <c r="E97" s="95"/>
      <c r="F97" s="104"/>
      <c r="G97" s="105"/>
      <c r="H97" s="21"/>
    </row>
    <row r="98" spans="1:8" ht="18" hidden="1" customHeight="1" outlineLevel="1" x14ac:dyDescent="0.25">
      <c r="A98" s="19"/>
      <c r="B98" s="94"/>
      <c r="C98" s="104"/>
      <c r="D98" s="104"/>
      <c r="E98" s="95"/>
      <c r="F98" s="104"/>
      <c r="G98" s="105"/>
      <c r="H98" s="21"/>
    </row>
    <row r="99" spans="1:8" ht="18" hidden="1" customHeight="1" outlineLevel="1" x14ac:dyDescent="0.25">
      <c r="A99" s="19"/>
      <c r="B99" s="94"/>
      <c r="C99" s="104"/>
      <c r="D99" s="104"/>
      <c r="E99" s="95"/>
      <c r="F99" s="104"/>
      <c r="G99" s="105"/>
      <c r="H99" s="21"/>
    </row>
    <row r="100" spans="1:8" ht="18" hidden="1" customHeight="1" outlineLevel="1" x14ac:dyDescent="0.25">
      <c r="A100" s="19"/>
      <c r="B100" s="94"/>
      <c r="C100" s="104"/>
      <c r="D100" s="104"/>
      <c r="E100" s="95"/>
      <c r="F100" s="104"/>
      <c r="G100" s="105"/>
      <c r="H100" s="21"/>
    </row>
    <row r="101" spans="1:8" ht="18" hidden="1" customHeight="1" outlineLevel="1" x14ac:dyDescent="0.25">
      <c r="A101" s="19"/>
      <c r="B101" s="94"/>
      <c r="C101" s="104"/>
      <c r="D101" s="104"/>
      <c r="E101" s="95"/>
      <c r="F101" s="104"/>
      <c r="G101" s="105"/>
      <c r="H101" s="21"/>
    </row>
    <row r="102" spans="1:8" ht="18" hidden="1" customHeight="1" outlineLevel="1" x14ac:dyDescent="0.25">
      <c r="A102" s="19"/>
      <c r="B102" s="94"/>
      <c r="C102" s="104"/>
      <c r="D102" s="104"/>
      <c r="E102" s="95"/>
      <c r="F102" s="104"/>
      <c r="G102" s="105"/>
      <c r="H102" s="21"/>
    </row>
    <row r="103" spans="1:8" ht="18" hidden="1" customHeight="1" outlineLevel="1" x14ac:dyDescent="0.25">
      <c r="A103" s="19"/>
      <c r="B103" s="94"/>
      <c r="C103" s="104"/>
      <c r="D103" s="104"/>
      <c r="E103" s="95"/>
      <c r="F103" s="104"/>
      <c r="G103" s="105"/>
      <c r="H103" s="21"/>
    </row>
    <row r="104" spans="1:8" ht="18" hidden="1" customHeight="1" outlineLevel="1" x14ac:dyDescent="0.25">
      <c r="A104" s="19"/>
      <c r="B104" s="94"/>
      <c r="C104" s="104"/>
      <c r="D104" s="104"/>
      <c r="E104" s="95"/>
      <c r="F104" s="104"/>
      <c r="G104" s="105"/>
      <c r="H104" s="21"/>
    </row>
    <row r="105" spans="1:8" ht="18" hidden="1" customHeight="1" outlineLevel="1" x14ac:dyDescent="0.25">
      <c r="A105" s="19"/>
      <c r="B105" s="94"/>
      <c r="C105" s="104"/>
      <c r="D105" s="104"/>
      <c r="E105" s="95"/>
      <c r="F105" s="104"/>
      <c r="G105" s="105"/>
      <c r="H105" s="21"/>
    </row>
    <row r="106" spans="1:8" ht="18" hidden="1" customHeight="1" outlineLevel="1" x14ac:dyDescent="0.25">
      <c r="A106" s="19"/>
      <c r="B106" s="94"/>
      <c r="C106" s="104"/>
      <c r="D106" s="104"/>
      <c r="E106" s="95"/>
      <c r="F106" s="104"/>
      <c r="G106" s="105"/>
      <c r="H106" s="21"/>
    </row>
    <row r="107" spans="1:8" ht="18" hidden="1" customHeight="1" outlineLevel="1" x14ac:dyDescent="0.25">
      <c r="A107" s="19"/>
      <c r="B107" s="94"/>
      <c r="C107" s="104"/>
      <c r="D107" s="104"/>
      <c r="E107" s="95"/>
      <c r="F107" s="104"/>
      <c r="G107" s="105"/>
      <c r="H107" s="21"/>
    </row>
    <row r="108" spans="1:8" ht="18" hidden="1" customHeight="1" outlineLevel="1" x14ac:dyDescent="0.25">
      <c r="A108" s="19"/>
      <c r="B108" s="94"/>
      <c r="C108" s="104"/>
      <c r="D108" s="104"/>
      <c r="E108" s="95"/>
      <c r="F108" s="104"/>
      <c r="G108" s="105"/>
      <c r="H108" s="21"/>
    </row>
    <row r="109" spans="1:8" ht="18" hidden="1" customHeight="1" outlineLevel="1" x14ac:dyDescent="0.25">
      <c r="A109" s="19"/>
      <c r="B109" s="94"/>
      <c r="C109" s="104"/>
      <c r="D109" s="104"/>
      <c r="E109" s="95"/>
      <c r="F109" s="104"/>
      <c r="G109" s="105"/>
      <c r="H109" s="21"/>
    </row>
    <row r="110" spans="1:8" ht="18" hidden="1" customHeight="1" outlineLevel="1" x14ac:dyDescent="0.25">
      <c r="A110" s="19"/>
      <c r="B110" s="94"/>
      <c r="C110" s="104"/>
      <c r="D110" s="104"/>
      <c r="E110" s="95"/>
      <c r="F110" s="104"/>
      <c r="G110" s="105"/>
      <c r="H110" s="21"/>
    </row>
    <row r="111" spans="1:8" ht="18" hidden="1" customHeight="1" outlineLevel="1" x14ac:dyDescent="0.25">
      <c r="A111" s="19"/>
      <c r="B111" s="94"/>
      <c r="C111" s="104"/>
      <c r="D111" s="104"/>
      <c r="E111" s="95"/>
      <c r="F111" s="104"/>
      <c r="G111" s="105"/>
      <c r="H111" s="21"/>
    </row>
    <row r="112" spans="1:8" ht="18" hidden="1" customHeight="1" outlineLevel="1" x14ac:dyDescent="0.25">
      <c r="A112" s="19"/>
      <c r="B112" s="94"/>
      <c r="C112" s="104"/>
      <c r="D112" s="104"/>
      <c r="E112" s="95"/>
      <c r="F112" s="104"/>
      <c r="G112" s="105"/>
      <c r="H112" s="21"/>
    </row>
    <row r="113" spans="1:8" ht="18" hidden="1" customHeight="1" outlineLevel="1" x14ac:dyDescent="0.25">
      <c r="A113" s="19"/>
      <c r="B113" s="94"/>
      <c r="C113" s="104"/>
      <c r="D113" s="104"/>
      <c r="E113" s="95"/>
      <c r="F113" s="104"/>
      <c r="G113" s="105"/>
      <c r="H113" s="21"/>
    </row>
    <row r="114" spans="1:8" ht="18" hidden="1" customHeight="1" outlineLevel="1" x14ac:dyDescent="0.25">
      <c r="A114" s="19"/>
      <c r="B114" s="94"/>
      <c r="C114" s="104"/>
      <c r="D114" s="104"/>
      <c r="E114" s="95"/>
      <c r="F114" s="104"/>
      <c r="G114" s="105"/>
      <c r="H114" s="21"/>
    </row>
    <row r="115" spans="1:8" ht="18" hidden="1" customHeight="1" outlineLevel="1" x14ac:dyDescent="0.25">
      <c r="A115" s="19"/>
      <c r="B115" s="94"/>
      <c r="C115" s="104"/>
      <c r="D115" s="104"/>
      <c r="E115" s="95"/>
      <c r="F115" s="104"/>
      <c r="G115" s="105"/>
      <c r="H115" s="21"/>
    </row>
    <row r="116" spans="1:8" ht="18" hidden="1" customHeight="1" outlineLevel="1" x14ac:dyDescent="0.25">
      <c r="A116" s="19"/>
      <c r="B116" s="94"/>
      <c r="C116" s="104"/>
      <c r="D116" s="104"/>
      <c r="E116" s="95"/>
      <c r="F116" s="104"/>
      <c r="G116" s="105"/>
      <c r="H116" s="21"/>
    </row>
    <row r="117" spans="1:8" ht="18" hidden="1" customHeight="1" outlineLevel="1" x14ac:dyDescent="0.25">
      <c r="A117" s="19"/>
      <c r="B117" s="94"/>
      <c r="C117" s="104"/>
      <c r="D117" s="104"/>
      <c r="E117" s="95"/>
      <c r="F117" s="104"/>
      <c r="G117" s="105"/>
      <c r="H117" s="21"/>
    </row>
    <row r="118" spans="1:8" ht="18" hidden="1" customHeight="1" outlineLevel="1" x14ac:dyDescent="0.25">
      <c r="A118" s="19"/>
      <c r="B118" s="94"/>
      <c r="C118" s="104"/>
      <c r="D118" s="104"/>
      <c r="E118" s="95"/>
      <c r="F118" s="104"/>
      <c r="G118" s="105"/>
      <c r="H118" s="21"/>
    </row>
    <row r="119" spans="1:8" ht="18" hidden="1" customHeight="1" outlineLevel="1" x14ac:dyDescent="0.25">
      <c r="A119" s="19"/>
      <c r="B119" s="94"/>
      <c r="C119" s="104"/>
      <c r="D119" s="104"/>
      <c r="E119" s="95"/>
      <c r="F119" s="104"/>
      <c r="G119" s="105"/>
      <c r="H119" s="21"/>
    </row>
    <row r="120" spans="1:8" ht="18" hidden="1" customHeight="1" outlineLevel="1" x14ac:dyDescent="0.25">
      <c r="A120" s="19"/>
      <c r="B120" s="94"/>
      <c r="C120" s="104"/>
      <c r="D120" s="104"/>
      <c r="E120" s="95"/>
      <c r="F120" s="104"/>
      <c r="G120" s="105"/>
      <c r="H120" s="21"/>
    </row>
    <row r="121" spans="1:8" ht="18" hidden="1" customHeight="1" outlineLevel="1" x14ac:dyDescent="0.25">
      <c r="A121" s="19"/>
      <c r="B121" s="94"/>
      <c r="C121" s="104"/>
      <c r="D121" s="104"/>
      <c r="E121" s="95"/>
      <c r="F121" s="104"/>
      <c r="G121" s="105"/>
      <c r="H121" s="21"/>
    </row>
    <row r="122" spans="1:8" ht="18" hidden="1" customHeight="1" outlineLevel="1" x14ac:dyDescent="0.25">
      <c r="A122" s="19"/>
      <c r="B122" s="94"/>
      <c r="C122" s="104"/>
      <c r="D122" s="104"/>
      <c r="E122" s="95"/>
      <c r="F122" s="104"/>
      <c r="G122" s="105"/>
      <c r="H122" s="21"/>
    </row>
    <row r="123" spans="1:8" ht="18" hidden="1" customHeight="1" outlineLevel="1" x14ac:dyDescent="0.25">
      <c r="A123" s="19"/>
      <c r="B123" s="94"/>
      <c r="C123" s="104"/>
      <c r="D123" s="104"/>
      <c r="E123" s="95"/>
      <c r="F123" s="104"/>
      <c r="G123" s="105"/>
      <c r="H123" s="21"/>
    </row>
    <row r="124" spans="1:8" ht="18" hidden="1" customHeight="1" outlineLevel="1" x14ac:dyDescent="0.25">
      <c r="A124" s="19"/>
      <c r="B124" s="94"/>
      <c r="C124" s="104"/>
      <c r="D124" s="104"/>
      <c r="E124" s="95"/>
      <c r="F124" s="104"/>
      <c r="G124" s="105"/>
      <c r="H124" s="21"/>
    </row>
    <row r="125" spans="1:8" ht="18" hidden="1" customHeight="1" outlineLevel="1" x14ac:dyDescent="0.25">
      <c r="A125" s="19"/>
      <c r="B125" s="94"/>
      <c r="C125" s="104"/>
      <c r="D125" s="104"/>
      <c r="E125" s="95"/>
      <c r="F125" s="104"/>
      <c r="G125" s="105"/>
      <c r="H125" s="21"/>
    </row>
    <row r="126" spans="1:8" ht="18" hidden="1" customHeight="1" outlineLevel="1" x14ac:dyDescent="0.25">
      <c r="A126" s="19"/>
      <c r="B126" s="94"/>
      <c r="C126" s="104"/>
      <c r="D126" s="104"/>
      <c r="E126" s="95"/>
      <c r="F126" s="104"/>
      <c r="G126" s="105"/>
      <c r="H126" s="21"/>
    </row>
    <row r="127" spans="1:8" ht="18" hidden="1" customHeight="1" outlineLevel="1" x14ac:dyDescent="0.25">
      <c r="A127" s="19"/>
      <c r="B127" s="94"/>
      <c r="C127" s="104"/>
      <c r="D127" s="104"/>
      <c r="E127" s="95"/>
      <c r="F127" s="104"/>
      <c r="G127" s="105"/>
      <c r="H127" s="21"/>
    </row>
    <row r="128" spans="1:8" ht="18" hidden="1" customHeight="1" outlineLevel="1" x14ac:dyDescent="0.25">
      <c r="A128" s="19"/>
      <c r="B128" s="94"/>
      <c r="C128" s="104"/>
      <c r="D128" s="104"/>
      <c r="E128" s="95"/>
      <c r="F128" s="104"/>
      <c r="G128" s="105"/>
      <c r="H128" s="21"/>
    </row>
    <row r="129" spans="1:8" ht="18" hidden="1" customHeight="1" outlineLevel="1" x14ac:dyDescent="0.25">
      <c r="A129" s="19"/>
      <c r="B129" s="94"/>
      <c r="C129" s="104"/>
      <c r="D129" s="104"/>
      <c r="E129" s="95"/>
      <c r="F129" s="104"/>
      <c r="G129" s="105"/>
      <c r="H129" s="21"/>
    </row>
    <row r="130" spans="1:8" ht="18" hidden="1" customHeight="1" outlineLevel="1" x14ac:dyDescent="0.25">
      <c r="A130" s="19"/>
      <c r="B130" s="94"/>
      <c r="C130" s="104"/>
      <c r="D130" s="104"/>
      <c r="E130" s="95"/>
      <c r="F130" s="104"/>
      <c r="G130" s="105"/>
      <c r="H130" s="21"/>
    </row>
    <row r="131" spans="1:8" ht="18" hidden="1" customHeight="1" outlineLevel="1" x14ac:dyDescent="0.25">
      <c r="A131" s="19"/>
      <c r="B131" s="94"/>
      <c r="C131" s="104"/>
      <c r="D131" s="104"/>
      <c r="E131" s="95"/>
      <c r="F131" s="104"/>
      <c r="G131" s="105"/>
      <c r="H131" s="21"/>
    </row>
    <row r="132" spans="1:8" ht="18" hidden="1" customHeight="1" outlineLevel="1" x14ac:dyDescent="0.25">
      <c r="A132" s="19"/>
      <c r="B132" s="94"/>
      <c r="C132" s="104"/>
      <c r="D132" s="104"/>
      <c r="E132" s="95"/>
      <c r="F132" s="104"/>
      <c r="G132" s="105"/>
      <c r="H132" s="21"/>
    </row>
    <row r="133" spans="1:8" ht="18" hidden="1" customHeight="1" outlineLevel="1" x14ac:dyDescent="0.25">
      <c r="A133" s="19"/>
      <c r="B133" s="94"/>
      <c r="C133" s="104"/>
      <c r="D133" s="104"/>
      <c r="E133" s="95"/>
      <c r="F133" s="104"/>
      <c r="G133" s="105"/>
      <c r="H133" s="21"/>
    </row>
    <row r="134" spans="1:8" ht="18" hidden="1" customHeight="1" outlineLevel="1" x14ac:dyDescent="0.25">
      <c r="A134" s="19"/>
      <c r="B134" s="94"/>
      <c r="C134" s="104"/>
      <c r="D134" s="104"/>
      <c r="E134" s="95"/>
      <c r="F134" s="104"/>
      <c r="G134" s="105"/>
      <c r="H134" s="21"/>
    </row>
    <row r="135" spans="1:8" ht="18" hidden="1" customHeight="1" outlineLevel="1" x14ac:dyDescent="0.25">
      <c r="A135" s="19"/>
      <c r="B135" s="94"/>
      <c r="C135" s="104"/>
      <c r="D135" s="104"/>
      <c r="E135" s="95"/>
      <c r="F135" s="104"/>
      <c r="G135" s="105"/>
      <c r="H135" s="21"/>
    </row>
    <row r="136" spans="1:8" ht="18" hidden="1" customHeight="1" outlineLevel="1" x14ac:dyDescent="0.25">
      <c r="A136" s="19"/>
      <c r="B136" s="94"/>
      <c r="C136" s="104"/>
      <c r="D136" s="104"/>
      <c r="E136" s="95"/>
      <c r="F136" s="104"/>
      <c r="G136" s="105"/>
      <c r="H136" s="21"/>
    </row>
    <row r="137" spans="1:8" ht="18" hidden="1" customHeight="1" outlineLevel="1" x14ac:dyDescent="0.25">
      <c r="A137" s="19"/>
      <c r="B137" s="94"/>
      <c r="C137" s="104"/>
      <c r="D137" s="104"/>
      <c r="E137" s="95"/>
      <c r="F137" s="104"/>
      <c r="G137" s="105"/>
      <c r="H137" s="21"/>
    </row>
    <row r="138" spans="1:8" ht="18" hidden="1" customHeight="1" outlineLevel="1" x14ac:dyDescent="0.25">
      <c r="A138" s="19"/>
      <c r="B138" s="94"/>
      <c r="C138" s="104"/>
      <c r="D138" s="104"/>
      <c r="E138" s="95"/>
      <c r="F138" s="104"/>
      <c r="G138" s="105"/>
      <c r="H138" s="21"/>
    </row>
    <row r="139" spans="1:8" ht="18" hidden="1" customHeight="1" outlineLevel="1" x14ac:dyDescent="0.25">
      <c r="A139" s="19"/>
      <c r="B139" s="94"/>
      <c r="C139" s="104"/>
      <c r="D139" s="104"/>
      <c r="E139" s="95"/>
      <c r="F139" s="104"/>
      <c r="G139" s="105"/>
      <c r="H139" s="21"/>
    </row>
    <row r="140" spans="1:8" ht="18" hidden="1" customHeight="1" outlineLevel="1" x14ac:dyDescent="0.25">
      <c r="A140" s="19"/>
      <c r="B140" s="94"/>
      <c r="C140" s="104"/>
      <c r="D140" s="104"/>
      <c r="E140" s="95"/>
      <c r="F140" s="104"/>
      <c r="G140" s="105"/>
      <c r="H140" s="21"/>
    </row>
    <row r="141" spans="1:8" ht="18" hidden="1" customHeight="1" outlineLevel="1" x14ac:dyDescent="0.25">
      <c r="A141" s="19"/>
      <c r="B141" s="94"/>
      <c r="C141" s="104"/>
      <c r="D141" s="104"/>
      <c r="E141" s="95"/>
      <c r="F141" s="104"/>
      <c r="G141" s="105"/>
      <c r="H141" s="21"/>
    </row>
    <row r="142" spans="1:8" ht="18" hidden="1" customHeight="1" outlineLevel="1" x14ac:dyDescent="0.25">
      <c r="A142" s="19"/>
      <c r="B142" s="94"/>
      <c r="C142" s="104"/>
      <c r="D142" s="104"/>
      <c r="E142" s="95"/>
      <c r="F142" s="104"/>
      <c r="G142" s="105"/>
      <c r="H142" s="21"/>
    </row>
    <row r="143" spans="1:8" ht="18" hidden="1" customHeight="1" outlineLevel="1" x14ac:dyDescent="0.25">
      <c r="A143" s="19"/>
      <c r="B143" s="94"/>
      <c r="C143" s="104"/>
      <c r="D143" s="104"/>
      <c r="E143" s="95"/>
      <c r="F143" s="104"/>
      <c r="G143" s="105"/>
      <c r="H143" s="21"/>
    </row>
    <row r="144" spans="1:8" ht="18" hidden="1" customHeight="1" outlineLevel="1" x14ac:dyDescent="0.25">
      <c r="A144" s="19"/>
      <c r="B144" s="94"/>
      <c r="C144" s="104"/>
      <c r="D144" s="104"/>
      <c r="E144" s="95"/>
      <c r="F144" s="104"/>
      <c r="G144" s="105"/>
      <c r="H144" s="21"/>
    </row>
    <row r="145" spans="1:8" ht="18" hidden="1" customHeight="1" outlineLevel="1" x14ac:dyDescent="0.25">
      <c r="A145" s="19"/>
      <c r="B145" s="94"/>
      <c r="C145" s="104"/>
      <c r="D145" s="104"/>
      <c r="E145" s="95"/>
      <c r="F145" s="104"/>
      <c r="G145" s="105"/>
      <c r="H145" s="21"/>
    </row>
    <row r="146" spans="1:8" ht="18" hidden="1" customHeight="1" outlineLevel="1" x14ac:dyDescent="0.25">
      <c r="A146" s="19"/>
      <c r="B146" s="94"/>
      <c r="C146" s="104"/>
      <c r="D146" s="104"/>
      <c r="E146" s="95"/>
      <c r="F146" s="104"/>
      <c r="G146" s="105"/>
      <c r="H146" s="21"/>
    </row>
    <row r="147" spans="1:8" ht="18" hidden="1" customHeight="1" outlineLevel="1" x14ac:dyDescent="0.25">
      <c r="A147" s="19"/>
      <c r="B147" s="94"/>
      <c r="C147" s="104"/>
      <c r="D147" s="104"/>
      <c r="E147" s="95"/>
      <c r="F147" s="104"/>
      <c r="G147" s="105"/>
      <c r="H147" s="21"/>
    </row>
    <row r="148" spans="1:8" ht="18" hidden="1" customHeight="1" outlineLevel="1" x14ac:dyDescent="0.25">
      <c r="A148" s="19"/>
      <c r="B148" s="94"/>
      <c r="C148" s="104"/>
      <c r="D148" s="104"/>
      <c r="E148" s="95"/>
      <c r="F148" s="104"/>
      <c r="G148" s="105"/>
      <c r="H148" s="21"/>
    </row>
    <row r="149" spans="1:8" ht="18" hidden="1" customHeight="1" outlineLevel="1" x14ac:dyDescent="0.25">
      <c r="A149" s="19"/>
      <c r="B149" s="94"/>
      <c r="C149" s="104"/>
      <c r="D149" s="104"/>
      <c r="E149" s="95"/>
      <c r="F149" s="104"/>
      <c r="G149" s="105"/>
      <c r="H149" s="21"/>
    </row>
    <row r="150" spans="1:8" ht="18" hidden="1" customHeight="1" outlineLevel="1" x14ac:dyDescent="0.25">
      <c r="A150" s="19"/>
      <c r="B150" s="94"/>
      <c r="C150" s="104"/>
      <c r="D150" s="104"/>
      <c r="E150" s="95"/>
      <c r="F150" s="104"/>
      <c r="G150" s="105"/>
      <c r="H150" s="21"/>
    </row>
    <row r="151" spans="1:8" ht="18" hidden="1" customHeight="1" outlineLevel="1" x14ac:dyDescent="0.25">
      <c r="A151" s="19"/>
      <c r="B151" s="94"/>
      <c r="C151" s="104"/>
      <c r="D151" s="104"/>
      <c r="E151" s="95"/>
      <c r="F151" s="104"/>
      <c r="G151" s="105"/>
      <c r="H151" s="21"/>
    </row>
    <row r="152" spans="1:8" ht="18" hidden="1" customHeight="1" outlineLevel="1" x14ac:dyDescent="0.25">
      <c r="A152" s="19"/>
      <c r="B152" s="94"/>
      <c r="C152" s="104"/>
      <c r="D152" s="104"/>
      <c r="E152" s="95"/>
      <c r="F152" s="104"/>
      <c r="G152" s="105"/>
      <c r="H152" s="21"/>
    </row>
    <row r="153" spans="1:8" ht="18" hidden="1" customHeight="1" outlineLevel="1" x14ac:dyDescent="0.25">
      <c r="A153" s="19"/>
      <c r="B153" s="94"/>
      <c r="C153" s="104"/>
      <c r="D153" s="104"/>
      <c r="E153" s="95"/>
      <c r="F153" s="104"/>
      <c r="G153" s="105"/>
      <c r="H153" s="21"/>
    </row>
    <row r="154" spans="1:8" ht="18" hidden="1" customHeight="1" outlineLevel="1" x14ac:dyDescent="0.25">
      <c r="A154" s="19"/>
      <c r="B154" s="94"/>
      <c r="C154" s="104"/>
      <c r="D154" s="104"/>
      <c r="E154" s="95"/>
      <c r="F154" s="104"/>
      <c r="G154" s="105"/>
      <c r="H154" s="21"/>
    </row>
    <row r="155" spans="1:8" ht="18" hidden="1" customHeight="1" outlineLevel="1" x14ac:dyDescent="0.25">
      <c r="A155" s="19"/>
      <c r="B155" s="94"/>
      <c r="C155" s="104"/>
      <c r="D155" s="104"/>
      <c r="E155" s="95"/>
      <c r="F155" s="104"/>
      <c r="G155" s="105"/>
      <c r="H155" s="21"/>
    </row>
    <row r="156" spans="1:8" ht="18" hidden="1" customHeight="1" outlineLevel="1" x14ac:dyDescent="0.25">
      <c r="A156" s="19"/>
      <c r="B156" s="94"/>
      <c r="C156" s="104"/>
      <c r="D156" s="104"/>
      <c r="E156" s="95"/>
      <c r="F156" s="104"/>
      <c r="G156" s="105"/>
      <c r="H156" s="21"/>
    </row>
    <row r="157" spans="1:8" ht="18" hidden="1" customHeight="1" outlineLevel="1" x14ac:dyDescent="0.25">
      <c r="A157" s="19"/>
      <c r="B157" s="94"/>
      <c r="C157" s="104"/>
      <c r="D157" s="104"/>
      <c r="E157" s="95"/>
      <c r="F157" s="104"/>
      <c r="G157" s="105"/>
      <c r="H157" s="21"/>
    </row>
    <row r="158" spans="1:8" ht="18" hidden="1" customHeight="1" outlineLevel="1" x14ac:dyDescent="0.25">
      <c r="A158" s="19"/>
      <c r="B158" s="94"/>
      <c r="C158" s="104"/>
      <c r="D158" s="104"/>
      <c r="E158" s="95"/>
      <c r="F158" s="104"/>
      <c r="G158" s="105"/>
      <c r="H158" s="21"/>
    </row>
    <row r="159" spans="1:8" ht="18" hidden="1" customHeight="1" outlineLevel="1" x14ac:dyDescent="0.25">
      <c r="A159" s="19"/>
      <c r="B159" s="94"/>
      <c r="C159" s="104"/>
      <c r="D159" s="104"/>
      <c r="E159" s="95"/>
      <c r="F159" s="104"/>
      <c r="G159" s="105"/>
      <c r="H159" s="21"/>
    </row>
    <row r="160" spans="1:8" ht="18" hidden="1" customHeight="1" outlineLevel="1" x14ac:dyDescent="0.25">
      <c r="A160" s="19"/>
      <c r="B160" s="94"/>
      <c r="C160" s="104"/>
      <c r="D160" s="104"/>
      <c r="E160" s="95"/>
      <c r="F160" s="104"/>
      <c r="G160" s="105"/>
      <c r="H160" s="21"/>
    </row>
    <row r="161" spans="1:8" ht="18" hidden="1" customHeight="1" outlineLevel="1" x14ac:dyDescent="0.25">
      <c r="A161" s="19"/>
      <c r="B161" s="94"/>
      <c r="C161" s="104"/>
      <c r="D161" s="104"/>
      <c r="E161" s="95"/>
      <c r="F161" s="104"/>
      <c r="G161" s="105"/>
      <c r="H161" s="21"/>
    </row>
    <row r="162" spans="1:8" ht="18" hidden="1" customHeight="1" outlineLevel="1" x14ac:dyDescent="0.25">
      <c r="A162" s="19"/>
      <c r="B162" s="94"/>
      <c r="C162" s="104"/>
      <c r="D162" s="104"/>
      <c r="E162" s="95"/>
      <c r="F162" s="104"/>
      <c r="G162" s="105"/>
      <c r="H162" s="21"/>
    </row>
    <row r="163" spans="1:8" ht="18" hidden="1" customHeight="1" outlineLevel="1" x14ac:dyDescent="0.25">
      <c r="A163" s="19"/>
      <c r="B163" s="94"/>
      <c r="C163" s="104"/>
      <c r="D163" s="104"/>
      <c r="E163" s="95"/>
      <c r="F163" s="104"/>
      <c r="G163" s="105"/>
      <c r="H163" s="21"/>
    </row>
    <row r="164" spans="1:8" ht="18" hidden="1" customHeight="1" outlineLevel="1" x14ac:dyDescent="0.25">
      <c r="A164" s="19"/>
      <c r="B164" s="94"/>
      <c r="C164" s="104"/>
      <c r="D164" s="104"/>
      <c r="E164" s="95"/>
      <c r="F164" s="104"/>
      <c r="G164" s="105"/>
      <c r="H164" s="21"/>
    </row>
    <row r="165" spans="1:8" ht="18" hidden="1" customHeight="1" outlineLevel="1" x14ac:dyDescent="0.25">
      <c r="A165" s="19"/>
      <c r="B165" s="94"/>
      <c r="C165" s="104"/>
      <c r="D165" s="104"/>
      <c r="E165" s="95"/>
      <c r="F165" s="104"/>
      <c r="G165" s="105"/>
      <c r="H165" s="21"/>
    </row>
    <row r="166" spans="1:8" ht="18" hidden="1" customHeight="1" outlineLevel="1" x14ac:dyDescent="0.25">
      <c r="A166" s="19"/>
      <c r="B166" s="94"/>
      <c r="C166" s="104"/>
      <c r="D166" s="104"/>
      <c r="E166" s="95"/>
      <c r="F166" s="104"/>
      <c r="G166" s="105"/>
      <c r="H166" s="21"/>
    </row>
    <row r="167" spans="1:8" ht="18" hidden="1" customHeight="1" outlineLevel="1" x14ac:dyDescent="0.25">
      <c r="A167" s="19"/>
      <c r="B167" s="94"/>
      <c r="C167" s="104"/>
      <c r="D167" s="104"/>
      <c r="E167" s="95"/>
      <c r="F167" s="104"/>
      <c r="G167" s="105"/>
      <c r="H167" s="21"/>
    </row>
    <row r="168" spans="1:8" ht="18" hidden="1" customHeight="1" outlineLevel="1" x14ac:dyDescent="0.25">
      <c r="A168" s="19"/>
      <c r="B168" s="94"/>
      <c r="C168" s="104"/>
      <c r="D168" s="104"/>
      <c r="E168" s="95"/>
      <c r="F168" s="104"/>
      <c r="G168" s="105"/>
      <c r="H168" s="21"/>
    </row>
    <row r="169" spans="1:8" ht="18" hidden="1" customHeight="1" outlineLevel="1" x14ac:dyDescent="0.25">
      <c r="A169" s="19"/>
      <c r="B169" s="94"/>
      <c r="C169" s="104"/>
      <c r="D169" s="104"/>
      <c r="E169" s="95"/>
      <c r="F169" s="104"/>
      <c r="G169" s="105"/>
      <c r="H169" s="21"/>
    </row>
    <row r="170" spans="1:8" ht="18" hidden="1" customHeight="1" outlineLevel="1" x14ac:dyDescent="0.25">
      <c r="A170" s="19"/>
      <c r="B170" s="94"/>
      <c r="C170" s="104"/>
      <c r="D170" s="104"/>
      <c r="E170" s="95"/>
      <c r="F170" s="104"/>
      <c r="G170" s="105"/>
      <c r="H170" s="21"/>
    </row>
    <row r="171" spans="1:8" ht="18" hidden="1" customHeight="1" outlineLevel="1" x14ac:dyDescent="0.25">
      <c r="A171" s="19"/>
      <c r="B171" s="94"/>
      <c r="C171" s="104"/>
      <c r="D171" s="104"/>
      <c r="E171" s="95"/>
      <c r="F171" s="104"/>
      <c r="G171" s="105"/>
      <c r="H171" s="21"/>
    </row>
    <row r="172" spans="1:8" ht="18" hidden="1" customHeight="1" outlineLevel="1" x14ac:dyDescent="0.25">
      <c r="A172" s="19"/>
      <c r="B172" s="94"/>
      <c r="C172" s="104"/>
      <c r="D172" s="104"/>
      <c r="E172" s="95"/>
      <c r="F172" s="104"/>
      <c r="G172" s="105"/>
      <c r="H172" s="21"/>
    </row>
    <row r="173" spans="1:8" ht="18" hidden="1" customHeight="1" outlineLevel="1" x14ac:dyDescent="0.25">
      <c r="A173" s="19"/>
      <c r="B173" s="94"/>
      <c r="C173" s="104"/>
      <c r="D173" s="104"/>
      <c r="E173" s="95"/>
      <c r="F173" s="104"/>
      <c r="G173" s="105"/>
      <c r="H173" s="21"/>
    </row>
    <row r="174" spans="1:8" ht="18" hidden="1" customHeight="1" outlineLevel="1" x14ac:dyDescent="0.25">
      <c r="A174" s="19"/>
      <c r="B174" s="94"/>
      <c r="C174" s="104"/>
      <c r="D174" s="104"/>
      <c r="E174" s="95"/>
      <c r="F174" s="104"/>
      <c r="G174" s="105"/>
      <c r="H174" s="21"/>
    </row>
    <row r="175" spans="1:8" ht="18" hidden="1" customHeight="1" outlineLevel="1" x14ac:dyDescent="0.25">
      <c r="A175" s="19"/>
      <c r="B175" s="94"/>
      <c r="C175" s="104"/>
      <c r="D175" s="104"/>
      <c r="E175" s="95"/>
      <c r="F175" s="104"/>
      <c r="G175" s="105"/>
      <c r="H175" s="21"/>
    </row>
    <row r="176" spans="1:8" ht="18" hidden="1" customHeight="1" outlineLevel="1" x14ac:dyDescent="0.25">
      <c r="A176" s="19"/>
      <c r="B176" s="94"/>
      <c r="C176" s="104"/>
      <c r="D176" s="104"/>
      <c r="E176" s="95"/>
      <c r="F176" s="104"/>
      <c r="G176" s="105"/>
      <c r="H176" s="21"/>
    </row>
    <row r="177" spans="1:8" ht="18" hidden="1" customHeight="1" outlineLevel="1" x14ac:dyDescent="0.25">
      <c r="A177" s="19"/>
      <c r="B177" s="94"/>
      <c r="C177" s="104"/>
      <c r="D177" s="104"/>
      <c r="E177" s="95"/>
      <c r="F177" s="104"/>
      <c r="G177" s="105"/>
      <c r="H177" s="21"/>
    </row>
    <row r="178" spans="1:8" ht="18" hidden="1" customHeight="1" outlineLevel="1" x14ac:dyDescent="0.25">
      <c r="A178" s="19"/>
      <c r="B178" s="94"/>
      <c r="C178" s="104"/>
      <c r="D178" s="104"/>
      <c r="E178" s="95"/>
      <c r="F178" s="104"/>
      <c r="G178" s="105"/>
      <c r="H178" s="21"/>
    </row>
    <row r="179" spans="1:8" ht="18" hidden="1" customHeight="1" outlineLevel="1" x14ac:dyDescent="0.25">
      <c r="A179" s="19"/>
      <c r="B179" s="94"/>
      <c r="C179" s="104"/>
      <c r="D179" s="104"/>
      <c r="E179" s="95"/>
      <c r="F179" s="104"/>
      <c r="G179" s="105"/>
      <c r="H179" s="21"/>
    </row>
    <row r="180" spans="1:8" ht="18" hidden="1" customHeight="1" outlineLevel="1" x14ac:dyDescent="0.25">
      <c r="A180" s="19"/>
      <c r="B180" s="94"/>
      <c r="C180" s="104"/>
      <c r="D180" s="104"/>
      <c r="E180" s="95"/>
      <c r="F180" s="104"/>
      <c r="G180" s="105"/>
      <c r="H180" s="21"/>
    </row>
    <row r="181" spans="1:8" ht="18" hidden="1" customHeight="1" outlineLevel="1" x14ac:dyDescent="0.25">
      <c r="A181" s="19"/>
      <c r="B181" s="94"/>
      <c r="C181" s="104"/>
      <c r="D181" s="104"/>
      <c r="E181" s="95"/>
      <c r="F181" s="104"/>
      <c r="G181" s="105"/>
      <c r="H181" s="21"/>
    </row>
    <row r="182" spans="1:8" ht="18" hidden="1" customHeight="1" outlineLevel="1" x14ac:dyDescent="0.25">
      <c r="A182" s="19"/>
      <c r="B182" s="94"/>
      <c r="C182" s="104"/>
      <c r="D182" s="104"/>
      <c r="E182" s="95"/>
      <c r="F182" s="104"/>
      <c r="G182" s="105"/>
      <c r="H182" s="21"/>
    </row>
    <row r="183" spans="1:8" ht="18" hidden="1" customHeight="1" outlineLevel="1" x14ac:dyDescent="0.25">
      <c r="A183" s="19"/>
      <c r="B183" s="94"/>
      <c r="C183" s="104"/>
      <c r="D183" s="104"/>
      <c r="E183" s="95"/>
      <c r="F183" s="104"/>
      <c r="G183" s="105"/>
      <c r="H183" s="21"/>
    </row>
    <row r="184" spans="1:8" ht="18" hidden="1" customHeight="1" outlineLevel="1" x14ac:dyDescent="0.25">
      <c r="A184" s="19"/>
      <c r="B184" s="94"/>
      <c r="C184" s="104"/>
      <c r="D184" s="104"/>
      <c r="E184" s="95"/>
      <c r="F184" s="104"/>
      <c r="G184" s="105"/>
      <c r="H184" s="21"/>
    </row>
    <row r="185" spans="1:8" ht="18" hidden="1" customHeight="1" outlineLevel="1" x14ac:dyDescent="0.25">
      <c r="A185" s="19"/>
      <c r="B185" s="94"/>
      <c r="C185" s="104"/>
      <c r="D185" s="104"/>
      <c r="E185" s="95"/>
      <c r="F185" s="104"/>
      <c r="G185" s="105"/>
      <c r="H185" s="21"/>
    </row>
    <row r="186" spans="1:8" ht="18" hidden="1" customHeight="1" outlineLevel="1" x14ac:dyDescent="0.25">
      <c r="A186" s="19"/>
      <c r="B186" s="94"/>
      <c r="C186" s="104"/>
      <c r="D186" s="104"/>
      <c r="E186" s="95"/>
      <c r="F186" s="104"/>
      <c r="G186" s="105"/>
      <c r="H186" s="21"/>
    </row>
    <row r="187" spans="1:8" ht="18" hidden="1" customHeight="1" outlineLevel="1" x14ac:dyDescent="0.25">
      <c r="A187" s="19"/>
      <c r="B187" s="94"/>
      <c r="C187" s="104"/>
      <c r="D187" s="104"/>
      <c r="E187" s="95"/>
      <c r="F187" s="104"/>
      <c r="G187" s="105"/>
      <c r="H187" s="21"/>
    </row>
    <row r="188" spans="1:8" ht="18" hidden="1" customHeight="1" outlineLevel="1" x14ac:dyDescent="0.25">
      <c r="A188" s="19"/>
      <c r="B188" s="94"/>
      <c r="C188" s="104"/>
      <c r="D188" s="104"/>
      <c r="E188" s="95"/>
      <c r="F188" s="104"/>
      <c r="G188" s="105"/>
      <c r="H188" s="21"/>
    </row>
    <row r="189" spans="1:8" ht="18" hidden="1" customHeight="1" outlineLevel="1" x14ac:dyDescent="0.25">
      <c r="A189" s="19"/>
      <c r="B189" s="94"/>
      <c r="C189" s="104"/>
      <c r="D189" s="104"/>
      <c r="E189" s="95"/>
      <c r="F189" s="104"/>
      <c r="G189" s="105"/>
      <c r="H189" s="21"/>
    </row>
    <row r="190" spans="1:8" ht="18" hidden="1" customHeight="1" outlineLevel="1" x14ac:dyDescent="0.25">
      <c r="A190" s="19"/>
      <c r="B190" s="94"/>
      <c r="C190" s="104"/>
      <c r="D190" s="104"/>
      <c r="E190" s="95"/>
      <c r="F190" s="104"/>
      <c r="G190" s="105"/>
      <c r="H190" s="21"/>
    </row>
    <row r="191" spans="1:8" ht="18" hidden="1" customHeight="1" outlineLevel="1" x14ac:dyDescent="0.25">
      <c r="A191" s="19"/>
      <c r="B191" s="94"/>
      <c r="C191" s="104"/>
      <c r="D191" s="104"/>
      <c r="E191" s="95"/>
      <c r="F191" s="104"/>
      <c r="G191" s="105"/>
      <c r="H191" s="21"/>
    </row>
    <row r="192" spans="1:8" ht="18" hidden="1" customHeight="1" outlineLevel="1" x14ac:dyDescent="0.25">
      <c r="A192" s="19"/>
      <c r="B192" s="94"/>
      <c r="C192" s="104"/>
      <c r="D192" s="104"/>
      <c r="E192" s="95"/>
      <c r="F192" s="104"/>
      <c r="G192" s="105"/>
      <c r="H192" s="21"/>
    </row>
    <row r="193" spans="1:8" ht="18" hidden="1" customHeight="1" outlineLevel="1" x14ac:dyDescent="0.25">
      <c r="A193" s="19"/>
      <c r="B193" s="94"/>
      <c r="C193" s="104"/>
      <c r="D193" s="104"/>
      <c r="E193" s="95"/>
      <c r="F193" s="104"/>
      <c r="G193" s="105"/>
      <c r="H193" s="21"/>
    </row>
    <row r="194" spans="1:8" ht="18" hidden="1" customHeight="1" outlineLevel="1" x14ac:dyDescent="0.25">
      <c r="A194" s="19"/>
      <c r="B194" s="94"/>
      <c r="C194" s="104"/>
      <c r="D194" s="104"/>
      <c r="E194" s="95"/>
      <c r="F194" s="104"/>
      <c r="G194" s="105"/>
      <c r="H194" s="21"/>
    </row>
    <row r="195" spans="1:8" ht="18" hidden="1" customHeight="1" outlineLevel="1" x14ac:dyDescent="0.25">
      <c r="A195" s="19"/>
      <c r="B195" s="94"/>
      <c r="C195" s="104"/>
      <c r="D195" s="104"/>
      <c r="E195" s="95"/>
      <c r="F195" s="104"/>
      <c r="G195" s="105"/>
      <c r="H195" s="21"/>
    </row>
    <row r="196" spans="1:8" ht="18" hidden="1" customHeight="1" outlineLevel="1" x14ac:dyDescent="0.25">
      <c r="A196" s="19"/>
      <c r="B196" s="94"/>
      <c r="C196" s="104"/>
      <c r="D196" s="104"/>
      <c r="E196" s="95"/>
      <c r="F196" s="104"/>
      <c r="G196" s="105"/>
      <c r="H196" s="21"/>
    </row>
    <row r="197" spans="1:8" ht="18" hidden="1" customHeight="1" outlineLevel="1" x14ac:dyDescent="0.25">
      <c r="A197" s="19"/>
      <c r="B197" s="94"/>
      <c r="C197" s="104"/>
      <c r="D197" s="104"/>
      <c r="E197" s="95"/>
      <c r="F197" s="104"/>
      <c r="G197" s="105"/>
      <c r="H197" s="21"/>
    </row>
    <row r="198" spans="1:8" ht="18" hidden="1" customHeight="1" outlineLevel="1" x14ac:dyDescent="0.25">
      <c r="A198" s="19"/>
      <c r="B198" s="94"/>
      <c r="C198" s="104"/>
      <c r="D198" s="104"/>
      <c r="E198" s="95"/>
      <c r="F198" s="104"/>
      <c r="G198" s="105"/>
      <c r="H198" s="21"/>
    </row>
    <row r="199" spans="1:8" ht="18" hidden="1" customHeight="1" outlineLevel="1" x14ac:dyDescent="0.25">
      <c r="A199" s="19"/>
      <c r="B199" s="94"/>
      <c r="C199" s="104"/>
      <c r="D199" s="104"/>
      <c r="E199" s="95"/>
      <c r="F199" s="104"/>
      <c r="G199" s="105"/>
      <c r="H199" s="21"/>
    </row>
    <row r="200" spans="1:8" ht="18" hidden="1" customHeight="1" outlineLevel="1" x14ac:dyDescent="0.25">
      <c r="A200" s="19"/>
      <c r="B200" s="94"/>
      <c r="C200" s="104"/>
      <c r="D200" s="104"/>
      <c r="E200" s="95"/>
      <c r="F200" s="104"/>
      <c r="G200" s="105"/>
      <c r="H200" s="21"/>
    </row>
    <row r="201" spans="1:8" ht="18" hidden="1" customHeight="1" outlineLevel="1" x14ac:dyDescent="0.25">
      <c r="A201" s="19"/>
      <c r="B201" s="94"/>
      <c r="C201" s="104"/>
      <c r="D201" s="104"/>
      <c r="E201" s="95"/>
      <c r="F201" s="104"/>
      <c r="G201" s="105"/>
      <c r="H201" s="21"/>
    </row>
    <row r="202" spans="1:8" ht="18" hidden="1" customHeight="1" outlineLevel="1" x14ac:dyDescent="0.25">
      <c r="A202" s="19"/>
      <c r="B202" s="94"/>
      <c r="C202" s="104"/>
      <c r="D202" s="104"/>
      <c r="E202" s="95"/>
      <c r="F202" s="104"/>
      <c r="G202" s="105"/>
      <c r="H202" s="21"/>
    </row>
    <row r="203" spans="1:8" ht="18" hidden="1" customHeight="1" outlineLevel="1" x14ac:dyDescent="0.25">
      <c r="A203" s="19"/>
      <c r="B203" s="94"/>
      <c r="C203" s="104"/>
      <c r="D203" s="104"/>
      <c r="E203" s="95"/>
      <c r="F203" s="104"/>
      <c r="G203" s="105"/>
      <c r="H203" s="21"/>
    </row>
    <row r="204" spans="1:8" ht="18" hidden="1" customHeight="1" outlineLevel="1" x14ac:dyDescent="0.25">
      <c r="A204" s="19"/>
      <c r="B204" s="94"/>
      <c r="C204" s="104"/>
      <c r="D204" s="104"/>
      <c r="E204" s="95"/>
      <c r="F204" s="104"/>
      <c r="G204" s="105"/>
      <c r="H204" s="21"/>
    </row>
    <row r="205" spans="1:8" ht="18" hidden="1" customHeight="1" outlineLevel="1" x14ac:dyDescent="0.25">
      <c r="A205" s="19"/>
      <c r="B205" s="94"/>
      <c r="C205" s="104"/>
      <c r="D205" s="104"/>
      <c r="E205" s="95"/>
      <c r="F205" s="104"/>
      <c r="G205" s="105"/>
      <c r="H205" s="21"/>
    </row>
    <row r="206" spans="1:8" ht="18" hidden="1" customHeight="1" outlineLevel="1" x14ac:dyDescent="0.25">
      <c r="A206" s="19"/>
      <c r="B206" s="98"/>
      <c r="C206" s="106"/>
      <c r="D206" s="106"/>
      <c r="E206" s="99"/>
      <c r="F206" s="106"/>
      <c r="G206" s="107"/>
      <c r="H206" s="21"/>
    </row>
    <row r="207" spans="1:8" ht="15" customHeight="1" collapsed="1" x14ac:dyDescent="0.25"/>
    <row r="208" spans="1:8" s="8" customFormat="1" ht="22.9" customHeight="1" x14ac:dyDescent="0.25">
      <c r="A208" s="7"/>
      <c r="B208" s="9"/>
      <c r="C208" s="9"/>
      <c r="D208" s="11"/>
      <c r="E208" s="11"/>
      <c r="F208" s="9"/>
      <c r="G208" s="9"/>
    </row>
  </sheetData>
  <sheetProtection algorithmName="SHA-512" hashValue="ZEYVQpL3EKmqoXUBnu0fDEAc2+Xe9sO8SipIwB6qmIwlEtIaCA7f+enYx+ufz0xKLX/OIkcwlFZ4OUpEk7d+wQ==" saltValue="Pp2sd9nNQdQJXi/999Wogg==" spinCount="100000" sheet="1" objects="1" scenarios="1"/>
  <phoneticPr fontId="38" type="noConversion"/>
  <printOptions horizontalCentered="1"/>
  <pageMargins left="0.31496062992125984" right="0.31496062992125984" top="0.31496062992125984" bottom="0.31496062992125984" header="0.31496062992125984" footer="0.31496062992125984"/>
  <pageSetup paperSize="9" scale="87" fitToHeight="0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08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outlineLevelRow="1" x14ac:dyDescent="0.25"/>
  <cols>
    <col min="1" max="1" width="3.7109375" style="7" customWidth="1"/>
    <col min="2" max="2" width="8.7109375" style="7" customWidth="1"/>
    <col min="3" max="4" width="26.7109375" style="7" customWidth="1"/>
    <col min="5" max="5" width="79.7109375" style="7" customWidth="1"/>
    <col min="6" max="6" width="22" style="7" customWidth="1"/>
    <col min="7" max="7" width="1.7109375" style="7" customWidth="1"/>
    <col min="8" max="16384" width="8.85546875" style="7"/>
  </cols>
  <sheetData>
    <row r="1" spans="1:7" s="1" customFormat="1" ht="6.75" customHeight="1" x14ac:dyDescent="0.25">
      <c r="B1" s="2"/>
      <c r="D1" s="3"/>
      <c r="E1" s="3"/>
    </row>
    <row r="2" spans="1:7" s="47" customFormat="1" ht="20.100000000000001" customHeight="1" x14ac:dyDescent="0.25">
      <c r="B2" s="48"/>
      <c r="C2" s="121" t="s">
        <v>10</v>
      </c>
      <c r="D2" s="50"/>
      <c r="E2" s="50"/>
      <c r="F2" s="50"/>
      <c r="G2" s="52"/>
    </row>
    <row r="3" spans="1:7" s="40" customFormat="1" ht="24" customHeight="1" x14ac:dyDescent="0.25">
      <c r="B3" s="42"/>
      <c r="C3" s="122" t="s">
        <v>68</v>
      </c>
      <c r="D3" s="44"/>
      <c r="E3" s="44"/>
      <c r="F3" s="44"/>
      <c r="G3" s="46"/>
    </row>
    <row r="4" spans="1:7" ht="4.9000000000000004" customHeight="1" x14ac:dyDescent="0.25">
      <c r="A4" s="6"/>
      <c r="B4" s="6"/>
      <c r="C4" s="6"/>
      <c r="D4" s="6"/>
      <c r="E4" s="6"/>
      <c r="F4" s="6"/>
      <c r="G4" s="6"/>
    </row>
    <row r="5" spans="1:7" ht="4.9000000000000004" customHeight="1" x14ac:dyDescent="0.25">
      <c r="A5" s="6"/>
      <c r="B5" s="13"/>
      <c r="C5" s="13"/>
      <c r="D5" s="13"/>
      <c r="E5" s="13"/>
      <c r="F5" s="13"/>
      <c r="G5" s="6"/>
    </row>
    <row r="6" spans="1:7" ht="24.95" customHeight="1" x14ac:dyDescent="0.25">
      <c r="A6" s="19"/>
      <c r="B6" s="67" t="s">
        <v>31</v>
      </c>
      <c r="C6" s="68" t="s">
        <v>77</v>
      </c>
      <c r="D6" s="68" t="s">
        <v>78</v>
      </c>
      <c r="E6" s="68" t="s">
        <v>83</v>
      </c>
      <c r="F6" s="69" t="s">
        <v>73</v>
      </c>
      <c r="G6" s="21"/>
    </row>
    <row r="7" spans="1:7" ht="18" customHeight="1" x14ac:dyDescent="0.25">
      <c r="A7" s="19"/>
      <c r="B7" s="62">
        <v>1</v>
      </c>
      <c r="C7" s="62">
        <v>200001</v>
      </c>
      <c r="D7" s="62" t="s">
        <v>79</v>
      </c>
      <c r="E7" s="35"/>
      <c r="F7" s="70">
        <v>15</v>
      </c>
      <c r="G7" s="21"/>
    </row>
    <row r="8" spans="1:7" ht="18" customHeight="1" x14ac:dyDescent="0.25">
      <c r="A8" s="19"/>
      <c r="B8" s="62">
        <v>2</v>
      </c>
      <c r="C8" s="62">
        <v>200002</v>
      </c>
      <c r="D8" s="62" t="s">
        <v>80</v>
      </c>
      <c r="E8" s="35"/>
      <c r="F8" s="70">
        <v>20</v>
      </c>
      <c r="G8" s="21"/>
    </row>
    <row r="9" spans="1:7" ht="18" customHeight="1" x14ac:dyDescent="0.25">
      <c r="A9" s="19"/>
      <c r="B9" s="62">
        <v>3</v>
      </c>
      <c r="C9" s="62">
        <v>200003</v>
      </c>
      <c r="D9" s="62" t="s">
        <v>81</v>
      </c>
      <c r="E9" s="35"/>
      <c r="F9" s="70">
        <v>25</v>
      </c>
      <c r="G9" s="21"/>
    </row>
    <row r="10" spans="1:7" ht="18" customHeight="1" x14ac:dyDescent="0.25">
      <c r="A10" s="19"/>
      <c r="B10" s="62"/>
      <c r="C10" s="62"/>
      <c r="D10" s="62"/>
      <c r="E10" s="35"/>
      <c r="F10" s="70"/>
      <c r="G10" s="21"/>
    </row>
    <row r="11" spans="1:7" ht="18" customHeight="1" x14ac:dyDescent="0.25">
      <c r="A11" s="19"/>
      <c r="B11" s="62"/>
      <c r="C11" s="62"/>
      <c r="D11" s="62"/>
      <c r="E11" s="35"/>
      <c r="F11" s="70"/>
      <c r="G11" s="21"/>
    </row>
    <row r="12" spans="1:7" ht="18" customHeight="1" x14ac:dyDescent="0.25">
      <c r="A12" s="19"/>
      <c r="B12" s="62"/>
      <c r="C12" s="62"/>
      <c r="D12" s="62"/>
      <c r="E12" s="35"/>
      <c r="F12" s="70"/>
      <c r="G12" s="21"/>
    </row>
    <row r="13" spans="1:7" ht="18" customHeight="1" x14ac:dyDescent="0.25">
      <c r="A13" s="19"/>
      <c r="B13" s="62"/>
      <c r="C13" s="62"/>
      <c r="D13" s="62"/>
      <c r="E13" s="35"/>
      <c r="F13" s="70"/>
      <c r="G13" s="21"/>
    </row>
    <row r="14" spans="1:7" ht="18" customHeight="1" x14ac:dyDescent="0.25">
      <c r="A14" s="19"/>
      <c r="B14" s="62"/>
      <c r="C14" s="62"/>
      <c r="D14" s="62"/>
      <c r="E14" s="35"/>
      <c r="F14" s="70"/>
      <c r="G14" s="21"/>
    </row>
    <row r="15" spans="1:7" ht="18" customHeight="1" x14ac:dyDescent="0.25">
      <c r="A15" s="19"/>
      <c r="B15" s="62"/>
      <c r="C15" s="62"/>
      <c r="D15" s="62"/>
      <c r="E15" s="35"/>
      <c r="F15" s="70"/>
      <c r="G15" s="21"/>
    </row>
    <row r="16" spans="1:7" ht="18" customHeight="1" x14ac:dyDescent="0.25">
      <c r="A16" s="19"/>
      <c r="B16" s="62"/>
      <c r="C16" s="62"/>
      <c r="D16" s="62"/>
      <c r="E16" s="35"/>
      <c r="F16" s="70"/>
      <c r="G16" s="21"/>
    </row>
    <row r="17" spans="1:7" ht="18" customHeight="1" x14ac:dyDescent="0.25">
      <c r="A17" s="19"/>
      <c r="B17" s="90"/>
      <c r="C17" s="102"/>
      <c r="D17" s="102"/>
      <c r="E17" s="91"/>
      <c r="F17" s="103"/>
      <c r="G17" s="21"/>
    </row>
    <row r="18" spans="1:7" ht="18" customHeight="1" x14ac:dyDescent="0.25">
      <c r="A18" s="19"/>
      <c r="B18" s="94"/>
      <c r="C18" s="104"/>
      <c r="D18" s="104"/>
      <c r="E18" s="95"/>
      <c r="F18" s="105"/>
      <c r="G18" s="21"/>
    </row>
    <row r="19" spans="1:7" ht="18" customHeight="1" x14ac:dyDescent="0.25">
      <c r="A19" s="19"/>
      <c r="B19" s="94"/>
      <c r="C19" s="104"/>
      <c r="D19" s="104"/>
      <c r="E19" s="95"/>
      <c r="F19" s="105"/>
      <c r="G19" s="21"/>
    </row>
    <row r="20" spans="1:7" ht="18" customHeight="1" x14ac:dyDescent="0.25">
      <c r="A20" s="19"/>
      <c r="B20" s="94"/>
      <c r="C20" s="104"/>
      <c r="D20" s="104"/>
      <c r="E20" s="95"/>
      <c r="F20" s="105"/>
      <c r="G20" s="21"/>
    </row>
    <row r="21" spans="1:7" ht="18" customHeight="1" x14ac:dyDescent="0.25">
      <c r="A21" s="19"/>
      <c r="B21" s="94"/>
      <c r="C21" s="104"/>
      <c r="D21" s="104"/>
      <c r="E21" s="95"/>
      <c r="F21" s="105"/>
      <c r="G21" s="21"/>
    </row>
    <row r="22" spans="1:7" ht="18" customHeight="1" x14ac:dyDescent="0.25">
      <c r="A22" s="19"/>
      <c r="B22" s="94"/>
      <c r="C22" s="104"/>
      <c r="D22" s="104"/>
      <c r="E22" s="95"/>
      <c r="F22" s="105"/>
      <c r="G22" s="21"/>
    </row>
    <row r="23" spans="1:7" ht="18" customHeight="1" x14ac:dyDescent="0.25">
      <c r="A23" s="19"/>
      <c r="B23" s="94"/>
      <c r="C23" s="104"/>
      <c r="D23" s="104"/>
      <c r="E23" s="95"/>
      <c r="F23" s="105"/>
      <c r="G23" s="21"/>
    </row>
    <row r="24" spans="1:7" ht="18" customHeight="1" x14ac:dyDescent="0.25">
      <c r="A24" s="19"/>
      <c r="B24" s="94"/>
      <c r="C24" s="104"/>
      <c r="D24" s="104"/>
      <c r="E24" s="95"/>
      <c r="F24" s="105"/>
      <c r="G24" s="21"/>
    </row>
    <row r="25" spans="1:7" ht="18" customHeight="1" x14ac:dyDescent="0.25">
      <c r="A25" s="19"/>
      <c r="B25" s="94"/>
      <c r="C25" s="104"/>
      <c r="D25" s="104"/>
      <c r="E25" s="95"/>
      <c r="F25" s="105"/>
      <c r="G25" s="21"/>
    </row>
    <row r="26" spans="1:7" ht="18" customHeight="1" x14ac:dyDescent="0.25">
      <c r="A26" s="19"/>
      <c r="B26" s="94"/>
      <c r="C26" s="104"/>
      <c r="D26" s="104"/>
      <c r="E26" s="95"/>
      <c r="F26" s="105"/>
      <c r="G26" s="21"/>
    </row>
    <row r="27" spans="1:7" ht="18" customHeight="1" x14ac:dyDescent="0.25">
      <c r="A27" s="19"/>
      <c r="B27" s="94"/>
      <c r="C27" s="104"/>
      <c r="D27" s="104"/>
      <c r="E27" s="95"/>
      <c r="F27" s="105"/>
      <c r="G27" s="21"/>
    </row>
    <row r="28" spans="1:7" ht="18" customHeight="1" x14ac:dyDescent="0.25">
      <c r="A28" s="19"/>
      <c r="B28" s="94"/>
      <c r="C28" s="104"/>
      <c r="D28" s="104"/>
      <c r="E28" s="95"/>
      <c r="F28" s="105"/>
      <c r="G28" s="21"/>
    </row>
    <row r="29" spans="1:7" ht="18" hidden="1" customHeight="1" outlineLevel="1" x14ac:dyDescent="0.25">
      <c r="A29" s="19"/>
      <c r="B29" s="94"/>
      <c r="C29" s="104"/>
      <c r="D29" s="104"/>
      <c r="E29" s="95"/>
      <c r="F29" s="105"/>
      <c r="G29" s="21"/>
    </row>
    <row r="30" spans="1:7" ht="18" hidden="1" customHeight="1" outlineLevel="1" x14ac:dyDescent="0.25">
      <c r="A30" s="19"/>
      <c r="B30" s="94"/>
      <c r="C30" s="104"/>
      <c r="D30" s="104"/>
      <c r="E30" s="95"/>
      <c r="F30" s="105"/>
      <c r="G30" s="21"/>
    </row>
    <row r="31" spans="1:7" ht="18" hidden="1" customHeight="1" outlineLevel="1" x14ac:dyDescent="0.25">
      <c r="A31" s="19"/>
      <c r="B31" s="94"/>
      <c r="C31" s="104"/>
      <c r="D31" s="104"/>
      <c r="E31" s="95"/>
      <c r="F31" s="105"/>
      <c r="G31" s="21"/>
    </row>
    <row r="32" spans="1:7" ht="18" hidden="1" customHeight="1" outlineLevel="1" x14ac:dyDescent="0.25">
      <c r="A32" s="19"/>
      <c r="B32" s="94"/>
      <c r="C32" s="104"/>
      <c r="D32" s="104"/>
      <c r="E32" s="95"/>
      <c r="F32" s="105"/>
      <c r="G32" s="21"/>
    </row>
    <row r="33" spans="1:7" ht="18" hidden="1" customHeight="1" outlineLevel="1" x14ac:dyDescent="0.25">
      <c r="A33" s="19"/>
      <c r="B33" s="94"/>
      <c r="C33" s="104"/>
      <c r="D33" s="104"/>
      <c r="E33" s="95"/>
      <c r="F33" s="105"/>
      <c r="G33" s="21"/>
    </row>
    <row r="34" spans="1:7" ht="18" hidden="1" customHeight="1" outlineLevel="1" x14ac:dyDescent="0.25">
      <c r="A34" s="19"/>
      <c r="B34" s="94"/>
      <c r="C34" s="104"/>
      <c r="D34" s="104"/>
      <c r="E34" s="95"/>
      <c r="F34" s="105"/>
      <c r="G34" s="21"/>
    </row>
    <row r="35" spans="1:7" ht="18" hidden="1" customHeight="1" outlineLevel="1" x14ac:dyDescent="0.25">
      <c r="A35" s="19"/>
      <c r="B35" s="94"/>
      <c r="C35" s="104"/>
      <c r="D35" s="104"/>
      <c r="E35" s="95"/>
      <c r="F35" s="105"/>
      <c r="G35" s="21"/>
    </row>
    <row r="36" spans="1:7" ht="18" hidden="1" customHeight="1" outlineLevel="1" x14ac:dyDescent="0.25">
      <c r="A36" s="19"/>
      <c r="B36" s="94"/>
      <c r="C36" s="104"/>
      <c r="D36" s="104"/>
      <c r="E36" s="95"/>
      <c r="F36" s="105"/>
      <c r="G36" s="21"/>
    </row>
    <row r="37" spans="1:7" ht="18" hidden="1" customHeight="1" outlineLevel="1" x14ac:dyDescent="0.25">
      <c r="A37" s="19"/>
      <c r="B37" s="94"/>
      <c r="C37" s="104"/>
      <c r="D37" s="104"/>
      <c r="E37" s="95"/>
      <c r="F37" s="105"/>
      <c r="G37" s="21"/>
    </row>
    <row r="38" spans="1:7" ht="18" hidden="1" customHeight="1" outlineLevel="1" x14ac:dyDescent="0.25">
      <c r="A38" s="19"/>
      <c r="B38" s="94"/>
      <c r="C38" s="104"/>
      <c r="D38" s="104"/>
      <c r="E38" s="95"/>
      <c r="F38" s="105"/>
      <c r="G38" s="21"/>
    </row>
    <row r="39" spans="1:7" ht="18" hidden="1" customHeight="1" outlineLevel="1" x14ac:dyDescent="0.25">
      <c r="A39" s="19"/>
      <c r="B39" s="94"/>
      <c r="C39" s="104"/>
      <c r="D39" s="104"/>
      <c r="E39" s="95"/>
      <c r="F39" s="105"/>
      <c r="G39" s="21"/>
    </row>
    <row r="40" spans="1:7" ht="18" hidden="1" customHeight="1" outlineLevel="1" x14ac:dyDescent="0.25">
      <c r="A40" s="19"/>
      <c r="B40" s="94"/>
      <c r="C40" s="104"/>
      <c r="D40" s="104"/>
      <c r="E40" s="95"/>
      <c r="F40" s="105"/>
      <c r="G40" s="21"/>
    </row>
    <row r="41" spans="1:7" ht="18" hidden="1" customHeight="1" outlineLevel="1" x14ac:dyDescent="0.25">
      <c r="A41" s="19"/>
      <c r="B41" s="94"/>
      <c r="C41" s="104"/>
      <c r="D41" s="104"/>
      <c r="E41" s="95"/>
      <c r="F41" s="105"/>
      <c r="G41" s="21"/>
    </row>
    <row r="42" spans="1:7" ht="18" hidden="1" customHeight="1" outlineLevel="1" x14ac:dyDescent="0.25">
      <c r="A42" s="19"/>
      <c r="B42" s="94"/>
      <c r="C42" s="104"/>
      <c r="D42" s="104"/>
      <c r="E42" s="95"/>
      <c r="F42" s="105"/>
      <c r="G42" s="21"/>
    </row>
    <row r="43" spans="1:7" ht="18" hidden="1" customHeight="1" outlineLevel="1" x14ac:dyDescent="0.25">
      <c r="A43" s="19"/>
      <c r="B43" s="94"/>
      <c r="C43" s="104"/>
      <c r="D43" s="104"/>
      <c r="E43" s="95"/>
      <c r="F43" s="105"/>
      <c r="G43" s="21"/>
    </row>
    <row r="44" spans="1:7" ht="18" hidden="1" customHeight="1" outlineLevel="1" x14ac:dyDescent="0.25">
      <c r="A44" s="19"/>
      <c r="B44" s="94"/>
      <c r="C44" s="104"/>
      <c r="D44" s="104"/>
      <c r="E44" s="95"/>
      <c r="F44" s="105"/>
      <c r="G44" s="21"/>
    </row>
    <row r="45" spans="1:7" ht="18" hidden="1" customHeight="1" outlineLevel="1" x14ac:dyDescent="0.25">
      <c r="A45" s="19"/>
      <c r="B45" s="94"/>
      <c r="C45" s="104"/>
      <c r="D45" s="104"/>
      <c r="E45" s="95"/>
      <c r="F45" s="105"/>
      <c r="G45" s="21"/>
    </row>
    <row r="46" spans="1:7" ht="18" hidden="1" customHeight="1" outlineLevel="1" x14ac:dyDescent="0.25">
      <c r="A46" s="19"/>
      <c r="B46" s="94"/>
      <c r="C46" s="104"/>
      <c r="D46" s="104"/>
      <c r="E46" s="95"/>
      <c r="F46" s="105"/>
      <c r="G46" s="21"/>
    </row>
    <row r="47" spans="1:7" ht="18" hidden="1" customHeight="1" outlineLevel="1" x14ac:dyDescent="0.25">
      <c r="A47" s="19"/>
      <c r="B47" s="94"/>
      <c r="C47" s="104"/>
      <c r="D47" s="104"/>
      <c r="E47" s="95"/>
      <c r="F47" s="105"/>
      <c r="G47" s="21"/>
    </row>
    <row r="48" spans="1:7" ht="18" hidden="1" customHeight="1" outlineLevel="1" x14ac:dyDescent="0.25">
      <c r="A48" s="19"/>
      <c r="B48" s="94"/>
      <c r="C48" s="104"/>
      <c r="D48" s="104"/>
      <c r="E48" s="95"/>
      <c r="F48" s="105"/>
      <c r="G48" s="21"/>
    </row>
    <row r="49" spans="1:7" ht="18" hidden="1" customHeight="1" outlineLevel="1" x14ac:dyDescent="0.25">
      <c r="A49" s="19"/>
      <c r="B49" s="94"/>
      <c r="C49" s="104"/>
      <c r="D49" s="104"/>
      <c r="E49" s="95"/>
      <c r="F49" s="105"/>
      <c r="G49" s="21"/>
    </row>
    <row r="50" spans="1:7" ht="18" hidden="1" customHeight="1" outlineLevel="1" x14ac:dyDescent="0.25">
      <c r="A50" s="19"/>
      <c r="B50" s="94"/>
      <c r="C50" s="104"/>
      <c r="D50" s="104"/>
      <c r="E50" s="95"/>
      <c r="F50" s="105"/>
      <c r="G50" s="21"/>
    </row>
    <row r="51" spans="1:7" ht="18" hidden="1" customHeight="1" outlineLevel="1" x14ac:dyDescent="0.25">
      <c r="A51" s="19"/>
      <c r="B51" s="94"/>
      <c r="C51" s="104"/>
      <c r="D51" s="104"/>
      <c r="E51" s="95"/>
      <c r="F51" s="105"/>
      <c r="G51" s="21"/>
    </row>
    <row r="52" spans="1:7" ht="18" hidden="1" customHeight="1" outlineLevel="1" x14ac:dyDescent="0.25">
      <c r="A52" s="19"/>
      <c r="B52" s="94"/>
      <c r="C52" s="104"/>
      <c r="D52" s="104"/>
      <c r="E52" s="95"/>
      <c r="F52" s="105"/>
      <c r="G52" s="21"/>
    </row>
    <row r="53" spans="1:7" ht="18" hidden="1" customHeight="1" outlineLevel="1" x14ac:dyDescent="0.25">
      <c r="A53" s="19"/>
      <c r="B53" s="94"/>
      <c r="C53" s="104"/>
      <c r="D53" s="104"/>
      <c r="E53" s="95"/>
      <c r="F53" s="105"/>
      <c r="G53" s="21"/>
    </row>
    <row r="54" spans="1:7" ht="18" hidden="1" customHeight="1" outlineLevel="1" x14ac:dyDescent="0.25">
      <c r="A54" s="19"/>
      <c r="B54" s="94"/>
      <c r="C54" s="104"/>
      <c r="D54" s="104"/>
      <c r="E54" s="95"/>
      <c r="F54" s="105"/>
      <c r="G54" s="21"/>
    </row>
    <row r="55" spans="1:7" ht="18" hidden="1" customHeight="1" outlineLevel="1" x14ac:dyDescent="0.25">
      <c r="A55" s="19"/>
      <c r="B55" s="94"/>
      <c r="C55" s="104"/>
      <c r="D55" s="104"/>
      <c r="E55" s="95"/>
      <c r="F55" s="105"/>
      <c r="G55" s="21"/>
    </row>
    <row r="56" spans="1:7" ht="18" hidden="1" customHeight="1" outlineLevel="1" x14ac:dyDescent="0.25">
      <c r="A56" s="19"/>
      <c r="B56" s="94"/>
      <c r="C56" s="104"/>
      <c r="D56" s="104"/>
      <c r="E56" s="95"/>
      <c r="F56" s="105"/>
      <c r="G56" s="21"/>
    </row>
    <row r="57" spans="1:7" ht="18" hidden="1" customHeight="1" outlineLevel="1" x14ac:dyDescent="0.25">
      <c r="A57" s="19"/>
      <c r="B57" s="94"/>
      <c r="C57" s="104"/>
      <c r="D57" s="104"/>
      <c r="E57" s="95"/>
      <c r="F57" s="105"/>
      <c r="G57" s="21"/>
    </row>
    <row r="58" spans="1:7" ht="18" hidden="1" customHeight="1" outlineLevel="1" x14ac:dyDescent="0.25">
      <c r="A58" s="19"/>
      <c r="B58" s="94"/>
      <c r="C58" s="104"/>
      <c r="D58" s="104"/>
      <c r="E58" s="95"/>
      <c r="F58" s="105"/>
      <c r="G58" s="21"/>
    </row>
    <row r="59" spans="1:7" ht="18" hidden="1" customHeight="1" outlineLevel="1" x14ac:dyDescent="0.25">
      <c r="A59" s="19"/>
      <c r="B59" s="94"/>
      <c r="C59" s="104"/>
      <c r="D59" s="104"/>
      <c r="E59" s="95"/>
      <c r="F59" s="105"/>
      <c r="G59" s="21"/>
    </row>
    <row r="60" spans="1:7" ht="18" hidden="1" customHeight="1" outlineLevel="1" x14ac:dyDescent="0.25">
      <c r="A60" s="19"/>
      <c r="B60" s="94"/>
      <c r="C60" s="104"/>
      <c r="D60" s="104"/>
      <c r="E60" s="95"/>
      <c r="F60" s="105"/>
      <c r="G60" s="21"/>
    </row>
    <row r="61" spans="1:7" ht="18" hidden="1" customHeight="1" outlineLevel="1" x14ac:dyDescent="0.25">
      <c r="A61" s="19"/>
      <c r="B61" s="94"/>
      <c r="C61" s="104"/>
      <c r="D61" s="104"/>
      <c r="E61" s="95"/>
      <c r="F61" s="105"/>
      <c r="G61" s="21"/>
    </row>
    <row r="62" spans="1:7" ht="18" hidden="1" customHeight="1" outlineLevel="1" x14ac:dyDescent="0.25">
      <c r="A62" s="19"/>
      <c r="B62" s="94"/>
      <c r="C62" s="104"/>
      <c r="D62" s="104"/>
      <c r="E62" s="95"/>
      <c r="F62" s="105"/>
      <c r="G62" s="21"/>
    </row>
    <row r="63" spans="1:7" ht="18" hidden="1" customHeight="1" outlineLevel="1" x14ac:dyDescent="0.25">
      <c r="A63" s="19"/>
      <c r="B63" s="94"/>
      <c r="C63" s="104"/>
      <c r="D63" s="104"/>
      <c r="E63" s="95"/>
      <c r="F63" s="105"/>
      <c r="G63" s="21"/>
    </row>
    <row r="64" spans="1:7" ht="18" hidden="1" customHeight="1" outlineLevel="1" x14ac:dyDescent="0.25">
      <c r="A64" s="19"/>
      <c r="B64" s="94"/>
      <c r="C64" s="104"/>
      <c r="D64" s="104"/>
      <c r="E64" s="95"/>
      <c r="F64" s="105"/>
      <c r="G64" s="21"/>
    </row>
    <row r="65" spans="1:7" ht="18" hidden="1" customHeight="1" outlineLevel="1" x14ac:dyDescent="0.25">
      <c r="A65" s="19"/>
      <c r="B65" s="94"/>
      <c r="C65" s="104"/>
      <c r="D65" s="104"/>
      <c r="E65" s="95"/>
      <c r="F65" s="105"/>
      <c r="G65" s="21"/>
    </row>
    <row r="66" spans="1:7" ht="18" hidden="1" customHeight="1" outlineLevel="1" x14ac:dyDescent="0.25">
      <c r="A66" s="19"/>
      <c r="B66" s="94"/>
      <c r="C66" s="104"/>
      <c r="D66" s="104"/>
      <c r="E66" s="95"/>
      <c r="F66" s="105"/>
      <c r="G66" s="21"/>
    </row>
    <row r="67" spans="1:7" ht="18" hidden="1" customHeight="1" outlineLevel="1" x14ac:dyDescent="0.25">
      <c r="A67" s="19"/>
      <c r="B67" s="94"/>
      <c r="C67" s="104"/>
      <c r="D67" s="104"/>
      <c r="E67" s="95"/>
      <c r="F67" s="105"/>
      <c r="G67" s="21"/>
    </row>
    <row r="68" spans="1:7" ht="18" hidden="1" customHeight="1" outlineLevel="1" x14ac:dyDescent="0.25">
      <c r="A68" s="19"/>
      <c r="B68" s="94"/>
      <c r="C68" s="104"/>
      <c r="D68" s="104"/>
      <c r="E68" s="95"/>
      <c r="F68" s="105"/>
      <c r="G68" s="21"/>
    </row>
    <row r="69" spans="1:7" ht="18" hidden="1" customHeight="1" outlineLevel="1" x14ac:dyDescent="0.25">
      <c r="A69" s="19"/>
      <c r="B69" s="94"/>
      <c r="C69" s="104"/>
      <c r="D69" s="104"/>
      <c r="E69" s="95"/>
      <c r="F69" s="105"/>
      <c r="G69" s="21"/>
    </row>
    <row r="70" spans="1:7" ht="18" hidden="1" customHeight="1" outlineLevel="1" x14ac:dyDescent="0.25">
      <c r="A70" s="19"/>
      <c r="B70" s="94"/>
      <c r="C70" s="104"/>
      <c r="D70" s="104"/>
      <c r="E70" s="95"/>
      <c r="F70" s="105"/>
      <c r="G70" s="21"/>
    </row>
    <row r="71" spans="1:7" ht="18" hidden="1" customHeight="1" outlineLevel="1" x14ac:dyDescent="0.25">
      <c r="A71" s="19"/>
      <c r="B71" s="94"/>
      <c r="C71" s="104"/>
      <c r="D71" s="104"/>
      <c r="E71" s="95"/>
      <c r="F71" s="105"/>
      <c r="G71" s="21"/>
    </row>
    <row r="72" spans="1:7" ht="18" hidden="1" customHeight="1" outlineLevel="1" x14ac:dyDescent="0.25">
      <c r="A72" s="19"/>
      <c r="B72" s="94"/>
      <c r="C72" s="104"/>
      <c r="D72" s="104"/>
      <c r="E72" s="95"/>
      <c r="F72" s="105"/>
      <c r="G72" s="21"/>
    </row>
    <row r="73" spans="1:7" ht="18" hidden="1" customHeight="1" outlineLevel="1" x14ac:dyDescent="0.25">
      <c r="A73" s="19"/>
      <c r="B73" s="94"/>
      <c r="C73" s="104"/>
      <c r="D73" s="104"/>
      <c r="E73" s="95"/>
      <c r="F73" s="105"/>
      <c r="G73" s="21"/>
    </row>
    <row r="74" spans="1:7" ht="18" hidden="1" customHeight="1" outlineLevel="1" x14ac:dyDescent="0.25">
      <c r="A74" s="19"/>
      <c r="B74" s="94"/>
      <c r="C74" s="104"/>
      <c r="D74" s="104"/>
      <c r="E74" s="95"/>
      <c r="F74" s="105"/>
      <c r="G74" s="21"/>
    </row>
    <row r="75" spans="1:7" ht="18" hidden="1" customHeight="1" outlineLevel="1" x14ac:dyDescent="0.25">
      <c r="A75" s="19"/>
      <c r="B75" s="94"/>
      <c r="C75" s="104"/>
      <c r="D75" s="104"/>
      <c r="E75" s="95"/>
      <c r="F75" s="105"/>
      <c r="G75" s="21"/>
    </row>
    <row r="76" spans="1:7" ht="18" hidden="1" customHeight="1" outlineLevel="1" x14ac:dyDescent="0.25">
      <c r="A76" s="19"/>
      <c r="B76" s="94"/>
      <c r="C76" s="104"/>
      <c r="D76" s="104"/>
      <c r="E76" s="95"/>
      <c r="F76" s="105"/>
      <c r="G76" s="21"/>
    </row>
    <row r="77" spans="1:7" ht="18" hidden="1" customHeight="1" outlineLevel="1" x14ac:dyDescent="0.25">
      <c r="A77" s="19"/>
      <c r="B77" s="94"/>
      <c r="C77" s="104"/>
      <c r="D77" s="104"/>
      <c r="E77" s="95"/>
      <c r="F77" s="105"/>
      <c r="G77" s="21"/>
    </row>
    <row r="78" spans="1:7" ht="18" hidden="1" customHeight="1" outlineLevel="1" x14ac:dyDescent="0.25">
      <c r="A78" s="19"/>
      <c r="B78" s="94"/>
      <c r="C78" s="104"/>
      <c r="D78" s="104"/>
      <c r="E78" s="95"/>
      <c r="F78" s="105"/>
      <c r="G78" s="21"/>
    </row>
    <row r="79" spans="1:7" ht="18" hidden="1" customHeight="1" outlineLevel="1" x14ac:dyDescent="0.25">
      <c r="A79" s="19"/>
      <c r="B79" s="94"/>
      <c r="C79" s="104"/>
      <c r="D79" s="104"/>
      <c r="E79" s="95"/>
      <c r="F79" s="105"/>
      <c r="G79" s="21"/>
    </row>
    <row r="80" spans="1:7" ht="18" hidden="1" customHeight="1" outlineLevel="1" x14ac:dyDescent="0.25">
      <c r="A80" s="19"/>
      <c r="B80" s="94"/>
      <c r="C80" s="104"/>
      <c r="D80" s="104"/>
      <c r="E80" s="95"/>
      <c r="F80" s="105"/>
      <c r="G80" s="21"/>
    </row>
    <row r="81" spans="1:7" ht="18" hidden="1" customHeight="1" outlineLevel="1" x14ac:dyDescent="0.25">
      <c r="A81" s="19"/>
      <c r="B81" s="94"/>
      <c r="C81" s="104"/>
      <c r="D81" s="104"/>
      <c r="E81" s="95"/>
      <c r="F81" s="105"/>
      <c r="G81" s="21"/>
    </row>
    <row r="82" spans="1:7" ht="18" hidden="1" customHeight="1" outlineLevel="1" x14ac:dyDescent="0.25">
      <c r="A82" s="19"/>
      <c r="B82" s="94"/>
      <c r="C82" s="104"/>
      <c r="D82" s="104"/>
      <c r="E82" s="95"/>
      <c r="F82" s="105"/>
      <c r="G82" s="21"/>
    </row>
    <row r="83" spans="1:7" ht="18" hidden="1" customHeight="1" outlineLevel="1" x14ac:dyDescent="0.25">
      <c r="A83" s="19"/>
      <c r="B83" s="94"/>
      <c r="C83" s="104"/>
      <c r="D83" s="104"/>
      <c r="E83" s="95"/>
      <c r="F83" s="105"/>
      <c r="G83" s="21"/>
    </row>
    <row r="84" spans="1:7" ht="18" hidden="1" customHeight="1" outlineLevel="1" x14ac:dyDescent="0.25">
      <c r="A84" s="19"/>
      <c r="B84" s="94"/>
      <c r="C84" s="104"/>
      <c r="D84" s="104"/>
      <c r="E84" s="95"/>
      <c r="F84" s="105"/>
      <c r="G84" s="21"/>
    </row>
    <row r="85" spans="1:7" ht="18" hidden="1" customHeight="1" outlineLevel="1" x14ac:dyDescent="0.25">
      <c r="A85" s="19"/>
      <c r="B85" s="94"/>
      <c r="C85" s="104"/>
      <c r="D85" s="104"/>
      <c r="E85" s="95"/>
      <c r="F85" s="105"/>
      <c r="G85" s="21"/>
    </row>
    <row r="86" spans="1:7" ht="18" hidden="1" customHeight="1" outlineLevel="1" x14ac:dyDescent="0.25">
      <c r="A86" s="19"/>
      <c r="B86" s="94"/>
      <c r="C86" s="104"/>
      <c r="D86" s="104"/>
      <c r="E86" s="95"/>
      <c r="F86" s="105"/>
      <c r="G86" s="21"/>
    </row>
    <row r="87" spans="1:7" ht="18" hidden="1" customHeight="1" outlineLevel="1" x14ac:dyDescent="0.25">
      <c r="A87" s="19"/>
      <c r="B87" s="94"/>
      <c r="C87" s="104"/>
      <c r="D87" s="104"/>
      <c r="E87" s="95"/>
      <c r="F87" s="105"/>
      <c r="G87" s="21"/>
    </row>
    <row r="88" spans="1:7" ht="18" hidden="1" customHeight="1" outlineLevel="1" x14ac:dyDescent="0.25">
      <c r="A88" s="19"/>
      <c r="B88" s="94"/>
      <c r="C88" s="104"/>
      <c r="D88" s="104"/>
      <c r="E88" s="95"/>
      <c r="F88" s="105"/>
      <c r="G88" s="21"/>
    </row>
    <row r="89" spans="1:7" ht="18" hidden="1" customHeight="1" outlineLevel="1" x14ac:dyDescent="0.25">
      <c r="A89" s="19"/>
      <c r="B89" s="94"/>
      <c r="C89" s="104"/>
      <c r="D89" s="104"/>
      <c r="E89" s="95"/>
      <c r="F89" s="105"/>
      <c r="G89" s="21"/>
    </row>
    <row r="90" spans="1:7" ht="18" hidden="1" customHeight="1" outlineLevel="1" x14ac:dyDescent="0.25">
      <c r="A90" s="19"/>
      <c r="B90" s="94"/>
      <c r="C90" s="104"/>
      <c r="D90" s="104"/>
      <c r="E90" s="95"/>
      <c r="F90" s="105"/>
      <c r="G90" s="21"/>
    </row>
    <row r="91" spans="1:7" ht="18" hidden="1" customHeight="1" outlineLevel="1" x14ac:dyDescent="0.25">
      <c r="A91" s="19"/>
      <c r="B91" s="94"/>
      <c r="C91" s="104"/>
      <c r="D91" s="104"/>
      <c r="E91" s="95"/>
      <c r="F91" s="105"/>
      <c r="G91" s="21"/>
    </row>
    <row r="92" spans="1:7" ht="18" hidden="1" customHeight="1" outlineLevel="1" x14ac:dyDescent="0.25">
      <c r="A92" s="19"/>
      <c r="B92" s="94"/>
      <c r="C92" s="104"/>
      <c r="D92" s="104"/>
      <c r="E92" s="95"/>
      <c r="F92" s="105"/>
      <c r="G92" s="21"/>
    </row>
    <row r="93" spans="1:7" ht="18" hidden="1" customHeight="1" outlineLevel="1" x14ac:dyDescent="0.25">
      <c r="A93" s="19"/>
      <c r="B93" s="94"/>
      <c r="C93" s="104"/>
      <c r="D93" s="104"/>
      <c r="E93" s="95"/>
      <c r="F93" s="105"/>
      <c r="G93" s="21"/>
    </row>
    <row r="94" spans="1:7" ht="18" hidden="1" customHeight="1" outlineLevel="1" x14ac:dyDescent="0.25">
      <c r="A94" s="19"/>
      <c r="B94" s="94"/>
      <c r="C94" s="104"/>
      <c r="D94" s="104"/>
      <c r="E94" s="95"/>
      <c r="F94" s="105"/>
      <c r="G94" s="21"/>
    </row>
    <row r="95" spans="1:7" ht="18" hidden="1" customHeight="1" outlineLevel="1" x14ac:dyDescent="0.25">
      <c r="A95" s="19"/>
      <c r="B95" s="94"/>
      <c r="C95" s="104"/>
      <c r="D95" s="104"/>
      <c r="E95" s="95"/>
      <c r="F95" s="105"/>
      <c r="G95" s="21"/>
    </row>
    <row r="96" spans="1:7" ht="18" hidden="1" customHeight="1" outlineLevel="1" x14ac:dyDescent="0.25">
      <c r="A96" s="19"/>
      <c r="B96" s="94"/>
      <c r="C96" s="104"/>
      <c r="D96" s="104"/>
      <c r="E96" s="95"/>
      <c r="F96" s="105"/>
      <c r="G96" s="21"/>
    </row>
    <row r="97" spans="1:7" ht="18" hidden="1" customHeight="1" outlineLevel="1" x14ac:dyDescent="0.25">
      <c r="A97" s="19"/>
      <c r="B97" s="94"/>
      <c r="C97" s="104"/>
      <c r="D97" s="104"/>
      <c r="E97" s="95"/>
      <c r="F97" s="105"/>
      <c r="G97" s="21"/>
    </row>
    <row r="98" spans="1:7" ht="18" hidden="1" customHeight="1" outlineLevel="1" x14ac:dyDescent="0.25">
      <c r="A98" s="19"/>
      <c r="B98" s="94"/>
      <c r="C98" s="104"/>
      <c r="D98" s="104"/>
      <c r="E98" s="95"/>
      <c r="F98" s="105"/>
      <c r="G98" s="21"/>
    </row>
    <row r="99" spans="1:7" ht="18" hidden="1" customHeight="1" outlineLevel="1" x14ac:dyDescent="0.25">
      <c r="A99" s="19"/>
      <c r="B99" s="94"/>
      <c r="C99" s="104"/>
      <c r="D99" s="104"/>
      <c r="E99" s="95"/>
      <c r="F99" s="105"/>
      <c r="G99" s="21"/>
    </row>
    <row r="100" spans="1:7" ht="18" hidden="1" customHeight="1" outlineLevel="1" x14ac:dyDescent="0.25">
      <c r="A100" s="19"/>
      <c r="B100" s="94"/>
      <c r="C100" s="104"/>
      <c r="D100" s="104"/>
      <c r="E100" s="95"/>
      <c r="F100" s="105"/>
      <c r="G100" s="21"/>
    </row>
    <row r="101" spans="1:7" ht="18" hidden="1" customHeight="1" outlineLevel="1" x14ac:dyDescent="0.25">
      <c r="A101" s="19"/>
      <c r="B101" s="94"/>
      <c r="C101" s="104"/>
      <c r="D101" s="104"/>
      <c r="E101" s="95"/>
      <c r="F101" s="105"/>
      <c r="G101" s="21"/>
    </row>
    <row r="102" spans="1:7" ht="18" hidden="1" customHeight="1" outlineLevel="1" x14ac:dyDescent="0.25">
      <c r="A102" s="19"/>
      <c r="B102" s="94"/>
      <c r="C102" s="104"/>
      <c r="D102" s="104"/>
      <c r="E102" s="95"/>
      <c r="F102" s="105"/>
      <c r="G102" s="21"/>
    </row>
    <row r="103" spans="1:7" ht="18" hidden="1" customHeight="1" outlineLevel="1" x14ac:dyDescent="0.25">
      <c r="A103" s="19"/>
      <c r="B103" s="94"/>
      <c r="C103" s="104"/>
      <c r="D103" s="104"/>
      <c r="E103" s="95"/>
      <c r="F103" s="105"/>
      <c r="G103" s="21"/>
    </row>
    <row r="104" spans="1:7" ht="18" hidden="1" customHeight="1" outlineLevel="1" x14ac:dyDescent="0.25">
      <c r="A104" s="19"/>
      <c r="B104" s="94"/>
      <c r="C104" s="104"/>
      <c r="D104" s="104"/>
      <c r="E104" s="95"/>
      <c r="F104" s="105"/>
      <c r="G104" s="21"/>
    </row>
    <row r="105" spans="1:7" ht="18" hidden="1" customHeight="1" outlineLevel="1" x14ac:dyDescent="0.25">
      <c r="A105" s="19"/>
      <c r="B105" s="94"/>
      <c r="C105" s="104"/>
      <c r="D105" s="104"/>
      <c r="E105" s="95"/>
      <c r="F105" s="105"/>
      <c r="G105" s="21"/>
    </row>
    <row r="106" spans="1:7" ht="18" hidden="1" customHeight="1" outlineLevel="1" x14ac:dyDescent="0.25">
      <c r="A106" s="19"/>
      <c r="B106" s="94"/>
      <c r="C106" s="104"/>
      <c r="D106" s="104"/>
      <c r="E106" s="95"/>
      <c r="F106" s="105"/>
      <c r="G106" s="21"/>
    </row>
    <row r="107" spans="1:7" ht="18" hidden="1" customHeight="1" outlineLevel="1" x14ac:dyDescent="0.25">
      <c r="A107" s="19"/>
      <c r="B107" s="94"/>
      <c r="C107" s="104"/>
      <c r="D107" s="104"/>
      <c r="E107" s="95"/>
      <c r="F107" s="105"/>
      <c r="G107" s="21"/>
    </row>
    <row r="108" spans="1:7" ht="18" hidden="1" customHeight="1" outlineLevel="1" x14ac:dyDescent="0.25">
      <c r="A108" s="19"/>
      <c r="B108" s="94"/>
      <c r="C108" s="104"/>
      <c r="D108" s="104"/>
      <c r="E108" s="95"/>
      <c r="F108" s="105"/>
      <c r="G108" s="21"/>
    </row>
    <row r="109" spans="1:7" ht="18" hidden="1" customHeight="1" outlineLevel="1" x14ac:dyDescent="0.25">
      <c r="A109" s="19"/>
      <c r="B109" s="94"/>
      <c r="C109" s="104"/>
      <c r="D109" s="104"/>
      <c r="E109" s="95"/>
      <c r="F109" s="105"/>
      <c r="G109" s="21"/>
    </row>
    <row r="110" spans="1:7" ht="18" hidden="1" customHeight="1" outlineLevel="1" x14ac:dyDescent="0.25">
      <c r="A110" s="19"/>
      <c r="B110" s="94"/>
      <c r="C110" s="104"/>
      <c r="D110" s="104"/>
      <c r="E110" s="95"/>
      <c r="F110" s="105"/>
      <c r="G110" s="21"/>
    </row>
    <row r="111" spans="1:7" ht="18" hidden="1" customHeight="1" outlineLevel="1" x14ac:dyDescent="0.25">
      <c r="A111" s="19"/>
      <c r="B111" s="94"/>
      <c r="C111" s="104"/>
      <c r="D111" s="104"/>
      <c r="E111" s="95"/>
      <c r="F111" s="105"/>
      <c r="G111" s="21"/>
    </row>
    <row r="112" spans="1:7" ht="18" hidden="1" customHeight="1" outlineLevel="1" x14ac:dyDescent="0.25">
      <c r="A112" s="19"/>
      <c r="B112" s="94"/>
      <c r="C112" s="104"/>
      <c r="D112" s="104"/>
      <c r="E112" s="95"/>
      <c r="F112" s="105"/>
      <c r="G112" s="21"/>
    </row>
    <row r="113" spans="1:7" ht="18" hidden="1" customHeight="1" outlineLevel="1" x14ac:dyDescent="0.25">
      <c r="A113" s="19"/>
      <c r="B113" s="94"/>
      <c r="C113" s="104"/>
      <c r="D113" s="104"/>
      <c r="E113" s="95"/>
      <c r="F113" s="105"/>
      <c r="G113" s="21"/>
    </row>
    <row r="114" spans="1:7" ht="18" hidden="1" customHeight="1" outlineLevel="1" x14ac:dyDescent="0.25">
      <c r="A114" s="19"/>
      <c r="B114" s="94"/>
      <c r="C114" s="104"/>
      <c r="D114" s="104"/>
      <c r="E114" s="95"/>
      <c r="F114" s="105"/>
      <c r="G114" s="21"/>
    </row>
    <row r="115" spans="1:7" ht="18" hidden="1" customHeight="1" outlineLevel="1" x14ac:dyDescent="0.25">
      <c r="A115" s="19"/>
      <c r="B115" s="94"/>
      <c r="C115" s="104"/>
      <c r="D115" s="104"/>
      <c r="E115" s="95"/>
      <c r="F115" s="105"/>
      <c r="G115" s="21"/>
    </row>
    <row r="116" spans="1:7" ht="18" hidden="1" customHeight="1" outlineLevel="1" x14ac:dyDescent="0.25">
      <c r="A116" s="19"/>
      <c r="B116" s="94"/>
      <c r="C116" s="104"/>
      <c r="D116" s="104"/>
      <c r="E116" s="95"/>
      <c r="F116" s="105"/>
      <c r="G116" s="21"/>
    </row>
    <row r="117" spans="1:7" ht="18" hidden="1" customHeight="1" outlineLevel="1" x14ac:dyDescent="0.25">
      <c r="A117" s="19"/>
      <c r="B117" s="94"/>
      <c r="C117" s="104"/>
      <c r="D117" s="104"/>
      <c r="E117" s="95"/>
      <c r="F117" s="105"/>
      <c r="G117" s="21"/>
    </row>
    <row r="118" spans="1:7" ht="18" hidden="1" customHeight="1" outlineLevel="1" x14ac:dyDescent="0.25">
      <c r="A118" s="19"/>
      <c r="B118" s="94"/>
      <c r="C118" s="104"/>
      <c r="D118" s="104"/>
      <c r="E118" s="95"/>
      <c r="F118" s="105"/>
      <c r="G118" s="21"/>
    </row>
    <row r="119" spans="1:7" ht="18" hidden="1" customHeight="1" outlineLevel="1" x14ac:dyDescent="0.25">
      <c r="A119" s="19"/>
      <c r="B119" s="94"/>
      <c r="C119" s="104"/>
      <c r="D119" s="104"/>
      <c r="E119" s="95"/>
      <c r="F119" s="105"/>
      <c r="G119" s="21"/>
    </row>
    <row r="120" spans="1:7" ht="18" hidden="1" customHeight="1" outlineLevel="1" x14ac:dyDescent="0.25">
      <c r="A120" s="19"/>
      <c r="B120" s="94"/>
      <c r="C120" s="104"/>
      <c r="D120" s="104"/>
      <c r="E120" s="95"/>
      <c r="F120" s="105"/>
      <c r="G120" s="21"/>
    </row>
    <row r="121" spans="1:7" ht="18" hidden="1" customHeight="1" outlineLevel="1" x14ac:dyDescent="0.25">
      <c r="A121" s="19"/>
      <c r="B121" s="94"/>
      <c r="C121" s="104"/>
      <c r="D121" s="104"/>
      <c r="E121" s="95"/>
      <c r="F121" s="105"/>
      <c r="G121" s="21"/>
    </row>
    <row r="122" spans="1:7" ht="18" hidden="1" customHeight="1" outlineLevel="1" x14ac:dyDescent="0.25">
      <c r="A122" s="19"/>
      <c r="B122" s="94"/>
      <c r="C122" s="104"/>
      <c r="D122" s="104"/>
      <c r="E122" s="95"/>
      <c r="F122" s="105"/>
      <c r="G122" s="21"/>
    </row>
    <row r="123" spans="1:7" ht="18" hidden="1" customHeight="1" outlineLevel="1" x14ac:dyDescent="0.25">
      <c r="A123" s="19"/>
      <c r="B123" s="94"/>
      <c r="C123" s="104"/>
      <c r="D123" s="104"/>
      <c r="E123" s="95"/>
      <c r="F123" s="105"/>
      <c r="G123" s="21"/>
    </row>
    <row r="124" spans="1:7" ht="18" hidden="1" customHeight="1" outlineLevel="1" x14ac:dyDescent="0.25">
      <c r="A124" s="19"/>
      <c r="B124" s="94"/>
      <c r="C124" s="104"/>
      <c r="D124" s="104"/>
      <c r="E124" s="95"/>
      <c r="F124" s="105"/>
      <c r="G124" s="21"/>
    </row>
    <row r="125" spans="1:7" ht="18" hidden="1" customHeight="1" outlineLevel="1" x14ac:dyDescent="0.25">
      <c r="A125" s="19"/>
      <c r="B125" s="94"/>
      <c r="C125" s="104"/>
      <c r="D125" s="104"/>
      <c r="E125" s="95"/>
      <c r="F125" s="105"/>
      <c r="G125" s="21"/>
    </row>
    <row r="126" spans="1:7" ht="18" hidden="1" customHeight="1" outlineLevel="1" x14ac:dyDescent="0.25">
      <c r="A126" s="19"/>
      <c r="B126" s="94"/>
      <c r="C126" s="104"/>
      <c r="D126" s="104"/>
      <c r="E126" s="95"/>
      <c r="F126" s="105"/>
      <c r="G126" s="21"/>
    </row>
    <row r="127" spans="1:7" ht="18" hidden="1" customHeight="1" outlineLevel="1" x14ac:dyDescent="0.25">
      <c r="A127" s="19"/>
      <c r="B127" s="94"/>
      <c r="C127" s="104"/>
      <c r="D127" s="104"/>
      <c r="E127" s="95"/>
      <c r="F127" s="105"/>
      <c r="G127" s="21"/>
    </row>
    <row r="128" spans="1:7" ht="18" hidden="1" customHeight="1" outlineLevel="1" x14ac:dyDescent="0.25">
      <c r="A128" s="19"/>
      <c r="B128" s="94"/>
      <c r="C128" s="104"/>
      <c r="D128" s="104"/>
      <c r="E128" s="95"/>
      <c r="F128" s="105"/>
      <c r="G128" s="21"/>
    </row>
    <row r="129" spans="1:7" ht="18" hidden="1" customHeight="1" outlineLevel="1" x14ac:dyDescent="0.25">
      <c r="A129" s="19"/>
      <c r="B129" s="94"/>
      <c r="C129" s="104"/>
      <c r="D129" s="104"/>
      <c r="E129" s="95"/>
      <c r="F129" s="105"/>
      <c r="G129" s="21"/>
    </row>
    <row r="130" spans="1:7" ht="18" hidden="1" customHeight="1" outlineLevel="1" x14ac:dyDescent="0.25">
      <c r="A130" s="19"/>
      <c r="B130" s="94"/>
      <c r="C130" s="104"/>
      <c r="D130" s="104"/>
      <c r="E130" s="95"/>
      <c r="F130" s="105"/>
      <c r="G130" s="21"/>
    </row>
    <row r="131" spans="1:7" ht="18" hidden="1" customHeight="1" outlineLevel="1" x14ac:dyDescent="0.25">
      <c r="A131" s="19"/>
      <c r="B131" s="94"/>
      <c r="C131" s="104"/>
      <c r="D131" s="104"/>
      <c r="E131" s="95"/>
      <c r="F131" s="105"/>
      <c r="G131" s="21"/>
    </row>
    <row r="132" spans="1:7" ht="18" hidden="1" customHeight="1" outlineLevel="1" x14ac:dyDescent="0.25">
      <c r="A132" s="19"/>
      <c r="B132" s="94"/>
      <c r="C132" s="104"/>
      <c r="D132" s="104"/>
      <c r="E132" s="95"/>
      <c r="F132" s="105"/>
      <c r="G132" s="21"/>
    </row>
    <row r="133" spans="1:7" ht="18" hidden="1" customHeight="1" outlineLevel="1" x14ac:dyDescent="0.25">
      <c r="A133" s="19"/>
      <c r="B133" s="94"/>
      <c r="C133" s="104"/>
      <c r="D133" s="104"/>
      <c r="E133" s="95"/>
      <c r="F133" s="105"/>
      <c r="G133" s="21"/>
    </row>
    <row r="134" spans="1:7" ht="18" hidden="1" customHeight="1" outlineLevel="1" x14ac:dyDescent="0.25">
      <c r="A134" s="19"/>
      <c r="B134" s="94"/>
      <c r="C134" s="104"/>
      <c r="D134" s="104"/>
      <c r="E134" s="95"/>
      <c r="F134" s="105"/>
      <c r="G134" s="21"/>
    </row>
    <row r="135" spans="1:7" ht="18" hidden="1" customHeight="1" outlineLevel="1" x14ac:dyDescent="0.25">
      <c r="A135" s="19"/>
      <c r="B135" s="94"/>
      <c r="C135" s="104"/>
      <c r="D135" s="104"/>
      <c r="E135" s="95"/>
      <c r="F135" s="105"/>
      <c r="G135" s="21"/>
    </row>
    <row r="136" spans="1:7" ht="18" hidden="1" customHeight="1" outlineLevel="1" x14ac:dyDescent="0.25">
      <c r="A136" s="19"/>
      <c r="B136" s="94"/>
      <c r="C136" s="104"/>
      <c r="D136" s="104"/>
      <c r="E136" s="95"/>
      <c r="F136" s="105"/>
      <c r="G136" s="21"/>
    </row>
    <row r="137" spans="1:7" ht="18" hidden="1" customHeight="1" outlineLevel="1" x14ac:dyDescent="0.25">
      <c r="A137" s="19"/>
      <c r="B137" s="94"/>
      <c r="C137" s="104"/>
      <c r="D137" s="104"/>
      <c r="E137" s="95"/>
      <c r="F137" s="105"/>
      <c r="G137" s="21"/>
    </row>
    <row r="138" spans="1:7" ht="18" hidden="1" customHeight="1" outlineLevel="1" x14ac:dyDescent="0.25">
      <c r="A138" s="19"/>
      <c r="B138" s="94"/>
      <c r="C138" s="104"/>
      <c r="D138" s="104"/>
      <c r="E138" s="95"/>
      <c r="F138" s="105"/>
      <c r="G138" s="21"/>
    </row>
    <row r="139" spans="1:7" ht="18" hidden="1" customHeight="1" outlineLevel="1" x14ac:dyDescent="0.25">
      <c r="A139" s="19"/>
      <c r="B139" s="94"/>
      <c r="C139" s="104"/>
      <c r="D139" s="104"/>
      <c r="E139" s="95"/>
      <c r="F139" s="105"/>
      <c r="G139" s="21"/>
    </row>
    <row r="140" spans="1:7" ht="18" hidden="1" customHeight="1" outlineLevel="1" x14ac:dyDescent="0.25">
      <c r="A140" s="19"/>
      <c r="B140" s="94"/>
      <c r="C140" s="104"/>
      <c r="D140" s="104"/>
      <c r="E140" s="95"/>
      <c r="F140" s="105"/>
      <c r="G140" s="21"/>
    </row>
    <row r="141" spans="1:7" ht="18" hidden="1" customHeight="1" outlineLevel="1" x14ac:dyDescent="0.25">
      <c r="A141" s="19"/>
      <c r="B141" s="94"/>
      <c r="C141" s="104"/>
      <c r="D141" s="104"/>
      <c r="E141" s="95"/>
      <c r="F141" s="105"/>
      <c r="G141" s="21"/>
    </row>
    <row r="142" spans="1:7" ht="18" hidden="1" customHeight="1" outlineLevel="1" x14ac:dyDescent="0.25">
      <c r="A142" s="19"/>
      <c r="B142" s="94"/>
      <c r="C142" s="104"/>
      <c r="D142" s="104"/>
      <c r="E142" s="95"/>
      <c r="F142" s="105"/>
      <c r="G142" s="21"/>
    </row>
    <row r="143" spans="1:7" ht="18" hidden="1" customHeight="1" outlineLevel="1" x14ac:dyDescent="0.25">
      <c r="A143" s="19"/>
      <c r="B143" s="94"/>
      <c r="C143" s="104"/>
      <c r="D143" s="104"/>
      <c r="E143" s="95"/>
      <c r="F143" s="105"/>
      <c r="G143" s="21"/>
    </row>
    <row r="144" spans="1:7" ht="18" hidden="1" customHeight="1" outlineLevel="1" x14ac:dyDescent="0.25">
      <c r="A144" s="19"/>
      <c r="B144" s="94"/>
      <c r="C144" s="104"/>
      <c r="D144" s="104"/>
      <c r="E144" s="95"/>
      <c r="F144" s="105"/>
      <c r="G144" s="21"/>
    </row>
    <row r="145" spans="1:7" ht="18" hidden="1" customHeight="1" outlineLevel="1" x14ac:dyDescent="0.25">
      <c r="A145" s="19"/>
      <c r="B145" s="94"/>
      <c r="C145" s="104"/>
      <c r="D145" s="104"/>
      <c r="E145" s="95"/>
      <c r="F145" s="105"/>
      <c r="G145" s="21"/>
    </row>
    <row r="146" spans="1:7" ht="18" hidden="1" customHeight="1" outlineLevel="1" x14ac:dyDescent="0.25">
      <c r="A146" s="19"/>
      <c r="B146" s="94"/>
      <c r="C146" s="104"/>
      <c r="D146" s="104"/>
      <c r="E146" s="95"/>
      <c r="F146" s="105"/>
      <c r="G146" s="21"/>
    </row>
    <row r="147" spans="1:7" ht="18" hidden="1" customHeight="1" outlineLevel="1" x14ac:dyDescent="0.25">
      <c r="A147" s="19"/>
      <c r="B147" s="94"/>
      <c r="C147" s="104"/>
      <c r="D147" s="104"/>
      <c r="E147" s="95"/>
      <c r="F147" s="105"/>
      <c r="G147" s="21"/>
    </row>
    <row r="148" spans="1:7" ht="18" hidden="1" customHeight="1" outlineLevel="1" x14ac:dyDescent="0.25">
      <c r="A148" s="19"/>
      <c r="B148" s="94"/>
      <c r="C148" s="104"/>
      <c r="D148" s="104"/>
      <c r="E148" s="95"/>
      <c r="F148" s="105"/>
      <c r="G148" s="21"/>
    </row>
    <row r="149" spans="1:7" ht="18" hidden="1" customHeight="1" outlineLevel="1" x14ac:dyDescent="0.25">
      <c r="A149" s="19"/>
      <c r="B149" s="94"/>
      <c r="C149" s="104"/>
      <c r="D149" s="104"/>
      <c r="E149" s="95"/>
      <c r="F149" s="105"/>
      <c r="G149" s="21"/>
    </row>
    <row r="150" spans="1:7" ht="18" hidden="1" customHeight="1" outlineLevel="1" x14ac:dyDescent="0.25">
      <c r="A150" s="19"/>
      <c r="B150" s="94"/>
      <c r="C150" s="104"/>
      <c r="D150" s="104"/>
      <c r="E150" s="95"/>
      <c r="F150" s="105"/>
      <c r="G150" s="21"/>
    </row>
    <row r="151" spans="1:7" ht="18" hidden="1" customHeight="1" outlineLevel="1" x14ac:dyDescent="0.25">
      <c r="A151" s="19"/>
      <c r="B151" s="94"/>
      <c r="C151" s="104"/>
      <c r="D151" s="104"/>
      <c r="E151" s="95"/>
      <c r="F151" s="105"/>
      <c r="G151" s="21"/>
    </row>
    <row r="152" spans="1:7" ht="18" hidden="1" customHeight="1" outlineLevel="1" x14ac:dyDescent="0.25">
      <c r="A152" s="19"/>
      <c r="B152" s="94"/>
      <c r="C152" s="104"/>
      <c r="D152" s="104"/>
      <c r="E152" s="95"/>
      <c r="F152" s="105"/>
      <c r="G152" s="21"/>
    </row>
    <row r="153" spans="1:7" ht="18" hidden="1" customHeight="1" outlineLevel="1" x14ac:dyDescent="0.25">
      <c r="A153" s="19"/>
      <c r="B153" s="94"/>
      <c r="C153" s="104"/>
      <c r="D153" s="104"/>
      <c r="E153" s="95"/>
      <c r="F153" s="105"/>
      <c r="G153" s="21"/>
    </row>
    <row r="154" spans="1:7" ht="18" hidden="1" customHeight="1" outlineLevel="1" x14ac:dyDescent="0.25">
      <c r="A154" s="19"/>
      <c r="B154" s="94"/>
      <c r="C154" s="104"/>
      <c r="D154" s="104"/>
      <c r="E154" s="95"/>
      <c r="F154" s="105"/>
      <c r="G154" s="21"/>
    </row>
    <row r="155" spans="1:7" ht="18" hidden="1" customHeight="1" outlineLevel="1" x14ac:dyDescent="0.25">
      <c r="A155" s="19"/>
      <c r="B155" s="94"/>
      <c r="C155" s="104"/>
      <c r="D155" s="104"/>
      <c r="E155" s="95"/>
      <c r="F155" s="105"/>
      <c r="G155" s="21"/>
    </row>
    <row r="156" spans="1:7" ht="18" hidden="1" customHeight="1" outlineLevel="1" x14ac:dyDescent="0.25">
      <c r="A156" s="19"/>
      <c r="B156" s="94"/>
      <c r="C156" s="104"/>
      <c r="D156" s="104"/>
      <c r="E156" s="95"/>
      <c r="F156" s="105"/>
      <c r="G156" s="21"/>
    </row>
    <row r="157" spans="1:7" ht="18" hidden="1" customHeight="1" outlineLevel="1" x14ac:dyDescent="0.25">
      <c r="A157" s="19"/>
      <c r="B157" s="94"/>
      <c r="C157" s="104"/>
      <c r="D157" s="104"/>
      <c r="E157" s="95"/>
      <c r="F157" s="105"/>
      <c r="G157" s="21"/>
    </row>
    <row r="158" spans="1:7" ht="18" hidden="1" customHeight="1" outlineLevel="1" x14ac:dyDescent="0.25">
      <c r="A158" s="19"/>
      <c r="B158" s="94"/>
      <c r="C158" s="104"/>
      <c r="D158" s="104"/>
      <c r="E158" s="95"/>
      <c r="F158" s="105"/>
      <c r="G158" s="21"/>
    </row>
    <row r="159" spans="1:7" ht="18" hidden="1" customHeight="1" outlineLevel="1" x14ac:dyDescent="0.25">
      <c r="A159" s="19"/>
      <c r="B159" s="94"/>
      <c r="C159" s="104"/>
      <c r="D159" s="104"/>
      <c r="E159" s="95"/>
      <c r="F159" s="105"/>
      <c r="G159" s="21"/>
    </row>
    <row r="160" spans="1:7" ht="18" hidden="1" customHeight="1" outlineLevel="1" x14ac:dyDescent="0.25">
      <c r="A160" s="19"/>
      <c r="B160" s="94"/>
      <c r="C160" s="104"/>
      <c r="D160" s="104"/>
      <c r="E160" s="95"/>
      <c r="F160" s="105"/>
      <c r="G160" s="21"/>
    </row>
    <row r="161" spans="1:7" ht="18" hidden="1" customHeight="1" outlineLevel="1" x14ac:dyDescent="0.25">
      <c r="A161" s="19"/>
      <c r="B161" s="94"/>
      <c r="C161" s="104"/>
      <c r="D161" s="104"/>
      <c r="E161" s="95"/>
      <c r="F161" s="105"/>
      <c r="G161" s="21"/>
    </row>
    <row r="162" spans="1:7" ht="18" hidden="1" customHeight="1" outlineLevel="1" x14ac:dyDescent="0.25">
      <c r="A162" s="19"/>
      <c r="B162" s="94"/>
      <c r="C162" s="104"/>
      <c r="D162" s="104"/>
      <c r="E162" s="95"/>
      <c r="F162" s="105"/>
      <c r="G162" s="21"/>
    </row>
    <row r="163" spans="1:7" ht="18" hidden="1" customHeight="1" outlineLevel="1" x14ac:dyDescent="0.25">
      <c r="A163" s="19"/>
      <c r="B163" s="94"/>
      <c r="C163" s="104"/>
      <c r="D163" s="104"/>
      <c r="E163" s="95"/>
      <c r="F163" s="105"/>
      <c r="G163" s="21"/>
    </row>
    <row r="164" spans="1:7" ht="18" hidden="1" customHeight="1" outlineLevel="1" x14ac:dyDescent="0.25">
      <c r="A164" s="19"/>
      <c r="B164" s="94"/>
      <c r="C164" s="104"/>
      <c r="D164" s="104"/>
      <c r="E164" s="95"/>
      <c r="F164" s="105"/>
      <c r="G164" s="21"/>
    </row>
    <row r="165" spans="1:7" ht="18" hidden="1" customHeight="1" outlineLevel="1" x14ac:dyDescent="0.25">
      <c r="A165" s="19"/>
      <c r="B165" s="94"/>
      <c r="C165" s="104"/>
      <c r="D165" s="104"/>
      <c r="E165" s="95"/>
      <c r="F165" s="105"/>
      <c r="G165" s="21"/>
    </row>
    <row r="166" spans="1:7" ht="18" hidden="1" customHeight="1" outlineLevel="1" x14ac:dyDescent="0.25">
      <c r="A166" s="19"/>
      <c r="B166" s="94"/>
      <c r="C166" s="104"/>
      <c r="D166" s="104"/>
      <c r="E166" s="95"/>
      <c r="F166" s="105"/>
      <c r="G166" s="21"/>
    </row>
    <row r="167" spans="1:7" ht="18" hidden="1" customHeight="1" outlineLevel="1" x14ac:dyDescent="0.25">
      <c r="A167" s="19"/>
      <c r="B167" s="94"/>
      <c r="C167" s="104"/>
      <c r="D167" s="104"/>
      <c r="E167" s="95"/>
      <c r="F167" s="105"/>
      <c r="G167" s="21"/>
    </row>
    <row r="168" spans="1:7" ht="18" hidden="1" customHeight="1" outlineLevel="1" x14ac:dyDescent="0.25">
      <c r="A168" s="19"/>
      <c r="B168" s="94"/>
      <c r="C168" s="104"/>
      <c r="D168" s="104"/>
      <c r="E168" s="95"/>
      <c r="F168" s="105"/>
      <c r="G168" s="21"/>
    </row>
    <row r="169" spans="1:7" ht="18" hidden="1" customHeight="1" outlineLevel="1" x14ac:dyDescent="0.25">
      <c r="A169" s="19"/>
      <c r="B169" s="94"/>
      <c r="C169" s="104"/>
      <c r="D169" s="104"/>
      <c r="E169" s="95"/>
      <c r="F169" s="105"/>
      <c r="G169" s="21"/>
    </row>
    <row r="170" spans="1:7" ht="18" hidden="1" customHeight="1" outlineLevel="1" x14ac:dyDescent="0.25">
      <c r="A170" s="19"/>
      <c r="B170" s="94"/>
      <c r="C170" s="104"/>
      <c r="D170" s="104"/>
      <c r="E170" s="95"/>
      <c r="F170" s="105"/>
      <c r="G170" s="21"/>
    </row>
    <row r="171" spans="1:7" ht="18" hidden="1" customHeight="1" outlineLevel="1" x14ac:dyDescent="0.25">
      <c r="A171" s="19"/>
      <c r="B171" s="94"/>
      <c r="C171" s="104"/>
      <c r="D171" s="104"/>
      <c r="E171" s="95"/>
      <c r="F171" s="105"/>
      <c r="G171" s="21"/>
    </row>
    <row r="172" spans="1:7" ht="18" hidden="1" customHeight="1" outlineLevel="1" x14ac:dyDescent="0.25">
      <c r="A172" s="19"/>
      <c r="B172" s="94"/>
      <c r="C172" s="104"/>
      <c r="D172" s="104"/>
      <c r="E172" s="95"/>
      <c r="F172" s="105"/>
      <c r="G172" s="21"/>
    </row>
    <row r="173" spans="1:7" ht="18" hidden="1" customHeight="1" outlineLevel="1" x14ac:dyDescent="0.25">
      <c r="A173" s="19"/>
      <c r="B173" s="94"/>
      <c r="C173" s="104"/>
      <c r="D173" s="104"/>
      <c r="E173" s="95"/>
      <c r="F173" s="105"/>
      <c r="G173" s="21"/>
    </row>
    <row r="174" spans="1:7" ht="18" hidden="1" customHeight="1" outlineLevel="1" x14ac:dyDescent="0.25">
      <c r="A174" s="19"/>
      <c r="B174" s="94"/>
      <c r="C174" s="104"/>
      <c r="D174" s="104"/>
      <c r="E174" s="95"/>
      <c r="F174" s="105"/>
      <c r="G174" s="21"/>
    </row>
    <row r="175" spans="1:7" ht="18" hidden="1" customHeight="1" outlineLevel="1" x14ac:dyDescent="0.25">
      <c r="A175" s="19"/>
      <c r="B175" s="94"/>
      <c r="C175" s="104"/>
      <c r="D175" s="104"/>
      <c r="E175" s="95"/>
      <c r="F175" s="105"/>
      <c r="G175" s="21"/>
    </row>
    <row r="176" spans="1:7" ht="18" hidden="1" customHeight="1" outlineLevel="1" x14ac:dyDescent="0.25">
      <c r="A176" s="19"/>
      <c r="B176" s="94"/>
      <c r="C176" s="104"/>
      <c r="D176" s="104"/>
      <c r="E176" s="95"/>
      <c r="F176" s="105"/>
      <c r="G176" s="21"/>
    </row>
    <row r="177" spans="1:7" ht="18" hidden="1" customHeight="1" outlineLevel="1" x14ac:dyDescent="0.25">
      <c r="A177" s="19"/>
      <c r="B177" s="94"/>
      <c r="C177" s="104"/>
      <c r="D177" s="104"/>
      <c r="E177" s="95"/>
      <c r="F177" s="105"/>
      <c r="G177" s="21"/>
    </row>
    <row r="178" spans="1:7" ht="18" hidden="1" customHeight="1" outlineLevel="1" x14ac:dyDescent="0.25">
      <c r="A178" s="19"/>
      <c r="B178" s="94"/>
      <c r="C178" s="104"/>
      <c r="D178" s="104"/>
      <c r="E178" s="95"/>
      <c r="F178" s="105"/>
      <c r="G178" s="21"/>
    </row>
    <row r="179" spans="1:7" ht="18" hidden="1" customHeight="1" outlineLevel="1" x14ac:dyDescent="0.25">
      <c r="A179" s="19"/>
      <c r="B179" s="94"/>
      <c r="C179" s="104"/>
      <c r="D179" s="104"/>
      <c r="E179" s="95"/>
      <c r="F179" s="105"/>
      <c r="G179" s="21"/>
    </row>
    <row r="180" spans="1:7" ht="18" hidden="1" customHeight="1" outlineLevel="1" x14ac:dyDescent="0.25">
      <c r="A180" s="19"/>
      <c r="B180" s="94"/>
      <c r="C180" s="104"/>
      <c r="D180" s="104"/>
      <c r="E180" s="95"/>
      <c r="F180" s="105"/>
      <c r="G180" s="21"/>
    </row>
    <row r="181" spans="1:7" ht="18" hidden="1" customHeight="1" outlineLevel="1" x14ac:dyDescent="0.25">
      <c r="A181" s="19"/>
      <c r="B181" s="94"/>
      <c r="C181" s="104"/>
      <c r="D181" s="104"/>
      <c r="E181" s="95"/>
      <c r="F181" s="105"/>
      <c r="G181" s="21"/>
    </row>
    <row r="182" spans="1:7" ht="18" hidden="1" customHeight="1" outlineLevel="1" x14ac:dyDescent="0.25">
      <c r="A182" s="19"/>
      <c r="B182" s="94"/>
      <c r="C182" s="104"/>
      <c r="D182" s="104"/>
      <c r="E182" s="95"/>
      <c r="F182" s="105"/>
      <c r="G182" s="21"/>
    </row>
    <row r="183" spans="1:7" ht="18" hidden="1" customHeight="1" outlineLevel="1" x14ac:dyDescent="0.25">
      <c r="A183" s="19"/>
      <c r="B183" s="94"/>
      <c r="C183" s="104"/>
      <c r="D183" s="104"/>
      <c r="E183" s="95"/>
      <c r="F183" s="105"/>
      <c r="G183" s="21"/>
    </row>
    <row r="184" spans="1:7" ht="18" hidden="1" customHeight="1" outlineLevel="1" x14ac:dyDescent="0.25">
      <c r="A184" s="19"/>
      <c r="B184" s="94"/>
      <c r="C184" s="104"/>
      <c r="D184" s="104"/>
      <c r="E184" s="95"/>
      <c r="F184" s="105"/>
      <c r="G184" s="21"/>
    </row>
    <row r="185" spans="1:7" ht="18" hidden="1" customHeight="1" outlineLevel="1" x14ac:dyDescent="0.25">
      <c r="A185" s="19"/>
      <c r="B185" s="94"/>
      <c r="C185" s="104"/>
      <c r="D185" s="104"/>
      <c r="E185" s="95"/>
      <c r="F185" s="105"/>
      <c r="G185" s="21"/>
    </row>
    <row r="186" spans="1:7" ht="18" hidden="1" customHeight="1" outlineLevel="1" x14ac:dyDescent="0.25">
      <c r="A186" s="19"/>
      <c r="B186" s="94"/>
      <c r="C186" s="104"/>
      <c r="D186" s="104"/>
      <c r="E186" s="95"/>
      <c r="F186" s="105"/>
      <c r="G186" s="21"/>
    </row>
    <row r="187" spans="1:7" ht="18" hidden="1" customHeight="1" outlineLevel="1" x14ac:dyDescent="0.25">
      <c r="A187" s="19"/>
      <c r="B187" s="94"/>
      <c r="C187" s="104"/>
      <c r="D187" s="104"/>
      <c r="E187" s="95"/>
      <c r="F187" s="105"/>
      <c r="G187" s="21"/>
    </row>
    <row r="188" spans="1:7" ht="18" hidden="1" customHeight="1" outlineLevel="1" x14ac:dyDescent="0.25">
      <c r="A188" s="19"/>
      <c r="B188" s="94"/>
      <c r="C188" s="104"/>
      <c r="D188" s="104"/>
      <c r="E188" s="95"/>
      <c r="F188" s="105"/>
      <c r="G188" s="21"/>
    </row>
    <row r="189" spans="1:7" ht="18" hidden="1" customHeight="1" outlineLevel="1" x14ac:dyDescent="0.25">
      <c r="A189" s="19"/>
      <c r="B189" s="94"/>
      <c r="C189" s="104"/>
      <c r="D189" s="104"/>
      <c r="E189" s="95"/>
      <c r="F189" s="105"/>
      <c r="G189" s="21"/>
    </row>
    <row r="190" spans="1:7" ht="18" hidden="1" customHeight="1" outlineLevel="1" x14ac:dyDescent="0.25">
      <c r="A190" s="19"/>
      <c r="B190" s="94"/>
      <c r="C190" s="104"/>
      <c r="D190" s="104"/>
      <c r="E190" s="95"/>
      <c r="F190" s="105"/>
      <c r="G190" s="21"/>
    </row>
    <row r="191" spans="1:7" ht="18" hidden="1" customHeight="1" outlineLevel="1" x14ac:dyDescent="0.25">
      <c r="A191" s="19"/>
      <c r="B191" s="94"/>
      <c r="C191" s="104"/>
      <c r="D191" s="104"/>
      <c r="E191" s="95"/>
      <c r="F191" s="105"/>
      <c r="G191" s="21"/>
    </row>
    <row r="192" spans="1:7" ht="18" hidden="1" customHeight="1" outlineLevel="1" x14ac:dyDescent="0.25">
      <c r="A192" s="19"/>
      <c r="B192" s="94"/>
      <c r="C192" s="104"/>
      <c r="D192" s="104"/>
      <c r="E192" s="95"/>
      <c r="F192" s="105"/>
      <c r="G192" s="21"/>
    </row>
    <row r="193" spans="1:7" ht="18" hidden="1" customHeight="1" outlineLevel="1" x14ac:dyDescent="0.25">
      <c r="A193" s="19"/>
      <c r="B193" s="94"/>
      <c r="C193" s="104"/>
      <c r="D193" s="104"/>
      <c r="E193" s="95"/>
      <c r="F193" s="105"/>
      <c r="G193" s="21"/>
    </row>
    <row r="194" spans="1:7" ht="18" hidden="1" customHeight="1" outlineLevel="1" x14ac:dyDescent="0.25">
      <c r="A194" s="19"/>
      <c r="B194" s="94"/>
      <c r="C194" s="104"/>
      <c r="D194" s="104"/>
      <c r="E194" s="95"/>
      <c r="F194" s="105"/>
      <c r="G194" s="21"/>
    </row>
    <row r="195" spans="1:7" ht="18" hidden="1" customHeight="1" outlineLevel="1" x14ac:dyDescent="0.25">
      <c r="A195" s="19"/>
      <c r="B195" s="94"/>
      <c r="C195" s="104"/>
      <c r="D195" s="104"/>
      <c r="E195" s="95"/>
      <c r="F195" s="105"/>
      <c r="G195" s="21"/>
    </row>
    <row r="196" spans="1:7" ht="18" hidden="1" customHeight="1" outlineLevel="1" x14ac:dyDescent="0.25">
      <c r="A196" s="19"/>
      <c r="B196" s="94"/>
      <c r="C196" s="104"/>
      <c r="D196" s="104"/>
      <c r="E196" s="95"/>
      <c r="F196" s="105"/>
      <c r="G196" s="21"/>
    </row>
    <row r="197" spans="1:7" ht="18" hidden="1" customHeight="1" outlineLevel="1" x14ac:dyDescent="0.25">
      <c r="A197" s="19"/>
      <c r="B197" s="94"/>
      <c r="C197" s="104"/>
      <c r="D197" s="104"/>
      <c r="E197" s="95"/>
      <c r="F197" s="105"/>
      <c r="G197" s="21"/>
    </row>
    <row r="198" spans="1:7" ht="18" hidden="1" customHeight="1" outlineLevel="1" x14ac:dyDescent="0.25">
      <c r="A198" s="19"/>
      <c r="B198" s="94"/>
      <c r="C198" s="104"/>
      <c r="D198" s="104"/>
      <c r="E198" s="95"/>
      <c r="F198" s="105"/>
      <c r="G198" s="21"/>
    </row>
    <row r="199" spans="1:7" ht="18" hidden="1" customHeight="1" outlineLevel="1" x14ac:dyDescent="0.25">
      <c r="A199" s="19"/>
      <c r="B199" s="94"/>
      <c r="C199" s="104"/>
      <c r="D199" s="104"/>
      <c r="E199" s="95"/>
      <c r="F199" s="105"/>
      <c r="G199" s="21"/>
    </row>
    <row r="200" spans="1:7" ht="18" hidden="1" customHeight="1" outlineLevel="1" x14ac:dyDescent="0.25">
      <c r="A200" s="19"/>
      <c r="B200" s="94"/>
      <c r="C200" s="104"/>
      <c r="D200" s="104"/>
      <c r="E200" s="95"/>
      <c r="F200" s="105"/>
      <c r="G200" s="21"/>
    </row>
    <row r="201" spans="1:7" ht="18" hidden="1" customHeight="1" outlineLevel="1" x14ac:dyDescent="0.25">
      <c r="A201" s="19"/>
      <c r="B201" s="94"/>
      <c r="C201" s="104"/>
      <c r="D201" s="104"/>
      <c r="E201" s="95"/>
      <c r="F201" s="105"/>
      <c r="G201" s="21"/>
    </row>
    <row r="202" spans="1:7" ht="18" hidden="1" customHeight="1" outlineLevel="1" x14ac:dyDescent="0.25">
      <c r="A202" s="19"/>
      <c r="B202" s="94"/>
      <c r="C202" s="104"/>
      <c r="D202" s="104"/>
      <c r="E202" s="95"/>
      <c r="F202" s="105"/>
      <c r="G202" s="21"/>
    </row>
    <row r="203" spans="1:7" ht="18" hidden="1" customHeight="1" outlineLevel="1" x14ac:dyDescent="0.25">
      <c r="A203" s="19"/>
      <c r="B203" s="94"/>
      <c r="C203" s="104"/>
      <c r="D203" s="104"/>
      <c r="E203" s="95"/>
      <c r="F203" s="105"/>
      <c r="G203" s="21"/>
    </row>
    <row r="204" spans="1:7" ht="18" hidden="1" customHeight="1" outlineLevel="1" x14ac:dyDescent="0.25">
      <c r="A204" s="19"/>
      <c r="B204" s="94"/>
      <c r="C204" s="104"/>
      <c r="D204" s="104"/>
      <c r="E204" s="95"/>
      <c r="F204" s="105"/>
      <c r="G204" s="21"/>
    </row>
    <row r="205" spans="1:7" ht="18" hidden="1" customHeight="1" outlineLevel="1" x14ac:dyDescent="0.25">
      <c r="A205" s="19"/>
      <c r="B205" s="94"/>
      <c r="C205" s="104"/>
      <c r="D205" s="104"/>
      <c r="E205" s="95"/>
      <c r="F205" s="105"/>
      <c r="G205" s="21"/>
    </row>
    <row r="206" spans="1:7" ht="18" hidden="1" customHeight="1" outlineLevel="1" x14ac:dyDescent="0.25">
      <c r="A206" s="19"/>
      <c r="B206" s="98"/>
      <c r="C206" s="106"/>
      <c r="D206" s="106"/>
      <c r="E206" s="99"/>
      <c r="F206" s="107"/>
      <c r="G206" s="21"/>
    </row>
    <row r="207" spans="1:7" ht="15" customHeight="1" collapsed="1" x14ac:dyDescent="0.25"/>
    <row r="208" spans="1:7" s="8" customFormat="1" ht="22.9" customHeight="1" x14ac:dyDescent="0.25">
      <c r="A208" s="7"/>
      <c r="B208" s="9"/>
      <c r="C208" s="9"/>
      <c r="D208" s="11"/>
      <c r="E208" s="11"/>
      <c r="F208" s="9"/>
    </row>
  </sheetData>
  <sheetProtection algorithmName="SHA-512" hashValue="GQOfoudLZ0DV/28Xi0/7HWvbKOUsGEkrEQI8He1KFIFPAbeCAShYH0w1ZRu84h0RnjdU5za6grx8Vp3X/vLjCw==" saltValue="TobzWDuazw6fVPVt+iSRJ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87" fitToHeight="0" orientation="landscape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8"/>
  <sheetViews>
    <sheetView showGridLines="0" showRowColHeader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x14ac:dyDescent="0.25"/>
  <cols>
    <col min="1" max="1" width="3.7109375" style="7" customWidth="1"/>
    <col min="2" max="2" width="8.7109375" style="7" customWidth="1"/>
    <col min="3" max="3" width="22.85546875" style="7" customWidth="1"/>
    <col min="4" max="4" width="23.7109375" style="7" customWidth="1"/>
    <col min="5" max="5" width="25.7109375" style="7" customWidth="1"/>
    <col min="6" max="6" width="35.7109375" style="7" customWidth="1"/>
    <col min="7" max="9" width="15.7109375" style="7" customWidth="1"/>
    <col min="10" max="10" width="1.7109375" style="7" customWidth="1"/>
    <col min="11" max="16384" width="8.85546875" style="7"/>
  </cols>
  <sheetData>
    <row r="1" spans="1:10" s="1" customFormat="1" ht="6.75" customHeight="1" x14ac:dyDescent="0.25">
      <c r="B1" s="2"/>
      <c r="D1" s="3"/>
      <c r="E1" s="3"/>
      <c r="F1" s="3"/>
    </row>
    <row r="2" spans="1:10" s="47" customFormat="1" ht="20.100000000000001" customHeight="1" x14ac:dyDescent="0.25">
      <c r="B2" s="48"/>
      <c r="C2" s="121" t="s">
        <v>10</v>
      </c>
      <c r="D2" s="50"/>
      <c r="E2" s="50"/>
      <c r="F2" s="50"/>
      <c r="G2" s="50"/>
      <c r="H2" s="50"/>
      <c r="I2" s="50"/>
      <c r="J2" s="52"/>
    </row>
    <row r="3" spans="1:10" s="40" customFormat="1" ht="24" customHeight="1" x14ac:dyDescent="0.25">
      <c r="B3" s="42"/>
      <c r="C3" s="122" t="s">
        <v>46</v>
      </c>
      <c r="D3" s="44"/>
      <c r="E3" s="44"/>
      <c r="F3" s="44"/>
      <c r="G3" s="44"/>
      <c r="H3" s="44"/>
      <c r="I3" s="44"/>
      <c r="J3" s="46"/>
    </row>
    <row r="4" spans="1:10" ht="4.9000000000000004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4.5" customHeight="1" x14ac:dyDescent="0.25">
      <c r="A5" s="6"/>
      <c r="B5" s="13"/>
      <c r="C5" s="13"/>
      <c r="D5" s="13"/>
      <c r="E5" s="13"/>
      <c r="F5" s="13"/>
      <c r="G5" s="13"/>
      <c r="H5" s="13"/>
      <c r="I5" s="13"/>
      <c r="J5" s="6"/>
    </row>
    <row r="6" spans="1:10" ht="24.95" customHeight="1" x14ac:dyDescent="0.25">
      <c r="A6" s="19"/>
      <c r="B6" s="67" t="s">
        <v>31</v>
      </c>
      <c r="C6" s="68" t="s">
        <v>100</v>
      </c>
      <c r="D6" s="68" t="s">
        <v>101</v>
      </c>
      <c r="E6" s="68" t="s">
        <v>102</v>
      </c>
      <c r="F6" s="68" t="s">
        <v>16</v>
      </c>
      <c r="G6" s="68" t="s">
        <v>103</v>
      </c>
      <c r="H6" s="68" t="s">
        <v>104</v>
      </c>
      <c r="I6" s="71" t="s">
        <v>105</v>
      </c>
      <c r="J6" s="21"/>
    </row>
    <row r="7" spans="1:10" ht="18" customHeight="1" x14ac:dyDescent="0.25">
      <c r="A7" s="19"/>
      <c r="B7" s="34">
        <v>1</v>
      </c>
      <c r="C7" s="35" t="s">
        <v>54</v>
      </c>
      <c r="D7" s="35" t="s">
        <v>59</v>
      </c>
      <c r="E7" s="35" t="s">
        <v>60</v>
      </c>
      <c r="F7" s="35" t="s">
        <v>63</v>
      </c>
      <c r="G7" s="37">
        <v>0.2</v>
      </c>
      <c r="H7" s="38">
        <v>0.05</v>
      </c>
      <c r="I7" s="39" t="s">
        <v>57</v>
      </c>
      <c r="J7" s="21"/>
    </row>
    <row r="8" spans="1:10" ht="18" customHeight="1" x14ac:dyDescent="0.25">
      <c r="A8" s="19"/>
      <c r="B8" s="36">
        <v>2</v>
      </c>
      <c r="C8" s="35" t="s">
        <v>55</v>
      </c>
      <c r="D8" s="35" t="s">
        <v>58</v>
      </c>
      <c r="E8" s="35" t="s">
        <v>61</v>
      </c>
      <c r="F8" s="35" t="s">
        <v>107</v>
      </c>
      <c r="G8" s="37">
        <v>0.5</v>
      </c>
      <c r="H8" s="38">
        <v>0.03</v>
      </c>
      <c r="I8" s="39" t="s">
        <v>56</v>
      </c>
      <c r="J8" s="21"/>
    </row>
    <row r="9" spans="1:10" ht="18" customHeight="1" x14ac:dyDescent="0.25">
      <c r="A9" s="19"/>
      <c r="B9" s="36"/>
      <c r="C9" s="35"/>
      <c r="D9" s="35"/>
      <c r="E9" s="35"/>
      <c r="F9" s="35"/>
      <c r="G9" s="37"/>
      <c r="H9" s="38"/>
      <c r="I9" s="39"/>
      <c r="J9" s="21"/>
    </row>
    <row r="10" spans="1:10" ht="18" customHeight="1" x14ac:dyDescent="0.25">
      <c r="A10" s="19"/>
      <c r="B10" s="34"/>
      <c r="C10" s="35"/>
      <c r="D10" s="35"/>
      <c r="E10" s="35"/>
      <c r="F10" s="35"/>
      <c r="G10" s="37"/>
      <c r="H10" s="38"/>
      <c r="I10" s="39"/>
      <c r="J10" s="21"/>
    </row>
    <row r="11" spans="1:10" ht="18" customHeight="1" x14ac:dyDescent="0.25">
      <c r="A11" s="19"/>
      <c r="B11" s="36"/>
      <c r="C11" s="35"/>
      <c r="D11" s="35"/>
      <c r="E11" s="35"/>
      <c r="F11" s="35"/>
      <c r="G11" s="37"/>
      <c r="H11" s="38"/>
      <c r="I11" s="39"/>
      <c r="J11" s="21"/>
    </row>
    <row r="12" spans="1:10" ht="18" customHeight="1" x14ac:dyDescent="0.25">
      <c r="A12" s="19"/>
      <c r="B12" s="36"/>
      <c r="C12" s="35"/>
      <c r="D12" s="35"/>
      <c r="E12" s="35"/>
      <c r="F12" s="35"/>
      <c r="G12" s="37"/>
      <c r="H12" s="38"/>
      <c r="I12" s="39"/>
      <c r="J12" s="21"/>
    </row>
    <row r="13" spans="1:10" ht="18" customHeight="1" x14ac:dyDescent="0.25">
      <c r="A13" s="19"/>
      <c r="B13" s="34"/>
      <c r="C13" s="35"/>
      <c r="D13" s="35"/>
      <c r="E13" s="35"/>
      <c r="F13" s="35"/>
      <c r="G13" s="37"/>
      <c r="H13" s="38"/>
      <c r="I13" s="39"/>
      <c r="J13" s="21"/>
    </row>
    <row r="14" spans="1:10" ht="18" customHeight="1" x14ac:dyDescent="0.25">
      <c r="A14" s="19"/>
      <c r="B14" s="108"/>
      <c r="C14" s="91"/>
      <c r="D14" s="91"/>
      <c r="E14" s="91"/>
      <c r="F14" s="91"/>
      <c r="G14" s="109"/>
      <c r="H14" s="110"/>
      <c r="I14" s="111"/>
      <c r="J14" s="21"/>
    </row>
    <row r="15" spans="1:10" ht="18" customHeight="1" x14ac:dyDescent="0.25">
      <c r="A15" s="19"/>
      <c r="B15" s="112"/>
      <c r="C15" s="95"/>
      <c r="D15" s="95"/>
      <c r="E15" s="95"/>
      <c r="F15" s="95"/>
      <c r="G15" s="113"/>
      <c r="H15" s="114"/>
      <c r="I15" s="115"/>
      <c r="J15" s="21"/>
    </row>
    <row r="16" spans="1:10" ht="18" customHeight="1" x14ac:dyDescent="0.25">
      <c r="A16" s="19"/>
      <c r="B16" s="94"/>
      <c r="C16" s="95"/>
      <c r="D16" s="95"/>
      <c r="E16" s="95"/>
      <c r="F16" s="95"/>
      <c r="G16" s="113"/>
      <c r="H16" s="114"/>
      <c r="I16" s="115"/>
      <c r="J16" s="21"/>
    </row>
    <row r="17" spans="1:10" ht="18" customHeight="1" x14ac:dyDescent="0.25">
      <c r="A17" s="19"/>
      <c r="B17" s="112"/>
      <c r="C17" s="95"/>
      <c r="D17" s="95"/>
      <c r="E17" s="95"/>
      <c r="F17" s="95"/>
      <c r="G17" s="113"/>
      <c r="H17" s="114"/>
      <c r="I17" s="115"/>
      <c r="J17" s="21"/>
    </row>
    <row r="18" spans="1:10" ht="18" customHeight="1" x14ac:dyDescent="0.25">
      <c r="A18" s="19"/>
      <c r="B18" s="112"/>
      <c r="C18" s="95"/>
      <c r="D18" s="95"/>
      <c r="E18" s="95"/>
      <c r="F18" s="95"/>
      <c r="G18" s="113"/>
      <c r="H18" s="114"/>
      <c r="I18" s="115"/>
      <c r="J18" s="21"/>
    </row>
    <row r="19" spans="1:10" ht="18" customHeight="1" x14ac:dyDescent="0.25">
      <c r="A19" s="19"/>
      <c r="B19" s="94"/>
      <c r="C19" s="95"/>
      <c r="D19" s="95"/>
      <c r="E19" s="95"/>
      <c r="F19" s="95"/>
      <c r="G19" s="113"/>
      <c r="H19" s="114"/>
      <c r="I19" s="115"/>
      <c r="J19" s="21"/>
    </row>
    <row r="20" spans="1:10" ht="18" customHeight="1" x14ac:dyDescent="0.25">
      <c r="A20" s="19"/>
      <c r="B20" s="112"/>
      <c r="C20" s="95"/>
      <c r="D20" s="95"/>
      <c r="E20" s="95"/>
      <c r="F20" s="95"/>
      <c r="G20" s="113"/>
      <c r="H20" s="114"/>
      <c r="I20" s="115"/>
      <c r="J20" s="21"/>
    </row>
    <row r="21" spans="1:10" ht="18" customHeight="1" x14ac:dyDescent="0.25">
      <c r="A21" s="19"/>
      <c r="B21" s="112"/>
      <c r="C21" s="95"/>
      <c r="D21" s="95"/>
      <c r="E21" s="95"/>
      <c r="F21" s="95"/>
      <c r="G21" s="113"/>
      <c r="H21" s="114"/>
      <c r="I21" s="115"/>
      <c r="J21" s="21"/>
    </row>
    <row r="22" spans="1:10" ht="18" customHeight="1" x14ac:dyDescent="0.25">
      <c r="A22" s="19"/>
      <c r="B22" s="94"/>
      <c r="C22" s="95"/>
      <c r="D22" s="95"/>
      <c r="E22" s="95"/>
      <c r="F22" s="95"/>
      <c r="G22" s="113"/>
      <c r="H22" s="114"/>
      <c r="I22" s="115"/>
      <c r="J22" s="21"/>
    </row>
    <row r="23" spans="1:10" ht="18" customHeight="1" x14ac:dyDescent="0.25">
      <c r="A23" s="19"/>
      <c r="B23" s="112"/>
      <c r="C23" s="95"/>
      <c r="D23" s="95"/>
      <c r="E23" s="95"/>
      <c r="F23" s="95"/>
      <c r="G23" s="113"/>
      <c r="H23" s="114"/>
      <c r="I23" s="115"/>
      <c r="J23" s="21"/>
    </row>
    <row r="24" spans="1:10" ht="18" customHeight="1" x14ac:dyDescent="0.25">
      <c r="A24" s="19"/>
      <c r="B24" s="112"/>
      <c r="C24" s="95"/>
      <c r="D24" s="95"/>
      <c r="E24" s="95"/>
      <c r="F24" s="95"/>
      <c r="G24" s="113"/>
      <c r="H24" s="114"/>
      <c r="I24" s="115"/>
      <c r="J24" s="21"/>
    </row>
    <row r="25" spans="1:10" ht="18" customHeight="1" x14ac:dyDescent="0.25">
      <c r="A25" s="19"/>
      <c r="B25" s="94"/>
      <c r="C25" s="95"/>
      <c r="D25" s="95"/>
      <c r="E25" s="95"/>
      <c r="F25" s="95"/>
      <c r="G25" s="113"/>
      <c r="H25" s="114"/>
      <c r="I25" s="115"/>
      <c r="J25" s="21"/>
    </row>
    <row r="26" spans="1:10" ht="18" customHeight="1" x14ac:dyDescent="0.25">
      <c r="A26" s="19"/>
      <c r="B26" s="116"/>
      <c r="C26" s="117"/>
      <c r="D26" s="117"/>
      <c r="E26" s="117"/>
      <c r="F26" s="117"/>
      <c r="G26" s="118"/>
      <c r="H26" s="119"/>
      <c r="I26" s="120"/>
      <c r="J26" s="21"/>
    </row>
    <row r="27" spans="1:10" ht="7.15" customHeight="1" x14ac:dyDescent="0.25">
      <c r="B27" s="22"/>
      <c r="C27" s="22"/>
      <c r="D27" s="22"/>
      <c r="E27" s="22"/>
      <c r="F27" s="22"/>
      <c r="G27" s="22"/>
      <c r="H27" s="22"/>
      <c r="I27" s="22"/>
    </row>
    <row r="28" spans="1:10" s="8" customFormat="1" ht="22.9" customHeight="1" x14ac:dyDescent="0.25">
      <c r="A28" s="7"/>
      <c r="B28" s="9"/>
      <c r="C28" s="9"/>
      <c r="D28" s="11"/>
      <c r="E28" s="11"/>
      <c r="F28" s="11"/>
      <c r="G28" s="9"/>
      <c r="H28" s="9"/>
      <c r="I28" s="9"/>
    </row>
  </sheetData>
  <sheetProtection algorithmName="SHA-512" hashValue="Q5sl0gmFQGEh0K3pejdCqtf4gZtRD88BHJtRKH4OwtJW2hKetEu5W/N+XJ1bFxh7WsJ7wVMGNsZTmRKkeUKnXg==" saltValue="DXpH1PFtWf1F5FdU5tVPUw==" spinCount="100000" sheet="1" objects="1" scenarios="1"/>
  <phoneticPr fontId="38" type="noConversion"/>
  <printOptions horizontalCentered="1"/>
  <pageMargins left="0.31496062992125984" right="0.31496062992125984" top="0.31496062992125984" bottom="0.31496062992125984" header="0.31496062992125984" footer="0.31496062992125984"/>
  <pageSetup paperSize="9" scale="87" fitToHeight="0" orientation="landscape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BEF4E-923C-481C-8FF2-38A75075FF6E}">
  <dimension ref="B1:V1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33" customWidth="1"/>
    <col min="2" max="2" width="3.5703125" style="33" bestFit="1" customWidth="1"/>
    <col min="3" max="3" width="9.42578125" style="33" bestFit="1" customWidth="1"/>
    <col min="4" max="4" width="9.140625" style="33"/>
    <col min="5" max="5" width="3.7109375" style="33" customWidth="1"/>
    <col min="6" max="6" width="3.5703125" style="33" bestFit="1" customWidth="1"/>
    <col min="7" max="7" width="9.42578125" style="33" bestFit="1" customWidth="1"/>
    <col min="8" max="8" width="9.140625" style="33"/>
    <col min="9" max="9" width="3.7109375" style="33" customWidth="1"/>
    <col min="10" max="10" width="3.5703125" style="33" bestFit="1" customWidth="1"/>
    <col min="11" max="11" width="9.42578125" style="33" bestFit="1" customWidth="1"/>
    <col min="12" max="12" width="9.140625" style="33"/>
    <col min="13" max="13" width="3.7109375" style="33" customWidth="1"/>
    <col min="14" max="14" width="3.5703125" style="33" bestFit="1" customWidth="1"/>
    <col min="15" max="16" width="11.5703125" style="33" bestFit="1" customWidth="1"/>
    <col min="17" max="17" width="3.7109375" style="33" customWidth="1"/>
    <col min="18" max="18" width="6.85546875" style="33" bestFit="1" customWidth="1"/>
    <col min="19" max="16384" width="9.140625" style="33"/>
  </cols>
  <sheetData>
    <row r="1" spans="2:22" ht="6.75" customHeight="1" x14ac:dyDescent="0.25"/>
    <row r="3" spans="2:22" x14ac:dyDescent="0.25">
      <c r="B3" s="179" t="s">
        <v>114</v>
      </c>
      <c r="C3" s="180"/>
      <c r="D3" s="72">
        <f>COUNTA(NoBlankCompany)-COUNTBLANK(NoBlankCompany)</f>
        <v>3</v>
      </c>
      <c r="E3" s="73"/>
      <c r="F3" s="179" t="s">
        <v>67</v>
      </c>
      <c r="G3" s="180"/>
      <c r="H3" s="72">
        <f>COUNTA(Calc!$H$5:$H$14)-COUNTBLANK(Calc!$H$5:$H$14)</f>
        <v>3</v>
      </c>
      <c r="I3" s="73"/>
      <c r="J3" s="179" t="s">
        <v>68</v>
      </c>
      <c r="K3" s="180"/>
      <c r="L3" s="72">
        <f>COUNTA(Calc!$L$5:$L$14)-COUNTBLANK(Calc!$L$5:$L$14)</f>
        <v>3</v>
      </c>
      <c r="M3" s="73"/>
      <c r="N3" s="179" t="s">
        <v>115</v>
      </c>
      <c r="O3" s="180"/>
      <c r="P3" s="72">
        <f>COUNTA(Calc!$P$5:$P$14)-COUNTBLANK(Calc!$P$5:$P$14)</f>
        <v>2</v>
      </c>
      <c r="Q3" s="73"/>
      <c r="R3" s="73"/>
      <c r="S3" s="179" t="s">
        <v>116</v>
      </c>
      <c r="T3" s="181"/>
      <c r="U3" s="181"/>
      <c r="V3" s="180"/>
    </row>
    <row r="4" spans="2:22" x14ac:dyDescent="0.25">
      <c r="B4" s="72" t="s">
        <v>111</v>
      </c>
      <c r="C4" s="72" t="s">
        <v>112</v>
      </c>
      <c r="D4" s="72" t="s">
        <v>113</v>
      </c>
      <c r="E4" s="73"/>
      <c r="F4" s="72" t="s">
        <v>111</v>
      </c>
      <c r="G4" s="72" t="s">
        <v>112</v>
      </c>
      <c r="H4" s="72" t="s">
        <v>113</v>
      </c>
      <c r="I4" s="73"/>
      <c r="J4" s="72" t="s">
        <v>111</v>
      </c>
      <c r="K4" s="72" t="s">
        <v>112</v>
      </c>
      <c r="L4" s="72" t="s">
        <v>113</v>
      </c>
      <c r="M4" s="73"/>
      <c r="N4" s="72" t="s">
        <v>111</v>
      </c>
      <c r="O4" s="72" t="s">
        <v>112</v>
      </c>
      <c r="P4" s="72" t="s">
        <v>113</v>
      </c>
      <c r="Q4" s="73"/>
      <c r="R4" s="73"/>
      <c r="S4" s="72" t="s">
        <v>117</v>
      </c>
      <c r="T4" s="72" t="s">
        <v>118</v>
      </c>
      <c r="U4" s="72" t="s">
        <v>119</v>
      </c>
      <c r="V4" s="72" t="s">
        <v>122</v>
      </c>
    </row>
    <row r="5" spans="2:22" x14ac:dyDescent="0.25">
      <c r="B5" s="74">
        <v>1</v>
      </c>
      <c r="C5" s="74" t="str">
        <f>IFERROR(INDEX(Customers!$C$7:$C$16,MATCH(Customers!C7,Customers!$C$7:$C$16,0),1),"")</f>
        <v>Company A</v>
      </c>
      <c r="D5" s="74" t="str">
        <f>IFERROR(INDEX($C$5:$C$14, MATCH(0,INDEX((LEN($C$5:$C$14)=0)+COUNTIF($D$4:$D4,$C$5:$C$14),0),0)),"")</f>
        <v>Company A</v>
      </c>
      <c r="E5" s="73"/>
      <c r="F5" s="75">
        <v>1</v>
      </c>
      <c r="G5" s="74" t="str">
        <f>IFERROR(INDEX(Materials!$D$7:$D$16,MATCH(Materials!D7,Materials!$D$7:$D$16,0),1),"")</f>
        <v>Material 1</v>
      </c>
      <c r="H5" s="74" t="str">
        <f>IFERROR(INDEX($G$5:$G$14, MATCH(0,INDEX((LEN($G$5:$G$14)=0)+COUNTIF($H$4:$H4,$G$5:$G$14),0),0)),"")</f>
        <v>Material 1</v>
      </c>
      <c r="I5" s="73"/>
      <c r="J5" s="75">
        <v>1</v>
      </c>
      <c r="K5" s="74" t="str">
        <f>IFERROR(INDEX(Labor!$D$7:$D$16,MATCH(Labor!D7,Labor!$D$7:$D$16,0),1),"")</f>
        <v>Labor 1</v>
      </c>
      <c r="L5" s="74" t="str">
        <f>IFERROR(INDEX($K$5:$K$14, MATCH(0,INDEX((LEN($K$5:$K$14)=0)+COUNTIF($L$4:$L4,$K$5:$K$14),0),0)),"")</f>
        <v>Labor 1</v>
      </c>
      <c r="M5" s="73"/>
      <c r="N5" s="75">
        <v>1</v>
      </c>
      <c r="O5" s="74" t="str">
        <f>IFERROR(INDEX(PaymentDetails!$C$7:$C$13,MATCH(PaymentDetails!C7,PaymentDetails!$C$7:$C$13,0),1),"")</f>
        <v>Wire Transfer</v>
      </c>
      <c r="P5" s="74" t="str">
        <f>IFERROR(INDEX($O$5:$O$14, MATCH(0,INDEX((LEN($O$5:$O$14)=0)+COUNTIF($P$4:$P4,$O$5:$O$14),0),0)),"")</f>
        <v>Wire Transfer</v>
      </c>
      <c r="Q5" s="73"/>
      <c r="R5" s="72" t="s">
        <v>120</v>
      </c>
      <c r="S5" s="76">
        <f>MAX(COUNT(Customers!$B$7:$B$16),COUNT(Customers!$C$7:$C$16),COUNT(Customers!$D$7:$D$16),COUNT(Customers!$E$7:$E$16),COUNT(Customers!$F$7:$F$16),COUNT(Customers!$G$7:$G$16))+1</f>
        <v>4</v>
      </c>
      <c r="T5" s="76">
        <f>MAX(COUNT(Materials!$B$7:$B$16),COUNT(Materials!$C$7:$C$16),COUNT(Materials!$D$7:$D$16),COUNT(Materials!$E$7:$E$16),COUNT(Materials!$F$7:$F$16),COUNT(Materials!$G$7:$G$16))+1</f>
        <v>4</v>
      </c>
      <c r="U5" s="76">
        <f>MAX(COUNT(Labor!$B$7:$B$16),COUNT(Labor!$C$7:$C$16),COUNT(Labor!$D$7:$D$16),COUNT(Labor!$E$7:$E$16),COUNT(Labor!$F$7:$F$16),COUNT(Labor!$G$7:$G$16))+1</f>
        <v>4</v>
      </c>
      <c r="V5" s="76">
        <f>MAX(COUNT(PaymentDetails!$B$7:$B$13),COUNT(PaymentDetails!$C$7:$C$13),COUNT(PaymentDetails!$D$7:$D$13),COUNT(PaymentDetails!$E$7:$E$13),COUNT(PaymentDetails!$F$7:$F$13),COUNT(PaymentDetails!$G$7:$G$13),COUNT(PaymentDetails!$H$7:$H$13),COUNT(PaymentDetails!$I$7:$I$13))+1</f>
        <v>3</v>
      </c>
    </row>
    <row r="6" spans="2:22" x14ac:dyDescent="0.25">
      <c r="B6" s="77">
        <v>2</v>
      </c>
      <c r="C6" s="77" t="str">
        <f>IFERROR(INDEX(Customers!$C$7:$C$16,MATCH(Customers!C8,Customers!$C$7:$C$16,0),1),"")</f>
        <v>Company B</v>
      </c>
      <c r="D6" s="77" t="str">
        <f>IFERROR(INDEX($C$5:$C$14, MATCH(0,INDEX((LEN($C$5:$C$14)=0)+COUNTIF($D$4:$D5,$C$5:$C$14),0),0)),"")</f>
        <v>Company B</v>
      </c>
      <c r="E6" s="73"/>
      <c r="F6" s="77">
        <v>2</v>
      </c>
      <c r="G6" s="77" t="str">
        <f>IFERROR(INDEX(Materials!$D$7:$D$16,MATCH(Materials!D8,Materials!$D$7:$D$16,0),1),"")</f>
        <v>Material 2</v>
      </c>
      <c r="H6" s="77" t="str">
        <f>IFERROR(INDEX($G$5:$G$14, MATCH(0,INDEX((LEN($G$5:$G$14)=0)+COUNTIF($H$4:$H5,$G$5:$G$14),0),0)),"")</f>
        <v>Material 2</v>
      </c>
      <c r="I6" s="73"/>
      <c r="J6" s="77">
        <v>2</v>
      </c>
      <c r="K6" s="77" t="str">
        <f>IFERROR(INDEX(Labor!$D$7:$D$16,MATCH(Labor!D8,Labor!$D$7:$D$16,0),1),"")</f>
        <v>Labor 2</v>
      </c>
      <c r="L6" s="77" t="str">
        <f>IFERROR(INDEX($K$5:$K$14, MATCH(0,INDEX((LEN($K$5:$K$14)=0)+COUNTIF($L$4:$L5,$K$5:$K$14),0),0)),"")</f>
        <v>Labor 2</v>
      </c>
      <c r="M6" s="73"/>
      <c r="N6" s="77">
        <v>2</v>
      </c>
      <c r="O6" s="77" t="str">
        <f>IFERROR(INDEX(PaymentDetails!$C$7:$C$13,MATCH(PaymentDetails!C8,PaymentDetails!$C$7:$C$13,0),1),"")</f>
        <v>PayPal</v>
      </c>
      <c r="P6" s="77" t="str">
        <f>IFERROR(INDEX($O$5:$O$14, MATCH(0,INDEX((LEN($O$5:$O$14)=0)+COUNTIF($P$4:$P5,$O$5:$O$14),0),0)),"")</f>
        <v>PayPal</v>
      </c>
      <c r="Q6" s="73"/>
      <c r="R6" s="72" t="s">
        <v>121</v>
      </c>
      <c r="S6" s="76">
        <f>COUNTA(Customers!$B$6:$G$6)</f>
        <v>6</v>
      </c>
      <c r="T6" s="76">
        <f>COUNTA(Materials!$B$6:$G$6)</f>
        <v>6</v>
      </c>
      <c r="U6" s="76">
        <f>COUNTA(Labor!$B$6:$G$6)</f>
        <v>5</v>
      </c>
      <c r="V6" s="76">
        <f>COUNTA(PaymentDetails!$B$6:$I$6)</f>
        <v>8</v>
      </c>
    </row>
    <row r="7" spans="2:22" x14ac:dyDescent="0.25">
      <c r="B7" s="77">
        <v>3</v>
      </c>
      <c r="C7" s="77" t="str">
        <f>IFERROR(INDEX(Customers!$C$7:$C$16,MATCH(Customers!C9,Customers!$C$7:$C$16,0),1),"")</f>
        <v>Company C</v>
      </c>
      <c r="D7" s="77" t="str">
        <f>IFERROR(INDEX($C$5:$C$14, MATCH(0,INDEX((LEN($C$5:$C$14)=0)+COUNTIF($D$4:$D6,$C$5:$C$14),0),0)),"")</f>
        <v>Company C</v>
      </c>
      <c r="E7" s="73"/>
      <c r="F7" s="77">
        <v>3</v>
      </c>
      <c r="G7" s="77" t="str">
        <f>IFERROR(INDEX(Materials!$D$7:$D$16,MATCH(Materials!D9,Materials!$D$7:$D$16,0),1),"")</f>
        <v>Material 3</v>
      </c>
      <c r="H7" s="77" t="str">
        <f>IFERROR(INDEX($G$5:$G$14, MATCH(0,INDEX((LEN($G$5:$G$14)=0)+COUNTIF($H$4:$H6,$G$5:$G$14),0),0)),"")</f>
        <v>Material 3</v>
      </c>
      <c r="I7" s="73"/>
      <c r="J7" s="77">
        <v>3</v>
      </c>
      <c r="K7" s="77" t="str">
        <f>IFERROR(INDEX(Labor!$D$7:$D$16,MATCH(Labor!D9,Labor!$D$7:$D$16,0),1),"")</f>
        <v>Labor 3</v>
      </c>
      <c r="L7" s="77" t="str">
        <f>IFERROR(INDEX($K$5:$K$14, MATCH(0,INDEX((LEN($K$5:$K$14)=0)+COUNTIF($L$4:$L6,$K$5:$K$14),0),0)),"")</f>
        <v>Labor 3</v>
      </c>
      <c r="M7" s="73"/>
      <c r="N7" s="77">
        <v>3</v>
      </c>
      <c r="O7" s="77" t="str">
        <f>IFERROR(INDEX(PaymentDetails!$C$7:$C$13,MATCH(PaymentDetails!C9,PaymentDetails!$C$7:$C$13,0),1),"")</f>
        <v/>
      </c>
      <c r="P7" s="77" t="str">
        <f>IFERROR(INDEX($O$5:$O$14, MATCH(0,INDEX((LEN($O$5:$O$14)=0)+COUNTIF($P$4:$P6,$O$5:$O$14),0),0)),"")</f>
        <v/>
      </c>
      <c r="Q7" s="73"/>
      <c r="R7" s="73"/>
      <c r="S7" s="73"/>
      <c r="T7" s="73"/>
      <c r="U7" s="73"/>
    </row>
    <row r="8" spans="2:22" x14ac:dyDescent="0.25">
      <c r="B8" s="77">
        <v>4</v>
      </c>
      <c r="C8" s="77" t="str">
        <f>IFERROR(INDEX(Customers!$C$7:$C$16,MATCH(Customers!C10,Customers!$C$7:$C$16,0),1),"")</f>
        <v/>
      </c>
      <c r="D8" s="77" t="str">
        <f>IFERROR(INDEX($C$5:$C$14, MATCH(0,INDEX((LEN($C$5:$C$14)=0)+COUNTIF($D$4:$D7,$C$5:$C$14),0),0)),"")</f>
        <v/>
      </c>
      <c r="E8" s="73"/>
      <c r="F8" s="77">
        <v>4</v>
      </c>
      <c r="G8" s="77" t="str">
        <f>IFERROR(INDEX(Materials!$D$7:$D$16,MATCH(Materials!D10,Materials!$D$7:$D$16,0),1),"")</f>
        <v/>
      </c>
      <c r="H8" s="77" t="str">
        <f>IFERROR(INDEX($G$5:$G$14, MATCH(0,INDEX((LEN($G$5:$G$14)=0)+COUNTIF($H$4:$H7,$G$5:$G$14),0),0)),"")</f>
        <v/>
      </c>
      <c r="I8" s="73"/>
      <c r="J8" s="77">
        <v>4</v>
      </c>
      <c r="K8" s="77" t="str">
        <f>IFERROR(INDEX(Labor!$D$7:$D$16,MATCH(Labor!D10,Labor!$D$7:$D$16,0),1),"")</f>
        <v/>
      </c>
      <c r="L8" s="77" t="str">
        <f>IFERROR(INDEX($K$5:$K$14, MATCH(0,INDEX((LEN($K$5:$K$14)=0)+COUNTIF($L$4:$L7,$K$5:$K$14),0),0)),"")</f>
        <v/>
      </c>
      <c r="M8" s="73"/>
      <c r="N8" s="77">
        <v>4</v>
      </c>
      <c r="O8" s="77" t="str">
        <f>IFERROR(INDEX(PaymentDetails!$C$7:$C$13,MATCH(PaymentDetails!C10,PaymentDetails!$C$7:$C$13,0),1),"")</f>
        <v/>
      </c>
      <c r="P8" s="77" t="str">
        <f>IFERROR(INDEX($O$5:$O$14, MATCH(0,INDEX((LEN($O$5:$O$14)=0)+COUNTIF($P$4:$P7,$O$5:$O$14),0),0)),"")</f>
        <v/>
      </c>
      <c r="Q8" s="73"/>
      <c r="R8" s="73"/>
      <c r="S8" s="73"/>
      <c r="T8" s="73"/>
      <c r="U8" s="73"/>
    </row>
    <row r="9" spans="2:22" x14ac:dyDescent="0.25">
      <c r="B9" s="77">
        <v>5</v>
      </c>
      <c r="C9" s="77" t="str">
        <f>IFERROR(INDEX(Customers!$C$7:$C$16,MATCH(Customers!C11,Customers!$C$7:$C$16,0),1),"")</f>
        <v/>
      </c>
      <c r="D9" s="77" t="str">
        <f>IFERROR(INDEX($C$5:$C$14, MATCH(0,INDEX((LEN($C$5:$C$14)=0)+COUNTIF($D$4:$D8,$C$5:$C$14),0),0)),"")</f>
        <v/>
      </c>
      <c r="E9" s="73"/>
      <c r="F9" s="77">
        <v>5</v>
      </c>
      <c r="G9" s="77" t="str">
        <f>IFERROR(INDEX(Materials!$D$7:$D$16,MATCH(Materials!D11,Materials!$D$7:$D$16,0),1),"")</f>
        <v/>
      </c>
      <c r="H9" s="77" t="str">
        <f>IFERROR(INDEX($G$5:$G$14, MATCH(0,INDEX((LEN($G$5:$G$14)=0)+COUNTIF($H$4:$H8,$G$5:$G$14),0),0)),"")</f>
        <v/>
      </c>
      <c r="I9" s="73"/>
      <c r="J9" s="77">
        <v>5</v>
      </c>
      <c r="K9" s="77" t="str">
        <f>IFERROR(INDEX(Labor!$D$7:$D$16,MATCH(Labor!D11,Labor!$D$7:$D$16,0),1),"")</f>
        <v/>
      </c>
      <c r="L9" s="77" t="str">
        <f>IFERROR(INDEX($K$5:$K$14, MATCH(0,INDEX((LEN($K$5:$K$14)=0)+COUNTIF($L$4:$L8,$K$5:$K$14),0),0)),"")</f>
        <v/>
      </c>
      <c r="M9" s="73"/>
      <c r="N9" s="77">
        <v>5</v>
      </c>
      <c r="O9" s="77" t="str">
        <f>IFERROR(INDEX(PaymentDetails!$C$7:$C$13,MATCH(PaymentDetails!C11,PaymentDetails!$C$7:$C$13,0),1),"")</f>
        <v/>
      </c>
      <c r="P9" s="77" t="str">
        <f>IFERROR(INDEX($O$5:$O$14, MATCH(0,INDEX((LEN($O$5:$O$14)=0)+COUNTIF($P$4:$P8,$O$5:$O$14),0),0)),"")</f>
        <v/>
      </c>
      <c r="Q9" s="73"/>
      <c r="R9" s="73"/>
      <c r="S9" s="73"/>
      <c r="T9" s="73"/>
      <c r="U9" s="73"/>
    </row>
    <row r="10" spans="2:22" x14ac:dyDescent="0.25">
      <c r="B10" s="77">
        <v>6</v>
      </c>
      <c r="C10" s="77" t="str">
        <f>IFERROR(INDEX(Customers!$C$7:$C$16,MATCH(Customers!C12,Customers!$C$7:$C$16,0),1),"")</f>
        <v/>
      </c>
      <c r="D10" s="77" t="str">
        <f>IFERROR(INDEX($C$5:$C$14, MATCH(0,INDEX((LEN($C$5:$C$14)=0)+COUNTIF($D$4:$D9,$C$5:$C$14),0),0)),"")</f>
        <v/>
      </c>
      <c r="E10" s="73"/>
      <c r="F10" s="77">
        <v>6</v>
      </c>
      <c r="G10" s="77" t="str">
        <f>IFERROR(INDEX(Materials!$D$7:$D$16,MATCH(Materials!D12,Materials!$D$7:$D$16,0),1),"")</f>
        <v/>
      </c>
      <c r="H10" s="77" t="str">
        <f>IFERROR(INDEX($G$5:$G$14, MATCH(0,INDEX((LEN($G$5:$G$14)=0)+COUNTIF($H$4:$H9,$G$5:$G$14),0),0)),"")</f>
        <v/>
      </c>
      <c r="I10" s="73"/>
      <c r="J10" s="77">
        <v>6</v>
      </c>
      <c r="K10" s="77" t="str">
        <f>IFERROR(INDEX(Labor!$D$7:$D$16,MATCH(Labor!D12,Labor!$D$7:$D$16,0),1),"")</f>
        <v/>
      </c>
      <c r="L10" s="77" t="str">
        <f>IFERROR(INDEX($K$5:$K$14, MATCH(0,INDEX((LEN($K$5:$K$14)=0)+COUNTIF($L$4:$L9,$K$5:$K$14),0),0)),"")</f>
        <v/>
      </c>
      <c r="M10" s="73"/>
      <c r="N10" s="77">
        <v>6</v>
      </c>
      <c r="O10" s="77" t="str">
        <f>IFERROR(INDEX(PaymentDetails!$C$7:$C$13,MATCH(PaymentDetails!C12,PaymentDetails!$C$7:$C$13,0),1),"")</f>
        <v/>
      </c>
      <c r="P10" s="77" t="str">
        <f>IFERROR(INDEX($O$5:$O$14, MATCH(0,INDEX((LEN($O$5:$O$14)=0)+COUNTIF($P$4:$P9,$O$5:$O$14),0),0)),"")</f>
        <v/>
      </c>
      <c r="Q10" s="73"/>
      <c r="R10" s="73"/>
      <c r="S10" s="73"/>
      <c r="T10" s="73"/>
      <c r="U10" s="73"/>
    </row>
    <row r="11" spans="2:22" x14ac:dyDescent="0.25">
      <c r="B11" s="77">
        <v>7</v>
      </c>
      <c r="C11" s="77" t="str">
        <f>IFERROR(INDEX(Customers!$C$7:$C$16,MATCH(Customers!C13,Customers!$C$7:$C$16,0),1),"")</f>
        <v/>
      </c>
      <c r="D11" s="77" t="str">
        <f>IFERROR(INDEX($C$5:$C$14, MATCH(0,INDEX((LEN($C$5:$C$14)=0)+COUNTIF($D$4:$D10,$C$5:$C$14),0),0)),"")</f>
        <v/>
      </c>
      <c r="E11" s="73"/>
      <c r="F11" s="77">
        <v>7</v>
      </c>
      <c r="G11" s="77" t="str">
        <f>IFERROR(INDEX(Materials!$D$7:$D$16,MATCH(Materials!D13,Materials!$D$7:$D$16,0),1),"")</f>
        <v/>
      </c>
      <c r="H11" s="77" t="str">
        <f>IFERROR(INDEX($G$5:$G$14, MATCH(0,INDEX((LEN($G$5:$G$14)=0)+COUNTIF($H$4:$H10,$G$5:$G$14),0),0)),"")</f>
        <v/>
      </c>
      <c r="I11" s="73"/>
      <c r="J11" s="77">
        <v>7</v>
      </c>
      <c r="K11" s="77" t="str">
        <f>IFERROR(INDEX(Labor!$D$7:$D$16,MATCH(Labor!D13,Labor!$D$7:$D$16,0),1),"")</f>
        <v/>
      </c>
      <c r="L11" s="77" t="str">
        <f>IFERROR(INDEX($K$5:$K$14, MATCH(0,INDEX((LEN($K$5:$K$14)=0)+COUNTIF($L$4:$L10,$K$5:$K$14),0),0)),"")</f>
        <v/>
      </c>
      <c r="M11" s="73"/>
      <c r="N11" s="77">
        <v>7</v>
      </c>
      <c r="O11" s="77" t="str">
        <f>IFERROR(INDEX(PaymentDetails!$C$7:$C$13,MATCH(PaymentDetails!C13,PaymentDetails!$C$7:$C$13,0),1),"")</f>
        <v/>
      </c>
      <c r="P11" s="77" t="str">
        <f>IFERROR(INDEX($O$5:$O$14, MATCH(0,INDEX((LEN($O$5:$O$14)=0)+COUNTIF($P$4:$P10,$O$5:$O$14),0),0)),"")</f>
        <v/>
      </c>
      <c r="Q11" s="73"/>
      <c r="R11" s="73"/>
      <c r="S11" s="73"/>
      <c r="T11" s="73"/>
      <c r="U11" s="73"/>
    </row>
    <row r="12" spans="2:22" x14ac:dyDescent="0.25">
      <c r="B12" s="77">
        <v>8</v>
      </c>
      <c r="C12" s="77" t="str">
        <f>IFERROR(INDEX(Customers!$C$7:$C$16,MATCH(Customers!C14,Customers!$C$7:$C$16,0),1),"")</f>
        <v/>
      </c>
      <c r="D12" s="77" t="str">
        <f>IFERROR(INDEX($C$5:$C$14, MATCH(0,INDEX((LEN($C$5:$C$14)=0)+COUNTIF($D$4:$D11,$C$5:$C$14),0),0)),"")</f>
        <v/>
      </c>
      <c r="E12" s="73"/>
      <c r="F12" s="77">
        <v>8</v>
      </c>
      <c r="G12" s="77" t="str">
        <f>IFERROR(INDEX(Materials!$D$7:$D$16,MATCH(Materials!D14,Materials!$D$7:$D$16,0),1),"")</f>
        <v/>
      </c>
      <c r="H12" s="77" t="str">
        <f>IFERROR(INDEX($G$5:$G$14, MATCH(0,INDEX((LEN($G$5:$G$14)=0)+COUNTIF($H$4:$H11,$G$5:$G$14),0),0)),"")</f>
        <v/>
      </c>
      <c r="I12" s="73"/>
      <c r="J12" s="77">
        <v>8</v>
      </c>
      <c r="K12" s="77" t="str">
        <f>IFERROR(INDEX(Labor!$D$7:$D$16,MATCH(Labor!D14,Labor!$D$7:$D$16,0),1),"")</f>
        <v/>
      </c>
      <c r="L12" s="77" t="str">
        <f>IFERROR(INDEX($K$5:$K$14, MATCH(0,INDEX((LEN($K$5:$K$14)=0)+COUNTIF($L$4:$L11,$K$5:$K$14),0),0)),"")</f>
        <v/>
      </c>
      <c r="M12" s="73"/>
      <c r="N12" s="77">
        <v>8</v>
      </c>
      <c r="O12" s="77" t="str">
        <f>IFERROR(INDEX(PaymentDetails!$C$7:$C$13,MATCH(PaymentDetails!C14,PaymentDetails!$C$7:$C$13,0),1),"")</f>
        <v/>
      </c>
      <c r="P12" s="77" t="str">
        <f>IFERROR(INDEX($O$5:$O$14, MATCH(0,INDEX((LEN($O$5:$O$14)=0)+COUNTIF($P$4:$P11,$O$5:$O$14),0),0)),"")</f>
        <v/>
      </c>
      <c r="Q12" s="73"/>
      <c r="R12" s="73"/>
      <c r="S12" s="73"/>
      <c r="T12" s="73"/>
      <c r="U12" s="73"/>
    </row>
    <row r="13" spans="2:22" x14ac:dyDescent="0.25">
      <c r="B13" s="77">
        <v>9</v>
      </c>
      <c r="C13" s="77" t="str">
        <f>IFERROR(INDEX(Customers!$C$7:$C$16,MATCH(Customers!C15,Customers!$C$7:$C$16,0),1),"")</f>
        <v/>
      </c>
      <c r="D13" s="77" t="str">
        <f>IFERROR(INDEX($C$5:$C$14, MATCH(0,INDEX((LEN($C$5:$C$14)=0)+COUNTIF($D$4:$D12,$C$5:$C$14),0),0)),"")</f>
        <v/>
      </c>
      <c r="E13" s="73"/>
      <c r="F13" s="77">
        <v>9</v>
      </c>
      <c r="G13" s="77" t="str">
        <f>IFERROR(INDEX(Materials!$D$7:$D$16,MATCH(Materials!D15,Materials!$D$7:$D$16,0),1),"")</f>
        <v/>
      </c>
      <c r="H13" s="77" t="str">
        <f>IFERROR(INDEX($G$5:$G$14, MATCH(0,INDEX((LEN($G$5:$G$14)=0)+COUNTIF($H$4:$H12,$G$5:$G$14),0),0)),"")</f>
        <v/>
      </c>
      <c r="I13" s="73"/>
      <c r="J13" s="77">
        <v>9</v>
      </c>
      <c r="K13" s="77" t="str">
        <f>IFERROR(INDEX(Labor!$D$7:$D$16,MATCH(Labor!D15,Labor!$D$7:$D$16,0),1),"")</f>
        <v/>
      </c>
      <c r="L13" s="77" t="str">
        <f>IFERROR(INDEX($K$5:$K$14, MATCH(0,INDEX((LEN($K$5:$K$14)=0)+COUNTIF($L$4:$L12,$K$5:$K$14),0),0)),"")</f>
        <v/>
      </c>
      <c r="M13" s="73"/>
      <c r="N13" s="77">
        <v>9</v>
      </c>
      <c r="O13" s="77" t="str">
        <f>IFERROR(INDEX(PaymentDetails!$C$7:$C$13,MATCH(PaymentDetails!C15,PaymentDetails!$C$7:$C$13,0),1),"")</f>
        <v/>
      </c>
      <c r="P13" s="77" t="str">
        <f>IFERROR(INDEX($O$5:$O$14, MATCH(0,INDEX((LEN($O$5:$O$14)=0)+COUNTIF($P$4:$P12,$O$5:$O$14),0),0)),"")</f>
        <v/>
      </c>
      <c r="Q13" s="73"/>
      <c r="R13" s="73"/>
      <c r="S13" s="73"/>
      <c r="T13" s="73"/>
      <c r="U13" s="73"/>
    </row>
    <row r="14" spans="2:22" x14ac:dyDescent="0.25">
      <c r="B14" s="78">
        <v>10</v>
      </c>
      <c r="C14" s="78" t="str">
        <f>IFERROR(INDEX(Customers!$C$7:$C$16,MATCH(Customers!C16,Customers!$C$7:$C$16,0),1),"")</f>
        <v/>
      </c>
      <c r="D14" s="78" t="str">
        <f>IFERROR(INDEX($C$5:$C$14, MATCH(0,INDEX((LEN($C$5:$C$14)=0)+COUNTIF($D$4:$D13,$C$5:$C$14),0),0)),"")</f>
        <v/>
      </c>
      <c r="E14" s="73"/>
      <c r="F14" s="78">
        <v>10</v>
      </c>
      <c r="G14" s="78" t="str">
        <f>IFERROR(INDEX(Materials!$D$7:$D$16,MATCH(Materials!D16,Materials!$D$7:$D$16,0),1),"")</f>
        <v/>
      </c>
      <c r="H14" s="78" t="str">
        <f>IFERROR(INDEX($G$5:$G$14, MATCH(0,INDEX((LEN($G$5:$G$14)=0)+COUNTIF($H$4:$H13,$G$5:$G$14),0),0)),"")</f>
        <v/>
      </c>
      <c r="I14" s="73"/>
      <c r="J14" s="78">
        <v>10</v>
      </c>
      <c r="K14" s="78" t="str">
        <f>IFERROR(INDEX(Labor!$D$7:$D$16,MATCH(Labor!D16,Labor!$D$7:$D$16,0),1),"")</f>
        <v/>
      </c>
      <c r="L14" s="78" t="str">
        <f>IFERROR(INDEX($K$5:$K$14, MATCH(0,INDEX((LEN($K$5:$K$14)=0)+COUNTIF($L$4:$L13,$K$5:$K$14),0),0)),"")</f>
        <v/>
      </c>
      <c r="M14" s="73"/>
      <c r="N14" s="78">
        <v>10</v>
      </c>
      <c r="O14" s="78" t="str">
        <f>IFERROR(INDEX(PaymentDetails!$C$7:$C$13,MATCH(PaymentDetails!C16,PaymentDetails!$C$7:$C$13,0),1),"")</f>
        <v/>
      </c>
      <c r="P14" s="78" t="str">
        <f>IFERROR(INDEX($O$5:$O$14, MATCH(0,INDEX((LEN($O$5:$O$14)=0)+COUNTIF($P$4:$P13,$O$5:$O$14),0),0)),"")</f>
        <v/>
      </c>
      <c r="Q14" s="73"/>
      <c r="R14" s="73"/>
      <c r="S14" s="73"/>
      <c r="T14" s="73"/>
      <c r="U14" s="73"/>
    </row>
  </sheetData>
  <mergeCells count="5">
    <mergeCell ref="B3:C3"/>
    <mergeCell ref="F3:G3"/>
    <mergeCell ref="J3:K3"/>
    <mergeCell ref="N3:O3"/>
    <mergeCell ref="S3:V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Invoice</vt:lpstr>
      <vt:lpstr>Customers</vt:lpstr>
      <vt:lpstr>Materials</vt:lpstr>
      <vt:lpstr>Labor</vt:lpstr>
      <vt:lpstr>PaymentDetails</vt:lpstr>
      <vt:lpstr>Calc</vt:lpstr>
      <vt:lpstr>ToU</vt:lpstr>
      <vt:lpstr>NoBlankCompany</vt:lpstr>
      <vt:lpstr>Invoice!Print_Area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2022-12-08T10:55:31Z</cp:lastPrinted>
  <dcterms:created xsi:type="dcterms:W3CDTF">2018-11-13T14:01:04Z</dcterms:created>
  <dcterms:modified xsi:type="dcterms:W3CDTF">2022-12-12T06:42:19Z</dcterms:modified>
  <dc:title>Contractor Invoice V2 Template</dc:title>
  <dc:subject>Contractor Invoice V2</dc:subject>
  <dc:description>Contractor Invoice V2 template by Master Productivity Kit — masterproductivitykit.com</dc:description>
  <cp:keywords>Master Productivity Kit, Excel template, Google Sheets template</cp:keywords>
  <cp:category>Business Template</cp:category>
</cp:coreProperties>
</file>