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81_Skills Matrix Excel Template\"/>
    </mc:Choice>
  </mc:AlternateContent>
  <xr:revisionPtr revIDLastSave="0" documentId="13_ncr:1_{DD19D7F3-FC3C-4A4C-9A79-A08708539632}" xr6:coauthVersionLast="47" xr6:coauthVersionMax="47" xr10:uidLastSave="{00000000-0000-0000-0000-000000000000}"/>
  <bookViews>
    <workbookView showSheetTabs="0" xWindow="-120" yWindow="-120" windowWidth="29040" windowHeight="15840" xr2:uid="{A35FD2A5-4A06-4668-B06D-5783AE1B2D72}"/>
  </bookViews>
  <sheets>
    <sheet name="Dashboard" sheetId="5" r:id="rId1"/>
    <sheet name="Input" sheetId="1" r:id="rId2"/>
    <sheet name="Settings" sheetId="2" r:id="rId3"/>
    <sheet name="Calc" sheetId="3" state="hidden" r:id="rId4"/>
  </sheets>
  <definedNames>
    <definedName name="chart1range">OFFSET(Calc!$AI$4,,,Calc!$AI$2,)</definedName>
    <definedName name="chart1range2">OFFSET(Calc!$AJ$4,,,Calc!$AI$2,)</definedName>
    <definedName name="chart2range">OFFSET(Calc!$BR$4,,,Calc!$BR$2,)</definedName>
    <definedName name="chart2range2">OFFSET(Calc!$BS$4,,,Calc!$BR$2,)</definedName>
    <definedName name="_xlnm.Print_Area" localSheetId="0">Dashboard!$B$6:$L$78</definedName>
    <definedName name="_xlnm.Print_Area" localSheetId="1">OFFSET(Input!$B$6,,,Calc!$B$2,Calc!$AI$2+2)</definedName>
    <definedName name="_xlnm.Print_Area" localSheetId="2">Settings!$B$6:$I$40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2" i="3" l="1"/>
  <c r="CF5" i="3"/>
  <c r="CG5" i="3"/>
  <c r="CH5" i="3"/>
  <c r="CF6" i="3"/>
  <c r="CG6" i="3"/>
  <c r="CH6" i="3"/>
  <c r="CF7" i="3"/>
  <c r="CG7" i="3"/>
  <c r="CH7" i="3"/>
  <c r="CF8" i="3"/>
  <c r="CG8" i="3"/>
  <c r="CH8" i="3"/>
  <c r="CF9" i="3"/>
  <c r="CG9" i="3"/>
  <c r="CH9" i="3"/>
  <c r="CF10" i="3"/>
  <c r="CG10" i="3"/>
  <c r="CH10" i="3"/>
  <c r="CF11" i="3"/>
  <c r="CG11" i="3"/>
  <c r="CH11" i="3"/>
  <c r="CF12" i="3"/>
  <c r="CG12" i="3"/>
  <c r="CH12" i="3"/>
  <c r="CF13" i="3"/>
  <c r="CG13" i="3"/>
  <c r="CH13" i="3"/>
  <c r="CH4" i="3"/>
  <c r="CG4" i="3"/>
  <c r="CF4" i="3"/>
  <c r="CC5" i="3"/>
  <c r="CC6" i="3"/>
  <c r="CC7" i="3"/>
  <c r="CC8" i="3"/>
  <c r="CC9" i="3"/>
  <c r="CC10" i="3"/>
  <c r="CC11" i="3"/>
  <c r="CC12" i="3"/>
  <c r="CC13" i="3"/>
  <c r="CC4" i="3"/>
  <c r="CB5" i="3"/>
  <c r="CB6" i="3"/>
  <c r="CB7" i="3"/>
  <c r="CB8" i="3"/>
  <c r="CB9" i="3"/>
  <c r="CB10" i="3"/>
  <c r="CB11" i="3"/>
  <c r="CB12" i="3"/>
  <c r="CB13" i="3"/>
  <c r="CB4" i="3"/>
  <c r="CA5" i="3"/>
  <c r="CA6" i="3"/>
  <c r="CA7" i="3"/>
  <c r="CA8" i="3"/>
  <c r="CA9" i="3"/>
  <c r="CA10" i="3"/>
  <c r="CA11" i="3"/>
  <c r="CA12" i="3"/>
  <c r="CA13" i="3"/>
  <c r="CA4" i="3"/>
  <c r="BW5" i="3" a="1"/>
  <c r="BW5" i="3" s="1"/>
  <c r="BV5" i="3"/>
  <c r="BS5" i="3"/>
  <c r="BS6" i="3"/>
  <c r="BS7" i="3"/>
  <c r="BS8" i="3"/>
  <c r="BS9" i="3"/>
  <c r="BS10" i="3"/>
  <c r="BS11" i="3"/>
  <c r="BS12" i="3"/>
  <c r="BS13" i="3"/>
  <c r="BS4" i="3"/>
  <c r="AM5" i="3"/>
  <c r="AN5" i="3" s="1"/>
  <c r="AO5" i="3" s="1"/>
  <c r="AP5" i="3" s="1"/>
  <c r="AQ5" i="3" s="1"/>
  <c r="AR5" i="3" s="1"/>
  <c r="AS5" i="3" s="1"/>
  <c r="AT5" i="3" s="1"/>
  <c r="AU5" i="3" s="1"/>
  <c r="AV5" i="3" s="1"/>
  <c r="AM6" i="3"/>
  <c r="AN6" i="3" s="1"/>
  <c r="AO6" i="3" s="1"/>
  <c r="AP6" i="3" s="1"/>
  <c r="AQ6" i="3" s="1"/>
  <c r="AR6" i="3" s="1"/>
  <c r="AS6" i="3" s="1"/>
  <c r="AT6" i="3" s="1"/>
  <c r="AU6" i="3" s="1"/>
  <c r="AV6" i="3" s="1"/>
  <c r="AM7" i="3"/>
  <c r="AN7" i="3" s="1"/>
  <c r="AO7" i="3" s="1"/>
  <c r="AP7" i="3" s="1"/>
  <c r="AQ7" i="3" s="1"/>
  <c r="AR7" i="3" s="1"/>
  <c r="AS7" i="3" s="1"/>
  <c r="AT7" i="3" s="1"/>
  <c r="AU7" i="3" s="1"/>
  <c r="AV7" i="3" s="1"/>
  <c r="AM8" i="3"/>
  <c r="AN8" i="3" s="1"/>
  <c r="AO8" i="3" s="1"/>
  <c r="AP8" i="3" s="1"/>
  <c r="AQ8" i="3" s="1"/>
  <c r="AR8" i="3" s="1"/>
  <c r="AS8" i="3" s="1"/>
  <c r="AT8" i="3" s="1"/>
  <c r="AU8" i="3" s="1"/>
  <c r="AV8" i="3" s="1"/>
  <c r="AM9" i="3"/>
  <c r="AN9" i="3" s="1"/>
  <c r="AO9" i="3" s="1"/>
  <c r="AP9" i="3" s="1"/>
  <c r="AQ9" i="3" s="1"/>
  <c r="AR9" i="3" s="1"/>
  <c r="AS9" i="3" s="1"/>
  <c r="AT9" i="3" s="1"/>
  <c r="AU9" i="3" s="1"/>
  <c r="AV9" i="3" s="1"/>
  <c r="AM10" i="3"/>
  <c r="AN10" i="3" s="1"/>
  <c r="AO10" i="3" s="1"/>
  <c r="AP10" i="3" s="1"/>
  <c r="AQ10" i="3" s="1"/>
  <c r="AR10" i="3" s="1"/>
  <c r="AS10" i="3" s="1"/>
  <c r="AT10" i="3" s="1"/>
  <c r="AU10" i="3" s="1"/>
  <c r="AV10" i="3" s="1"/>
  <c r="AM11" i="3"/>
  <c r="AN11" i="3" s="1"/>
  <c r="AO11" i="3" s="1"/>
  <c r="AP11" i="3" s="1"/>
  <c r="AQ11" i="3" s="1"/>
  <c r="AR11" i="3" s="1"/>
  <c r="AS11" i="3" s="1"/>
  <c r="AT11" i="3" s="1"/>
  <c r="AU11" i="3" s="1"/>
  <c r="AV11" i="3" s="1"/>
  <c r="AM12" i="3"/>
  <c r="AN12" i="3" s="1"/>
  <c r="AO12" i="3" s="1"/>
  <c r="AP12" i="3" s="1"/>
  <c r="AQ12" i="3" s="1"/>
  <c r="AR12" i="3" s="1"/>
  <c r="AS12" i="3" s="1"/>
  <c r="AT12" i="3" s="1"/>
  <c r="AU12" i="3" s="1"/>
  <c r="AV12" i="3" s="1"/>
  <c r="AM13" i="3"/>
  <c r="AN13" i="3" s="1"/>
  <c r="AO13" i="3" s="1"/>
  <c r="AP13" i="3" s="1"/>
  <c r="AQ13" i="3" s="1"/>
  <c r="AR13" i="3" s="1"/>
  <c r="AS13" i="3" s="1"/>
  <c r="AT13" i="3" s="1"/>
  <c r="AU13" i="3" s="1"/>
  <c r="AV13" i="3" s="1"/>
  <c r="AM14" i="3"/>
  <c r="AN14" i="3" s="1"/>
  <c r="AO14" i="3" s="1"/>
  <c r="AP14" i="3" s="1"/>
  <c r="AQ14" i="3" s="1"/>
  <c r="AR14" i="3" s="1"/>
  <c r="AS14" i="3" s="1"/>
  <c r="AT14" i="3" s="1"/>
  <c r="AU14" i="3" s="1"/>
  <c r="AV14" i="3" s="1"/>
  <c r="AM15" i="3"/>
  <c r="AN15" i="3" s="1"/>
  <c r="AO15" i="3" s="1"/>
  <c r="AP15" i="3" s="1"/>
  <c r="AQ15" i="3" s="1"/>
  <c r="AR15" i="3" s="1"/>
  <c r="AS15" i="3" s="1"/>
  <c r="AT15" i="3" s="1"/>
  <c r="AU15" i="3" s="1"/>
  <c r="AV15" i="3" s="1"/>
  <c r="AM16" i="3"/>
  <c r="AN16" i="3" s="1"/>
  <c r="AO16" i="3" s="1"/>
  <c r="AP16" i="3" s="1"/>
  <c r="AQ16" i="3"/>
  <c r="AR16" i="3" s="1"/>
  <c r="AS16" i="3"/>
  <c r="AT16" i="3" s="1"/>
  <c r="AU16" i="3" s="1"/>
  <c r="AV16" i="3" s="1"/>
  <c r="AM17" i="3"/>
  <c r="AN17" i="3" s="1"/>
  <c r="AO17" i="3" s="1"/>
  <c r="AP17" i="3" s="1"/>
  <c r="AQ17" i="3" s="1"/>
  <c r="AR17" i="3" s="1"/>
  <c r="AS17" i="3"/>
  <c r="AT17" i="3" s="1"/>
  <c r="AU17" i="3" s="1"/>
  <c r="AV17" i="3" s="1"/>
  <c r="AM18" i="3"/>
  <c r="AN18" i="3" s="1"/>
  <c r="AO18" i="3" s="1"/>
  <c r="AP18" i="3" s="1"/>
  <c r="AQ18" i="3" s="1"/>
  <c r="AR18" i="3" s="1"/>
  <c r="AS18" i="3" s="1"/>
  <c r="AT18" i="3" s="1"/>
  <c r="AU18" i="3" s="1"/>
  <c r="AV18" i="3" s="1"/>
  <c r="AM19" i="3"/>
  <c r="AN19" i="3" s="1"/>
  <c r="AO19" i="3" s="1"/>
  <c r="AP19" i="3" s="1"/>
  <c r="AQ19" i="3" s="1"/>
  <c r="AR19" i="3" s="1"/>
  <c r="AS19" i="3" s="1"/>
  <c r="AT19" i="3" s="1"/>
  <c r="AU19" i="3" s="1"/>
  <c r="AV19" i="3" s="1"/>
  <c r="AM20" i="3"/>
  <c r="AN20" i="3" s="1"/>
  <c r="AO20" i="3" s="1"/>
  <c r="AP20" i="3" s="1"/>
  <c r="AQ20" i="3" s="1"/>
  <c r="AR20" i="3" s="1"/>
  <c r="AS20" i="3" s="1"/>
  <c r="AT20" i="3" s="1"/>
  <c r="AU20" i="3" s="1"/>
  <c r="AV20" i="3" s="1"/>
  <c r="AM21" i="3"/>
  <c r="AN21" i="3" s="1"/>
  <c r="AO21" i="3" s="1"/>
  <c r="AP21" i="3" s="1"/>
  <c r="AQ21" i="3" s="1"/>
  <c r="AR21" i="3" s="1"/>
  <c r="AS21" i="3"/>
  <c r="AT21" i="3" s="1"/>
  <c r="AU21" i="3" s="1"/>
  <c r="AV21" i="3" s="1"/>
  <c r="AM22" i="3"/>
  <c r="AN22" i="3" s="1"/>
  <c r="AO22" i="3" s="1"/>
  <c r="AP22" i="3" s="1"/>
  <c r="AQ22" i="3" s="1"/>
  <c r="AR22" i="3" s="1"/>
  <c r="AS22" i="3" s="1"/>
  <c r="AT22" i="3" s="1"/>
  <c r="AU22" i="3" s="1"/>
  <c r="AV22" i="3" s="1"/>
  <c r="AM23" i="3"/>
  <c r="AN23" i="3" s="1"/>
  <c r="AO23" i="3" s="1"/>
  <c r="AP23" i="3" s="1"/>
  <c r="AQ23" i="3" s="1"/>
  <c r="AR23" i="3" s="1"/>
  <c r="AS23" i="3" s="1"/>
  <c r="AT23" i="3" s="1"/>
  <c r="AU23" i="3" s="1"/>
  <c r="AV23" i="3" s="1"/>
  <c r="AM24" i="3"/>
  <c r="AN24" i="3" s="1"/>
  <c r="AO24" i="3" s="1"/>
  <c r="AP24" i="3" s="1"/>
  <c r="AQ24" i="3"/>
  <c r="AR24" i="3" s="1"/>
  <c r="AS24" i="3"/>
  <c r="AT24" i="3" s="1"/>
  <c r="AU24" i="3" s="1"/>
  <c r="AV24" i="3" s="1"/>
  <c r="AM25" i="3"/>
  <c r="AN25" i="3" s="1"/>
  <c r="AO25" i="3" s="1"/>
  <c r="AP25" i="3" s="1"/>
  <c r="AQ25" i="3" s="1"/>
  <c r="AR25" i="3" s="1"/>
  <c r="AS25" i="3"/>
  <c r="AT25" i="3" s="1"/>
  <c r="AU25" i="3" s="1"/>
  <c r="AV25" i="3" s="1"/>
  <c r="AM26" i="3"/>
  <c r="AN26" i="3" s="1"/>
  <c r="AO26" i="3" s="1"/>
  <c r="AP26" i="3" s="1"/>
  <c r="AQ26" i="3" s="1"/>
  <c r="AR26" i="3" s="1"/>
  <c r="AS26" i="3" s="1"/>
  <c r="AT26" i="3" s="1"/>
  <c r="AU26" i="3" s="1"/>
  <c r="AV26" i="3" s="1"/>
  <c r="AM27" i="3"/>
  <c r="AN27" i="3" s="1"/>
  <c r="AO27" i="3" s="1"/>
  <c r="AP27" i="3" s="1"/>
  <c r="AQ27" i="3" s="1"/>
  <c r="AR27" i="3" s="1"/>
  <c r="AS27" i="3" s="1"/>
  <c r="AT27" i="3" s="1"/>
  <c r="AU27" i="3" s="1"/>
  <c r="AV27" i="3" s="1"/>
  <c r="AM28" i="3"/>
  <c r="AN28" i="3" s="1"/>
  <c r="AO28" i="3" s="1"/>
  <c r="AP28" i="3" s="1"/>
  <c r="AQ28" i="3" s="1"/>
  <c r="AR28" i="3" s="1"/>
  <c r="AS28" i="3" s="1"/>
  <c r="AT28" i="3" s="1"/>
  <c r="AU28" i="3" s="1"/>
  <c r="AV28" i="3" s="1"/>
  <c r="AM29" i="3"/>
  <c r="AN29" i="3" s="1"/>
  <c r="AO29" i="3" s="1"/>
  <c r="AP29" i="3" s="1"/>
  <c r="AQ29" i="3" s="1"/>
  <c r="AR29" i="3" s="1"/>
  <c r="AS29" i="3"/>
  <c r="AT29" i="3" s="1"/>
  <c r="AU29" i="3" s="1"/>
  <c r="AV29" i="3" s="1"/>
  <c r="AM30" i="3"/>
  <c r="AN30" i="3" s="1"/>
  <c r="AO30" i="3" s="1"/>
  <c r="AP30" i="3" s="1"/>
  <c r="AQ30" i="3" s="1"/>
  <c r="AR30" i="3" s="1"/>
  <c r="AS30" i="3" s="1"/>
  <c r="AT30" i="3" s="1"/>
  <c r="AU30" i="3" s="1"/>
  <c r="AV30" i="3" s="1"/>
  <c r="AM31" i="3"/>
  <c r="AN31" i="3" s="1"/>
  <c r="AO31" i="3" s="1"/>
  <c r="AP31" i="3" s="1"/>
  <c r="AQ31" i="3" s="1"/>
  <c r="AR31" i="3" s="1"/>
  <c r="AS31" i="3" s="1"/>
  <c r="AT31" i="3" s="1"/>
  <c r="AU31" i="3" s="1"/>
  <c r="AV31" i="3" s="1"/>
  <c r="AM32" i="3"/>
  <c r="AN32" i="3" s="1"/>
  <c r="AO32" i="3" s="1"/>
  <c r="AP32" i="3" s="1"/>
  <c r="AQ32" i="3"/>
  <c r="AR32" i="3" s="1"/>
  <c r="AS32" i="3"/>
  <c r="AT32" i="3" s="1"/>
  <c r="AU32" i="3" s="1"/>
  <c r="AV32" i="3" s="1"/>
  <c r="AM33" i="3"/>
  <c r="AN33" i="3" s="1"/>
  <c r="AO33" i="3" s="1"/>
  <c r="AP33" i="3" s="1"/>
  <c r="AQ33" i="3" s="1"/>
  <c r="AR33" i="3" s="1"/>
  <c r="AS33" i="3"/>
  <c r="AT33" i="3" s="1"/>
  <c r="AU33" i="3" s="1"/>
  <c r="AV33" i="3" s="1"/>
  <c r="AP4" i="3"/>
  <c r="AQ4" i="3" s="1"/>
  <c r="AR4" i="3" s="1"/>
  <c r="AS4" i="3" s="1"/>
  <c r="AT4" i="3" s="1"/>
  <c r="AU4" i="3" s="1"/>
  <c r="AV4" i="3" s="1"/>
  <c r="AN4" i="3"/>
  <c r="AO4" i="3" s="1"/>
  <c r="AM4" i="3"/>
  <c r="BW6" i="3" a="1"/>
  <c r="BW6" i="3" s="1"/>
  <c r="BW7" i="3" a="1"/>
  <c r="BW7" i="3" s="1"/>
  <c r="BW4" i="3" a="1"/>
  <c r="BW4" i="3" s="1"/>
  <c r="B2" i="3"/>
  <c r="AI2" i="3"/>
  <c r="BU3" i="3"/>
  <c r="BW3" i="3" s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AV3" i="3" s="1"/>
  <c r="L6" i="1"/>
  <c r="AU3" i="3" s="1"/>
  <c r="K6" i="1"/>
  <c r="AT3" i="3" s="1"/>
  <c r="J6" i="1"/>
  <c r="AS3" i="3" s="1"/>
  <c r="I6" i="1"/>
  <c r="AR3" i="3" s="1"/>
  <c r="H6" i="1"/>
  <c r="G6" i="1"/>
  <c r="F6" i="1"/>
  <c r="AO3" i="3" s="1"/>
  <c r="E6" i="1"/>
  <c r="D6" i="1"/>
  <c r="BR5" i="3"/>
  <c r="BR6" i="3"/>
  <c r="BR7" i="3"/>
  <c r="BR8" i="3"/>
  <c r="BR9" i="3"/>
  <c r="BR10" i="3"/>
  <c r="BR11" i="3"/>
  <c r="BR12" i="3"/>
  <c r="BR13" i="3"/>
  <c r="BR4" i="3"/>
  <c r="AI4" i="3"/>
  <c r="AN3" i="3"/>
  <c r="AP3" i="3"/>
  <c r="AQ3" i="3"/>
  <c r="AM3" i="3"/>
  <c r="D3" i="3"/>
  <c r="AL5" i="3"/>
  <c r="AL6" i="3"/>
  <c r="AL7" i="3"/>
  <c r="AL8" i="3"/>
  <c r="AL9" i="3"/>
  <c r="AL10" i="3"/>
  <c r="AL11" i="3"/>
  <c r="AL12" i="3"/>
  <c r="AL13" i="3"/>
  <c r="AL4" i="3"/>
  <c r="AI5" i="3"/>
  <c r="AI6" i="3"/>
  <c r="AI7" i="3"/>
  <c r="AI8" i="3"/>
  <c r="AI9" i="3"/>
  <c r="AI10" i="3"/>
  <c r="AI11" i="3"/>
  <c r="AI12" i="3"/>
  <c r="AI13" i="3"/>
  <c r="W7" i="3"/>
  <c r="V7" i="3"/>
  <c r="K7" i="3"/>
  <c r="J7" i="3"/>
  <c r="AC6" i="3"/>
  <c r="AB6" i="3"/>
  <c r="Q6" i="3"/>
  <c r="P6" i="3"/>
  <c r="E6" i="3"/>
  <c r="D6" i="3"/>
  <c r="W5" i="3"/>
  <c r="V5" i="3"/>
  <c r="K5" i="3"/>
  <c r="J5" i="3"/>
  <c r="AC4" i="3"/>
  <c r="AB4" i="3"/>
  <c r="Q4" i="3"/>
  <c r="P4" i="3"/>
  <c r="E4" i="3"/>
  <c r="D4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V13" i="3" s="1"/>
  <c r="B13" i="3"/>
  <c r="BU13" i="3" s="1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V12" i="3" s="1"/>
  <c r="B12" i="3"/>
  <c r="BU12" i="3" s="1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V11" i="3" s="1"/>
  <c r="B11" i="3"/>
  <c r="BU11" i="3" s="1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V10" i="3" s="1"/>
  <c r="B10" i="3"/>
  <c r="BU10" i="3" s="1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V9" i="3" s="1"/>
  <c r="B9" i="3"/>
  <c r="BU9" i="3" s="1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V8" i="3" s="1"/>
  <c r="B8" i="3"/>
  <c r="BU8" i="3" s="1"/>
  <c r="AG7" i="3"/>
  <c r="AF7" i="3"/>
  <c r="AE7" i="3"/>
  <c r="AD7" i="3"/>
  <c r="AC7" i="3"/>
  <c r="AB7" i="3"/>
  <c r="AA7" i="3"/>
  <c r="Z7" i="3"/>
  <c r="Y7" i="3"/>
  <c r="X7" i="3"/>
  <c r="U7" i="3"/>
  <c r="T7" i="3"/>
  <c r="S7" i="3"/>
  <c r="R7" i="3"/>
  <c r="Q7" i="3"/>
  <c r="P7" i="3"/>
  <c r="O7" i="3"/>
  <c r="N7" i="3"/>
  <c r="M7" i="3"/>
  <c r="L7" i="3"/>
  <c r="I7" i="3"/>
  <c r="H7" i="3"/>
  <c r="G7" i="3"/>
  <c r="F7" i="3"/>
  <c r="E7" i="3"/>
  <c r="D7" i="3"/>
  <c r="C7" i="3"/>
  <c r="BV7" i="3" s="1"/>
  <c r="B7" i="3"/>
  <c r="BU7" i="3" s="1"/>
  <c r="AG6" i="3"/>
  <c r="AF6" i="3"/>
  <c r="AE6" i="3"/>
  <c r="AD6" i="3"/>
  <c r="AA6" i="3"/>
  <c r="Z6" i="3"/>
  <c r="Y6" i="3"/>
  <c r="X6" i="3"/>
  <c r="W6" i="3"/>
  <c r="V6" i="3"/>
  <c r="U6" i="3"/>
  <c r="T6" i="3"/>
  <c r="S6" i="3"/>
  <c r="R6" i="3"/>
  <c r="O6" i="3"/>
  <c r="N6" i="3"/>
  <c r="M6" i="3"/>
  <c r="L6" i="3"/>
  <c r="K6" i="3"/>
  <c r="J6" i="3"/>
  <c r="I6" i="3"/>
  <c r="H6" i="3"/>
  <c r="G6" i="3"/>
  <c r="F6" i="3"/>
  <c r="C6" i="3"/>
  <c r="BV6" i="3" s="1"/>
  <c r="B6" i="3"/>
  <c r="BU6" i="3" s="1"/>
  <c r="AG5" i="3"/>
  <c r="AF5" i="3"/>
  <c r="AE5" i="3"/>
  <c r="AD5" i="3"/>
  <c r="AC5" i="3"/>
  <c r="AB5" i="3"/>
  <c r="AA5" i="3"/>
  <c r="Z5" i="3"/>
  <c r="Y5" i="3"/>
  <c r="X5" i="3"/>
  <c r="U5" i="3"/>
  <c r="T5" i="3"/>
  <c r="S5" i="3"/>
  <c r="R5" i="3"/>
  <c r="Q5" i="3"/>
  <c r="P5" i="3"/>
  <c r="O5" i="3"/>
  <c r="N5" i="3"/>
  <c r="M5" i="3"/>
  <c r="L5" i="3"/>
  <c r="I5" i="3"/>
  <c r="H5" i="3"/>
  <c r="G5" i="3"/>
  <c r="F5" i="3"/>
  <c r="E5" i="3"/>
  <c r="D5" i="3"/>
  <c r="C5" i="3"/>
  <c r="B5" i="3"/>
  <c r="BU5" i="3" s="1"/>
  <c r="AG4" i="3"/>
  <c r="AF4" i="3"/>
  <c r="AE4" i="3"/>
  <c r="AD4" i="3"/>
  <c r="AA4" i="3"/>
  <c r="Z4" i="3"/>
  <c r="Y4" i="3"/>
  <c r="X4" i="3"/>
  <c r="W4" i="3"/>
  <c r="V4" i="3"/>
  <c r="U4" i="3"/>
  <c r="T4" i="3"/>
  <c r="S4" i="3"/>
  <c r="R4" i="3"/>
  <c r="O4" i="3"/>
  <c r="N4" i="3"/>
  <c r="M4" i="3"/>
  <c r="L4" i="3"/>
  <c r="K4" i="3"/>
  <c r="J4" i="3"/>
  <c r="I4" i="3"/>
  <c r="H4" i="3"/>
  <c r="G4" i="3"/>
  <c r="F4" i="3"/>
  <c r="C4" i="3"/>
  <c r="BV4" i="3" s="1"/>
  <c r="B4" i="3"/>
  <c r="BU4" i="3" s="1"/>
  <c r="C3" i="3"/>
  <c r="E3" i="3"/>
  <c r="F3" i="3"/>
  <c r="G3" i="3"/>
  <c r="H3" i="3"/>
  <c r="I3" i="3"/>
  <c r="J3" i="3"/>
  <c r="K3" i="3"/>
  <c r="L3" i="3"/>
  <c r="M3" i="3"/>
  <c r="B3" i="3"/>
  <c r="BX7" i="3" l="1"/>
  <c r="BX5" i="3"/>
  <c r="BX6" i="3"/>
  <c r="BX4" i="3"/>
  <c r="AM2" i="3"/>
  <c r="AJ5" i="3"/>
  <c r="AJ13" i="3"/>
  <c r="AJ12" i="3"/>
  <c r="AJ11" i="3"/>
  <c r="AJ4" i="3"/>
  <c r="AJ10" i="3"/>
  <c r="AJ9" i="3"/>
  <c r="AJ8" i="3"/>
  <c r="AJ7" i="3"/>
  <c r="AJ6" i="3"/>
  <c r="BW13" i="3" l="1" a="1"/>
  <c r="BW13" i="3" s="1"/>
  <c r="BW12" i="3" a="1"/>
  <c r="BW12" i="3" s="1"/>
  <c r="BW8" i="3" a="1"/>
  <c r="BW8" i="3" s="1"/>
  <c r="BW9" i="3" a="1"/>
  <c r="BW9" i="3" s="1"/>
  <c r="BW10" i="3" a="1"/>
  <c r="BW10" i="3" s="1"/>
  <c r="BW11" i="3" a="1"/>
  <c r="BW11" i="3" s="1"/>
  <c r="BX12" i="3" l="1"/>
  <c r="BX8" i="3"/>
  <c r="BX9" i="3"/>
  <c r="BX11" i="3"/>
  <c r="BX13" i="3"/>
  <c r="BX10" i="3"/>
  <c r="BX505" i="3" l="1"/>
  <c r="CE4" i="3" s="1"/>
  <c r="D68" i="5" l="1" a="1"/>
  <c r="D68" i="5" s="1"/>
  <c r="CE5" i="3"/>
  <c r="CE6" i="3"/>
  <c r="D77" i="5" l="1"/>
  <c r="F72" i="5"/>
  <c r="F70" i="5"/>
  <c r="D76" i="5"/>
  <c r="E70" i="5"/>
  <c r="F74" i="5"/>
  <c r="E73" i="5"/>
  <c r="F77" i="5"/>
  <c r="F76" i="5"/>
  <c r="D73" i="5"/>
  <c r="E74" i="5"/>
  <c r="E71" i="5"/>
  <c r="E72" i="5"/>
  <c r="E76" i="5"/>
  <c r="E69" i="5"/>
  <c r="D74" i="5"/>
  <c r="F69" i="5"/>
  <c r="E75" i="5"/>
  <c r="D69" i="5"/>
  <c r="D72" i="5"/>
  <c r="E68" i="5"/>
  <c r="F68" i="5"/>
  <c r="D70" i="5"/>
  <c r="F73" i="5"/>
  <c r="F75" i="5"/>
  <c r="D71" i="5"/>
  <c r="E77" i="5"/>
  <c r="D75" i="5"/>
  <c r="F71" i="5"/>
  <c r="CE7" i="3"/>
  <c r="CE8" i="3" l="1"/>
  <c r="CE9" i="3" l="1"/>
  <c r="CE10" i="3" l="1"/>
  <c r="CE11" i="3" l="1"/>
  <c r="CE12" i="3" l="1"/>
  <c r="CE13" i="3" l="1"/>
  <c r="I68" i="5" l="1" a="1"/>
  <c r="I68" i="5" s="1"/>
  <c r="I73" i="5" l="1"/>
  <c r="K69" i="5"/>
  <c r="K76" i="5"/>
  <c r="K72" i="5"/>
  <c r="I69" i="5"/>
  <c r="I76" i="5"/>
  <c r="K68" i="5"/>
  <c r="I71" i="5"/>
  <c r="J68" i="5"/>
  <c r="K73" i="5"/>
  <c r="I74" i="5"/>
  <c r="K75" i="5"/>
  <c r="J77" i="5"/>
  <c r="K71" i="5"/>
  <c r="I77" i="5"/>
  <c r="K74" i="5"/>
  <c r="J75" i="5"/>
  <c r="J72" i="5"/>
  <c r="I72" i="5"/>
  <c r="J73" i="5"/>
  <c r="J76" i="5"/>
  <c r="I75" i="5"/>
  <c r="K77" i="5"/>
  <c r="J74" i="5"/>
  <c r="J71" i="5"/>
  <c r="K70" i="5"/>
  <c r="J70" i="5"/>
  <c r="I70" i="5"/>
  <c r="J69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<sst xmlns="http://schemas.openxmlformats.org/spreadsheetml/2006/main" count="80" uniqueCount="57">
  <si>
    <t>Name</t>
  </si>
  <si>
    <t>Skill</t>
  </si>
  <si>
    <t>Rate</t>
  </si>
  <si>
    <t>Point</t>
  </si>
  <si>
    <t>High</t>
  </si>
  <si>
    <t>Low</t>
  </si>
  <si>
    <t>Good</t>
  </si>
  <si>
    <t>Need Improve</t>
  </si>
  <si>
    <t>Normal</t>
  </si>
  <si>
    <t>Jemima Begum</t>
  </si>
  <si>
    <t>Carmel Beltran</t>
  </si>
  <si>
    <t>Doris Power</t>
  </si>
  <si>
    <t>Operations</t>
  </si>
  <si>
    <t>Accounting</t>
  </si>
  <si>
    <t>Marketing</t>
  </si>
  <si>
    <t>Sales</t>
  </si>
  <si>
    <t>Finance</t>
  </si>
  <si>
    <t>HR</t>
  </si>
  <si>
    <t>Purchase</t>
  </si>
  <si>
    <t>OPTIONS FOR DROPDOWN MENUS</t>
  </si>
  <si>
    <t>SETTINGS</t>
  </si>
  <si>
    <t>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</si>
  <si>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</si>
  <si>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</si>
  <si>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</si>
  <si>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</si>
  <si>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</si>
  <si>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</si>
  <si>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</si>
  <si>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</si>
  <si>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</si>
  <si>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Choose Person</t>
  </si>
  <si>
    <t>INPUT</t>
  </si>
  <si>
    <t>SKILLS MATRIX TEMPLATE</t>
  </si>
  <si>
    <t>Role</t>
  </si>
  <si>
    <t>Skills</t>
  </si>
  <si>
    <t>Communication Skills</t>
  </si>
  <si>
    <t>Teamwork/Collaboration</t>
  </si>
  <si>
    <t>Leadership</t>
  </si>
  <si>
    <t>Problem-Solving</t>
  </si>
  <si>
    <t>Time Management</t>
  </si>
  <si>
    <t>Adaptability/Flexibility</t>
  </si>
  <si>
    <t>Creativity/Innovation</t>
  </si>
  <si>
    <t>Jessica Palmer</t>
  </si>
  <si>
    <t>Average of Role</t>
  </si>
  <si>
    <t>Department</t>
  </si>
  <si>
    <t>Choose Department</t>
  </si>
  <si>
    <t>Choose Skill</t>
  </si>
  <si>
    <t>Best 10 Employee</t>
  </si>
  <si>
    <t>BEST 10</t>
  </si>
  <si>
    <t>worst 10</t>
  </si>
  <si>
    <t>Rank</t>
  </si>
  <si>
    <t>max</t>
  </si>
  <si>
    <t>Index</t>
  </si>
  <si>
    <t>#</t>
  </si>
  <si>
    <t>Worst 10 Employee</t>
  </si>
  <si>
    <t>Departments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</si>
</sst>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8"/>
      <name val="Arial"/>
      <family val="2"/>
      <scheme val="minor"/>
    </font>
    <font>
      <sz val="13"/>
      <color rgb="FFFFFFFF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6"/>
      <color theme="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5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9" fillId="0" borderId="0"/>
  </cellStyleXfs>
  <cellXfs count="10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1" fillId="2" borderId="0" xfId="0" applyFont="1" applyFill="1"/>
    <xf numFmtId="49" fontId="5" fillId="5" borderId="0" xfId="0" applyNumberFormat="1" applyFont="1" applyFill="1" applyAlignment="1">
      <alignment horizontal="left" vertical="center" indent="1"/>
    </xf>
    <xf numFmtId="49" fontId="5" fillId="5" borderId="0" xfId="0" applyNumberFormat="1" applyFont="1" applyFill="1" applyAlignment="1">
      <alignment horizontal="left" vertical="center" indent="6"/>
    </xf>
    <xf numFmtId="0" fontId="6" fillId="5" borderId="0" xfId="0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left" vertical="center" indent="1"/>
    </xf>
    <xf numFmtId="49" fontId="7" fillId="6" borderId="0" xfId="0" applyNumberFormat="1" applyFont="1" applyFill="1" applyAlignment="1">
      <alignment horizontal="left" vertical="center" indent="6"/>
    </xf>
    <xf numFmtId="0" fontId="7" fillId="6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1" applyFill="1" applyAlignment="1">
      <alignment vertical="center"/>
    </xf>
    <xf numFmtId="0" fontId="9" fillId="2" borderId="0" xfId="1" applyFill="1" applyAlignment="1">
      <alignment horizontal="center" vertical="center"/>
    </xf>
    <xf numFmtId="0" fontId="0" fillId="2" borderId="0" xfId="0" applyFill="1"/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2" fillId="7" borderId="13" xfId="0" applyFont="1" applyFill="1" applyBorder="1" applyAlignment="1" applyProtection="1">
      <alignment horizontal="center" vertical="center" shrinkToFit="1"/>
      <protection locked="0"/>
    </xf>
    <xf numFmtId="0" fontId="0" fillId="0" borderId="14" xfId="0" applyBorder="1"/>
    <xf numFmtId="0" fontId="0" fillId="8" borderId="0" xfId="0" applyFill="1"/>
    <xf numFmtId="0" fontId="0" fillId="2" borderId="0" xfId="0" applyFill="1" applyAlignment="1">
      <alignment vertical="center"/>
    </xf>
    <xf numFmtId="0" fontId="11" fillId="8" borderId="0" xfId="2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49" fontId="5" fillId="5" borderId="0" xfId="0" applyNumberFormat="1" applyFont="1" applyFill="1" applyAlignment="1">
      <alignment horizontal="left" vertical="center" indent="2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left" vertical="center" indent="2"/>
    </xf>
    <xf numFmtId="0" fontId="1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5" fillId="2" borderId="0" xfId="3" applyFont="1" applyFill="1" applyAlignment="1">
      <alignment vertical="center"/>
    </xf>
    <xf numFmtId="0" fontId="9" fillId="0" borderId="11" xfId="4" applyBorder="1" applyAlignment="1">
      <alignment horizontal="left" wrapText="1" indent="1"/>
    </xf>
    <xf numFmtId="0" fontId="9" fillId="2" borderId="0" xfId="4" applyFill="1"/>
    <xf numFmtId="0" fontId="16" fillId="2" borderId="0" xfId="3" applyFont="1" applyFill="1" applyAlignment="1">
      <alignment vertical="center"/>
    </xf>
    <xf numFmtId="0" fontId="9" fillId="0" borderId="15" xfId="4" applyBorder="1" applyAlignment="1">
      <alignment horizontal="left" indent="1"/>
    </xf>
    <xf numFmtId="0" fontId="9" fillId="0" borderId="15" xfId="4" applyBorder="1" applyAlignment="1">
      <alignment horizontal="left" vertical="center" wrapText="1" indent="1"/>
    </xf>
    <xf numFmtId="0" fontId="9" fillId="0" borderId="15" xfId="4" applyBorder="1" applyAlignment="1">
      <alignment horizontal="left" vertical="top" wrapText="1" indent="2"/>
    </xf>
    <xf numFmtId="0" fontId="17" fillId="2" borderId="0" xfId="3" applyFont="1" applyFill="1" applyAlignment="1">
      <alignment vertical="center"/>
    </xf>
    <xf numFmtId="0" fontId="3" fillId="0" borderId="15" xfId="4" applyFont="1" applyBorder="1" applyAlignment="1">
      <alignment horizontal="left" indent="1"/>
    </xf>
    <xf numFmtId="0" fontId="9" fillId="0" borderId="7" xfId="4" applyBorder="1" applyAlignment="1">
      <alignment horizontal="left" indent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2" fillId="3" borderId="0" xfId="0" applyFont="1" applyFill="1" applyAlignment="1">
      <alignment horizontal="centerContinuous" vertical="center" wrapText="1" shrinkToFit="1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3" fillId="4" borderId="6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vertical="center" shrinkToFit="1"/>
    </xf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/>
    <xf numFmtId="0" fontId="0" fillId="10" borderId="0" xfId="0" applyFill="1"/>
    <xf numFmtId="0" fontId="2" fillId="7" borderId="6" xfId="0" applyFont="1" applyFill="1" applyBorder="1" applyAlignment="1" applyProtection="1">
      <alignment horizontal="center" vertical="center" shrinkToFit="1"/>
      <protection locked="0"/>
    </xf>
    <xf numFmtId="0" fontId="2" fillId="7" borderId="12" xfId="0" applyFont="1" applyFill="1" applyBorder="1" applyAlignment="1" applyProtection="1">
      <alignment horizontal="center" vertical="center" shrinkToFit="1"/>
      <protection locked="0"/>
    </xf>
    <xf numFmtId="0" fontId="2" fillId="7" borderId="6" xfId="0" applyFont="1" applyFill="1" applyBorder="1" applyAlignment="1" applyProtection="1">
      <alignment horizontal="center" vertical="center" textRotation="90" shrinkToFit="1"/>
      <protection locked="0"/>
    </xf>
    <xf numFmtId="0" fontId="0" fillId="15" borderId="0" xfId="0" applyFill="1"/>
    <xf numFmtId="49" fontId="5" fillId="5" borderId="0" xfId="0" applyNumberFormat="1" applyFont="1" applyFill="1" applyAlignment="1">
      <alignment horizontal="left" vertical="center" indent="3"/>
    </xf>
    <xf numFmtId="49" fontId="7" fillId="6" borderId="0" xfId="0" applyNumberFormat="1" applyFont="1" applyFill="1" applyAlignment="1">
      <alignment horizontal="left" vertical="center" indent="3"/>
    </xf>
    <xf numFmtId="0" fontId="1" fillId="9" borderId="1" xfId="0" applyFont="1" applyFill="1" applyBorder="1"/>
    <xf numFmtId="0" fontId="1" fillId="9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/>
    <xf numFmtId="0" fontId="1" fillId="9" borderId="5" xfId="0" applyFont="1" applyFill="1" applyBorder="1" applyAlignment="1">
      <alignment vertical="center" shrinkToFit="1"/>
    </xf>
    <xf numFmtId="0" fontId="1" fillId="9" borderId="0" xfId="0" applyFont="1" applyFill="1" applyAlignment="1">
      <alignment vertical="center" shrinkToFit="1"/>
    </xf>
    <xf numFmtId="0" fontId="1" fillId="9" borderId="8" xfId="0" applyFont="1" applyFill="1" applyBorder="1"/>
    <xf numFmtId="0" fontId="1" fillId="9" borderId="9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vertical="center"/>
    </xf>
    <xf numFmtId="0" fontId="1" fillId="9" borderId="10" xfId="0" applyFont="1" applyFill="1" applyBorder="1"/>
    <xf numFmtId="0" fontId="0" fillId="0" borderId="22" xfId="0" applyBorder="1"/>
    <xf numFmtId="0" fontId="1" fillId="9" borderId="2" xfId="0" applyFont="1" applyFill="1" applyBorder="1"/>
    <xf numFmtId="0" fontId="1" fillId="9" borderId="0" xfId="0" applyFont="1" applyFill="1"/>
    <xf numFmtId="0" fontId="1" fillId="9" borderId="9" xfId="0" applyFont="1" applyFill="1" applyBorder="1"/>
    <xf numFmtId="0" fontId="22" fillId="6" borderId="6" xfId="0" applyFont="1" applyFill="1" applyBorder="1" applyAlignment="1">
      <alignment horizontal="right" vertical="center" shrinkToFit="1"/>
    </xf>
    <xf numFmtId="0" fontId="22" fillId="6" borderId="6" xfId="0" applyFont="1" applyFill="1" applyBorder="1" applyAlignment="1">
      <alignment horizontal="center" vertical="center" shrinkToFit="1"/>
    </xf>
    <xf numFmtId="0" fontId="21" fillId="9" borderId="6" xfId="0" applyFont="1" applyFill="1" applyBorder="1"/>
    <xf numFmtId="0" fontId="21" fillId="16" borderId="6" xfId="0" applyFont="1" applyFill="1" applyBorder="1"/>
    <xf numFmtId="0" fontId="2" fillId="7" borderId="6" xfId="0" applyFont="1" applyFill="1" applyBorder="1" applyAlignment="1">
      <alignment horizontal="center" vertical="center" shrinkToFit="1"/>
    </xf>
    <xf numFmtId="0" fontId="2" fillId="7" borderId="12" xfId="0" applyFont="1" applyFill="1" applyBorder="1" applyAlignment="1">
      <alignment horizontal="center" vertical="center" shrinkToFit="1"/>
    </xf>
    <xf numFmtId="0" fontId="21" fillId="16" borderId="6" xfId="0" applyFont="1" applyFill="1" applyBorder="1" applyAlignment="1" applyProtection="1">
      <alignment horizontal="center" vertical="center" shrinkToFit="1"/>
      <protection hidden="1"/>
    </xf>
    <xf numFmtId="0" fontId="21" fillId="9" borderId="6" xfId="0" applyFont="1" applyFill="1" applyBorder="1" applyAlignment="1" applyProtection="1">
      <alignment horizontal="center" vertical="center" shrinkToFit="1"/>
      <protection hidden="1"/>
    </xf>
    <xf numFmtId="0" fontId="2" fillId="7" borderId="6" xfId="0" applyFont="1" applyFill="1" applyBorder="1" applyAlignment="1" applyProtection="1">
      <alignment horizontal="center" vertical="center" textRotation="90" shrinkToFit="1"/>
      <protection hidden="1"/>
    </xf>
    <xf numFmtId="0" fontId="21" fillId="11" borderId="6" xfId="0" applyFont="1" applyFill="1" applyBorder="1" applyAlignment="1">
      <alignment horizontal="center" vertical="center" shrinkToFit="1"/>
    </xf>
    <xf numFmtId="0" fontId="21" fillId="12" borderId="6" xfId="0" applyFont="1" applyFill="1" applyBorder="1" applyAlignment="1">
      <alignment horizontal="center" vertical="center" shrinkToFit="1"/>
    </xf>
    <xf numFmtId="0" fontId="21" fillId="13" borderId="6" xfId="0" applyFont="1" applyFill="1" applyBorder="1" applyAlignment="1">
      <alignment horizontal="center" vertical="center" shrinkToFit="1"/>
    </xf>
    <xf numFmtId="0" fontId="21" fillId="14" borderId="6" xfId="0" applyFont="1" applyFill="1" applyBorder="1" applyAlignment="1">
      <alignment horizontal="center" vertical="center" shrinkToFit="1"/>
    </xf>
    <xf numFmtId="0" fontId="21" fillId="15" borderId="6" xfId="0" applyFont="1" applyFill="1" applyBorder="1" applyAlignment="1">
      <alignment horizontal="center" vertical="center" shrinkToFit="1"/>
    </xf>
    <xf numFmtId="0" fontId="1" fillId="17" borderId="6" xfId="0" applyFont="1" applyFill="1" applyBorder="1" applyAlignment="1">
      <alignment horizontal="center" vertical="center" shrinkToFit="1"/>
    </xf>
    <xf numFmtId="49" fontId="5" fillId="5" borderId="0" xfId="0" applyNumberFormat="1" applyFont="1" applyFill="1" applyAlignment="1">
      <alignment horizontal="left" vertical="center"/>
    </xf>
    <xf numFmtId="49" fontId="7" fillId="6" borderId="0" xfId="0" applyNumberFormat="1" applyFont="1" applyFill="1" applyAlignment="1">
      <alignment horizontal="left" vertical="center"/>
    </xf>
    <xf numFmtId="0" fontId="21" fillId="9" borderId="6" xfId="0" applyFont="1" applyFill="1" applyBorder="1" applyAlignment="1" applyProtection="1">
      <alignment horizontal="center" vertical="center" shrinkToFit="1"/>
      <protection locked="0"/>
    </xf>
    <xf numFmtId="0" fontId="21" fillId="9" borderId="17" xfId="0" applyFont="1" applyFill="1" applyBorder="1" applyAlignment="1" applyProtection="1">
      <alignment horizontal="center" vertical="center" shrinkToFit="1"/>
      <protection locked="0"/>
    </xf>
    <xf numFmtId="0" fontId="21" fillId="9" borderId="18" xfId="0" applyFont="1" applyFill="1" applyBorder="1" applyAlignment="1" applyProtection="1">
      <alignment horizontal="center" vertical="center" shrinkToFit="1"/>
      <protection locked="0"/>
    </xf>
    <xf numFmtId="0" fontId="21" fillId="9" borderId="19" xfId="0" applyFont="1" applyFill="1" applyBorder="1" applyAlignment="1" applyProtection="1">
      <alignment horizontal="center" vertical="center" shrinkToFit="1"/>
      <protection locked="0"/>
    </xf>
    <xf numFmtId="49" fontId="7" fillId="6" borderId="16" xfId="0" applyNumberFormat="1" applyFont="1" applyFill="1" applyBorder="1" applyAlignment="1">
      <alignment horizontal="center" vertical="center"/>
    </xf>
    <xf numFmtId="0" fontId="2" fillId="7" borderId="20" xfId="0" applyFont="1" applyFill="1" applyBorder="1" applyAlignment="1" applyProtection="1">
      <alignment horizontal="center" vertical="center" shrinkToFit="1"/>
      <protection locked="0"/>
    </xf>
    <xf numFmtId="0" fontId="2" fillId="7" borderId="21" xfId="0" applyFont="1" applyFill="1" applyBorder="1" applyAlignment="1" applyProtection="1">
      <alignment horizontal="center" vertical="center" shrinkToFit="1"/>
      <protection locked="0"/>
    </xf>
    <xf numFmtId="0" fontId="2" fillId="7" borderId="12" xfId="0" applyFont="1" applyFill="1" applyBorder="1" applyAlignment="1" applyProtection="1">
      <alignment horizontal="center" vertical="center" shrinkToFit="1"/>
      <protection locked="0"/>
    </xf>
  </cellXfs>
  <cellStyles count="5">
    <cellStyle name="Hyperlink" xfId="2" builtinId="8"/>
    <cellStyle name="Normal" xfId="0" builtinId="0"/>
    <cellStyle name="Normal 2" xfId="1" xr:uid="{1F93205B-A85B-4A47-97E6-4722C016883D}"/>
    <cellStyle name="Normal 2 2" xfId="3" xr:uid="{2E70CC09-75D4-46CD-9C25-4491137028DC}"/>
    <cellStyle name="Normal 3 2" xfId="4" xr:uid="{DB6F8420-B38C-45BD-BBB0-85B53E855E8F}"/>
  </cellStyles>
  <dxfs count="5"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Calc!$AJ$3</c:f>
              <c:strCache>
                <c:ptCount val="1"/>
                <c:pt idx="0">
                  <c:v>Point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[0]!chart1range</c:f>
              <c:strCache>
                <c:ptCount val="7"/>
                <c:pt idx="0">
                  <c:v>Communication Skills</c:v>
                </c:pt>
                <c:pt idx="1">
                  <c:v>Teamwork/Collaboration</c:v>
                </c:pt>
                <c:pt idx="2">
                  <c:v>Leadership</c:v>
                </c:pt>
                <c:pt idx="3">
                  <c:v>Problem-Solving</c:v>
                </c:pt>
                <c:pt idx="4">
                  <c:v>Time Management</c:v>
                </c:pt>
                <c:pt idx="5">
                  <c:v>Adaptability/Flexibility</c:v>
                </c:pt>
                <c:pt idx="6">
                  <c:v>Creativity/Innovation</c:v>
                </c:pt>
              </c:strCache>
            </c:strRef>
          </c:cat>
          <c:val>
            <c:numRef>
              <c:f>[0]!chart1range2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2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1-46B9-9368-4A69EC1FA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038319"/>
        <c:axId val="1077256799"/>
      </c:radarChart>
      <c:catAx>
        <c:axId val="28403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256799"/>
        <c:crosses val="autoZero"/>
        <c:auto val="1"/>
        <c:lblAlgn val="ctr"/>
        <c:lblOffset val="100"/>
        <c:noMultiLvlLbl val="0"/>
      </c:catAx>
      <c:valAx>
        <c:axId val="1077256799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038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[0]!chart1range</c:f>
              <c:strCache>
                <c:ptCount val="7"/>
                <c:pt idx="0">
                  <c:v>Communication Skills</c:v>
                </c:pt>
                <c:pt idx="1">
                  <c:v>Teamwork/Collaboration</c:v>
                </c:pt>
                <c:pt idx="2">
                  <c:v>Leadership</c:v>
                </c:pt>
                <c:pt idx="3">
                  <c:v>Problem-Solving</c:v>
                </c:pt>
                <c:pt idx="4">
                  <c:v>Time Management</c:v>
                </c:pt>
                <c:pt idx="5">
                  <c:v>Adaptability/Flexibility</c:v>
                </c:pt>
                <c:pt idx="6">
                  <c:v>Creativity/Innovation</c:v>
                </c:pt>
              </c:strCache>
            </c:strRef>
          </c:cat>
          <c:val>
            <c:numRef>
              <c:f>[0]!chart1range2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2</c:v>
                </c:pt>
                <c:pt idx="5">
                  <c:v>4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2D-4415-A004-B8F1A055C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84671407"/>
        <c:axId val="271733103"/>
      </c:barChart>
      <c:catAx>
        <c:axId val="2846714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1733103"/>
        <c:crosses val="autoZero"/>
        <c:auto val="1"/>
        <c:lblAlgn val="ctr"/>
        <c:lblOffset val="100"/>
        <c:noMultiLvlLbl val="0"/>
      </c:catAx>
      <c:valAx>
        <c:axId val="271733103"/>
        <c:scaling>
          <c:orientation val="minMax"/>
          <c:max val="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67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of Department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Calc!$AJ$3</c:f>
              <c:strCache>
                <c:ptCount val="1"/>
                <c:pt idx="0">
                  <c:v>Point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[0]!chart2range</c:f>
              <c:strCache>
                <c:ptCount val="7"/>
                <c:pt idx="0">
                  <c:v>Communication Skills</c:v>
                </c:pt>
                <c:pt idx="1">
                  <c:v>Teamwork/Collaboration</c:v>
                </c:pt>
                <c:pt idx="2">
                  <c:v>Leadership</c:v>
                </c:pt>
                <c:pt idx="3">
                  <c:v>Problem-Solving</c:v>
                </c:pt>
                <c:pt idx="4">
                  <c:v>Time Management</c:v>
                </c:pt>
                <c:pt idx="5">
                  <c:v>Adaptability/Flexibility</c:v>
                </c:pt>
                <c:pt idx="6">
                  <c:v>Creativity/Innovation</c:v>
                </c:pt>
              </c:strCache>
            </c:strRef>
          </c:cat>
          <c:val>
            <c:numRef>
              <c:f>[0]!chart2range2</c:f>
              <c:numCache>
                <c:formatCode>General</c:formatCode>
                <c:ptCount val="7"/>
                <c:pt idx="0">
                  <c:v>5</c:v>
                </c:pt>
                <c:pt idx="1">
                  <c:v>1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D-436A-A52A-91E64D9EE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4038319"/>
        <c:axId val="1077256799"/>
      </c:radarChart>
      <c:catAx>
        <c:axId val="28403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256799"/>
        <c:crosses val="autoZero"/>
        <c:auto val="1"/>
        <c:lblAlgn val="ctr"/>
        <c:lblOffset val="100"/>
        <c:noMultiLvlLbl val="0"/>
      </c:catAx>
      <c:valAx>
        <c:axId val="1077256799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038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of Department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[0]!chart2range</c:f>
              <c:strCache>
                <c:ptCount val="7"/>
                <c:pt idx="0">
                  <c:v>Communication Skills</c:v>
                </c:pt>
                <c:pt idx="1">
                  <c:v>Teamwork/Collaboration</c:v>
                </c:pt>
                <c:pt idx="2">
                  <c:v>Leadership</c:v>
                </c:pt>
                <c:pt idx="3">
                  <c:v>Problem-Solving</c:v>
                </c:pt>
                <c:pt idx="4">
                  <c:v>Time Management</c:v>
                </c:pt>
                <c:pt idx="5">
                  <c:v>Adaptability/Flexibility</c:v>
                </c:pt>
                <c:pt idx="6">
                  <c:v>Creativity/Innovation</c:v>
                </c:pt>
              </c:strCache>
            </c:strRef>
          </c:cat>
          <c:val>
            <c:numRef>
              <c:f>[0]!chart2range2</c:f>
              <c:numCache>
                <c:formatCode>General</c:formatCode>
                <c:ptCount val="7"/>
                <c:pt idx="0">
                  <c:v>5</c:v>
                </c:pt>
                <c:pt idx="1">
                  <c:v>1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BE-4FA0-A10A-93EB22078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84671407"/>
        <c:axId val="271733103"/>
      </c:barChart>
      <c:catAx>
        <c:axId val="2846714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1733103"/>
        <c:crosses val="autoZero"/>
        <c:auto val="1"/>
        <c:lblAlgn val="ctr"/>
        <c:lblOffset val="100"/>
        <c:noMultiLvlLbl val="0"/>
      </c:catAx>
      <c:valAx>
        <c:axId val="271733103"/>
        <c:scaling>
          <c:orientation val="minMax"/>
          <c:max val="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467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13" Type="http://schemas.openxmlformats.org/officeDocument/2006/relationships/chart" Target="../charts/chart4.xml"/><Relationship Id="rId12" Type="http://schemas.openxmlformats.org/officeDocument/2006/relationships/chart" Target="../charts/chart3.xml"/><Relationship Id="rId2" Type="http://schemas.openxmlformats.org/officeDocument/2006/relationships/image" Target="../media/image1.png"/><Relationship Id="rId16" Type="http://schemas.microsoft.com/office/2007/relationships/hdphoto" Target="../media/hdphoto1.wdp"/><Relationship Id="rId6" Type="http://schemas.openxmlformats.org/officeDocument/2006/relationships/hyperlink" Target="#Settings!A5"/><Relationship Id="rId11" Type="http://schemas.openxmlformats.org/officeDocument/2006/relationships/chart" Target="../charts/chart2.xml"/><Relationship Id="rId5" Type="http://schemas.openxmlformats.org/officeDocument/2006/relationships/hyperlink" Target="#Input!A7"/><Relationship Id="rId15" Type="http://schemas.openxmlformats.org/officeDocument/2006/relationships/image" Target="../media/image4.png"/><Relationship Id="rId10" Type="http://schemas.openxmlformats.org/officeDocument/2006/relationships/chart" Target="../charts/chart1.xml"/><Relationship Id="rId4" Type="http://schemas.openxmlformats.org/officeDocument/2006/relationships/hyperlink" Target="#Dashboard!A5"/><Relationship Id="rId9" Type="http://schemas.openxmlformats.org/officeDocument/2006/relationships/image" Target="../media/image3.png"/><Relationship Id="rId17" Type="http://schemas.openxmlformats.org/officeDocument/2006/relationships/image" Target="../media/image7.png"/><Relationship Id="rId18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put!A7"/><Relationship Id="rId7" Type="http://schemas.openxmlformats.org/officeDocument/2006/relationships/image" Target="../media/image3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hyperlink" Target="#Settings!A5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put!A7"/><Relationship Id="rId7" Type="http://schemas.openxmlformats.org/officeDocument/2006/relationships/image" Target="../media/image3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hyperlink" Target="#Settings!A5"/><Relationship Id="rId9" Type="http://schemas.openxmlformats.org/officeDocument/2006/relationships/image" Target="../media/image5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2314575</xdr:colOff>
      <xdr:row>1</xdr:row>
      <xdr:rowOff>66675</xdr:rowOff>
    </xdr:from>
    <xdr:to>
      <xdr:col>4</xdr:col>
      <xdr:colOff>575550</xdr:colOff>
      <xdr:row>2</xdr:row>
      <xdr:rowOff>218625</xdr:rowOff>
    </xdr:to>
    <xdr:sp macro="" textlink="">
      <xdr:nvSpPr>
        <xdr:cNvPr id="12" name="Rectangle: Rounded Corners 11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6D39F938-76C8-47D6-8900-739917C72034}"/>
            </a:ext>
          </a:extLst>
        </xdr:cNvPr>
        <xdr:cNvSpPr/>
      </xdr:nvSpPr>
      <xdr:spPr>
        <a:xfrm>
          <a:off x="3057525" y="15240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1530387</xdr:colOff>
      <xdr:row>1</xdr:row>
      <xdr:rowOff>66675</xdr:rowOff>
    </xdr:from>
    <xdr:to>
      <xdr:col>5</xdr:col>
      <xdr:colOff>458112</xdr:colOff>
      <xdr:row>2</xdr:row>
      <xdr:rowOff>218625</xdr:rowOff>
    </xdr:to>
    <xdr:sp macro="" textlink="">
      <xdr:nvSpPr>
        <xdr:cNvPr id="13" name="Rectangle: Rounded Corners 12">
          <a:hlinkClick xmlns:r="http://schemas.openxmlformats.org/officeDocument/2006/relationships" r:id="rId5" tooltip="Input"/>
          <a:extLst>
            <a:ext uri="{FF2B5EF4-FFF2-40B4-BE49-F238E27FC236}">
              <a16:creationId xmlns:a16="http://schemas.microsoft.com/office/drawing/2014/main" id="{AD85CBF4-EE08-48F5-A914-8C4605FD6FE6}"/>
            </a:ext>
          </a:extLst>
        </xdr:cNvPr>
        <xdr:cNvSpPr/>
      </xdr:nvSpPr>
      <xdr:spPr>
        <a:xfrm>
          <a:off x="4987962" y="15240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7</xdr:col>
      <xdr:colOff>184224</xdr:colOff>
      <xdr:row>1</xdr:row>
      <xdr:rowOff>66675</xdr:rowOff>
    </xdr:from>
    <xdr:to>
      <xdr:col>8</xdr:col>
      <xdr:colOff>912174</xdr:colOff>
      <xdr:row>2</xdr:row>
      <xdr:rowOff>218625</xdr:rowOff>
    </xdr:to>
    <xdr:sp macro="" textlink="">
      <xdr:nvSpPr>
        <xdr:cNvPr id="14" name="Rectangle: Rounded Corners 13">
          <a:hlinkClick xmlns:r="http://schemas.openxmlformats.org/officeDocument/2006/relationships" r:id="rId6" tooltip="Settings"/>
          <a:extLst>
            <a:ext uri="{FF2B5EF4-FFF2-40B4-BE49-F238E27FC236}">
              <a16:creationId xmlns:a16="http://schemas.microsoft.com/office/drawing/2014/main" id="{86752C18-934F-4820-8749-B4C7927FCAD0}"/>
            </a:ext>
          </a:extLst>
        </xdr:cNvPr>
        <xdr:cNvSpPr/>
      </xdr:nvSpPr>
      <xdr:spPr>
        <a:xfrm>
          <a:off x="6918399" y="15240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85725</xdr:colOff>
      <xdr:row>1</xdr:row>
      <xdr:rowOff>81825</xdr:rowOff>
    </xdr:from>
    <xdr:to>
      <xdr:col>2</xdr:col>
      <xdr:colOff>226875</xdr:colOff>
      <xdr:row>2</xdr:row>
      <xdr:rowOff>222975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BC61039F-5376-ACF4-95A2-FBBEB4374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67550"/>
          <a:ext cx="388800" cy="3888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247648</xdr:colOff>
      <xdr:row>7</xdr:row>
      <xdr:rowOff>104774</xdr:rowOff>
    </xdr:from>
    <xdr:to>
      <xdr:col>6</xdr:col>
      <xdr:colOff>314325</xdr:colOff>
      <xdr:row>35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2646BC9-1B4F-4BFF-8FA7-920BB132AA5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6</xdr:col>
      <xdr:colOff>533401</xdr:colOff>
      <xdr:row>7</xdr:row>
      <xdr:rowOff>114299</xdr:rowOff>
    </xdr:from>
    <xdr:to>
      <xdr:col>11</xdr:col>
      <xdr:colOff>9526</xdr:colOff>
      <xdr:row>35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146EAA4-E2D8-4150-8986-643794C8A9E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</xdr:col>
      <xdr:colOff>238125</xdr:colOff>
      <xdr:row>37</xdr:row>
      <xdr:rowOff>114300</xdr:rowOff>
    </xdr:from>
    <xdr:to>
      <xdr:col>6</xdr:col>
      <xdr:colOff>323850</xdr:colOff>
      <xdr:row>62</xdr:row>
      <xdr:rowOff>161004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2A663A6-C8E0-44B1-91CB-B3A8B56872B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6</xdr:col>
      <xdr:colOff>542926</xdr:colOff>
      <xdr:row>37</xdr:row>
      <xdr:rowOff>114300</xdr:rowOff>
    </xdr:from>
    <xdr:to>
      <xdr:col>11</xdr:col>
      <xdr:colOff>9525</xdr:colOff>
      <xdr:row>62</xdr:row>
      <xdr:rowOff>154054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377EBAC-4B30-4ECB-B690-5E2839865DD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oneCellAnchor>
    <xdr:from>
      <xdr:col>9</xdr:col>
      <xdr:colOff>1219200</xdr:colOff>
      <xdr:row>1</xdr:row>
      <xdr:rowOff>130425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161926</xdr:colOff>
      <xdr:row>1</xdr:row>
      <xdr:rowOff>76425</xdr:rowOff>
    </xdr:from>
    <xdr:to>
      <xdr:col>8</xdr:col>
      <xdr:colOff>375526</xdr:colOff>
      <xdr:row>2</xdr:row>
      <xdr:rowOff>228375</xdr:rowOff>
    </xdr:to>
    <xdr:sp macro="" textlink="">
      <xdr:nvSpPr>
        <xdr:cNvPr id="15" name="Rectangle: Rounded Corners 14">
          <a:hlinkClick xmlns:r="http://schemas.openxmlformats.org/officeDocument/2006/relationships" r:id="rId2" tooltip="Dashboard"/>
          <a:extLst>
            <a:ext uri="{FF2B5EF4-FFF2-40B4-BE49-F238E27FC236}">
              <a16:creationId xmlns:a16="http://schemas.microsoft.com/office/drawing/2014/main" id="{191BBA94-C15C-4FC3-A603-B612A46D8D3E}"/>
            </a:ext>
          </a:extLst>
        </xdr:cNvPr>
        <xdr:cNvSpPr/>
      </xdr:nvSpPr>
      <xdr:spPr>
        <a:xfrm>
          <a:off x="5267326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11</xdr:col>
      <xdr:colOff>271464</xdr:colOff>
      <xdr:row>1</xdr:row>
      <xdr:rowOff>76425</xdr:rowOff>
    </xdr:from>
    <xdr:to>
      <xdr:col>14</xdr:col>
      <xdr:colOff>104064</xdr:colOff>
      <xdr:row>2</xdr:row>
      <xdr:rowOff>228375</xdr:rowOff>
    </xdr:to>
    <xdr:sp macro="" textlink="">
      <xdr:nvSpPr>
        <xdr:cNvPr id="16" name="Rectangle: Rounded Corners 15">
          <a:hlinkClick xmlns:r="http://schemas.openxmlformats.org/officeDocument/2006/relationships" r:id="rId3" tooltip="Input"/>
          <a:extLst>
            <a:ext uri="{FF2B5EF4-FFF2-40B4-BE49-F238E27FC236}">
              <a16:creationId xmlns:a16="http://schemas.microsoft.com/office/drawing/2014/main" id="{A89007FD-7219-45E7-A802-87999D41A3A6}"/>
            </a:ext>
          </a:extLst>
        </xdr:cNvPr>
        <xdr:cNvSpPr/>
      </xdr:nvSpPr>
      <xdr:spPr>
        <a:xfrm>
          <a:off x="7281864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17</xdr:col>
      <xdr:colOff>1</xdr:colOff>
      <xdr:row>1</xdr:row>
      <xdr:rowOff>76425</xdr:rowOff>
    </xdr:from>
    <xdr:to>
      <xdr:col>19</xdr:col>
      <xdr:colOff>213601</xdr:colOff>
      <xdr:row>2</xdr:row>
      <xdr:rowOff>228375</xdr:rowOff>
    </xdr:to>
    <xdr:sp macro="" textlink="">
      <xdr:nvSpPr>
        <xdr:cNvPr id="17" name="Rectangle: Rounded Corners 16">
          <a:hlinkClick xmlns:r="http://schemas.openxmlformats.org/officeDocument/2006/relationships" r:id="rId4" tooltip="Settings"/>
          <a:extLst>
            <a:ext uri="{FF2B5EF4-FFF2-40B4-BE49-F238E27FC236}">
              <a16:creationId xmlns:a16="http://schemas.microsoft.com/office/drawing/2014/main" id="{B3763C7F-6B01-4BA0-8C75-08B19DFDDBFC}"/>
            </a:ext>
          </a:extLst>
        </xdr:cNvPr>
        <xdr:cNvSpPr/>
      </xdr:nvSpPr>
      <xdr:spPr>
        <a:xfrm>
          <a:off x="9296401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85726</xdr:colOff>
      <xdr:row>1</xdr:row>
      <xdr:rowOff>81825</xdr:rowOff>
    </xdr:from>
    <xdr:to>
      <xdr:col>1</xdr:col>
      <xdr:colOff>474526</xdr:colOff>
      <xdr:row>2</xdr:row>
      <xdr:rowOff>222975</xdr:rowOff>
    </xdr:to>
    <xdr:pic>
      <xdr:nvPicPr>
        <xdr:cNvPr id="19" name="mainicon">
          <a:extLst>
            <a:ext uri="{FF2B5EF4-FFF2-40B4-BE49-F238E27FC236}">
              <a16:creationId xmlns:a16="http://schemas.microsoft.com/office/drawing/2014/main" id="{CF37D66E-00AA-4267-9B8E-5AF3FD17E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167550"/>
          <a:ext cx="388800" cy="388800"/>
        </a:xfrm>
        <a:prstGeom prst="rect">
          <a:avLst/>
        </a:prstGeom>
      </xdr:spPr>
    </xdr:pic>
    <xdr:clientData/>
  </xdr:twoCellAnchor>
  <xdr:oneCellAnchor>
    <xdr:from>
      <xdr:col>28</xdr:col>
      <xdr:colOff>333376</xdr:colOff>
      <xdr:row>1</xdr:row>
      <xdr:rowOff>130425</xdr:rowOff>
    </xdr:from>
    <xdr:ext cx="1014221" cy="291600"/>
    <xdr:pic>
      <xdr:nvPicPr>
        <xdr:cNvPr id="101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1</xdr:row>
      <xdr:rowOff>76425</xdr:rowOff>
    </xdr:from>
    <xdr:to>
      <xdr:col>4</xdr:col>
      <xdr:colOff>232651</xdr:colOff>
      <xdr:row>2</xdr:row>
      <xdr:rowOff>228375</xdr:rowOff>
    </xdr:to>
    <xdr:sp macro="" textlink="">
      <xdr:nvSpPr>
        <xdr:cNvPr id="5" name="Rectangle: Rounded Corners 4">
          <a:hlinkClick xmlns:r="http://schemas.openxmlformats.org/officeDocument/2006/relationships" r:id="rId2" tooltip="Dashboard"/>
          <a:extLst>
            <a:ext uri="{FF2B5EF4-FFF2-40B4-BE49-F238E27FC236}">
              <a16:creationId xmlns:a16="http://schemas.microsoft.com/office/drawing/2014/main" id="{482DF800-0C0C-45F6-825A-C23143B85F8D}"/>
            </a:ext>
          </a:extLst>
        </xdr:cNvPr>
        <xdr:cNvSpPr/>
      </xdr:nvSpPr>
      <xdr:spPr>
        <a:xfrm>
          <a:off x="3048001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4</xdr:col>
      <xdr:colOff>976314</xdr:colOff>
      <xdr:row>1</xdr:row>
      <xdr:rowOff>76425</xdr:rowOff>
    </xdr:from>
    <xdr:to>
      <xdr:col>4</xdr:col>
      <xdr:colOff>1951914</xdr:colOff>
      <xdr:row>2</xdr:row>
      <xdr:rowOff>228375</xdr:rowOff>
    </xdr:to>
    <xdr:sp macro="" textlink="">
      <xdr:nvSpPr>
        <xdr:cNvPr id="6" name="Rectangle: Rounded Corners 5">
          <a:hlinkClick xmlns:r="http://schemas.openxmlformats.org/officeDocument/2006/relationships" r:id="rId3" tooltip="Input"/>
          <a:extLst>
            <a:ext uri="{FF2B5EF4-FFF2-40B4-BE49-F238E27FC236}">
              <a16:creationId xmlns:a16="http://schemas.microsoft.com/office/drawing/2014/main" id="{6BE87DC1-FE75-4C7B-8EE6-7283D170B10D}"/>
            </a:ext>
          </a:extLst>
        </xdr:cNvPr>
        <xdr:cNvSpPr/>
      </xdr:nvSpPr>
      <xdr:spPr>
        <a:xfrm>
          <a:off x="4767264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INPUT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266701</xdr:colOff>
      <xdr:row>1</xdr:row>
      <xdr:rowOff>76425</xdr:rowOff>
    </xdr:from>
    <xdr:to>
      <xdr:col>6</xdr:col>
      <xdr:colOff>518401</xdr:colOff>
      <xdr:row>2</xdr:row>
      <xdr:rowOff>228375</xdr:rowOff>
    </xdr:to>
    <xdr:sp macro="" textlink="">
      <xdr:nvSpPr>
        <xdr:cNvPr id="7" name="Rectangle: Rounded Corners 6">
          <a:hlinkClick xmlns:r="http://schemas.openxmlformats.org/officeDocument/2006/relationships" r:id="rId4" tooltip="Settings"/>
          <a:extLst>
            <a:ext uri="{FF2B5EF4-FFF2-40B4-BE49-F238E27FC236}">
              <a16:creationId xmlns:a16="http://schemas.microsoft.com/office/drawing/2014/main" id="{F56513F0-1BE2-41EC-87E8-50B69BF18D5D}"/>
            </a:ext>
          </a:extLst>
        </xdr:cNvPr>
        <xdr:cNvSpPr/>
      </xdr:nvSpPr>
      <xdr:spPr>
        <a:xfrm>
          <a:off x="6486526" y="162150"/>
          <a:ext cx="9756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85726</xdr:colOff>
      <xdr:row>1</xdr:row>
      <xdr:rowOff>81825</xdr:rowOff>
    </xdr:from>
    <xdr:to>
      <xdr:col>2</xdr:col>
      <xdr:colOff>226876</xdr:colOff>
      <xdr:row>2</xdr:row>
      <xdr:rowOff>222975</xdr:rowOff>
    </xdr:to>
    <xdr:pic>
      <xdr:nvPicPr>
        <xdr:cNvPr id="9" name="mainicon">
          <a:extLst>
            <a:ext uri="{FF2B5EF4-FFF2-40B4-BE49-F238E27FC236}">
              <a16:creationId xmlns:a16="http://schemas.microsoft.com/office/drawing/2014/main" id="{0C75040A-36F1-4681-96D0-FB38E05B9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67550"/>
          <a:ext cx="388800" cy="388800"/>
        </a:xfrm>
        <a:prstGeom prst="rect">
          <a:avLst/>
        </a:prstGeom>
      </xdr:spPr>
    </xdr:pic>
    <xdr:clientData/>
  </xdr:twoCellAnchor>
  <xdr:oneCellAnchor>
    <xdr:from>
      <xdr:col>7</xdr:col>
      <xdr:colOff>76201</xdr:colOff>
      <xdr:row>1</xdr:row>
      <xdr:rowOff>130425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10F260F-DF4F-4536-B2F1-35C65DAD3502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7E15AFF-2537-75FB-DB7D-00377CA7FAC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30D9C0E-B6EE-A0E8-2EF9-B354AFDC9B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F1B7-3F07-404D-93F7-4BE58AACD8B4}">
  <sheetPr>
    <pageSetUpPr autoPageBreaks="0" fitToPage="1"/>
  </sheetPr>
  <dimension ref="A1:N80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3" width="3.7109375" style="16" customWidth="1"/>
    <col min="4" max="4" width="40.7109375" style="16" customWidth="1"/>
    <col min="5" max="5" width="30.7109375" style="16" customWidth="1"/>
    <col min="6" max="6" width="7.7109375" style="16" customWidth="1"/>
    <col min="7" max="7" width="10.7109375" style="16" customWidth="1"/>
    <col min="8" max="8" width="3.7109375" style="16" customWidth="1"/>
    <col min="9" max="9" width="40.7109375" style="16" customWidth="1"/>
    <col min="10" max="10" width="30.7109375" style="16" customWidth="1"/>
    <col min="11" max="11" width="7.7109375" style="16" customWidth="1"/>
    <col min="12" max="12" width="3.7109375" style="16" customWidth="1"/>
    <col min="13" max="16384" width="9.140625" style="16"/>
  </cols>
  <sheetData>
    <row r="1" spans="1:12" s="2" customFormat="1" ht="6.75" customHeight="1" x14ac:dyDescent="0.25">
      <c r="B1" s="11"/>
      <c r="C1" s="11"/>
      <c r="D1" s="1"/>
      <c r="F1" s="1"/>
      <c r="G1" s="1"/>
      <c r="H1" s="1"/>
      <c r="I1" s="1"/>
      <c r="J1" s="1"/>
      <c r="K1" s="1"/>
      <c r="L1" s="1"/>
    </row>
    <row r="2" spans="1:12" s="12" customFormat="1" ht="20.100000000000001" customHeight="1" x14ac:dyDescent="0.25">
      <c r="B2" s="5"/>
      <c r="C2" s="5"/>
      <c r="D2" s="92" t="s">
        <v>33</v>
      </c>
      <c r="E2" s="7"/>
      <c r="F2" s="7"/>
      <c r="G2" s="7"/>
      <c r="H2" s="7"/>
      <c r="I2" s="7"/>
      <c r="J2" s="7"/>
      <c r="K2" s="7"/>
      <c r="L2" s="7"/>
    </row>
    <row r="3" spans="1:12" s="13" customFormat="1" ht="24" customHeight="1" x14ac:dyDescent="0.25">
      <c r="B3" s="8"/>
      <c r="C3" s="8"/>
      <c r="D3" s="93" t="s">
        <v>21</v>
      </c>
      <c r="E3" s="10"/>
      <c r="F3" s="10"/>
      <c r="G3" s="10"/>
      <c r="H3" s="10"/>
      <c r="I3" s="10"/>
      <c r="J3" s="10"/>
      <c r="K3" s="10"/>
      <c r="L3" s="10"/>
    </row>
    <row r="4" spans="1:12" s="4" customFormat="1" ht="5.0999999999999996" customHeight="1" x14ac:dyDescent="0.25">
      <c r="A4" s="14"/>
      <c r="B4" s="14"/>
      <c r="C4" s="14"/>
      <c r="D4" s="15"/>
      <c r="E4" s="14"/>
      <c r="F4" s="15"/>
      <c r="G4" s="15"/>
      <c r="H4" s="14"/>
      <c r="I4" s="14"/>
      <c r="J4" s="14"/>
      <c r="K4" s="14"/>
      <c r="L4" s="15"/>
    </row>
    <row r="5" spans="1:12" s="4" customFormat="1" ht="5.0999999999999996" customHeight="1" x14ac:dyDescent="0.25">
      <c r="A5" s="14"/>
      <c r="B5" s="14"/>
      <c r="C5" s="14"/>
      <c r="D5" s="15"/>
      <c r="E5" s="14"/>
      <c r="F5" s="15"/>
      <c r="G5" s="15"/>
      <c r="H5" s="14"/>
      <c r="I5" s="14"/>
      <c r="J5" s="14"/>
      <c r="K5" s="14"/>
      <c r="L5" s="15"/>
    </row>
    <row r="6" spans="1:12" s="4" customFormat="1" ht="15" customHeight="1" x14ac:dyDescent="0.25">
      <c r="B6" s="62"/>
      <c r="C6" s="74"/>
      <c r="D6" s="63"/>
      <c r="E6" s="64"/>
      <c r="F6" s="63"/>
      <c r="G6" s="63"/>
      <c r="H6" s="64"/>
      <c r="I6" s="64"/>
      <c r="J6" s="64"/>
      <c r="K6" s="64"/>
      <c r="L6" s="65"/>
    </row>
    <row r="7" spans="1:12" ht="21" x14ac:dyDescent="0.25">
      <c r="B7" s="66"/>
      <c r="C7" s="98" t="s">
        <v>31</v>
      </c>
      <c r="D7" s="98"/>
      <c r="E7" s="98"/>
      <c r="F7" s="98"/>
      <c r="G7" s="95" t="s">
        <v>9</v>
      </c>
      <c r="H7" s="96"/>
      <c r="I7" s="96"/>
      <c r="J7" s="96"/>
      <c r="K7" s="97"/>
      <c r="L7" s="67"/>
    </row>
    <row r="8" spans="1:12" x14ac:dyDescent="0.25">
      <c r="B8" s="66"/>
      <c r="C8" s="75"/>
      <c r="D8" s="68"/>
      <c r="E8" s="68"/>
      <c r="F8" s="68"/>
      <c r="G8" s="68"/>
      <c r="H8" s="68"/>
      <c r="I8" s="68"/>
      <c r="J8" s="68"/>
      <c r="K8" s="68"/>
      <c r="L8" s="67"/>
    </row>
    <row r="9" spans="1:12" x14ac:dyDescent="0.25">
      <c r="B9" s="66"/>
      <c r="C9" s="75"/>
      <c r="D9" s="68"/>
      <c r="E9" s="68"/>
      <c r="F9" s="68"/>
      <c r="G9" s="68"/>
      <c r="H9" s="68"/>
      <c r="I9" s="68"/>
      <c r="J9" s="68"/>
      <c r="K9" s="68"/>
      <c r="L9" s="67"/>
    </row>
    <row r="10" spans="1:12" x14ac:dyDescent="0.25">
      <c r="B10" s="66"/>
      <c r="C10" s="75"/>
      <c r="D10" s="68"/>
      <c r="E10" s="68"/>
      <c r="F10" s="68"/>
      <c r="G10" s="68"/>
      <c r="H10" s="68"/>
      <c r="I10" s="68"/>
      <c r="J10" s="68"/>
      <c r="K10" s="68"/>
      <c r="L10" s="67"/>
    </row>
    <row r="11" spans="1:12" x14ac:dyDescent="0.25">
      <c r="B11" s="66"/>
      <c r="C11" s="75"/>
      <c r="D11" s="68"/>
      <c r="E11" s="68"/>
      <c r="F11" s="68"/>
      <c r="G11" s="68"/>
      <c r="H11" s="68"/>
      <c r="I11" s="68"/>
      <c r="J11" s="68"/>
      <c r="K11" s="68"/>
      <c r="L11" s="67"/>
    </row>
    <row r="12" spans="1:12" x14ac:dyDescent="0.25">
      <c r="B12" s="66"/>
      <c r="C12" s="75"/>
      <c r="D12" s="68"/>
      <c r="E12" s="68"/>
      <c r="F12" s="68"/>
      <c r="G12" s="68"/>
      <c r="H12" s="68"/>
      <c r="I12" s="68"/>
      <c r="J12" s="68"/>
      <c r="K12" s="68"/>
      <c r="L12" s="67"/>
    </row>
    <row r="13" spans="1:12" x14ac:dyDescent="0.25">
      <c r="B13" s="66"/>
      <c r="C13" s="75"/>
      <c r="D13" s="68"/>
      <c r="E13" s="68"/>
      <c r="F13" s="68"/>
      <c r="G13" s="68"/>
      <c r="H13" s="68"/>
      <c r="I13" s="68"/>
      <c r="J13" s="68"/>
      <c r="K13" s="68"/>
      <c r="L13" s="67"/>
    </row>
    <row r="14" spans="1:12" x14ac:dyDescent="0.25">
      <c r="B14" s="66"/>
      <c r="C14" s="75"/>
      <c r="D14" s="68"/>
      <c r="E14" s="68"/>
      <c r="F14" s="68"/>
      <c r="G14" s="68"/>
      <c r="H14" s="68"/>
      <c r="I14" s="68"/>
      <c r="J14" s="68"/>
      <c r="K14" s="68"/>
      <c r="L14" s="67"/>
    </row>
    <row r="15" spans="1:12" x14ac:dyDescent="0.25">
      <c r="B15" s="66"/>
      <c r="C15" s="75"/>
      <c r="D15" s="68"/>
      <c r="E15" s="68"/>
      <c r="F15" s="68"/>
      <c r="G15" s="68"/>
      <c r="H15" s="68"/>
      <c r="I15" s="68"/>
      <c r="J15" s="68"/>
      <c r="K15" s="68"/>
      <c r="L15" s="67"/>
    </row>
    <row r="16" spans="1:12" x14ac:dyDescent="0.25">
      <c r="B16" s="66"/>
      <c r="C16" s="75"/>
      <c r="D16" s="68"/>
      <c r="E16" s="68"/>
      <c r="F16" s="68"/>
      <c r="G16" s="68"/>
      <c r="H16" s="68"/>
      <c r="I16" s="68"/>
      <c r="J16" s="68"/>
      <c r="K16" s="68"/>
      <c r="L16" s="67"/>
    </row>
    <row r="17" spans="2:12" x14ac:dyDescent="0.25">
      <c r="B17" s="66"/>
      <c r="C17" s="75"/>
      <c r="D17" s="68"/>
      <c r="E17" s="68"/>
      <c r="F17" s="68"/>
      <c r="G17" s="68"/>
      <c r="H17" s="68"/>
      <c r="I17" s="68"/>
      <c r="J17" s="68"/>
      <c r="K17" s="68"/>
      <c r="L17" s="67"/>
    </row>
    <row r="18" spans="2:12" x14ac:dyDescent="0.25">
      <c r="B18" s="66"/>
      <c r="C18" s="75"/>
      <c r="D18" s="68"/>
      <c r="E18" s="68"/>
      <c r="F18" s="68"/>
      <c r="G18" s="68"/>
      <c r="H18" s="68"/>
      <c r="I18" s="68"/>
      <c r="J18" s="68"/>
      <c r="K18" s="68"/>
      <c r="L18" s="67"/>
    </row>
    <row r="19" spans="2:12" x14ac:dyDescent="0.25">
      <c r="B19" s="66"/>
      <c r="C19" s="75"/>
      <c r="D19" s="68"/>
      <c r="E19" s="68"/>
      <c r="F19" s="68"/>
      <c r="G19" s="68"/>
      <c r="H19" s="68"/>
      <c r="I19" s="68"/>
      <c r="J19" s="68"/>
      <c r="K19" s="68"/>
      <c r="L19" s="67"/>
    </row>
    <row r="20" spans="2:12" x14ac:dyDescent="0.25">
      <c r="B20" s="66"/>
      <c r="C20" s="75"/>
      <c r="D20" s="68"/>
      <c r="E20" s="68"/>
      <c r="F20" s="68"/>
      <c r="G20" s="68"/>
      <c r="H20" s="68"/>
      <c r="I20" s="68"/>
      <c r="J20" s="68"/>
      <c r="K20" s="68"/>
      <c r="L20" s="67"/>
    </row>
    <row r="21" spans="2:12" x14ac:dyDescent="0.25">
      <c r="B21" s="66"/>
      <c r="C21" s="75"/>
      <c r="D21" s="68"/>
      <c r="E21" s="68"/>
      <c r="F21" s="68"/>
      <c r="G21" s="68"/>
      <c r="H21" s="68"/>
      <c r="I21" s="68"/>
      <c r="J21" s="68"/>
      <c r="K21" s="68"/>
      <c r="L21" s="67"/>
    </row>
    <row r="22" spans="2:12" x14ac:dyDescent="0.25">
      <c r="B22" s="66"/>
      <c r="C22" s="75"/>
      <c r="D22" s="68"/>
      <c r="E22" s="68"/>
      <c r="F22" s="68"/>
      <c r="G22" s="68"/>
      <c r="H22" s="68"/>
      <c r="I22" s="68"/>
      <c r="J22" s="68"/>
      <c r="K22" s="68"/>
      <c r="L22" s="67"/>
    </row>
    <row r="23" spans="2:12" x14ac:dyDescent="0.25">
      <c r="B23" s="66"/>
      <c r="C23" s="75"/>
      <c r="D23" s="68"/>
      <c r="E23" s="68"/>
      <c r="F23" s="68"/>
      <c r="G23" s="68"/>
      <c r="H23" s="68"/>
      <c r="I23" s="68"/>
      <c r="J23" s="68"/>
      <c r="K23" s="68"/>
      <c r="L23" s="67"/>
    </row>
    <row r="24" spans="2:12" x14ac:dyDescent="0.25">
      <c r="B24" s="66"/>
      <c r="C24" s="75"/>
      <c r="D24" s="68"/>
      <c r="E24" s="68"/>
      <c r="F24" s="68"/>
      <c r="G24" s="68"/>
      <c r="H24" s="68"/>
      <c r="I24" s="68"/>
      <c r="J24" s="68"/>
      <c r="K24" s="68"/>
      <c r="L24" s="67"/>
    </row>
    <row r="25" spans="2:12" x14ac:dyDescent="0.25">
      <c r="B25" s="66"/>
      <c r="C25" s="75"/>
      <c r="D25" s="68"/>
      <c r="E25" s="68"/>
      <c r="F25" s="68"/>
      <c r="G25" s="68"/>
      <c r="H25" s="68"/>
      <c r="I25" s="68"/>
      <c r="J25" s="68"/>
      <c r="K25" s="68"/>
      <c r="L25" s="67"/>
    </row>
    <row r="26" spans="2:12" x14ac:dyDescent="0.25">
      <c r="B26" s="66"/>
      <c r="C26" s="75"/>
      <c r="D26" s="68"/>
      <c r="E26" s="68"/>
      <c r="F26" s="68"/>
      <c r="G26" s="68"/>
      <c r="H26" s="68"/>
      <c r="I26" s="68"/>
      <c r="J26" s="68"/>
      <c r="K26" s="68"/>
      <c r="L26" s="67"/>
    </row>
    <row r="27" spans="2:12" x14ac:dyDescent="0.25">
      <c r="B27" s="66"/>
      <c r="C27" s="75"/>
      <c r="D27" s="68"/>
      <c r="E27" s="68"/>
      <c r="F27" s="68"/>
      <c r="G27" s="68"/>
      <c r="H27" s="68"/>
      <c r="I27" s="68"/>
      <c r="J27" s="68"/>
      <c r="K27" s="68"/>
      <c r="L27" s="67"/>
    </row>
    <row r="28" spans="2:12" x14ac:dyDescent="0.25">
      <c r="B28" s="66"/>
      <c r="C28" s="75"/>
      <c r="D28" s="68"/>
      <c r="E28" s="68"/>
      <c r="F28" s="68"/>
      <c r="G28" s="68"/>
      <c r="H28" s="68"/>
      <c r="I28" s="68"/>
      <c r="J28" s="68"/>
      <c r="K28" s="68"/>
      <c r="L28" s="67"/>
    </row>
    <row r="29" spans="2:12" x14ac:dyDescent="0.25">
      <c r="B29" s="66"/>
      <c r="C29" s="75"/>
      <c r="D29" s="68"/>
      <c r="E29" s="68"/>
      <c r="F29" s="68"/>
      <c r="G29" s="68"/>
      <c r="H29" s="68"/>
      <c r="I29" s="68"/>
      <c r="J29" s="68"/>
      <c r="K29" s="68"/>
      <c r="L29" s="67"/>
    </row>
    <row r="30" spans="2:12" x14ac:dyDescent="0.25">
      <c r="B30" s="66"/>
      <c r="C30" s="75"/>
      <c r="D30" s="68"/>
      <c r="E30" s="68"/>
      <c r="F30" s="68"/>
      <c r="G30" s="68"/>
      <c r="H30" s="68"/>
      <c r="I30" s="68"/>
      <c r="J30" s="68"/>
      <c r="K30" s="68"/>
      <c r="L30" s="67"/>
    </row>
    <row r="31" spans="2:12" x14ac:dyDescent="0.25">
      <c r="B31" s="66"/>
      <c r="C31" s="75"/>
      <c r="D31" s="68"/>
      <c r="E31" s="68"/>
      <c r="F31" s="68"/>
      <c r="G31" s="68"/>
      <c r="H31" s="68"/>
      <c r="I31" s="68"/>
      <c r="J31" s="68"/>
      <c r="K31" s="68"/>
      <c r="L31" s="67"/>
    </row>
    <row r="32" spans="2:12" x14ac:dyDescent="0.25">
      <c r="B32" s="66"/>
      <c r="C32" s="75"/>
      <c r="D32" s="68"/>
      <c r="E32" s="68"/>
      <c r="F32" s="68"/>
      <c r="G32" s="68"/>
      <c r="H32" s="68"/>
      <c r="I32" s="68"/>
      <c r="J32" s="68"/>
      <c r="K32" s="68"/>
      <c r="L32" s="67"/>
    </row>
    <row r="33" spans="2:12" x14ac:dyDescent="0.25">
      <c r="B33" s="66"/>
      <c r="C33" s="75"/>
      <c r="D33" s="68"/>
      <c r="E33" s="68"/>
      <c r="F33" s="68"/>
      <c r="G33" s="68"/>
      <c r="H33" s="68"/>
      <c r="I33" s="68"/>
      <c r="J33" s="68"/>
      <c r="K33" s="68"/>
      <c r="L33" s="67"/>
    </row>
    <row r="34" spans="2:12" x14ac:dyDescent="0.25">
      <c r="B34" s="66"/>
      <c r="C34" s="75"/>
      <c r="D34" s="68"/>
      <c r="E34" s="68"/>
      <c r="F34" s="68"/>
      <c r="G34" s="68"/>
      <c r="H34" s="68"/>
      <c r="I34" s="68"/>
      <c r="J34" s="68"/>
      <c r="K34" s="68"/>
      <c r="L34" s="67"/>
    </row>
    <row r="35" spans="2:12" x14ac:dyDescent="0.25">
      <c r="B35" s="66"/>
      <c r="C35" s="75"/>
      <c r="D35" s="68"/>
      <c r="E35" s="68"/>
      <c r="F35" s="68"/>
      <c r="G35" s="68"/>
      <c r="H35" s="68"/>
      <c r="I35" s="68"/>
      <c r="J35" s="68"/>
      <c r="K35" s="68"/>
      <c r="L35" s="67"/>
    </row>
    <row r="36" spans="2:12" x14ac:dyDescent="0.25">
      <c r="B36" s="66"/>
      <c r="C36" s="75"/>
      <c r="D36" s="68"/>
      <c r="E36" s="68"/>
      <c r="F36" s="68"/>
      <c r="G36" s="68"/>
      <c r="H36" s="68"/>
      <c r="I36" s="68"/>
      <c r="J36" s="68"/>
      <c r="K36" s="68"/>
      <c r="L36" s="67"/>
    </row>
    <row r="37" spans="2:12" ht="21" x14ac:dyDescent="0.25">
      <c r="B37" s="66"/>
      <c r="C37" s="98" t="s">
        <v>46</v>
      </c>
      <c r="D37" s="98"/>
      <c r="E37" s="98"/>
      <c r="F37" s="98"/>
      <c r="G37" s="95" t="s">
        <v>12</v>
      </c>
      <c r="H37" s="96"/>
      <c r="I37" s="96"/>
      <c r="J37" s="96"/>
      <c r="K37" s="97"/>
      <c r="L37" s="67"/>
    </row>
    <row r="38" spans="2:12" x14ac:dyDescent="0.25">
      <c r="B38" s="66"/>
      <c r="C38" s="75"/>
      <c r="D38" s="68"/>
      <c r="E38" s="68"/>
      <c r="F38" s="68"/>
      <c r="G38" s="68"/>
      <c r="H38" s="68"/>
      <c r="I38" s="68"/>
      <c r="J38" s="68"/>
      <c r="K38" s="68"/>
      <c r="L38" s="67"/>
    </row>
    <row r="39" spans="2:12" x14ac:dyDescent="0.25">
      <c r="B39" s="66"/>
      <c r="C39" s="75"/>
      <c r="D39" s="68"/>
      <c r="E39" s="68"/>
      <c r="F39" s="68"/>
      <c r="G39" s="68"/>
      <c r="H39" s="68"/>
      <c r="I39" s="68"/>
      <c r="J39" s="68"/>
      <c r="K39" s="68"/>
      <c r="L39" s="67"/>
    </row>
    <row r="40" spans="2:12" x14ac:dyDescent="0.25">
      <c r="B40" s="66"/>
      <c r="C40" s="75"/>
      <c r="D40" s="68"/>
      <c r="E40" s="68"/>
      <c r="F40" s="68"/>
      <c r="G40" s="68"/>
      <c r="H40" s="68"/>
      <c r="I40" s="68"/>
      <c r="J40" s="68"/>
      <c r="K40" s="68"/>
      <c r="L40" s="67"/>
    </row>
    <row r="41" spans="2:12" x14ac:dyDescent="0.25">
      <c r="B41" s="66"/>
      <c r="C41" s="75"/>
      <c r="D41" s="68"/>
      <c r="E41" s="68"/>
      <c r="F41" s="68"/>
      <c r="G41" s="68"/>
      <c r="H41" s="68"/>
      <c r="I41" s="68"/>
      <c r="J41" s="68"/>
      <c r="K41" s="68"/>
      <c r="L41" s="67"/>
    </row>
    <row r="42" spans="2:12" x14ac:dyDescent="0.25">
      <c r="B42" s="66"/>
      <c r="C42" s="75"/>
      <c r="D42" s="68"/>
      <c r="E42" s="68"/>
      <c r="F42" s="68"/>
      <c r="G42" s="68"/>
      <c r="H42" s="68"/>
      <c r="I42" s="68"/>
      <c r="J42" s="68"/>
      <c r="K42" s="68"/>
      <c r="L42" s="67"/>
    </row>
    <row r="43" spans="2:12" x14ac:dyDescent="0.25">
      <c r="B43" s="66"/>
      <c r="C43" s="75"/>
      <c r="D43" s="68"/>
      <c r="E43" s="68"/>
      <c r="F43" s="68"/>
      <c r="G43" s="68"/>
      <c r="H43" s="68"/>
      <c r="I43" s="68"/>
      <c r="J43" s="68"/>
      <c r="K43" s="68"/>
      <c r="L43" s="67"/>
    </row>
    <row r="44" spans="2:12" x14ac:dyDescent="0.25">
      <c r="B44" s="66"/>
      <c r="C44" s="75"/>
      <c r="D44" s="68"/>
      <c r="E44" s="68"/>
      <c r="F44" s="68"/>
      <c r="G44" s="68"/>
      <c r="H44" s="68"/>
      <c r="I44" s="68"/>
      <c r="J44" s="68"/>
      <c r="K44" s="68"/>
      <c r="L44" s="67"/>
    </row>
    <row r="45" spans="2:12" x14ac:dyDescent="0.25">
      <c r="B45" s="66"/>
      <c r="C45" s="75"/>
      <c r="D45" s="68"/>
      <c r="E45" s="68"/>
      <c r="F45" s="68"/>
      <c r="G45" s="68"/>
      <c r="H45" s="68"/>
      <c r="I45" s="68"/>
      <c r="J45" s="68"/>
      <c r="K45" s="68"/>
      <c r="L45" s="67"/>
    </row>
    <row r="46" spans="2:12" x14ac:dyDescent="0.25">
      <c r="B46" s="66"/>
      <c r="C46" s="75"/>
      <c r="D46" s="68"/>
      <c r="E46" s="68"/>
      <c r="F46" s="68"/>
      <c r="G46" s="68"/>
      <c r="H46" s="68"/>
      <c r="I46" s="68"/>
      <c r="J46" s="68"/>
      <c r="K46" s="68"/>
      <c r="L46" s="67"/>
    </row>
    <row r="47" spans="2:12" x14ac:dyDescent="0.25">
      <c r="B47" s="66"/>
      <c r="C47" s="75"/>
      <c r="D47" s="68"/>
      <c r="E47" s="68"/>
      <c r="F47" s="68"/>
      <c r="G47" s="68"/>
      <c r="H47" s="68"/>
      <c r="I47" s="68"/>
      <c r="J47" s="68"/>
      <c r="K47" s="68"/>
      <c r="L47" s="67"/>
    </row>
    <row r="48" spans="2:12" x14ac:dyDescent="0.25">
      <c r="B48" s="66"/>
      <c r="C48" s="75"/>
      <c r="D48" s="68"/>
      <c r="E48" s="68"/>
      <c r="F48" s="68"/>
      <c r="G48" s="68"/>
      <c r="H48" s="68"/>
      <c r="I48" s="68"/>
      <c r="J48" s="68"/>
      <c r="K48" s="68"/>
      <c r="L48" s="67"/>
    </row>
    <row r="49" spans="2:12" x14ac:dyDescent="0.25">
      <c r="B49" s="66"/>
      <c r="C49" s="75"/>
      <c r="D49" s="68"/>
      <c r="E49" s="68"/>
      <c r="F49" s="68"/>
      <c r="G49" s="68"/>
      <c r="H49" s="68"/>
      <c r="I49" s="68"/>
      <c r="J49" s="68"/>
      <c r="K49" s="68"/>
      <c r="L49" s="67"/>
    </row>
    <row r="50" spans="2:12" x14ac:dyDescent="0.25">
      <c r="B50" s="66"/>
      <c r="C50" s="75"/>
      <c r="D50" s="68"/>
      <c r="E50" s="68"/>
      <c r="F50" s="68"/>
      <c r="G50" s="68"/>
      <c r="H50" s="68"/>
      <c r="I50" s="68"/>
      <c r="J50" s="68"/>
      <c r="K50" s="68"/>
      <c r="L50" s="67"/>
    </row>
    <row r="51" spans="2:12" x14ac:dyDescent="0.25">
      <c r="B51" s="66"/>
      <c r="C51" s="75"/>
      <c r="D51" s="68"/>
      <c r="E51" s="68"/>
      <c r="F51" s="68"/>
      <c r="G51" s="68"/>
      <c r="H51" s="68"/>
      <c r="I51" s="68"/>
      <c r="J51" s="68"/>
      <c r="K51" s="68"/>
      <c r="L51" s="67"/>
    </row>
    <row r="52" spans="2:12" x14ac:dyDescent="0.25">
      <c r="B52" s="66"/>
      <c r="C52" s="75"/>
      <c r="D52" s="68"/>
      <c r="E52" s="68"/>
      <c r="F52" s="68"/>
      <c r="G52" s="68"/>
      <c r="H52" s="68"/>
      <c r="I52" s="68"/>
      <c r="J52" s="68"/>
      <c r="K52" s="68"/>
      <c r="L52" s="67"/>
    </row>
    <row r="53" spans="2:12" x14ac:dyDescent="0.25">
      <c r="B53" s="66"/>
      <c r="C53" s="75"/>
      <c r="D53" s="68"/>
      <c r="E53" s="68"/>
      <c r="F53" s="68"/>
      <c r="G53" s="68"/>
      <c r="H53" s="68"/>
      <c r="I53" s="68"/>
      <c r="J53" s="68"/>
      <c r="K53" s="68"/>
      <c r="L53" s="67"/>
    </row>
    <row r="54" spans="2:12" x14ac:dyDescent="0.25">
      <c r="B54" s="66"/>
      <c r="C54" s="75"/>
      <c r="D54" s="68"/>
      <c r="E54" s="68"/>
      <c r="F54" s="68"/>
      <c r="G54" s="68"/>
      <c r="H54" s="68"/>
      <c r="I54" s="68"/>
      <c r="J54" s="68"/>
      <c r="K54" s="68"/>
      <c r="L54" s="67"/>
    </row>
    <row r="55" spans="2:12" x14ac:dyDescent="0.25">
      <c r="B55" s="66"/>
      <c r="C55" s="75"/>
      <c r="D55" s="68"/>
      <c r="E55" s="68"/>
      <c r="F55" s="68"/>
      <c r="G55" s="68"/>
      <c r="H55" s="68"/>
      <c r="I55" s="68"/>
      <c r="J55" s="68"/>
      <c r="K55" s="68"/>
      <c r="L55" s="67"/>
    </row>
    <row r="56" spans="2:12" x14ac:dyDescent="0.25">
      <c r="B56" s="66"/>
      <c r="C56" s="75"/>
      <c r="D56" s="68"/>
      <c r="E56" s="68"/>
      <c r="F56" s="68"/>
      <c r="G56" s="68"/>
      <c r="H56" s="68"/>
      <c r="I56" s="68"/>
      <c r="J56" s="68"/>
      <c r="K56" s="68"/>
      <c r="L56" s="67"/>
    </row>
    <row r="57" spans="2:12" x14ac:dyDescent="0.25">
      <c r="B57" s="66"/>
      <c r="C57" s="75"/>
      <c r="D57" s="68"/>
      <c r="E57" s="68"/>
      <c r="F57" s="68"/>
      <c r="G57" s="68"/>
      <c r="H57" s="68"/>
      <c r="I57" s="68"/>
      <c r="J57" s="68"/>
      <c r="K57" s="68"/>
      <c r="L57" s="67"/>
    </row>
    <row r="58" spans="2:12" x14ac:dyDescent="0.25">
      <c r="B58" s="66"/>
      <c r="C58" s="75"/>
      <c r="D58" s="68"/>
      <c r="E58" s="68"/>
      <c r="F58" s="68"/>
      <c r="G58" s="68"/>
      <c r="H58" s="68"/>
      <c r="I58" s="68"/>
      <c r="J58" s="68"/>
      <c r="K58" s="68"/>
      <c r="L58" s="67"/>
    </row>
    <row r="59" spans="2:12" x14ac:dyDescent="0.25">
      <c r="B59" s="66"/>
      <c r="C59" s="75"/>
      <c r="D59" s="68"/>
      <c r="E59" s="68"/>
      <c r="F59" s="68"/>
      <c r="G59" s="68"/>
      <c r="H59" s="68"/>
      <c r="I59" s="68"/>
      <c r="J59" s="68"/>
      <c r="K59" s="68"/>
      <c r="L59" s="67"/>
    </row>
    <row r="60" spans="2:12" x14ac:dyDescent="0.25">
      <c r="B60" s="66"/>
      <c r="C60" s="75"/>
      <c r="D60" s="68"/>
      <c r="E60" s="68"/>
      <c r="F60" s="68"/>
      <c r="G60" s="68"/>
      <c r="H60" s="68"/>
      <c r="I60" s="68"/>
      <c r="J60" s="68"/>
      <c r="K60" s="68"/>
      <c r="L60" s="67"/>
    </row>
    <row r="61" spans="2:12" x14ac:dyDescent="0.25">
      <c r="B61" s="66"/>
      <c r="C61" s="75"/>
      <c r="D61" s="68"/>
      <c r="E61" s="68"/>
      <c r="F61" s="68"/>
      <c r="G61" s="68"/>
      <c r="H61" s="68"/>
      <c r="I61" s="68"/>
      <c r="J61" s="68"/>
      <c r="K61" s="68"/>
      <c r="L61" s="67"/>
    </row>
    <row r="62" spans="2:12" x14ac:dyDescent="0.25">
      <c r="B62" s="66"/>
      <c r="C62" s="75"/>
      <c r="D62" s="68"/>
      <c r="E62" s="68"/>
      <c r="F62" s="68"/>
      <c r="G62" s="68"/>
      <c r="H62" s="68"/>
      <c r="I62" s="68"/>
      <c r="J62" s="68"/>
      <c r="K62" s="68"/>
      <c r="L62" s="67"/>
    </row>
    <row r="63" spans="2:12" x14ac:dyDescent="0.25">
      <c r="B63" s="66"/>
      <c r="C63" s="75"/>
      <c r="D63" s="68"/>
      <c r="E63" s="68"/>
      <c r="F63" s="68"/>
      <c r="G63" s="68"/>
      <c r="H63" s="68"/>
      <c r="I63" s="68"/>
      <c r="J63" s="68"/>
      <c r="K63" s="68"/>
      <c r="L63" s="67"/>
    </row>
    <row r="64" spans="2:12" x14ac:dyDescent="0.25">
      <c r="B64" s="66"/>
      <c r="C64" s="75"/>
      <c r="D64" s="68"/>
      <c r="E64" s="68"/>
      <c r="F64" s="68"/>
      <c r="G64" s="68"/>
      <c r="H64" s="68"/>
      <c r="I64" s="68"/>
      <c r="J64" s="68"/>
      <c r="K64" s="68"/>
      <c r="L64" s="67"/>
    </row>
    <row r="65" spans="2:14" ht="21" x14ac:dyDescent="0.25">
      <c r="B65" s="66"/>
      <c r="C65" s="98" t="s">
        <v>47</v>
      </c>
      <c r="D65" s="98"/>
      <c r="E65" s="98"/>
      <c r="F65" s="98"/>
      <c r="G65" s="96" t="s">
        <v>37</v>
      </c>
      <c r="H65" s="96"/>
      <c r="I65" s="96"/>
      <c r="J65" s="96"/>
      <c r="K65" s="97"/>
      <c r="L65" s="67"/>
    </row>
    <row r="66" spans="2:14" x14ac:dyDescent="0.25">
      <c r="B66" s="66"/>
      <c r="C66" s="75"/>
      <c r="D66" s="68"/>
      <c r="E66" s="68"/>
      <c r="F66" s="68"/>
      <c r="G66" s="68"/>
      <c r="H66" s="68"/>
      <c r="I66" s="68"/>
      <c r="J66" s="68"/>
      <c r="K66" s="68"/>
      <c r="L66" s="67"/>
    </row>
    <row r="67" spans="2:14" ht="21" x14ac:dyDescent="0.25">
      <c r="B67" s="66"/>
      <c r="C67" s="77" t="s">
        <v>54</v>
      </c>
      <c r="D67" s="78" t="s">
        <v>48</v>
      </c>
      <c r="E67" s="78" t="s">
        <v>45</v>
      </c>
      <c r="F67" s="78" t="s">
        <v>3</v>
      </c>
      <c r="G67" s="68"/>
      <c r="H67" s="77" t="s">
        <v>54</v>
      </c>
      <c r="I67" s="78" t="s">
        <v>55</v>
      </c>
      <c r="J67" s="78" t="s">
        <v>45</v>
      </c>
      <c r="K67" s="78" t="s">
        <v>3</v>
      </c>
      <c r="L67" s="67"/>
    </row>
    <row r="68" spans="2:14" x14ac:dyDescent="0.25">
      <c r="B68" s="66"/>
      <c r="C68" s="80">
        <v>1</v>
      </c>
      <c r="D68" s="83" t="str">
        <f t="array" ref="D68:F77">INDEX(Calc!CA4:$CC$13,,)</f>
        <v>Doris Power</v>
      </c>
      <c r="E68" s="83" t="str">
        <v>Finance</v>
      </c>
      <c r="F68" s="83">
        <v>3</v>
      </c>
      <c r="G68" s="68"/>
      <c r="H68" s="80">
        <v>1</v>
      </c>
      <c r="I68" s="83" t="str">
        <f t="array" ref="I68:K77">INDEX(Calc!$CF$4:$CH$13,,)</f>
        <v>Jessica Palmer</v>
      </c>
      <c r="J68" s="83" t="str">
        <v>Operations</v>
      </c>
      <c r="K68" s="83">
        <v>1</v>
      </c>
      <c r="L68" s="67"/>
    </row>
    <row r="69" spans="2:14" x14ac:dyDescent="0.25">
      <c r="B69" s="66"/>
      <c r="C69" s="79">
        <v>2</v>
      </c>
      <c r="D69" s="84" t="str">
        <v>Jemima Begum</v>
      </c>
      <c r="E69" s="84" t="str">
        <v>Marketing</v>
      </c>
      <c r="F69" s="84">
        <v>2</v>
      </c>
      <c r="G69" s="68"/>
      <c r="H69" s="79">
        <v>2</v>
      </c>
      <c r="I69" s="84" t="str">
        <v>Carmel Beltran</v>
      </c>
      <c r="J69" s="84" t="str">
        <v>Finance</v>
      </c>
      <c r="K69" s="84">
        <v>1</v>
      </c>
      <c r="L69" s="67"/>
    </row>
    <row r="70" spans="2:14" x14ac:dyDescent="0.25">
      <c r="B70" s="66"/>
      <c r="C70" s="80">
        <v>3</v>
      </c>
      <c r="D70" s="83" t="str">
        <v>Carmel Beltran</v>
      </c>
      <c r="E70" s="83" t="str">
        <v>Finance</v>
      </c>
      <c r="F70" s="83">
        <v>1</v>
      </c>
      <c r="G70" s="68"/>
      <c r="H70" s="80">
        <v>3</v>
      </c>
      <c r="I70" s="83" t="str">
        <v>Jemima Begum</v>
      </c>
      <c r="J70" s="83" t="str">
        <v>Marketing</v>
      </c>
      <c r="K70" s="83">
        <v>2</v>
      </c>
      <c r="L70" s="67"/>
    </row>
    <row r="71" spans="2:14" x14ac:dyDescent="0.25">
      <c r="B71" s="66"/>
      <c r="C71" s="79">
        <v>4</v>
      </c>
      <c r="D71" s="84" t="str">
        <v>Jessica Palmer</v>
      </c>
      <c r="E71" s="84" t="str">
        <v>Operations</v>
      </c>
      <c r="F71" s="84">
        <v>1</v>
      </c>
      <c r="G71" s="68"/>
      <c r="H71" s="79">
        <v>4</v>
      </c>
      <c r="I71" s="84" t="str">
        <v>Doris Power</v>
      </c>
      <c r="J71" s="84" t="str">
        <v>Finance</v>
      </c>
      <c r="K71" s="84">
        <v>3</v>
      </c>
      <c r="L71" s="67"/>
    </row>
    <row r="72" spans="2:14" x14ac:dyDescent="0.25">
      <c r="B72" s="66"/>
      <c r="C72" s="80">
        <v>5</v>
      </c>
      <c r="D72" s="83" t="str">
        <v/>
      </c>
      <c r="E72" s="83" t="str">
        <v/>
      </c>
      <c r="F72" s="83" t="str">
        <v/>
      </c>
      <c r="G72" s="68"/>
      <c r="H72" s="80">
        <v>5</v>
      </c>
      <c r="I72" s="83" t="str">
        <v/>
      </c>
      <c r="J72" s="83" t="str">
        <v/>
      </c>
      <c r="K72" s="83" t="str">
        <v/>
      </c>
      <c r="L72" s="67"/>
    </row>
    <row r="73" spans="2:14" x14ac:dyDescent="0.25">
      <c r="B73" s="66"/>
      <c r="C73" s="79">
        <v>6</v>
      </c>
      <c r="D73" s="84" t="str">
        <v/>
      </c>
      <c r="E73" s="84" t="str">
        <v/>
      </c>
      <c r="F73" s="84" t="str">
        <v/>
      </c>
      <c r="G73" s="68"/>
      <c r="H73" s="79">
        <v>6</v>
      </c>
      <c r="I73" s="84" t="str">
        <v/>
      </c>
      <c r="J73" s="84" t="str">
        <v/>
      </c>
      <c r="K73" s="84" t="str">
        <v/>
      </c>
      <c r="L73" s="67"/>
    </row>
    <row r="74" spans="2:14" x14ac:dyDescent="0.25">
      <c r="B74" s="66"/>
      <c r="C74" s="80">
        <v>7</v>
      </c>
      <c r="D74" s="83" t="str">
        <v/>
      </c>
      <c r="E74" s="83" t="str">
        <v/>
      </c>
      <c r="F74" s="83" t="str">
        <v/>
      </c>
      <c r="G74" s="68"/>
      <c r="H74" s="80">
        <v>7</v>
      </c>
      <c r="I74" s="83" t="str">
        <v/>
      </c>
      <c r="J74" s="83" t="str">
        <v/>
      </c>
      <c r="K74" s="83" t="str">
        <v/>
      </c>
      <c r="L74" s="67"/>
    </row>
    <row r="75" spans="2:14" x14ac:dyDescent="0.25">
      <c r="B75" s="66"/>
      <c r="C75" s="79">
        <v>8</v>
      </c>
      <c r="D75" s="84" t="str">
        <v/>
      </c>
      <c r="E75" s="84" t="str">
        <v/>
      </c>
      <c r="F75" s="84" t="str">
        <v/>
      </c>
      <c r="G75" s="68"/>
      <c r="H75" s="79">
        <v>8</v>
      </c>
      <c r="I75" s="84" t="str">
        <v/>
      </c>
      <c r="J75" s="84" t="str">
        <v/>
      </c>
      <c r="K75" s="84" t="str">
        <v/>
      </c>
      <c r="L75" s="67"/>
    </row>
    <row r="76" spans="2:14" x14ac:dyDescent="0.25">
      <c r="B76" s="66"/>
      <c r="C76" s="80">
        <v>9</v>
      </c>
      <c r="D76" s="83" t="str">
        <v/>
      </c>
      <c r="E76" s="83" t="str">
        <v/>
      </c>
      <c r="F76" s="83" t="str">
        <v/>
      </c>
      <c r="G76" s="68"/>
      <c r="H76" s="80">
        <v>9</v>
      </c>
      <c r="I76" s="83" t="str">
        <v/>
      </c>
      <c r="J76" s="83" t="str">
        <v/>
      </c>
      <c r="K76" s="83" t="str">
        <v/>
      </c>
      <c r="L76" s="67"/>
    </row>
    <row r="77" spans="2:14" x14ac:dyDescent="0.25">
      <c r="B77" s="66"/>
      <c r="C77" s="79">
        <v>10</v>
      </c>
      <c r="D77" s="84" t="str">
        <v/>
      </c>
      <c r="E77" s="84" t="str">
        <v/>
      </c>
      <c r="F77" s="84" t="str">
        <v/>
      </c>
      <c r="G77" s="68"/>
      <c r="H77" s="79">
        <v>10</v>
      </c>
      <c r="I77" s="84" t="str">
        <v/>
      </c>
      <c r="J77" s="84" t="str">
        <v/>
      </c>
      <c r="K77" s="84" t="str">
        <v/>
      </c>
      <c r="L77" s="67"/>
    </row>
    <row r="78" spans="2:14" ht="15" customHeight="1" x14ac:dyDescent="0.25">
      <c r="B78" s="69"/>
      <c r="C78" s="76"/>
      <c r="D78" s="70"/>
      <c r="E78" s="71"/>
      <c r="F78" s="70"/>
      <c r="G78" s="70"/>
      <c r="H78" s="71"/>
      <c r="I78" s="71"/>
      <c r="J78" s="71"/>
      <c r="K78" s="70"/>
      <c r="L78" s="72"/>
    </row>
    <row r="79" spans="2:14" s="4" customFormat="1" ht="7.15" customHeight="1" x14ac:dyDescent="0.25"/>
    <row r="80" spans="2:14" s="21" customFormat="1" ht="22.9" customHeight="1" x14ac:dyDescent="0.25">
      <c r="B80" s="20"/>
      <c r="C80" s="20"/>
      <c r="D80" s="20"/>
      <c r="E80" s="22"/>
      <c r="F80" s="23"/>
      <c r="G80" s="23"/>
      <c r="H80" s="23"/>
      <c r="I80" s="23"/>
      <c r="J80" s="23"/>
      <c r="K80" s="23"/>
      <c r="L80" s="23"/>
      <c r="M80" s="16"/>
      <c r="N80" s="16"/>
    </row>
  </sheetData>
  <sheetProtection algorithmName="SHA-512" hashValue="zhZI69vdMzzQkHVUrGijfIevY09Ge/33nZVEb4fCwJlKIiXx4ngMJYtolO/jAWtvNb+54iihGks1mF2gOuJ2Hw==" saltValue="0t3+VfxysJwpGcJd99FpQw==" spinCount="100000" sheet="1" objects="1" scenarios="1"/>
  <mergeCells count="6">
    <mergeCell ref="G7:K7"/>
    <mergeCell ref="G37:K37"/>
    <mergeCell ref="G65:K65"/>
    <mergeCell ref="C65:F65"/>
    <mergeCell ref="C37:F37"/>
    <mergeCell ref="C7:F7"/>
  </mergeCells>
  <pageMargins left="0.31496062992125984" right="0.31496062992125984" top="0.31496062992125984" bottom="0.31496062992125984" header="0.31496062992125984" footer="0.31496062992125984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966DD5A-FA59-42A9-A9E9-141C88222698}">
          <x14:formula1>
            <xm:f>OFFSET(Input!$B$7,0,0,COUNTA(Input!$B$7:$B$506),1)</xm:f>
          </x14:formula1>
          <xm:sqref>G7:K7</xm:sqref>
        </x14:dataValidation>
        <x14:dataValidation type="list" allowBlank="1" showInputMessage="1" showErrorMessage="1" xr:uid="{1D9017EE-690F-4D65-B64E-668CDE3A81C5}">
          <x14:formula1>
            <xm:f>OFFSET(Settings!$C$10,0,0,Calc!$AM$2,1)</xm:f>
          </x14:formula1>
          <xm:sqref>G37:K37</xm:sqref>
        </x14:dataValidation>
        <x14:dataValidation type="list" allowBlank="1" showInputMessage="1" showErrorMessage="1" xr:uid="{2118B119-ABFE-464A-B44D-1C63AD3C0760}">
          <x14:formula1>
            <xm:f>OFFSET(Settings!$E$10,0,0,COUNTA(Settings!$E$10:$E$39),1)</xm:f>
          </x14:formula1>
          <xm:sqref>G65:K65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F28B-5A65-4A6F-B66A-EF80B1A87580}">
  <sheetPr>
    <pageSetUpPr autoPageBreaks="0"/>
  </sheetPr>
  <dimension ref="A1:AL508"/>
  <sheetViews>
    <sheetView showGridLines="0" showRowColHeaders="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16" customWidth="1"/>
    <col min="2" max="2" width="30.85546875" style="16" customWidth="1"/>
    <col min="3" max="3" width="24.85546875" style="16" customWidth="1"/>
    <col min="4" max="33" width="5.7109375" style="16" customWidth="1"/>
    <col min="34" max="16384" width="9.140625" style="16"/>
  </cols>
  <sheetData>
    <row r="1" spans="1:33" s="2" customFormat="1" ht="6.75" customHeight="1" x14ac:dyDescent="0.25">
      <c r="B1" s="1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D1" s="1"/>
      <c r="AE1" s="1"/>
      <c r="AF1" s="1"/>
    </row>
    <row r="2" spans="1:33" s="12" customFormat="1" ht="20.100000000000001" customHeight="1" x14ac:dyDescent="0.25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  <c r="AD2" s="7"/>
      <c r="AE2" s="7"/>
      <c r="AF2" s="7"/>
      <c r="AG2" s="6"/>
    </row>
    <row r="3" spans="1:33" s="13" customFormat="1" ht="24" customHeight="1" x14ac:dyDescent="0.25">
      <c r="B3" s="9" t="s">
        <v>32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  <c r="AD3" s="10"/>
      <c r="AE3" s="10"/>
      <c r="AF3" s="10"/>
      <c r="AG3" s="9"/>
    </row>
    <row r="4" spans="1:33" s="4" customFormat="1" ht="5.0999999999999996" customHeight="1" x14ac:dyDescent="0.25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4"/>
      <c r="AD4" s="15"/>
      <c r="AE4" s="14"/>
      <c r="AF4" s="15"/>
    </row>
    <row r="5" spans="1:33" s="4" customFormat="1" ht="5.0999999999999996" customHeight="1" x14ac:dyDescent="0.25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4"/>
      <c r="AD5" s="15"/>
      <c r="AE5" s="14"/>
      <c r="AF5" s="15"/>
    </row>
    <row r="6" spans="1:33" ht="148.5" customHeight="1" x14ac:dyDescent="0.25">
      <c r="B6" s="81" t="s">
        <v>0</v>
      </c>
      <c r="C6" s="82" t="s">
        <v>45</v>
      </c>
      <c r="D6" s="85" t="str">
        <f>IF(Settings!$E$10="","",Settings!$E$10)</f>
        <v>Communication Skills</v>
      </c>
      <c r="E6" s="85" t="str">
        <f>IF(Settings!$E$11="","",Settings!$E$11)</f>
        <v>Teamwork/Collaboration</v>
      </c>
      <c r="F6" s="85" t="str">
        <f>IF(Settings!$E$12="","",Settings!$E$12)</f>
        <v>Leadership</v>
      </c>
      <c r="G6" s="85" t="str">
        <f>IF(Settings!$E$13="","",Settings!$E$13)</f>
        <v>Problem-Solving</v>
      </c>
      <c r="H6" s="85" t="str">
        <f>IF(Settings!$E$14="","",Settings!$E$14)</f>
        <v>Time Management</v>
      </c>
      <c r="I6" s="85" t="str">
        <f>IF(Settings!$E$15="","",Settings!$E$15)</f>
        <v>Adaptability/Flexibility</v>
      </c>
      <c r="J6" s="85" t="str">
        <f>IF(Settings!$E$16="","",Settings!$E$16)</f>
        <v>Creativity/Innovation</v>
      </c>
      <c r="K6" s="85" t="str">
        <f>IF(Settings!$E$17="","",Settings!$E$17)</f>
        <v/>
      </c>
      <c r="L6" s="85" t="str">
        <f>IF(Settings!$E$18="","",Settings!$E$18)</f>
        <v/>
      </c>
      <c r="M6" s="85" t="str">
        <f>IF(Settings!$E$19="","",Settings!$E$19)</f>
        <v/>
      </c>
      <c r="N6" s="85" t="str">
        <f>IF(Settings!$E$20="","",Settings!$E$20)</f>
        <v/>
      </c>
      <c r="O6" s="85" t="str">
        <f>IF(Settings!$E$21="","",Settings!$E$21)</f>
        <v/>
      </c>
      <c r="P6" s="85" t="str">
        <f>IF(Settings!$E$22="","",Settings!$E$22)</f>
        <v/>
      </c>
      <c r="Q6" s="85" t="str">
        <f>IF(Settings!$E$23="","",Settings!$E$23)</f>
        <v/>
      </c>
      <c r="R6" s="85" t="str">
        <f>IF(Settings!$E$24="","",Settings!$E$24)</f>
        <v/>
      </c>
      <c r="S6" s="85" t="str">
        <f>IF(Settings!$E$25="","",Settings!$E$25)</f>
        <v/>
      </c>
      <c r="T6" s="85" t="str">
        <f>IF(Settings!$E$26="","",Settings!$E$26)</f>
        <v/>
      </c>
      <c r="U6" s="85" t="str">
        <f>IF(Settings!$E$27="","",Settings!$E$27)</f>
        <v/>
      </c>
      <c r="V6" s="85" t="str">
        <f>IF(Settings!$E$28="","",Settings!$E$28)</f>
        <v/>
      </c>
      <c r="W6" s="85" t="str">
        <f>IF(Settings!$E$29="","",Settings!$E$29)</f>
        <v/>
      </c>
      <c r="X6" s="85" t="str">
        <f>IF(Settings!$E$30="","",Settings!$E$30)</f>
        <v/>
      </c>
      <c r="Y6" s="85" t="str">
        <f>IF(Settings!$E$31="","",Settings!$E$31)</f>
        <v/>
      </c>
      <c r="Z6" s="85" t="str">
        <f>IF(Settings!$E$32="","",Settings!$E$32)</f>
        <v/>
      </c>
      <c r="AA6" s="85" t="str">
        <f>IF(Settings!$E$33="","",Settings!$E$33)</f>
        <v/>
      </c>
      <c r="AB6" s="85" t="str">
        <f>IF(Settings!$E$34="","",Settings!$E$34)</f>
        <v/>
      </c>
      <c r="AC6" s="85" t="str">
        <f>IF(Settings!$E$35="","",Settings!$E$35)</f>
        <v/>
      </c>
      <c r="AD6" s="85" t="str">
        <f>IF(Settings!$E$36="","",Settings!$E$36)</f>
        <v/>
      </c>
      <c r="AE6" s="85" t="str">
        <f>IF(Settings!$E$37="","",Settings!$E$37)</f>
        <v/>
      </c>
      <c r="AF6" s="85" t="str">
        <f>IF(Settings!$E$38="","",Settings!$E$38)</f>
        <v/>
      </c>
      <c r="AG6" s="85" t="str">
        <f>IF(Settings!$E$39="","",Settings!$E$39)</f>
        <v/>
      </c>
    </row>
    <row r="7" spans="1:33" x14ac:dyDescent="0.25">
      <c r="B7" s="17" t="s">
        <v>9</v>
      </c>
      <c r="C7" s="17" t="s">
        <v>14</v>
      </c>
      <c r="D7" s="17">
        <v>2</v>
      </c>
      <c r="E7" s="17">
        <v>2</v>
      </c>
      <c r="F7" s="17">
        <v>4</v>
      </c>
      <c r="G7" s="17">
        <v>5</v>
      </c>
      <c r="H7" s="17">
        <v>2</v>
      </c>
      <c r="I7" s="17">
        <v>4</v>
      </c>
      <c r="J7" s="17">
        <v>3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x14ac:dyDescent="0.25">
      <c r="B8" s="17" t="s">
        <v>10</v>
      </c>
      <c r="C8" s="17" t="s">
        <v>16</v>
      </c>
      <c r="D8" s="17">
        <v>5</v>
      </c>
      <c r="E8" s="17">
        <v>1</v>
      </c>
      <c r="F8" s="17">
        <v>2</v>
      </c>
      <c r="G8" s="17">
        <v>3</v>
      </c>
      <c r="H8" s="17">
        <v>3</v>
      </c>
      <c r="I8" s="17">
        <v>3</v>
      </c>
      <c r="J8" s="17">
        <v>5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x14ac:dyDescent="0.25">
      <c r="B9" s="17" t="s">
        <v>11</v>
      </c>
      <c r="C9" s="17" t="s">
        <v>16</v>
      </c>
      <c r="D9" s="17">
        <v>3</v>
      </c>
      <c r="E9" s="17">
        <v>3</v>
      </c>
      <c r="F9" s="17">
        <v>1</v>
      </c>
      <c r="G9" s="17">
        <v>5</v>
      </c>
      <c r="H9" s="17">
        <v>5</v>
      </c>
      <c r="I9" s="17">
        <v>2</v>
      </c>
      <c r="J9" s="17">
        <v>2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x14ac:dyDescent="0.25">
      <c r="B10" s="17" t="s">
        <v>43</v>
      </c>
      <c r="C10" s="17" t="s">
        <v>12</v>
      </c>
      <c r="D10" s="17">
        <v>5</v>
      </c>
      <c r="E10" s="17">
        <v>1</v>
      </c>
      <c r="F10" s="17">
        <v>5</v>
      </c>
      <c r="G10" s="17">
        <v>5</v>
      </c>
      <c r="H10" s="17">
        <v>2</v>
      </c>
      <c r="I10" s="17">
        <v>4</v>
      </c>
      <c r="J10" s="17">
        <v>4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2:33" x14ac:dyDescent="0.25"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</row>
    <row r="18" spans="2:33" x14ac:dyDescent="0.25"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</row>
    <row r="19" spans="2:33" x14ac:dyDescent="0.25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</row>
    <row r="20" spans="2:33" x14ac:dyDescent="0.25"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</row>
    <row r="21" spans="2:33" x14ac:dyDescent="0.25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</row>
    <row r="22" spans="2:33" x14ac:dyDescent="0.25"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</row>
    <row r="23" spans="2:33" x14ac:dyDescent="0.25"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</row>
    <row r="24" spans="2:33" x14ac:dyDescent="0.25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</row>
    <row r="25" spans="2:33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</row>
    <row r="26" spans="2:33" x14ac:dyDescent="0.25"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</row>
    <row r="27" spans="2:33" x14ac:dyDescent="0.25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</row>
    <row r="28" spans="2:33" x14ac:dyDescent="0.25"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</row>
    <row r="29" spans="2:33" x14ac:dyDescent="0.25"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</row>
    <row r="30" spans="2:33" x14ac:dyDescent="0.25"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</row>
    <row r="31" spans="2:33" x14ac:dyDescent="0.25"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</row>
    <row r="32" spans="2:33" x14ac:dyDescent="0.25"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</row>
    <row r="33" spans="2:33" x14ac:dyDescent="0.25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</row>
    <row r="34" spans="2:33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</row>
    <row r="35" spans="2:33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</row>
    <row r="36" spans="2:33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</row>
    <row r="37" spans="2:33" x14ac:dyDescent="0.25"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</row>
    <row r="38" spans="2:33" x14ac:dyDescent="0.25"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</row>
    <row r="39" spans="2:33" x14ac:dyDescent="0.25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</row>
    <row r="40" spans="2:33" x14ac:dyDescent="0.25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</row>
    <row r="41" spans="2:33" x14ac:dyDescent="0.25"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</row>
    <row r="42" spans="2:33" x14ac:dyDescent="0.25"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</row>
    <row r="43" spans="2:33" x14ac:dyDescent="0.25"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</row>
    <row r="44" spans="2:33" x14ac:dyDescent="0.25"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</row>
    <row r="45" spans="2:33" x14ac:dyDescent="0.25"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</row>
    <row r="46" spans="2:33" x14ac:dyDescent="0.25"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</row>
    <row r="47" spans="2:33" x14ac:dyDescent="0.25"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</row>
    <row r="48" spans="2:33" x14ac:dyDescent="0.25"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</row>
    <row r="49" spans="2:33" x14ac:dyDescent="0.25"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</row>
    <row r="50" spans="2:33" x14ac:dyDescent="0.25"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</row>
    <row r="51" spans="2:33" x14ac:dyDescent="0.25"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</row>
    <row r="52" spans="2:33" x14ac:dyDescent="0.25"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</row>
    <row r="53" spans="2:33" x14ac:dyDescent="0.25"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</row>
    <row r="54" spans="2:33" x14ac:dyDescent="0.25"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</row>
    <row r="55" spans="2:33" x14ac:dyDescent="0.25"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</row>
    <row r="56" spans="2:33" x14ac:dyDescent="0.25"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</row>
    <row r="57" spans="2:33" x14ac:dyDescent="0.25"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</row>
    <row r="58" spans="2:33" x14ac:dyDescent="0.25"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</row>
    <row r="59" spans="2:33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</row>
    <row r="60" spans="2:33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</row>
    <row r="61" spans="2:33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</row>
    <row r="62" spans="2:33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</row>
    <row r="63" spans="2:33" x14ac:dyDescent="0.25"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</row>
    <row r="64" spans="2:33" x14ac:dyDescent="0.25"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</row>
    <row r="65" spans="2:33" x14ac:dyDescent="0.25"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</row>
    <row r="66" spans="2:33" x14ac:dyDescent="0.25"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</row>
    <row r="67" spans="2:33" x14ac:dyDescent="0.25"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</row>
    <row r="68" spans="2:33" x14ac:dyDescent="0.25"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</row>
    <row r="69" spans="2:33" x14ac:dyDescent="0.25"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</row>
    <row r="70" spans="2:33" x14ac:dyDescent="0.25"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</row>
    <row r="71" spans="2:33" x14ac:dyDescent="0.25"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</row>
    <row r="72" spans="2:33" x14ac:dyDescent="0.25"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</row>
    <row r="73" spans="2:33" x14ac:dyDescent="0.25"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</row>
    <row r="74" spans="2:33" x14ac:dyDescent="0.25"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</row>
    <row r="75" spans="2:33" x14ac:dyDescent="0.25"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</row>
    <row r="76" spans="2:33" x14ac:dyDescent="0.25"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</row>
    <row r="77" spans="2:33" x14ac:dyDescent="0.25"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</row>
    <row r="78" spans="2:33" x14ac:dyDescent="0.25"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</row>
    <row r="79" spans="2:33" x14ac:dyDescent="0.25"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</row>
    <row r="80" spans="2:33" x14ac:dyDescent="0.25"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</row>
    <row r="81" spans="2:33" x14ac:dyDescent="0.25"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</row>
    <row r="82" spans="2:33" x14ac:dyDescent="0.25"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</row>
    <row r="83" spans="2:33" x14ac:dyDescent="0.25"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</row>
    <row r="84" spans="2:33" x14ac:dyDescent="0.25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2:33" x14ac:dyDescent="0.25"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2:33" x14ac:dyDescent="0.25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2:33" x14ac:dyDescent="0.25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2:33" x14ac:dyDescent="0.2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2:33" x14ac:dyDescent="0.2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2:33" x14ac:dyDescent="0.2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  <row r="91" spans="2:33" x14ac:dyDescent="0.25"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</row>
    <row r="92" spans="2:33" x14ac:dyDescent="0.25"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</row>
    <row r="93" spans="2:33" x14ac:dyDescent="0.25"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</row>
    <row r="94" spans="2:33" x14ac:dyDescent="0.25"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</row>
    <row r="95" spans="2:33" x14ac:dyDescent="0.25"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</row>
    <row r="96" spans="2:33" x14ac:dyDescent="0.25"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</row>
    <row r="97" spans="2:33" x14ac:dyDescent="0.25"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</row>
    <row r="98" spans="2:33" x14ac:dyDescent="0.25"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</row>
    <row r="99" spans="2:33" x14ac:dyDescent="0.25"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</row>
    <row r="100" spans="2:33" x14ac:dyDescent="0.25"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</row>
    <row r="101" spans="2:33" x14ac:dyDescent="0.25"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</row>
    <row r="102" spans="2:33" x14ac:dyDescent="0.25"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</row>
    <row r="103" spans="2:33" x14ac:dyDescent="0.25"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</row>
    <row r="104" spans="2:33" x14ac:dyDescent="0.25"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</row>
    <row r="105" spans="2:33" x14ac:dyDescent="0.25"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</row>
    <row r="106" spans="2:33" x14ac:dyDescent="0.25"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</row>
    <row r="107" spans="2:33" x14ac:dyDescent="0.25"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</row>
    <row r="108" spans="2:33" x14ac:dyDescent="0.25"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</row>
    <row r="109" spans="2:33" x14ac:dyDescent="0.25"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</row>
    <row r="110" spans="2:33" x14ac:dyDescent="0.25"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</row>
    <row r="111" spans="2:33" x14ac:dyDescent="0.25"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</row>
    <row r="112" spans="2:33" x14ac:dyDescent="0.25"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</row>
    <row r="113" spans="2:33" x14ac:dyDescent="0.25"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</row>
    <row r="114" spans="2:33" x14ac:dyDescent="0.25"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</row>
    <row r="115" spans="2:33" x14ac:dyDescent="0.25"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</row>
    <row r="116" spans="2:33" x14ac:dyDescent="0.25"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</row>
    <row r="117" spans="2:33" x14ac:dyDescent="0.25"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</row>
    <row r="118" spans="2:33" x14ac:dyDescent="0.25"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</row>
    <row r="119" spans="2:33" x14ac:dyDescent="0.25"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</row>
    <row r="120" spans="2:33" x14ac:dyDescent="0.25"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</row>
    <row r="121" spans="2:33" x14ac:dyDescent="0.25"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</row>
    <row r="122" spans="2:33" x14ac:dyDescent="0.25"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</row>
    <row r="123" spans="2:33" x14ac:dyDescent="0.25"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</row>
    <row r="124" spans="2:33" x14ac:dyDescent="0.25"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</row>
    <row r="125" spans="2:33" x14ac:dyDescent="0.25"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</row>
    <row r="126" spans="2:33" x14ac:dyDescent="0.25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</row>
    <row r="127" spans="2:33" x14ac:dyDescent="0.25"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</row>
    <row r="128" spans="2:33" x14ac:dyDescent="0.25"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</row>
    <row r="129" spans="2:33" x14ac:dyDescent="0.25"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</row>
    <row r="130" spans="2:33" x14ac:dyDescent="0.25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</row>
    <row r="131" spans="2:33" x14ac:dyDescent="0.25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</row>
    <row r="132" spans="2:33" x14ac:dyDescent="0.25"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</row>
    <row r="133" spans="2:33" x14ac:dyDescent="0.25"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</row>
    <row r="134" spans="2:33" x14ac:dyDescent="0.25"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</row>
    <row r="135" spans="2:33" x14ac:dyDescent="0.25"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</row>
    <row r="136" spans="2:33" x14ac:dyDescent="0.25"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</row>
    <row r="137" spans="2:33" x14ac:dyDescent="0.25"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</row>
    <row r="138" spans="2:33" x14ac:dyDescent="0.25"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</row>
    <row r="139" spans="2:33" x14ac:dyDescent="0.25"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</row>
    <row r="140" spans="2:33" x14ac:dyDescent="0.25"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</row>
    <row r="141" spans="2:33" x14ac:dyDescent="0.25"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</row>
    <row r="142" spans="2:33" x14ac:dyDescent="0.25"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</row>
    <row r="143" spans="2:33" x14ac:dyDescent="0.25"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</row>
    <row r="144" spans="2:33" x14ac:dyDescent="0.25"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</row>
    <row r="145" spans="2:33" x14ac:dyDescent="0.25"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</row>
    <row r="146" spans="2:33" x14ac:dyDescent="0.25"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</row>
    <row r="147" spans="2:33" x14ac:dyDescent="0.25"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</row>
    <row r="148" spans="2:33" x14ac:dyDescent="0.25"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</row>
    <row r="149" spans="2:33" x14ac:dyDescent="0.25"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</row>
    <row r="150" spans="2:33" x14ac:dyDescent="0.25"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</row>
    <row r="151" spans="2:33" x14ac:dyDescent="0.25"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</row>
    <row r="152" spans="2:33" x14ac:dyDescent="0.25"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</row>
    <row r="153" spans="2:33" x14ac:dyDescent="0.25"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</row>
    <row r="154" spans="2:33" x14ac:dyDescent="0.25"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</row>
    <row r="155" spans="2:33" x14ac:dyDescent="0.25"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</row>
    <row r="156" spans="2:33" x14ac:dyDescent="0.25"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</row>
    <row r="157" spans="2:33" x14ac:dyDescent="0.25"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</row>
    <row r="158" spans="2:33" x14ac:dyDescent="0.25"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</row>
    <row r="159" spans="2:33" x14ac:dyDescent="0.25"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</row>
    <row r="160" spans="2:33" x14ac:dyDescent="0.25"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</row>
    <row r="161" spans="2:33" x14ac:dyDescent="0.25"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</row>
    <row r="162" spans="2:33" x14ac:dyDescent="0.25"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</row>
    <row r="163" spans="2:33" x14ac:dyDescent="0.25"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</row>
    <row r="164" spans="2:33" x14ac:dyDescent="0.25"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</row>
    <row r="165" spans="2:33" x14ac:dyDescent="0.25"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</row>
    <row r="166" spans="2:33" x14ac:dyDescent="0.25"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</row>
    <row r="167" spans="2:33" x14ac:dyDescent="0.25"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</row>
    <row r="168" spans="2:33" x14ac:dyDescent="0.25"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</row>
    <row r="169" spans="2:33" x14ac:dyDescent="0.25"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</row>
    <row r="170" spans="2:33" x14ac:dyDescent="0.25"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</row>
    <row r="171" spans="2:33" x14ac:dyDescent="0.25"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</row>
    <row r="172" spans="2:33" x14ac:dyDescent="0.25"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</row>
    <row r="173" spans="2:33" x14ac:dyDescent="0.25"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</row>
    <row r="174" spans="2:33" x14ac:dyDescent="0.25"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</row>
    <row r="175" spans="2:33" x14ac:dyDescent="0.25"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</row>
    <row r="176" spans="2:33" x14ac:dyDescent="0.25"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</row>
    <row r="177" spans="2:33" x14ac:dyDescent="0.25"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</row>
    <row r="178" spans="2:33" x14ac:dyDescent="0.25"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</row>
    <row r="179" spans="2:33" x14ac:dyDescent="0.25"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</row>
    <row r="180" spans="2:33" x14ac:dyDescent="0.25"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</row>
    <row r="181" spans="2:33" x14ac:dyDescent="0.25"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</row>
    <row r="182" spans="2:33" x14ac:dyDescent="0.25"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</row>
    <row r="183" spans="2:33" x14ac:dyDescent="0.25"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</row>
    <row r="184" spans="2:33" x14ac:dyDescent="0.25"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</row>
    <row r="185" spans="2:33" x14ac:dyDescent="0.25"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</row>
    <row r="186" spans="2:33" x14ac:dyDescent="0.25"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</row>
    <row r="187" spans="2:33" x14ac:dyDescent="0.25"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</row>
    <row r="188" spans="2:33" x14ac:dyDescent="0.25"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</row>
    <row r="189" spans="2:33" x14ac:dyDescent="0.25"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</row>
    <row r="190" spans="2:33" x14ac:dyDescent="0.25"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</row>
    <row r="191" spans="2:33" x14ac:dyDescent="0.25"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</row>
    <row r="192" spans="2:33" x14ac:dyDescent="0.25"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</row>
    <row r="193" spans="2:33" x14ac:dyDescent="0.25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</row>
    <row r="194" spans="2:33" x14ac:dyDescent="0.25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</row>
    <row r="195" spans="2:33" x14ac:dyDescent="0.25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</row>
    <row r="196" spans="2:33" x14ac:dyDescent="0.25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</row>
    <row r="197" spans="2:33" x14ac:dyDescent="0.25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</row>
    <row r="198" spans="2:33" x14ac:dyDescent="0.25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</row>
    <row r="199" spans="2:33" x14ac:dyDescent="0.25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</row>
    <row r="200" spans="2:33" x14ac:dyDescent="0.25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</row>
    <row r="201" spans="2:33" x14ac:dyDescent="0.25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</row>
    <row r="202" spans="2:33" x14ac:dyDescent="0.25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</row>
    <row r="203" spans="2:33" x14ac:dyDescent="0.25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</row>
    <row r="204" spans="2:33" x14ac:dyDescent="0.25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</row>
    <row r="205" spans="2:33" x14ac:dyDescent="0.25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</row>
    <row r="206" spans="2:33" x14ac:dyDescent="0.25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</row>
    <row r="207" spans="2:33" x14ac:dyDescent="0.25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</row>
    <row r="208" spans="2:33" x14ac:dyDescent="0.25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</row>
    <row r="209" spans="2:33" x14ac:dyDescent="0.25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</row>
    <row r="210" spans="2:33" x14ac:dyDescent="0.25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</row>
    <row r="211" spans="2:33" x14ac:dyDescent="0.25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</row>
    <row r="212" spans="2:33" x14ac:dyDescent="0.25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</row>
    <row r="213" spans="2:33" x14ac:dyDescent="0.25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</row>
    <row r="214" spans="2:33" x14ac:dyDescent="0.25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</row>
    <row r="215" spans="2:33" x14ac:dyDescent="0.25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</row>
    <row r="216" spans="2:33" x14ac:dyDescent="0.25"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</row>
    <row r="217" spans="2:33" x14ac:dyDescent="0.25"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</row>
    <row r="218" spans="2:33" x14ac:dyDescent="0.25"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</row>
    <row r="219" spans="2:33" x14ac:dyDescent="0.25"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</row>
    <row r="220" spans="2:33" x14ac:dyDescent="0.25"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</row>
    <row r="221" spans="2:33" x14ac:dyDescent="0.25"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</row>
    <row r="222" spans="2:33" x14ac:dyDescent="0.25"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</row>
    <row r="223" spans="2:33" x14ac:dyDescent="0.25"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</row>
    <row r="224" spans="2:33" x14ac:dyDescent="0.25"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</row>
    <row r="225" spans="2:33" x14ac:dyDescent="0.25"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</row>
    <row r="226" spans="2:33" x14ac:dyDescent="0.25"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</row>
    <row r="227" spans="2:33" x14ac:dyDescent="0.25"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</row>
    <row r="228" spans="2:33" x14ac:dyDescent="0.25"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</row>
    <row r="229" spans="2:33" x14ac:dyDescent="0.25"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</row>
    <row r="230" spans="2:33" x14ac:dyDescent="0.25"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</row>
    <row r="231" spans="2:33" x14ac:dyDescent="0.25"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</row>
    <row r="232" spans="2:33" x14ac:dyDescent="0.25"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</row>
    <row r="233" spans="2:33" x14ac:dyDescent="0.25"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</row>
    <row r="234" spans="2:33" x14ac:dyDescent="0.25"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</row>
    <row r="235" spans="2:33" x14ac:dyDescent="0.25"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</row>
    <row r="236" spans="2:33" x14ac:dyDescent="0.25"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</row>
    <row r="237" spans="2:33" x14ac:dyDescent="0.25"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</row>
    <row r="238" spans="2:33" x14ac:dyDescent="0.25"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</row>
    <row r="239" spans="2:33" x14ac:dyDescent="0.25"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</row>
    <row r="240" spans="2:33" x14ac:dyDescent="0.25"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</row>
    <row r="241" spans="2:33" x14ac:dyDescent="0.25"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</row>
    <row r="242" spans="2:33" x14ac:dyDescent="0.25"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</row>
    <row r="243" spans="2:33" x14ac:dyDescent="0.25"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</row>
    <row r="244" spans="2:33" x14ac:dyDescent="0.25"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</row>
    <row r="245" spans="2:33" x14ac:dyDescent="0.25"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</row>
    <row r="246" spans="2:33" x14ac:dyDescent="0.25"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</row>
    <row r="247" spans="2:33" x14ac:dyDescent="0.25"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</row>
    <row r="248" spans="2:33" x14ac:dyDescent="0.25"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</row>
    <row r="249" spans="2:33" x14ac:dyDescent="0.25"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</row>
    <row r="250" spans="2:33" x14ac:dyDescent="0.25"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</row>
    <row r="251" spans="2:33" x14ac:dyDescent="0.25"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</row>
    <row r="252" spans="2:33" x14ac:dyDescent="0.25"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</row>
    <row r="253" spans="2:33" x14ac:dyDescent="0.25"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</row>
    <row r="254" spans="2:33" x14ac:dyDescent="0.25"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</row>
    <row r="255" spans="2:33" x14ac:dyDescent="0.25"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</row>
    <row r="256" spans="2:33" x14ac:dyDescent="0.25"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</row>
    <row r="257" spans="2:33" x14ac:dyDescent="0.25"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</row>
    <row r="258" spans="2:33" x14ac:dyDescent="0.25"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</row>
    <row r="259" spans="2:33" x14ac:dyDescent="0.25"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</row>
    <row r="260" spans="2:33" x14ac:dyDescent="0.25"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</row>
    <row r="261" spans="2:33" x14ac:dyDescent="0.25"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</row>
    <row r="262" spans="2:33" x14ac:dyDescent="0.25"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</row>
    <row r="263" spans="2:33" x14ac:dyDescent="0.25"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</row>
    <row r="264" spans="2:33" x14ac:dyDescent="0.25"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</row>
    <row r="265" spans="2:33" x14ac:dyDescent="0.25"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</row>
    <row r="266" spans="2:33" x14ac:dyDescent="0.25"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</row>
    <row r="267" spans="2:33" x14ac:dyDescent="0.25"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</row>
    <row r="268" spans="2:33" x14ac:dyDescent="0.25"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</row>
    <row r="269" spans="2:33" x14ac:dyDescent="0.25"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</row>
    <row r="270" spans="2:33" x14ac:dyDescent="0.25"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</row>
    <row r="271" spans="2:33" x14ac:dyDescent="0.25"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</row>
    <row r="272" spans="2:33" x14ac:dyDescent="0.25"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</row>
    <row r="273" spans="2:33" x14ac:dyDescent="0.25"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</row>
    <row r="274" spans="2:33" x14ac:dyDescent="0.25"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</row>
    <row r="275" spans="2:33" x14ac:dyDescent="0.25"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</row>
    <row r="276" spans="2:33" x14ac:dyDescent="0.25"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</row>
    <row r="277" spans="2:33" x14ac:dyDescent="0.25"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</row>
    <row r="278" spans="2:33" x14ac:dyDescent="0.25"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</row>
    <row r="279" spans="2:33" x14ac:dyDescent="0.25"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</row>
    <row r="280" spans="2:33" x14ac:dyDescent="0.25"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</row>
    <row r="281" spans="2:33" x14ac:dyDescent="0.25"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</row>
    <row r="282" spans="2:33" x14ac:dyDescent="0.25"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</row>
    <row r="283" spans="2:33" x14ac:dyDescent="0.25"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</row>
    <row r="284" spans="2:33" x14ac:dyDescent="0.25"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</row>
    <row r="285" spans="2:33" x14ac:dyDescent="0.25"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</row>
    <row r="286" spans="2:33" x14ac:dyDescent="0.25"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</row>
    <row r="287" spans="2:33" x14ac:dyDescent="0.25"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</row>
    <row r="288" spans="2:33" x14ac:dyDescent="0.25"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</row>
    <row r="289" spans="2:33" x14ac:dyDescent="0.25"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</row>
    <row r="290" spans="2:33" x14ac:dyDescent="0.25"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</row>
    <row r="291" spans="2:33" x14ac:dyDescent="0.25"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</row>
    <row r="292" spans="2:33" x14ac:dyDescent="0.25"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</row>
    <row r="293" spans="2:33" x14ac:dyDescent="0.25"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</row>
    <row r="294" spans="2:33" x14ac:dyDescent="0.25"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</row>
    <row r="295" spans="2:33" x14ac:dyDescent="0.25"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</row>
    <row r="296" spans="2:33" x14ac:dyDescent="0.25"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</row>
    <row r="297" spans="2:33" x14ac:dyDescent="0.25"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</row>
    <row r="298" spans="2:33" x14ac:dyDescent="0.25"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</row>
    <row r="299" spans="2:33" x14ac:dyDescent="0.25"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</row>
    <row r="300" spans="2:33" x14ac:dyDescent="0.25"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</row>
    <row r="301" spans="2:33" x14ac:dyDescent="0.25"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</row>
    <row r="302" spans="2:33" x14ac:dyDescent="0.25"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</row>
    <row r="303" spans="2:33" x14ac:dyDescent="0.25"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</row>
    <row r="304" spans="2:33" x14ac:dyDescent="0.25"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</row>
    <row r="305" spans="2:33" x14ac:dyDescent="0.25"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</row>
    <row r="306" spans="2:33" x14ac:dyDescent="0.25"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</row>
    <row r="307" spans="2:33" x14ac:dyDescent="0.25"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</row>
    <row r="308" spans="2:33" x14ac:dyDescent="0.25"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</row>
    <row r="309" spans="2:33" x14ac:dyDescent="0.25"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</row>
    <row r="310" spans="2:33" x14ac:dyDescent="0.25"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</row>
    <row r="311" spans="2:33" x14ac:dyDescent="0.25"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</row>
    <row r="312" spans="2:33" x14ac:dyDescent="0.25"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</row>
    <row r="313" spans="2:33" x14ac:dyDescent="0.25"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</row>
    <row r="314" spans="2:33" x14ac:dyDescent="0.25"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</row>
    <row r="315" spans="2:33" x14ac:dyDescent="0.25"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</row>
    <row r="316" spans="2:33" x14ac:dyDescent="0.25"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</row>
    <row r="317" spans="2:33" x14ac:dyDescent="0.25"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</row>
    <row r="318" spans="2:33" x14ac:dyDescent="0.25"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</row>
    <row r="319" spans="2:33" x14ac:dyDescent="0.25"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</row>
    <row r="320" spans="2:33" x14ac:dyDescent="0.25"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</row>
    <row r="321" spans="2:33" x14ac:dyDescent="0.25"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</row>
    <row r="322" spans="2:33" x14ac:dyDescent="0.25"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</row>
    <row r="323" spans="2:33" x14ac:dyDescent="0.25"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</row>
    <row r="324" spans="2:33" x14ac:dyDescent="0.25"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</row>
    <row r="325" spans="2:33" x14ac:dyDescent="0.25"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</row>
    <row r="326" spans="2:33" x14ac:dyDescent="0.25"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</row>
    <row r="327" spans="2:33" x14ac:dyDescent="0.25"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</row>
    <row r="328" spans="2:33" x14ac:dyDescent="0.25"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</row>
    <row r="329" spans="2:33" x14ac:dyDescent="0.25"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</row>
    <row r="330" spans="2:33" x14ac:dyDescent="0.25"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</row>
    <row r="331" spans="2:33" x14ac:dyDescent="0.25"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</row>
    <row r="332" spans="2:33" x14ac:dyDescent="0.25"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</row>
    <row r="333" spans="2:33" x14ac:dyDescent="0.25"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</row>
    <row r="334" spans="2:33" x14ac:dyDescent="0.25"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</row>
    <row r="335" spans="2:33" x14ac:dyDescent="0.25"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</row>
    <row r="336" spans="2:33" x14ac:dyDescent="0.25"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</row>
    <row r="337" spans="2:33" x14ac:dyDescent="0.25"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</row>
    <row r="338" spans="2:33" x14ac:dyDescent="0.25"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</row>
    <row r="339" spans="2:33" x14ac:dyDescent="0.25"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</row>
    <row r="340" spans="2:33" x14ac:dyDescent="0.25"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</row>
    <row r="341" spans="2:33" x14ac:dyDescent="0.25"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</row>
    <row r="342" spans="2:33" x14ac:dyDescent="0.25"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</row>
    <row r="343" spans="2:33" x14ac:dyDescent="0.25"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</row>
    <row r="344" spans="2:33" x14ac:dyDescent="0.25"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</row>
    <row r="345" spans="2:33" x14ac:dyDescent="0.25"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</row>
    <row r="346" spans="2:33" x14ac:dyDescent="0.25"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</row>
    <row r="347" spans="2:33" x14ac:dyDescent="0.25"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</row>
    <row r="348" spans="2:33" x14ac:dyDescent="0.25"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</row>
    <row r="349" spans="2:33" x14ac:dyDescent="0.25"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</row>
    <row r="350" spans="2:33" x14ac:dyDescent="0.25"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</row>
    <row r="351" spans="2:33" x14ac:dyDescent="0.25"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</row>
    <row r="352" spans="2:33" x14ac:dyDescent="0.25"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</row>
    <row r="353" spans="2:33" x14ac:dyDescent="0.25"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</row>
    <row r="354" spans="2:33" x14ac:dyDescent="0.25"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</row>
    <row r="355" spans="2:33" x14ac:dyDescent="0.25"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</row>
    <row r="356" spans="2:33" x14ac:dyDescent="0.25"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</row>
    <row r="357" spans="2:33" x14ac:dyDescent="0.25"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</row>
    <row r="358" spans="2:33" x14ac:dyDescent="0.25"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</row>
    <row r="359" spans="2:33" x14ac:dyDescent="0.25"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</row>
    <row r="360" spans="2:33" x14ac:dyDescent="0.25"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</row>
    <row r="361" spans="2:33" x14ac:dyDescent="0.25"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</row>
    <row r="362" spans="2:33" x14ac:dyDescent="0.25"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</row>
    <row r="363" spans="2:33" x14ac:dyDescent="0.25"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</row>
    <row r="364" spans="2:33" x14ac:dyDescent="0.25"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</row>
    <row r="365" spans="2:33" x14ac:dyDescent="0.25"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</row>
    <row r="366" spans="2:33" x14ac:dyDescent="0.25"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</row>
    <row r="367" spans="2:33" x14ac:dyDescent="0.25"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</row>
    <row r="368" spans="2:33" x14ac:dyDescent="0.25"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</row>
    <row r="369" spans="2:33" x14ac:dyDescent="0.25"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</row>
    <row r="370" spans="2:33" x14ac:dyDescent="0.25"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</row>
    <row r="371" spans="2:33" x14ac:dyDescent="0.25"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</row>
    <row r="372" spans="2:33" x14ac:dyDescent="0.25"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</row>
    <row r="373" spans="2:33" x14ac:dyDescent="0.25"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</row>
    <row r="374" spans="2:33" x14ac:dyDescent="0.25"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</row>
    <row r="375" spans="2:33" x14ac:dyDescent="0.25"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</row>
    <row r="376" spans="2:33" x14ac:dyDescent="0.25"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</row>
    <row r="377" spans="2:33" x14ac:dyDescent="0.25"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</row>
    <row r="378" spans="2:33" x14ac:dyDescent="0.25"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</row>
    <row r="379" spans="2:33" x14ac:dyDescent="0.25"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</row>
    <row r="380" spans="2:33" x14ac:dyDescent="0.25"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</row>
    <row r="381" spans="2:33" x14ac:dyDescent="0.25"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  <c r="AG381" s="91"/>
    </row>
    <row r="382" spans="2:33" x14ac:dyDescent="0.25"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  <c r="AG382" s="91"/>
    </row>
    <row r="383" spans="2:33" x14ac:dyDescent="0.25"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  <c r="AG383" s="91"/>
    </row>
    <row r="384" spans="2:33" x14ac:dyDescent="0.25"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  <c r="AG384" s="91"/>
    </row>
    <row r="385" spans="2:33" x14ac:dyDescent="0.25"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</row>
    <row r="386" spans="2:33" x14ac:dyDescent="0.25"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</row>
    <row r="387" spans="2:33" x14ac:dyDescent="0.25"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</row>
    <row r="388" spans="2:33" x14ac:dyDescent="0.25"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  <c r="AG388" s="91"/>
    </row>
    <row r="389" spans="2:33" x14ac:dyDescent="0.25"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</row>
    <row r="390" spans="2:33" x14ac:dyDescent="0.25"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  <c r="AG390" s="91"/>
    </row>
    <row r="391" spans="2:33" x14ac:dyDescent="0.25"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  <c r="AG391" s="91"/>
    </row>
    <row r="392" spans="2:33" x14ac:dyDescent="0.25"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  <c r="AG392" s="91"/>
    </row>
    <row r="393" spans="2:33" x14ac:dyDescent="0.25"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  <c r="AG393" s="91"/>
    </row>
    <row r="394" spans="2:33" x14ac:dyDescent="0.25"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  <c r="AG394" s="91"/>
    </row>
    <row r="395" spans="2:33" x14ac:dyDescent="0.25"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  <c r="AG395" s="91"/>
    </row>
    <row r="396" spans="2:33" x14ac:dyDescent="0.25"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  <c r="AG396" s="91"/>
    </row>
    <row r="397" spans="2:33" x14ac:dyDescent="0.25"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  <c r="AG397" s="91"/>
    </row>
    <row r="398" spans="2:33" x14ac:dyDescent="0.25"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  <c r="AG398" s="91"/>
    </row>
    <row r="399" spans="2:33" x14ac:dyDescent="0.25"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91"/>
    </row>
    <row r="400" spans="2:33" x14ac:dyDescent="0.25"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91"/>
    </row>
    <row r="401" spans="2:33" x14ac:dyDescent="0.25"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</row>
    <row r="402" spans="2:33" x14ac:dyDescent="0.25"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  <c r="AG402" s="91"/>
    </row>
    <row r="403" spans="2:33" x14ac:dyDescent="0.25"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  <c r="AG403" s="91"/>
    </row>
    <row r="404" spans="2:33" x14ac:dyDescent="0.25"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  <c r="AG404" s="91"/>
    </row>
    <row r="405" spans="2:33" x14ac:dyDescent="0.25"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  <c r="AG405" s="91"/>
    </row>
    <row r="406" spans="2:33" x14ac:dyDescent="0.25"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  <c r="AG406" s="91"/>
    </row>
    <row r="407" spans="2:33" x14ac:dyDescent="0.25"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  <c r="AG407" s="91"/>
    </row>
    <row r="408" spans="2:33" x14ac:dyDescent="0.25"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  <c r="AG408" s="91"/>
    </row>
    <row r="409" spans="2:33" x14ac:dyDescent="0.25"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  <c r="AG409" s="91"/>
    </row>
    <row r="410" spans="2:33" x14ac:dyDescent="0.25"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  <c r="AG410" s="91"/>
    </row>
    <row r="411" spans="2:33" x14ac:dyDescent="0.25"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  <c r="AG411" s="91"/>
    </row>
    <row r="412" spans="2:33" x14ac:dyDescent="0.25"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  <c r="AG412" s="91"/>
    </row>
    <row r="413" spans="2:33" x14ac:dyDescent="0.25"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</row>
    <row r="414" spans="2:33" x14ac:dyDescent="0.25"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</row>
    <row r="415" spans="2:33" x14ac:dyDescent="0.25"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</row>
    <row r="416" spans="2:33" x14ac:dyDescent="0.25"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  <c r="AG416" s="91"/>
    </row>
    <row r="417" spans="2:33" x14ac:dyDescent="0.25"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  <c r="AG417" s="91"/>
    </row>
    <row r="418" spans="2:33" x14ac:dyDescent="0.25"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</row>
    <row r="419" spans="2:33" x14ac:dyDescent="0.25"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  <c r="AG419" s="91"/>
    </row>
    <row r="420" spans="2:33" x14ac:dyDescent="0.25"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  <c r="AG420" s="91"/>
    </row>
    <row r="421" spans="2:33" x14ac:dyDescent="0.25"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  <c r="AG421" s="91"/>
    </row>
    <row r="422" spans="2:33" x14ac:dyDescent="0.25"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  <c r="AG422" s="91"/>
    </row>
    <row r="423" spans="2:33" x14ac:dyDescent="0.25"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  <c r="AG423" s="91"/>
    </row>
    <row r="424" spans="2:33" x14ac:dyDescent="0.25"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  <c r="AG424" s="91"/>
    </row>
    <row r="425" spans="2:33" x14ac:dyDescent="0.25"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  <c r="AG425" s="91"/>
    </row>
    <row r="426" spans="2:33" x14ac:dyDescent="0.25"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  <c r="AG426" s="91"/>
    </row>
    <row r="427" spans="2:33" x14ac:dyDescent="0.25"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  <c r="AG427" s="91"/>
    </row>
    <row r="428" spans="2:33" x14ac:dyDescent="0.25"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  <c r="AG428" s="91"/>
    </row>
    <row r="429" spans="2:33" x14ac:dyDescent="0.25"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  <c r="AG429" s="91"/>
    </row>
    <row r="430" spans="2:33" x14ac:dyDescent="0.25"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  <c r="AG430" s="91"/>
    </row>
    <row r="431" spans="2:33" x14ac:dyDescent="0.25"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  <c r="AG431" s="91"/>
    </row>
    <row r="432" spans="2:33" x14ac:dyDescent="0.25"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  <c r="AG432" s="91"/>
    </row>
    <row r="433" spans="2:33" x14ac:dyDescent="0.25"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  <c r="AG433" s="91"/>
    </row>
    <row r="434" spans="2:33" x14ac:dyDescent="0.25"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  <c r="AG434" s="91"/>
    </row>
    <row r="435" spans="2:33" x14ac:dyDescent="0.25"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  <c r="AG435" s="91"/>
    </row>
    <row r="436" spans="2:33" x14ac:dyDescent="0.25"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</row>
    <row r="437" spans="2:33" x14ac:dyDescent="0.25"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</row>
    <row r="438" spans="2:33" x14ac:dyDescent="0.25"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</row>
    <row r="439" spans="2:33" x14ac:dyDescent="0.25"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  <c r="AG439" s="91"/>
    </row>
    <row r="440" spans="2:33" x14ac:dyDescent="0.25"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  <c r="AG440" s="91"/>
    </row>
    <row r="441" spans="2:33" x14ac:dyDescent="0.25"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</row>
    <row r="442" spans="2:33" x14ac:dyDescent="0.25"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</row>
    <row r="443" spans="2:33" x14ac:dyDescent="0.25"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</row>
    <row r="444" spans="2:33" x14ac:dyDescent="0.25"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  <c r="AG444" s="91"/>
    </row>
    <row r="445" spans="2:33" x14ac:dyDescent="0.25"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</row>
    <row r="446" spans="2:33" x14ac:dyDescent="0.25"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</row>
    <row r="447" spans="2:33" x14ac:dyDescent="0.25"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  <c r="AG447" s="91"/>
    </row>
    <row r="448" spans="2:33" x14ac:dyDescent="0.25"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  <c r="AG448" s="91"/>
    </row>
    <row r="449" spans="2:33" x14ac:dyDescent="0.25"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  <c r="AG449" s="91"/>
    </row>
    <row r="450" spans="2:33" x14ac:dyDescent="0.25"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</row>
    <row r="451" spans="2:33" x14ac:dyDescent="0.25"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</row>
    <row r="452" spans="2:33" x14ac:dyDescent="0.25"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91"/>
    </row>
    <row r="453" spans="2:33" x14ac:dyDescent="0.25"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91"/>
    </row>
    <row r="454" spans="2:33" x14ac:dyDescent="0.25"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  <c r="AG454" s="91"/>
    </row>
    <row r="455" spans="2:33" x14ac:dyDescent="0.25"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</row>
    <row r="456" spans="2:33" x14ac:dyDescent="0.25"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  <c r="AG456" s="91"/>
    </row>
    <row r="457" spans="2:33" x14ac:dyDescent="0.25"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  <c r="AG457" s="91"/>
    </row>
    <row r="458" spans="2:33" x14ac:dyDescent="0.25"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  <c r="AG458" s="91"/>
    </row>
    <row r="459" spans="2:33" x14ac:dyDescent="0.25"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  <c r="AG459" s="91"/>
    </row>
    <row r="460" spans="2:33" x14ac:dyDescent="0.25"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  <c r="AG460" s="91"/>
    </row>
    <row r="461" spans="2:33" x14ac:dyDescent="0.25"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  <c r="AG461" s="91"/>
    </row>
    <row r="462" spans="2:33" x14ac:dyDescent="0.25"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  <c r="AG462" s="91"/>
    </row>
    <row r="463" spans="2:33" x14ac:dyDescent="0.25"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  <c r="AG463" s="91"/>
    </row>
    <row r="464" spans="2:33" x14ac:dyDescent="0.25"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  <c r="AG464" s="91"/>
    </row>
    <row r="465" spans="2:33" x14ac:dyDescent="0.25"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</row>
    <row r="466" spans="2:33" x14ac:dyDescent="0.25"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</row>
    <row r="467" spans="2:33" x14ac:dyDescent="0.25"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</row>
    <row r="468" spans="2:33" x14ac:dyDescent="0.25"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</row>
    <row r="469" spans="2:33" x14ac:dyDescent="0.25"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</row>
    <row r="470" spans="2:33" x14ac:dyDescent="0.25"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</row>
    <row r="471" spans="2:33" x14ac:dyDescent="0.25"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</row>
    <row r="472" spans="2:33" x14ac:dyDescent="0.25"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</row>
    <row r="473" spans="2:33" x14ac:dyDescent="0.25"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</row>
    <row r="474" spans="2:33" x14ac:dyDescent="0.25"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</row>
    <row r="475" spans="2:33" x14ac:dyDescent="0.25"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</row>
    <row r="476" spans="2:33" x14ac:dyDescent="0.25"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</row>
    <row r="477" spans="2:33" x14ac:dyDescent="0.25"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</row>
    <row r="478" spans="2:33" x14ac:dyDescent="0.25"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</row>
    <row r="479" spans="2:33" x14ac:dyDescent="0.25"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</row>
    <row r="480" spans="2:33" x14ac:dyDescent="0.25"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</row>
    <row r="481" spans="2:33" x14ac:dyDescent="0.25"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</row>
    <row r="482" spans="2:33" x14ac:dyDescent="0.25"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</row>
    <row r="483" spans="2:33" x14ac:dyDescent="0.25"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</row>
    <row r="484" spans="2:33" x14ac:dyDescent="0.25"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</row>
    <row r="485" spans="2:33" x14ac:dyDescent="0.25"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</row>
    <row r="486" spans="2:33" x14ac:dyDescent="0.25"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</row>
    <row r="487" spans="2:33" x14ac:dyDescent="0.25"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</row>
    <row r="488" spans="2:33" x14ac:dyDescent="0.25"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</row>
    <row r="489" spans="2:33" x14ac:dyDescent="0.25"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</row>
    <row r="490" spans="2:33" x14ac:dyDescent="0.25"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</row>
    <row r="491" spans="2:33" x14ac:dyDescent="0.25"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</row>
    <row r="492" spans="2:33" x14ac:dyDescent="0.25"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</row>
    <row r="493" spans="2:33" x14ac:dyDescent="0.25"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</row>
    <row r="494" spans="2:33" x14ac:dyDescent="0.25"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</row>
    <row r="495" spans="2:33" x14ac:dyDescent="0.25"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</row>
    <row r="496" spans="2:33" x14ac:dyDescent="0.25"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</row>
    <row r="497" spans="2:38" x14ac:dyDescent="0.25"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</row>
    <row r="498" spans="2:38" x14ac:dyDescent="0.25"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</row>
    <row r="499" spans="2:38" x14ac:dyDescent="0.25"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</row>
    <row r="500" spans="2:38" x14ac:dyDescent="0.25"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  <c r="AC500" s="91"/>
      <c r="AD500" s="91"/>
      <c r="AE500" s="91"/>
      <c r="AF500" s="91"/>
      <c r="AG500" s="91"/>
    </row>
    <row r="501" spans="2:38" x14ac:dyDescent="0.25"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  <c r="AC501" s="91"/>
      <c r="AD501" s="91"/>
      <c r="AE501" s="91"/>
      <c r="AF501" s="91"/>
      <c r="AG501" s="91"/>
    </row>
    <row r="502" spans="2:38" x14ac:dyDescent="0.25"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  <c r="AC502" s="91"/>
      <c r="AD502" s="91"/>
      <c r="AE502" s="91"/>
      <c r="AF502" s="91"/>
      <c r="AG502" s="91"/>
    </row>
    <row r="503" spans="2:38" x14ac:dyDescent="0.25"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  <c r="AC503" s="91"/>
      <c r="AD503" s="91"/>
      <c r="AE503" s="91"/>
      <c r="AF503" s="91"/>
      <c r="AG503" s="91"/>
    </row>
    <row r="504" spans="2:38" x14ac:dyDescent="0.25"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  <c r="AC504" s="91"/>
      <c r="AD504" s="91"/>
      <c r="AE504" s="91"/>
      <c r="AF504" s="91"/>
      <c r="AG504" s="91"/>
    </row>
    <row r="505" spans="2:38" x14ac:dyDescent="0.25"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  <c r="AC505" s="91"/>
      <c r="AD505" s="91"/>
      <c r="AE505" s="91"/>
      <c r="AF505" s="91"/>
      <c r="AG505" s="91"/>
    </row>
    <row r="506" spans="2:38" ht="13.5" customHeight="1" x14ac:dyDescent="0.25"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  <c r="AC506" s="91"/>
      <c r="AD506" s="91"/>
      <c r="AE506" s="91"/>
      <c r="AF506" s="91"/>
      <c r="AG506" s="91"/>
    </row>
    <row r="507" spans="2:38" s="4" customFormat="1" ht="7.15" customHeight="1" x14ac:dyDescent="0.25"/>
    <row r="508" spans="2:38" s="21" customFormat="1" ht="22.9" customHeight="1" x14ac:dyDescent="0.25"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2"/>
      <c r="AD508" s="23"/>
      <c r="AE508" s="23"/>
      <c r="AF508" s="23"/>
      <c r="AG508" s="23"/>
      <c r="AH508" s="16"/>
      <c r="AI508" s="16"/>
      <c r="AJ508" s="16"/>
      <c r="AK508" s="16"/>
      <c r="AL508" s="16"/>
    </row>
  </sheetData>
  <sheetProtection algorithmName="SHA-512" hashValue="8alDc5svNidvRmSMTectHbtcAAi9X1lCYZ3rnthM5WAU1jKmL8nt+skkVLcpzfND5h8UOO8ZgJ4Wx7hqsFmr7Q==" saltValue="uFDK1rHWSSMa2YjNV2d3sg==" spinCount="100000" sheet="1" objects="1" scenarios="1"/>
  <phoneticPr fontId="4" type="noConversion"/>
  <dataValidations count="1">
    <dataValidation type="whole" allowBlank="1" showInputMessage="1" showErrorMessage="1" sqref="D7:AG506" xr:uid="{12812218-CB90-4BD5-B533-9BAB606109F6}">
      <formula1>1</formula1>
      <formula2>5</formula2>
    </dataValidation>
  </dataValidations>
  <pageMargins left="0.31496062992125984" right="0.31496062992125984" top="0.31496062992125984" bottom="0.31496062992125984" header="0.31496062992125984" footer="0.31496062992125984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DB4082F-0C2F-4CEA-AC1F-DF08E78651E8}">
            <xm:f>D7=Settings!$H$14</xm:f>
            <x14:dxf>
              <fill>
                <patternFill>
                  <bgColor theme="5" tint="-0.24994659260841701"/>
                </patternFill>
              </fill>
            </x14:dxf>
          </x14:cfRule>
          <x14:cfRule type="expression" priority="2" id="{EFA79D89-37F2-4EF9-A4D8-24159464AC15}">
            <xm:f>D7=Settings!$H$13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3" id="{2FBB94D0-4E8A-40A9-8E52-D53AEF521A59}">
            <xm:f>D7=Settings!$H$12</xm:f>
            <x14:dxf>
              <fill>
                <patternFill>
                  <bgColor theme="7" tint="0.59996337778862885"/>
                </patternFill>
              </fill>
            </x14:dxf>
          </x14:cfRule>
          <x14:cfRule type="expression" priority="4" id="{A5F7333D-BF78-4928-8E48-D25ECDEE9B90}">
            <xm:f>D7=Settings!$H$11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5" id="{A2499202-8E6D-47E3-BABC-2FEE0A7DC466}">
            <xm:f>D7=Settings!$H$10</xm:f>
            <x14:dxf>
              <fill>
                <patternFill>
                  <bgColor theme="9" tint="-0.24994659260841701"/>
                </patternFill>
              </fill>
            </x14:dxf>
          </x14:cfRule>
          <xm:sqref>D7:AG506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763D1F-E660-40A0-B502-57208CD2FD36}">
          <x14:formula1>
            <xm:f>OFFSET(Settings!$C$10,0,0,COUNTA(Settings!$C$10:$C$29),1)</xm:f>
          </x14:formula1>
          <xm:sqref>C7:C506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30A3-3EF6-42D2-B71E-AAEE81BAF5A2}">
  <sheetPr>
    <pageSetUpPr autoPageBreaks="0"/>
  </sheetPr>
  <dimension ref="A1:M42"/>
  <sheetViews>
    <sheetView showGridLines="0" showRowColHeaders="0" workbookViewId="0">
      <pane ySplit="4" topLeftCell="A5" activePane="bottomLeft" state="frozen"/>
      <selection pane="bottomLeft" activeCell="K25" sqref="K25"/>
    </sheetView>
  </sheetViews>
  <sheetFormatPr defaultRowHeight="15" x14ac:dyDescent="0.25"/>
  <cols>
    <col min="1" max="2" width="3.7109375" style="16" customWidth="1"/>
    <col min="3" max="3" width="37.5703125" style="16" customWidth="1"/>
    <col min="4" max="4" width="11.85546875" style="16" customWidth="1"/>
    <col min="5" max="5" width="36.42578125" style="16" customWidth="1"/>
    <col min="6" max="6" width="10.85546875" style="16" customWidth="1"/>
    <col min="7" max="7" width="14.140625" style="16" customWidth="1"/>
    <col min="8" max="8" width="20.7109375" style="16" customWidth="1"/>
    <col min="9" max="9" width="3.7109375" style="16" customWidth="1"/>
    <col min="10" max="16384" width="9.140625" style="16"/>
  </cols>
  <sheetData>
    <row r="1" spans="1:9" s="2" customFormat="1" ht="6.75" customHeight="1" x14ac:dyDescent="0.25">
      <c r="B1" s="11"/>
      <c r="C1" s="1"/>
      <c r="E1" s="1"/>
      <c r="F1" s="1"/>
      <c r="G1" s="1"/>
      <c r="H1" s="1"/>
      <c r="I1" s="1"/>
    </row>
    <row r="2" spans="1:9" s="12" customFormat="1" ht="20.100000000000001" customHeight="1" x14ac:dyDescent="0.25">
      <c r="B2" s="5"/>
      <c r="C2" s="60" t="s">
        <v>33</v>
      </c>
      <c r="D2" s="7"/>
      <c r="E2" s="7"/>
      <c r="F2" s="7"/>
      <c r="G2" s="7"/>
      <c r="H2" s="7"/>
      <c r="I2" s="7"/>
    </row>
    <row r="3" spans="1:9" s="13" customFormat="1" ht="24" customHeight="1" x14ac:dyDescent="0.25">
      <c r="B3" s="8"/>
      <c r="C3" s="61" t="s">
        <v>20</v>
      </c>
      <c r="D3" s="10"/>
      <c r="E3" s="10"/>
      <c r="F3" s="10"/>
      <c r="G3" s="10"/>
      <c r="H3" s="10"/>
      <c r="I3" s="10"/>
    </row>
    <row r="4" spans="1:9" s="4" customFormat="1" ht="5.0999999999999996" customHeight="1" x14ac:dyDescent="0.25">
      <c r="A4" s="14"/>
      <c r="B4" s="14"/>
      <c r="C4" s="15"/>
      <c r="D4" s="14"/>
      <c r="E4" s="15"/>
      <c r="F4" s="14"/>
      <c r="G4" s="15"/>
      <c r="H4" s="14"/>
      <c r="I4" s="15"/>
    </row>
    <row r="5" spans="1:9" s="4" customFormat="1" ht="5.0999999999999996" customHeight="1" x14ac:dyDescent="0.25">
      <c r="A5" s="14"/>
      <c r="B5" s="14"/>
      <c r="C5" s="15"/>
      <c r="D5" s="14"/>
      <c r="E5" s="15"/>
      <c r="F5" s="14"/>
      <c r="G5" s="15"/>
      <c r="H5" s="14"/>
      <c r="I5" s="15"/>
    </row>
    <row r="6" spans="1:9" s="4" customFormat="1" ht="9" customHeight="1" x14ac:dyDescent="0.25">
      <c r="B6" s="40"/>
      <c r="C6" s="41"/>
      <c r="D6" s="42"/>
      <c r="E6" s="41"/>
      <c r="F6" s="42"/>
      <c r="G6" s="41"/>
      <c r="H6" s="42"/>
      <c r="I6" s="43"/>
    </row>
    <row r="7" spans="1:9" x14ac:dyDescent="0.25">
      <c r="B7" s="44"/>
      <c r="C7" s="45" t="s">
        <v>19</v>
      </c>
      <c r="D7" s="45"/>
      <c r="E7" s="45"/>
      <c r="F7" s="45"/>
      <c r="G7" s="45"/>
      <c r="H7" s="45"/>
      <c r="I7" s="46"/>
    </row>
    <row r="8" spans="1:9" x14ac:dyDescent="0.25">
      <c r="B8" s="47"/>
      <c r="C8" s="1"/>
      <c r="D8" s="2"/>
      <c r="E8" s="1"/>
      <c r="F8" s="2"/>
      <c r="G8" s="1"/>
      <c r="H8" s="1"/>
      <c r="I8" s="48"/>
    </row>
    <row r="9" spans="1:9" x14ac:dyDescent="0.25">
      <c r="B9" s="47"/>
      <c r="C9" s="49" t="s">
        <v>56</v>
      </c>
      <c r="D9" s="50"/>
      <c r="E9" s="49" t="s">
        <v>35</v>
      </c>
      <c r="F9" s="50"/>
      <c r="G9" s="49" t="s">
        <v>2</v>
      </c>
      <c r="H9" s="49" t="s">
        <v>3</v>
      </c>
      <c r="I9" s="48"/>
    </row>
    <row r="10" spans="1:9" x14ac:dyDescent="0.25">
      <c r="B10" s="47"/>
      <c r="C10" s="3" t="s">
        <v>12</v>
      </c>
      <c r="D10" s="50"/>
      <c r="E10" s="3" t="s">
        <v>36</v>
      </c>
      <c r="F10" s="50"/>
      <c r="G10" s="94" t="s">
        <v>4</v>
      </c>
      <c r="H10" s="86">
        <v>5</v>
      </c>
      <c r="I10" s="48"/>
    </row>
    <row r="11" spans="1:9" x14ac:dyDescent="0.25">
      <c r="B11" s="47"/>
      <c r="C11" s="3" t="s">
        <v>14</v>
      </c>
      <c r="D11" s="50"/>
      <c r="E11" s="3" t="s">
        <v>37</v>
      </c>
      <c r="F11" s="50"/>
      <c r="G11" s="94" t="s">
        <v>6</v>
      </c>
      <c r="H11" s="87">
        <v>4</v>
      </c>
      <c r="I11" s="48"/>
    </row>
    <row r="12" spans="1:9" x14ac:dyDescent="0.25">
      <c r="B12" s="47"/>
      <c r="C12" s="3" t="s">
        <v>16</v>
      </c>
      <c r="D12" s="50"/>
      <c r="E12" s="3" t="s">
        <v>38</v>
      </c>
      <c r="F12" s="50"/>
      <c r="G12" s="94" t="s">
        <v>8</v>
      </c>
      <c r="H12" s="88">
        <v>3</v>
      </c>
      <c r="I12" s="48"/>
    </row>
    <row r="13" spans="1:9" x14ac:dyDescent="0.25">
      <c r="B13" s="47"/>
      <c r="C13" s="3" t="s">
        <v>15</v>
      </c>
      <c r="D13" s="50"/>
      <c r="E13" s="3" t="s">
        <v>39</v>
      </c>
      <c r="F13" s="50"/>
      <c r="G13" s="94" t="s">
        <v>7</v>
      </c>
      <c r="H13" s="89">
        <v>2</v>
      </c>
      <c r="I13" s="48"/>
    </row>
    <row r="14" spans="1:9" x14ac:dyDescent="0.25">
      <c r="B14" s="47"/>
      <c r="C14" s="3" t="s">
        <v>17</v>
      </c>
      <c r="D14" s="50"/>
      <c r="E14" s="3" t="s">
        <v>40</v>
      </c>
      <c r="F14" s="50"/>
      <c r="G14" s="94" t="s">
        <v>5</v>
      </c>
      <c r="H14" s="90">
        <v>1</v>
      </c>
      <c r="I14" s="48"/>
    </row>
    <row r="15" spans="1:9" x14ac:dyDescent="0.25">
      <c r="B15" s="47"/>
      <c r="C15" s="3" t="s">
        <v>18</v>
      </c>
      <c r="D15" s="50"/>
      <c r="E15" s="3" t="s">
        <v>41</v>
      </c>
      <c r="F15" s="50"/>
      <c r="G15" s="50"/>
      <c r="H15" s="50"/>
      <c r="I15" s="48"/>
    </row>
    <row r="16" spans="1:9" x14ac:dyDescent="0.25">
      <c r="B16" s="47"/>
      <c r="C16" s="3" t="s">
        <v>13</v>
      </c>
      <c r="D16" s="50"/>
      <c r="E16" s="3" t="s">
        <v>42</v>
      </c>
      <c r="F16" s="50"/>
      <c r="G16" s="4"/>
      <c r="H16" s="4"/>
      <c r="I16" s="48"/>
    </row>
    <row r="17" spans="2:9" x14ac:dyDescent="0.25">
      <c r="B17" s="47"/>
      <c r="C17" s="3"/>
      <c r="D17" s="50"/>
      <c r="E17" s="3"/>
      <c r="F17" s="50"/>
      <c r="G17" s="50"/>
      <c r="H17" s="50"/>
      <c r="I17" s="48"/>
    </row>
    <row r="18" spans="2:9" x14ac:dyDescent="0.25">
      <c r="B18" s="47"/>
      <c r="C18" s="3"/>
      <c r="D18" s="50"/>
      <c r="E18" s="3"/>
      <c r="F18" s="50"/>
      <c r="G18" s="50"/>
      <c r="H18" s="50"/>
      <c r="I18" s="48"/>
    </row>
    <row r="19" spans="2:9" x14ac:dyDescent="0.25">
      <c r="B19" s="47"/>
      <c r="C19" s="3"/>
      <c r="D19" s="50"/>
      <c r="E19" s="3"/>
      <c r="F19" s="50"/>
      <c r="G19" s="50"/>
      <c r="H19" s="50"/>
      <c r="I19" s="48"/>
    </row>
    <row r="20" spans="2:9" x14ac:dyDescent="0.25">
      <c r="B20" s="47"/>
      <c r="C20" s="91"/>
      <c r="D20" s="50"/>
      <c r="E20" s="91"/>
      <c r="F20" s="50"/>
      <c r="G20" s="50"/>
      <c r="H20" s="50"/>
      <c r="I20" s="48"/>
    </row>
    <row r="21" spans="2:9" x14ac:dyDescent="0.25">
      <c r="B21" s="47"/>
      <c r="C21" s="91"/>
      <c r="D21" s="50"/>
      <c r="E21" s="91"/>
      <c r="F21" s="50"/>
      <c r="G21" s="50"/>
      <c r="H21" s="50"/>
      <c r="I21" s="48"/>
    </row>
    <row r="22" spans="2:9" x14ac:dyDescent="0.25">
      <c r="B22" s="47"/>
      <c r="C22" s="91"/>
      <c r="D22" s="50"/>
      <c r="E22" s="91"/>
      <c r="F22" s="50"/>
      <c r="G22" s="50"/>
      <c r="H22" s="50"/>
      <c r="I22" s="48"/>
    </row>
    <row r="23" spans="2:9" x14ac:dyDescent="0.25">
      <c r="B23" s="47"/>
      <c r="C23" s="91"/>
      <c r="D23" s="50"/>
      <c r="E23" s="91"/>
      <c r="F23" s="50"/>
      <c r="G23" s="50"/>
      <c r="H23" s="50"/>
      <c r="I23" s="48"/>
    </row>
    <row r="24" spans="2:9" x14ac:dyDescent="0.25">
      <c r="B24" s="47"/>
      <c r="C24" s="91"/>
      <c r="D24" s="50"/>
      <c r="E24" s="91"/>
      <c r="F24" s="50"/>
      <c r="G24" s="50"/>
      <c r="H24" s="50"/>
      <c r="I24" s="48"/>
    </row>
    <row r="25" spans="2:9" x14ac:dyDescent="0.25">
      <c r="B25" s="47"/>
      <c r="C25" s="91"/>
      <c r="D25" s="50"/>
      <c r="E25" s="91"/>
      <c r="F25" s="50"/>
      <c r="G25" s="50"/>
      <c r="H25" s="50"/>
      <c r="I25" s="48"/>
    </row>
    <row r="26" spans="2:9" x14ac:dyDescent="0.25">
      <c r="B26" s="47"/>
      <c r="C26" s="91"/>
      <c r="D26" s="50"/>
      <c r="E26" s="91"/>
      <c r="F26" s="50"/>
      <c r="G26" s="50"/>
      <c r="H26" s="50"/>
      <c r="I26" s="48"/>
    </row>
    <row r="27" spans="2:9" x14ac:dyDescent="0.25">
      <c r="B27" s="47"/>
      <c r="C27" s="91"/>
      <c r="D27" s="50"/>
      <c r="E27" s="91"/>
      <c r="F27" s="50"/>
      <c r="G27" s="50"/>
      <c r="H27" s="50"/>
      <c r="I27" s="48"/>
    </row>
    <row r="28" spans="2:9" x14ac:dyDescent="0.25">
      <c r="B28" s="47"/>
      <c r="C28" s="91"/>
      <c r="D28" s="50"/>
      <c r="E28" s="91"/>
      <c r="F28" s="50"/>
      <c r="G28" s="50"/>
      <c r="H28" s="50"/>
      <c r="I28" s="48"/>
    </row>
    <row r="29" spans="2:9" x14ac:dyDescent="0.25">
      <c r="B29" s="47"/>
      <c r="C29" s="91"/>
      <c r="D29" s="50"/>
      <c r="E29" s="91"/>
      <c r="F29" s="50"/>
      <c r="G29" s="50"/>
      <c r="H29" s="50"/>
      <c r="I29" s="48"/>
    </row>
    <row r="30" spans="2:9" x14ac:dyDescent="0.25">
      <c r="B30" s="47"/>
      <c r="C30" s="91"/>
      <c r="D30" s="50"/>
      <c r="E30" s="91"/>
      <c r="F30" s="50"/>
      <c r="G30" s="50"/>
      <c r="H30" s="50"/>
      <c r="I30" s="48"/>
    </row>
    <row r="31" spans="2:9" x14ac:dyDescent="0.25">
      <c r="B31" s="47"/>
      <c r="C31" s="91"/>
      <c r="D31" s="50"/>
      <c r="E31" s="91"/>
      <c r="F31" s="50"/>
      <c r="G31" s="50"/>
      <c r="H31" s="50"/>
      <c r="I31" s="48"/>
    </row>
    <row r="32" spans="2:9" x14ac:dyDescent="0.25">
      <c r="B32" s="47"/>
      <c r="C32" s="91"/>
      <c r="D32" s="50"/>
      <c r="E32" s="91"/>
      <c r="F32" s="50"/>
      <c r="G32" s="50"/>
      <c r="H32" s="50"/>
      <c r="I32" s="48"/>
    </row>
    <row r="33" spans="2:13" x14ac:dyDescent="0.25">
      <c r="B33" s="47"/>
      <c r="C33" s="91"/>
      <c r="D33" s="50"/>
      <c r="E33" s="91"/>
      <c r="F33" s="50"/>
      <c r="G33" s="50"/>
      <c r="H33" s="50"/>
      <c r="I33" s="48"/>
    </row>
    <row r="34" spans="2:13" x14ac:dyDescent="0.25">
      <c r="B34" s="47"/>
      <c r="C34" s="91"/>
      <c r="D34" s="50"/>
      <c r="E34" s="91"/>
      <c r="F34" s="50"/>
      <c r="G34" s="50"/>
      <c r="H34" s="50"/>
      <c r="I34" s="48"/>
    </row>
    <row r="35" spans="2:13" x14ac:dyDescent="0.25">
      <c r="B35" s="47"/>
      <c r="C35" s="91"/>
      <c r="D35" s="50"/>
      <c r="E35" s="91"/>
      <c r="F35" s="50"/>
      <c r="G35" s="50"/>
      <c r="H35" s="50"/>
      <c r="I35" s="48"/>
    </row>
    <row r="36" spans="2:13" x14ac:dyDescent="0.25">
      <c r="B36" s="47"/>
      <c r="C36" s="91"/>
      <c r="D36" s="50"/>
      <c r="E36" s="91"/>
      <c r="F36" s="50"/>
      <c r="G36" s="50"/>
      <c r="H36" s="50"/>
      <c r="I36" s="48"/>
    </row>
    <row r="37" spans="2:13" x14ac:dyDescent="0.25">
      <c r="B37" s="47"/>
      <c r="C37" s="91"/>
      <c r="D37" s="50"/>
      <c r="E37" s="91"/>
      <c r="F37" s="50"/>
      <c r="G37" s="50"/>
      <c r="H37" s="50"/>
      <c r="I37" s="48"/>
    </row>
    <row r="38" spans="2:13" x14ac:dyDescent="0.25">
      <c r="B38" s="47"/>
      <c r="C38" s="91"/>
      <c r="D38" s="50"/>
      <c r="E38" s="91"/>
      <c r="F38" s="50"/>
      <c r="G38" s="50"/>
      <c r="H38" s="50"/>
      <c r="I38" s="48"/>
    </row>
    <row r="39" spans="2:13" x14ac:dyDescent="0.25">
      <c r="B39" s="47"/>
      <c r="C39" s="91"/>
      <c r="D39" s="50"/>
      <c r="E39" s="91"/>
      <c r="F39" s="50"/>
      <c r="G39" s="50"/>
      <c r="H39" s="50"/>
      <c r="I39" s="48"/>
    </row>
    <row r="40" spans="2:13" x14ac:dyDescent="0.25">
      <c r="B40" s="51"/>
      <c r="C40" s="52"/>
      <c r="D40" s="53"/>
      <c r="E40" s="52"/>
      <c r="F40" s="53"/>
      <c r="G40" s="52"/>
      <c r="H40" s="52"/>
      <c r="I40" s="54"/>
    </row>
    <row r="41" spans="2:13" s="4" customFormat="1" ht="7.15" customHeight="1" x14ac:dyDescent="0.25"/>
    <row r="42" spans="2:13" s="21" customFormat="1" ht="22.9" customHeight="1" x14ac:dyDescent="0.25">
      <c r="B42" s="20"/>
      <c r="C42" s="20"/>
      <c r="D42" s="22"/>
      <c r="E42" s="23"/>
      <c r="F42" s="23"/>
      <c r="G42" s="23"/>
      <c r="H42" s="23"/>
      <c r="I42" s="23"/>
      <c r="J42" s="16"/>
      <c r="K42" s="16"/>
      <c r="L42" s="16"/>
      <c r="M42" s="16"/>
    </row>
  </sheetData>
  <sheetProtection algorithmName="SHA-512" hashValue="mdLoTcjhgEcjzxgc9UzzWjBjNgFSZTNVCJPnJ2C1OcdwuIfLfQhR8cFtrzGQ9e7CvF6tT+7DJeIo3Ubi02/gkw==" saltValue="WsiqiVfhP3EDdNQ1StzMFQ==" spinCount="100000" sheet="1" objects="1" scenarios="1"/>
  <phoneticPr fontId="4" type="noConversion"/>
  <dataValidations count="1">
    <dataValidation type="whole" operator="greaterThan" allowBlank="1" showInputMessage="1" showErrorMessage="1" sqref="H10:H14" xr:uid="{93D3C384-74E1-476A-90C4-F0E744A1A2B8}">
      <formula1>-1000000</formula1>
    </dataValidation>
  </dataValidations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6403D-E550-49D4-AE3D-190DA96E2FC2}">
  <dimension ref="B2:CH505"/>
  <sheetViews>
    <sheetView showGridLines="0" showRowColHeaders="0" workbookViewId="0">
      <selection activeCell="A4" sqref="A4"/>
    </sheetView>
  </sheetViews>
  <sheetFormatPr defaultRowHeight="15" x14ac:dyDescent="0.25"/>
  <cols>
    <col min="2" max="3" width="15.42578125" customWidth="1"/>
    <col min="4" max="4" width="10.140625" customWidth="1"/>
    <col min="5" max="33" width="4.7109375" customWidth="1"/>
    <col min="35" max="35" width="32.5703125" customWidth="1"/>
    <col min="36" max="37" width="9.140625" customWidth="1"/>
    <col min="38" max="38" width="18" customWidth="1"/>
    <col min="39" max="69" width="9.140625" customWidth="1"/>
    <col min="70" max="70" width="32.5703125" customWidth="1"/>
    <col min="71" max="78" width="14.7109375" customWidth="1"/>
    <col min="79" max="79" width="16.28515625" customWidth="1"/>
    <col min="80" max="80" width="14.5703125" customWidth="1"/>
    <col min="81" max="81" width="13.7109375" customWidth="1"/>
    <col min="84" max="86" width="13" customWidth="1"/>
  </cols>
  <sheetData>
    <row r="2" spans="2:86" x14ac:dyDescent="0.25">
      <c r="B2" s="18">
        <f>COUNTA(B3:B13)-COUNTBLANK(B3:B13)</f>
        <v>5</v>
      </c>
      <c r="AI2" s="18">
        <f>COUNTA(AI4:AI13)-COUNTBLANK(AI4:AI13)</f>
        <v>7</v>
      </c>
      <c r="AM2" s="18">
        <f>COUNTA(AM4:AM13)-COUNTBLANK(AM4:AM13)</f>
        <v>3</v>
      </c>
      <c r="BR2" s="18">
        <f>IF(COUNTA(BS4:BS13)-COUNTBLANK(BS4:BS13)=0,1,COUNTA(BS4:BS13)-COUNTBLANK(BS4:BS13))</f>
        <v>7</v>
      </c>
      <c r="CA2" s="99" t="s">
        <v>49</v>
      </c>
      <c r="CB2" s="100"/>
      <c r="CC2" s="101"/>
      <c r="CF2" s="99" t="s">
        <v>50</v>
      </c>
      <c r="CG2" s="100"/>
      <c r="CH2" s="101"/>
    </row>
    <row r="3" spans="2:86" s="16" customFormat="1" ht="18.75" customHeight="1" x14ac:dyDescent="0.25">
      <c r="B3" s="56" t="str">
        <f>IFERROR(IF(Input!B6="","",Input!B6),"")</f>
        <v>Name</v>
      </c>
      <c r="C3" s="57" t="str">
        <f>IFERROR(IF(Input!C6="","",Input!C6),"")</f>
        <v>Department</v>
      </c>
      <c r="D3" s="58" t="str">
        <f>IFERROR(IF(Input!D6="","",Input!D6),"")</f>
        <v>Communication Skills</v>
      </c>
      <c r="E3" s="58" t="str">
        <f>IFERROR(IF(Input!E6="","",Input!E6),"")</f>
        <v>Teamwork/Collaboration</v>
      </c>
      <c r="F3" s="58" t="str">
        <f>IFERROR(IF(Input!F6="","",Input!F6),"")</f>
        <v>Leadership</v>
      </c>
      <c r="G3" s="58" t="str">
        <f>IFERROR(IF(Input!G6="","",Input!G6),"")</f>
        <v>Problem-Solving</v>
      </c>
      <c r="H3" s="58" t="str">
        <f>IFERROR(IF(Input!H6="","",Input!H6),"")</f>
        <v>Time Management</v>
      </c>
      <c r="I3" s="58" t="str">
        <f>IFERROR(IF(Input!I6="","",Input!I6),"")</f>
        <v>Adaptability/Flexibility</v>
      </c>
      <c r="J3" s="58" t="str">
        <f>IFERROR(IF(Input!J6="","",Input!J6),"")</f>
        <v>Creativity/Innovation</v>
      </c>
      <c r="K3" s="58" t="str">
        <f>IFERROR(IF(Input!K6="","",Input!K6),"")</f>
        <v/>
      </c>
      <c r="L3" s="58" t="str">
        <f>IFERROR(IF(Input!L6="","",Input!L6),"")</f>
        <v/>
      </c>
      <c r="M3" s="58" t="str">
        <f>IFERROR(IF(Input!M6="","",Input!M6),"")</f>
        <v/>
      </c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I3" s="16" t="s">
        <v>1</v>
      </c>
      <c r="AJ3" s="16" t="s">
        <v>3</v>
      </c>
      <c r="AL3" s="16" t="s">
        <v>34</v>
      </c>
      <c r="AM3" s="16" t="str">
        <f>IFERROR(IF(Input!D6="","",Input!D6),"")</f>
        <v>Communication Skills</v>
      </c>
      <c r="AN3" s="16" t="str">
        <f>IFERROR(IF(Input!E6="","",Input!E6),"")</f>
        <v>Teamwork/Collaboration</v>
      </c>
      <c r="AO3" s="16" t="str">
        <f>IFERROR(IF(Input!F6="","",Input!F6),"")</f>
        <v>Leadership</v>
      </c>
      <c r="AP3" s="16" t="str">
        <f>IFERROR(IF(Input!G6="","",Input!G6),"")</f>
        <v>Problem-Solving</v>
      </c>
      <c r="AQ3" s="16" t="str">
        <f>IFERROR(IF(Input!H6="","",Input!H6),"")</f>
        <v>Time Management</v>
      </c>
      <c r="AR3" s="16" t="str">
        <f>IFERROR(IF(Input!I6="","",Input!I6),"")</f>
        <v>Adaptability/Flexibility</v>
      </c>
      <c r="AS3" s="16" t="str">
        <f>IFERROR(IF(Input!J6="","",Input!J6),"")</f>
        <v>Creativity/Innovation</v>
      </c>
      <c r="AT3" s="16" t="str">
        <f>IFERROR(IF(Input!K6="","",Input!K6),"")</f>
        <v/>
      </c>
      <c r="AU3" s="16" t="str">
        <f>IFERROR(IF(Input!L6="","",Input!L6),"")</f>
        <v/>
      </c>
      <c r="AV3" s="16" t="str">
        <f>IFERROR(IF(Input!M6="","",Input!M6),"")</f>
        <v/>
      </c>
      <c r="BR3" s="16" t="s">
        <v>1</v>
      </c>
      <c r="BS3" s="16" t="s">
        <v>44</v>
      </c>
      <c r="BU3" s="16" t="str">
        <f>Dashboard!G65</f>
        <v>Teamwork/Collaboration</v>
      </c>
      <c r="BW3" s="16">
        <f>MATCH(BU3,$D$3:$M$3,0)</f>
        <v>2</v>
      </c>
      <c r="BX3" s="16" t="s">
        <v>51</v>
      </c>
      <c r="BZ3" s="16" t="s">
        <v>53</v>
      </c>
      <c r="CA3" s="16" t="s">
        <v>0</v>
      </c>
      <c r="CB3" s="16" t="s">
        <v>45</v>
      </c>
      <c r="CC3" s="16" t="s">
        <v>3</v>
      </c>
      <c r="CE3" s="16" t="s">
        <v>53</v>
      </c>
      <c r="CF3" s="16" t="s">
        <v>0</v>
      </c>
      <c r="CG3" s="16" t="s">
        <v>45</v>
      </c>
      <c r="CH3" s="16" t="s">
        <v>3</v>
      </c>
    </row>
    <row r="4" spans="2:86" x14ac:dyDescent="0.25">
      <c r="B4" s="19" t="str">
        <f>IFERROR(IF(Input!B7="","",Input!B7),"")</f>
        <v>Jemima Begum</v>
      </c>
      <c r="C4" s="19" t="str">
        <f>IFERROR(IF(Input!C7="","",Input!C7),"")</f>
        <v>Marketing</v>
      </c>
      <c r="D4" s="19">
        <f>IFERROR(IF(Input!D7="","",Input!D7),"")</f>
        <v>2</v>
      </c>
      <c r="E4" s="19">
        <f>IFERROR(IF(Input!E7="","",Input!E7),"")</f>
        <v>2</v>
      </c>
      <c r="F4" s="19">
        <f>IFERROR(IF(Input!F7="","",Input!F7),"")</f>
        <v>4</v>
      </c>
      <c r="G4" s="19">
        <f>IFERROR(IF(Input!G7="","",Input!G7),"")</f>
        <v>5</v>
      </c>
      <c r="H4" s="19">
        <f>IFERROR(IF(Input!H7="","",Input!H7),"")</f>
        <v>2</v>
      </c>
      <c r="I4" s="19">
        <f>IFERROR(IF(Input!I7="","",Input!I7),"")</f>
        <v>4</v>
      </c>
      <c r="J4" s="19">
        <f>IFERROR(IF(Input!J7="","",Input!J7),"")</f>
        <v>3</v>
      </c>
      <c r="K4" s="19" t="str">
        <f>IFERROR(IF(Input!K7="","",Input!K7),"")</f>
        <v/>
      </c>
      <c r="L4" s="19" t="str">
        <f>IFERROR(IF(Input!L7="","",Input!L7),"")</f>
        <v/>
      </c>
      <c r="M4" s="19" t="str">
        <f>IFERROR(IF(Input!M7="","",Input!M7),"")</f>
        <v/>
      </c>
      <c r="N4" s="19" t="str">
        <f>IFERROR(IF(Input!N7="","",Input!N7),"")</f>
        <v/>
      </c>
      <c r="O4" s="19" t="str">
        <f>IFERROR(IF(Input!O7="","",Input!O7),"")</f>
        <v/>
      </c>
      <c r="P4" s="19" t="str">
        <f>IFERROR(IF(Input!P7="","",Input!P7),"")</f>
        <v/>
      </c>
      <c r="Q4" s="19" t="str">
        <f>IFERROR(IF(Input!Q7="","",Input!Q7),"")</f>
        <v/>
      </c>
      <c r="R4" s="19" t="str">
        <f>IFERROR(IF(Input!R7="","",Input!R7),"")</f>
        <v/>
      </c>
      <c r="S4" s="19" t="str">
        <f>IFERROR(IF(Input!S7="","",Input!S7),"")</f>
        <v/>
      </c>
      <c r="T4" s="19" t="str">
        <f>IFERROR(IF(Input!T7="","",Input!T7),"")</f>
        <v/>
      </c>
      <c r="U4" s="19" t="str">
        <f>IFERROR(IF(Input!U7="","",Input!U7),"")</f>
        <v/>
      </c>
      <c r="V4" s="19" t="str">
        <f>IFERROR(IF(Input!V7="","",Input!V7),"")</f>
        <v/>
      </c>
      <c r="W4" s="19" t="str">
        <f>IFERROR(IF(Input!W7="","",Input!W7),"")</f>
        <v/>
      </c>
      <c r="X4" s="19" t="str">
        <f>IFERROR(IF(Input!X7="","",Input!X7),"")</f>
        <v/>
      </c>
      <c r="Y4" s="19" t="str">
        <f>IFERROR(IF(Input!Y7="","",Input!Y7),"")</f>
        <v/>
      </c>
      <c r="Z4" s="19" t="str">
        <f>IFERROR(IF(Input!Z7="","",Input!Z7),"")</f>
        <v/>
      </c>
      <c r="AA4" s="19" t="str">
        <f>IFERROR(IF(Input!AA7="","",Input!AA7),"")</f>
        <v/>
      </c>
      <c r="AB4" s="19" t="str">
        <f>IFERROR(IF(Input!AB7="","",Input!AB7),"")</f>
        <v/>
      </c>
      <c r="AC4" s="19" t="str">
        <f>IFERROR(IF(Input!AC7="","",Input!AC7),"")</f>
        <v/>
      </c>
      <c r="AD4" s="19" t="str">
        <f>IFERROR(IF(Input!AD7="","",Input!AD7),"")</f>
        <v/>
      </c>
      <c r="AE4" s="19" t="str">
        <f>IFERROR(IF(Input!AE7="","",Input!AE7),"")</f>
        <v/>
      </c>
      <c r="AF4" s="19" t="str">
        <f>IFERROR(IF(Input!AF7="","",Input!AF7),"")</f>
        <v/>
      </c>
      <c r="AG4" s="19" t="str">
        <f>IFERROR(IF(Input!AG7="","",Input!AG7),"")</f>
        <v/>
      </c>
      <c r="AI4" s="19" t="str">
        <f>IF(Settings!E10="","",Settings!E10)</f>
        <v>Communication Skills</v>
      </c>
      <c r="AJ4" s="19">
        <f>IFERROR(INDEX($B$4:$AG$503,MATCH(Dashboard!$G$7,Calc!$B$4:$B$503,0),MATCH(Calc!$AI4,Calc!$B$3:$AG$3,0)),"")</f>
        <v>2</v>
      </c>
      <c r="AL4" s="19" t="str">
        <f>IF(Settings!C10="","",Settings!C10)</f>
        <v>Operations</v>
      </c>
      <c r="AM4" s="19">
        <f>IFERROR(IF(AL4="","",SUMIF($C$4:$C$13,$AL4,D$4:D$13)/COUNTIF($C$4:$C$13,$AL4)),"")</f>
        <v>5</v>
      </c>
      <c r="AN4" s="19">
        <f t="shared" ref="AN4:AP4" si="0">IFERROR(IF(AM4="","",SUMIF($C$4:$C$13,$AL4,E$4:E$13)/COUNTIF($C$4:$C$13,$AL4)),"")</f>
        <v>1</v>
      </c>
      <c r="AO4" s="19">
        <f t="shared" si="0"/>
        <v>5</v>
      </c>
      <c r="AP4" s="19">
        <f t="shared" si="0"/>
        <v>5</v>
      </c>
      <c r="AQ4" s="19">
        <f t="shared" ref="AQ4" si="1">IFERROR(IF(AP4="","",SUMIF($C$4:$C$13,$AL4,H$4:H$13)/COUNTIF($C$4:$C$13,$AL4)),"")</f>
        <v>2</v>
      </c>
      <c r="AR4" s="19">
        <f t="shared" ref="AR4:AS4" si="2">IFERROR(IF(AQ4="","",SUMIF($C$4:$C$13,$AL4,I$4:I$13)/COUNTIF($C$4:$C$13,$AL4)),"")</f>
        <v>4</v>
      </c>
      <c r="AS4" s="19">
        <f t="shared" si="2"/>
        <v>4</v>
      </c>
      <c r="AT4" s="19">
        <f t="shared" ref="AT4" si="3">IFERROR(IF(AS4="","",SUMIF($C$4:$C$13,$AL4,K$4:K$13)/COUNTIF($C$4:$C$13,$AL4)),"")</f>
        <v>0</v>
      </c>
      <c r="AU4" s="19">
        <f t="shared" ref="AU4:AV4" si="4">IFERROR(IF(AT4="","",SUMIF($C$4:$C$13,$AL4,L$4:L$13)/COUNTIF($C$4:$C$13,$AL4)),"")</f>
        <v>0</v>
      </c>
      <c r="AV4" s="19">
        <f t="shared" si="4"/>
        <v>0</v>
      </c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R4" s="19" t="str">
        <f>IF(Settings!E10="","",Settings!E10)</f>
        <v>Communication Skills</v>
      </c>
      <c r="BS4" s="19">
        <f>IFERROR(IF(INDEX($AL$4:$AV$13,MATCH(Dashboard!$G$37,Calc!$AL$4:$AL$13,0),MATCH(Calc!$BR4,Calc!$AL$3:$AV$3,0))=0,"",INDEX($AL$4:$AV$13,MATCH(Dashboard!$G$37,Calc!$AL$4:$AL$13,0),MATCH(Calc!$BR4,Calc!$AL$3:$AV$3,0))),"")</f>
        <v>5</v>
      </c>
      <c r="BU4" s="19" t="str">
        <f>B4</f>
        <v>Jemima Begum</v>
      </c>
      <c r="BV4" s="19" t="str">
        <f>C4</f>
        <v>Marketing</v>
      </c>
      <c r="BW4" s="19" cm="1">
        <f t="array" ref="BW4">IFERROR(INDEX($D4:$M4,$BW$3),"")</f>
        <v>2</v>
      </c>
      <c r="BX4" s="19">
        <f>IFERROR(RANK(BW4,$BW$4:$BW$13)+COUNTIF($BW$4:BW4,BW4)-1,"")</f>
        <v>2</v>
      </c>
      <c r="BZ4">
        <v>1</v>
      </c>
      <c r="CA4" s="19" t="str">
        <f>IFERROR(INDEX(BU$4:BU$13,MATCH($BZ4,$BX$4:$BX$13,0)),"")</f>
        <v>Doris Power</v>
      </c>
      <c r="CB4" s="19" t="str">
        <f>IFERROR(INDEX(BV$4:BV$13,MATCH($BZ4,$BX$4:$BX$13,0)),"")</f>
        <v>Finance</v>
      </c>
      <c r="CC4" s="19">
        <f>IFERROR(INDEX(BW$4:BW$13,MATCH($BZ4,$BX$4:$BX$13,0)),"")</f>
        <v>3</v>
      </c>
      <c r="CE4">
        <f>BX505</f>
        <v>4</v>
      </c>
      <c r="CF4" s="19" t="str">
        <f>IFERROR(INDEX(BU$4:BU$13,MATCH($CE4,$BX$4:$BX$13,0)),"")</f>
        <v>Jessica Palmer</v>
      </c>
      <c r="CG4" s="19" t="str">
        <f>IFERROR(INDEX(BV$4:BV$13,MATCH($CE4,$BX$4:$BX$13,0)),"")</f>
        <v>Operations</v>
      </c>
      <c r="CH4" s="19">
        <f>IFERROR(INDEX(BW$4:BW$13,MATCH($CE4,$BX$4:$BX$13,0)),"")</f>
        <v>1</v>
      </c>
    </row>
    <row r="5" spans="2:86" x14ac:dyDescent="0.25">
      <c r="B5" s="19" t="str">
        <f>IFERROR(IF(Input!B8="","",Input!B8),"")</f>
        <v>Carmel Beltran</v>
      </c>
      <c r="C5" s="19" t="str">
        <f>IFERROR(IF(Input!C8="","",Input!C8),"")</f>
        <v>Finance</v>
      </c>
      <c r="D5" s="19">
        <f>IFERROR(IF(Input!D8="","",Input!D8),"")</f>
        <v>5</v>
      </c>
      <c r="E5" s="19">
        <f>IFERROR(IF(Input!E8="","",Input!E8),"")</f>
        <v>1</v>
      </c>
      <c r="F5" s="19">
        <f>IFERROR(IF(Input!F8="","",Input!F8),"")</f>
        <v>2</v>
      </c>
      <c r="G5" s="19">
        <f>IFERROR(IF(Input!G8="","",Input!G8),"")</f>
        <v>3</v>
      </c>
      <c r="H5" s="19">
        <f>IFERROR(IF(Input!H8="","",Input!H8),"")</f>
        <v>3</v>
      </c>
      <c r="I5" s="19">
        <f>IFERROR(IF(Input!I8="","",Input!I8),"")</f>
        <v>3</v>
      </c>
      <c r="J5" s="19">
        <f>IFERROR(IF(Input!J8="","",Input!J8),"")</f>
        <v>5</v>
      </c>
      <c r="K5" s="19" t="str">
        <f>IFERROR(IF(Input!K8="","",Input!K8),"")</f>
        <v/>
      </c>
      <c r="L5" s="19" t="str">
        <f>IFERROR(IF(Input!L8="","",Input!L8),"")</f>
        <v/>
      </c>
      <c r="M5" s="19" t="str">
        <f>IFERROR(IF(Input!M8="","",Input!M8),"")</f>
        <v/>
      </c>
      <c r="N5" s="19" t="str">
        <f>IFERROR(IF(Input!N8="","",Input!N8),"")</f>
        <v/>
      </c>
      <c r="O5" s="19" t="str">
        <f>IFERROR(IF(Input!O8="","",Input!O8),"")</f>
        <v/>
      </c>
      <c r="P5" s="19" t="str">
        <f>IFERROR(IF(Input!P8="","",Input!P8),"")</f>
        <v/>
      </c>
      <c r="Q5" s="19" t="str">
        <f>IFERROR(IF(Input!Q8="","",Input!Q8),"")</f>
        <v/>
      </c>
      <c r="R5" s="19" t="str">
        <f>IFERROR(IF(Input!R8="","",Input!R8),"")</f>
        <v/>
      </c>
      <c r="S5" s="19" t="str">
        <f>IFERROR(IF(Input!S8="","",Input!S8),"")</f>
        <v/>
      </c>
      <c r="T5" s="19" t="str">
        <f>IFERROR(IF(Input!T8="","",Input!T8),"")</f>
        <v/>
      </c>
      <c r="U5" s="19" t="str">
        <f>IFERROR(IF(Input!U8="","",Input!U8),"")</f>
        <v/>
      </c>
      <c r="V5" s="19" t="str">
        <f>IFERROR(IF(Input!V8="","",Input!V8),"")</f>
        <v/>
      </c>
      <c r="W5" s="19" t="str">
        <f>IFERROR(IF(Input!W8="","",Input!W8),"")</f>
        <v/>
      </c>
      <c r="X5" s="19" t="str">
        <f>IFERROR(IF(Input!X8="","",Input!X8),"")</f>
        <v/>
      </c>
      <c r="Y5" s="19" t="str">
        <f>IFERROR(IF(Input!Y8="","",Input!Y8),"")</f>
        <v/>
      </c>
      <c r="Z5" s="19" t="str">
        <f>IFERROR(IF(Input!Z8="","",Input!Z8),"")</f>
        <v/>
      </c>
      <c r="AA5" s="19" t="str">
        <f>IFERROR(IF(Input!AA8="","",Input!AA8),"")</f>
        <v/>
      </c>
      <c r="AB5" s="19" t="str">
        <f>IFERROR(IF(Input!AB8="","",Input!AB8),"")</f>
        <v/>
      </c>
      <c r="AC5" s="19" t="str">
        <f>IFERROR(IF(Input!AC8="","",Input!AC8),"")</f>
        <v/>
      </c>
      <c r="AD5" s="19" t="str">
        <f>IFERROR(IF(Input!AD8="","",Input!AD8),"")</f>
        <v/>
      </c>
      <c r="AE5" s="19" t="str">
        <f>IFERROR(IF(Input!AE8="","",Input!AE8),"")</f>
        <v/>
      </c>
      <c r="AF5" s="19" t="str">
        <f>IFERROR(IF(Input!AF8="","",Input!AF8),"")</f>
        <v/>
      </c>
      <c r="AG5" s="19" t="str">
        <f>IFERROR(IF(Input!AG8="","",Input!AG8),"")</f>
        <v/>
      </c>
      <c r="AI5" s="19" t="str">
        <f>IF(Settings!E11="","",Settings!E11)</f>
        <v>Teamwork/Collaboration</v>
      </c>
      <c r="AJ5" s="19">
        <f>IFERROR(INDEX($B$4:$AG$503,MATCH(Dashboard!$G$7,Calc!$B$4:$B$503,0),MATCH(Calc!$AI5,Calc!$B$3:$AG$3,0)),"")</f>
        <v>2</v>
      </c>
      <c r="AL5" s="19" t="str">
        <f>IF(Settings!C11="","",Settings!C11)</f>
        <v>Marketing</v>
      </c>
      <c r="AM5" s="19">
        <f t="shared" ref="AM5:AM33" si="5">IFERROR(IF(AL5="","",SUMIF($C$4:$C$13,$AL5,D$4:D$13)/COUNTIF($C$4:$C$13,$AL5)),"")</f>
        <v>2</v>
      </c>
      <c r="AN5" s="19">
        <f t="shared" ref="AN5:AN33" si="6">IFERROR(IF(AM5="","",SUMIF($C$4:$C$13,$AL5,E$4:E$13)/COUNTIF($C$4:$C$13,$AL5)),"")</f>
        <v>2</v>
      </c>
      <c r="AO5" s="19">
        <f t="shared" ref="AO5:AO33" si="7">IFERROR(IF(AN5="","",SUMIF($C$4:$C$13,$AL5,F$4:F$13)/COUNTIF($C$4:$C$13,$AL5)),"")</f>
        <v>4</v>
      </c>
      <c r="AP5" s="19">
        <f t="shared" ref="AP5:AP33" si="8">IFERROR(IF(AO5="","",SUMIF($C$4:$C$13,$AL5,G$4:G$13)/COUNTIF($C$4:$C$13,$AL5)),"")</f>
        <v>5</v>
      </c>
      <c r="AQ5" s="19">
        <f t="shared" ref="AQ5:AQ33" si="9">IFERROR(IF(AP5="","",SUMIF($C$4:$C$13,$AL5,H$4:H$13)/COUNTIF($C$4:$C$13,$AL5)),"")</f>
        <v>2</v>
      </c>
      <c r="AR5" s="19">
        <f t="shared" ref="AR5:AR33" si="10">IFERROR(IF(AQ5="","",SUMIF($C$4:$C$13,$AL5,I$4:I$13)/COUNTIF($C$4:$C$13,$AL5)),"")</f>
        <v>4</v>
      </c>
      <c r="AS5" s="19">
        <f t="shared" ref="AS5:AS33" si="11">IFERROR(IF(AR5="","",SUMIF($C$4:$C$13,$AL5,J$4:J$13)/COUNTIF($C$4:$C$13,$AL5)),"")</f>
        <v>3</v>
      </c>
      <c r="AT5" s="19">
        <f t="shared" ref="AT5:AT33" si="12">IFERROR(IF(AS5="","",SUMIF($C$4:$C$13,$AL5,K$4:K$13)/COUNTIF($C$4:$C$13,$AL5)),"")</f>
        <v>0</v>
      </c>
      <c r="AU5" s="19">
        <f t="shared" ref="AU5:AU33" si="13">IFERROR(IF(AT5="","",SUMIF($C$4:$C$13,$AL5,L$4:L$13)/COUNTIF($C$4:$C$13,$AL5)),"")</f>
        <v>0</v>
      </c>
      <c r="AV5" s="19">
        <f t="shared" ref="AV5:AV33" si="14">IFERROR(IF(AU5="","",SUMIF($C$4:$C$13,$AL5,M$4:M$13)/COUNTIF($C$4:$C$13,$AL5)),"")</f>
        <v>0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R5" s="19" t="str">
        <f>IF(Settings!E11="","",Settings!E11)</f>
        <v>Teamwork/Collaboration</v>
      </c>
      <c r="BS5" s="19">
        <f>IFERROR(IF(INDEX($AL$4:$AV$13,MATCH(Dashboard!$G$37,Calc!$AL$4:$AL$13,0),MATCH(Calc!$BR5,Calc!$AL$3:$AV$3,0))=0,"",INDEX($AL$4:$AV$13,MATCH(Dashboard!$G$37,Calc!$AL$4:$AL$13,0),MATCH(Calc!$BR5,Calc!$AL$3:$AV$3,0))),"")</f>
        <v>1</v>
      </c>
      <c r="BU5" s="19" t="str">
        <f t="shared" ref="BU5:BU13" si="15">B5</f>
        <v>Carmel Beltran</v>
      </c>
      <c r="BV5" s="19" t="str">
        <f>C5</f>
        <v>Finance</v>
      </c>
      <c r="BW5" s="19" cm="1">
        <f t="array" ref="BW5">IFERROR(INDEX($D5:$M5,$BW$3),"")</f>
        <v>1</v>
      </c>
      <c r="BX5" s="19">
        <f>IFERROR(RANK(BW5,$BW$4:$BW$13)+COUNTIF($BW$4:BW5,BW5)-1,"")</f>
        <v>3</v>
      </c>
      <c r="BZ5">
        <v>2</v>
      </c>
      <c r="CA5" s="19" t="str">
        <f t="shared" ref="CA5:CA13" si="16">IFERROR(INDEX(BU$4:BU$13,MATCH($BZ5,$BX$4:$BX$13,0)),"")</f>
        <v>Jemima Begum</v>
      </c>
      <c r="CB5" s="19" t="str">
        <f t="shared" ref="CB5:CB13" si="17">IFERROR(INDEX(BV$4:BV$13,MATCH($BZ5,$BX$4:$BX$13,0)),"")</f>
        <v>Marketing</v>
      </c>
      <c r="CC5" s="19">
        <f t="shared" ref="CC5:CC13" si="18">IFERROR(INDEX(BW$4:BW$13,MATCH($BZ5,$BX$4:$BX$13,0)),"")</f>
        <v>2</v>
      </c>
      <c r="CE5">
        <f>CE4-1</f>
        <v>3</v>
      </c>
      <c r="CF5" s="19" t="str">
        <f t="shared" ref="CF5:CF13" si="19">IFERROR(INDEX(BU$4:BU$13,MATCH($CE5,$BX$4:$BX$13,0)),"")</f>
        <v>Carmel Beltran</v>
      </c>
      <c r="CG5" s="19" t="str">
        <f t="shared" ref="CG5:CG13" si="20">IFERROR(INDEX(BV$4:BV$13,MATCH($CE5,$BX$4:$BX$13,0)),"")</f>
        <v>Finance</v>
      </c>
      <c r="CH5" s="19">
        <f t="shared" ref="CH5:CH13" si="21">IFERROR(INDEX(BW$4:BW$13,MATCH($CE5,$BX$4:$BX$13,0)),"")</f>
        <v>1</v>
      </c>
    </row>
    <row r="6" spans="2:86" x14ac:dyDescent="0.25">
      <c r="B6" s="19" t="str">
        <f>IFERROR(IF(Input!B9="","",Input!B9),"")</f>
        <v>Doris Power</v>
      </c>
      <c r="C6" s="19" t="str">
        <f>IFERROR(IF(Input!C9="","",Input!C9),"")</f>
        <v>Finance</v>
      </c>
      <c r="D6" s="19">
        <f>IFERROR(IF(Input!D9="","",Input!D9),"")</f>
        <v>3</v>
      </c>
      <c r="E6" s="19">
        <f>IFERROR(IF(Input!E9="","",Input!E9),"")</f>
        <v>3</v>
      </c>
      <c r="F6" s="19">
        <f>IFERROR(IF(Input!F9="","",Input!F9),"")</f>
        <v>1</v>
      </c>
      <c r="G6" s="19">
        <f>IFERROR(IF(Input!G9="","",Input!G9),"")</f>
        <v>5</v>
      </c>
      <c r="H6" s="19">
        <f>IFERROR(IF(Input!H9="","",Input!H9),"")</f>
        <v>5</v>
      </c>
      <c r="I6" s="19">
        <f>IFERROR(IF(Input!I9="","",Input!I9),"")</f>
        <v>2</v>
      </c>
      <c r="J6" s="19">
        <f>IFERROR(IF(Input!J9="","",Input!J9),"")</f>
        <v>2</v>
      </c>
      <c r="K6" s="19" t="str">
        <f>IFERROR(IF(Input!K9="","",Input!K9),"")</f>
        <v/>
      </c>
      <c r="L6" s="19" t="str">
        <f>IFERROR(IF(Input!L9="","",Input!L9),"")</f>
        <v/>
      </c>
      <c r="M6" s="19" t="str">
        <f>IFERROR(IF(Input!M9="","",Input!M9),"")</f>
        <v/>
      </c>
      <c r="N6" s="19" t="str">
        <f>IFERROR(IF(Input!N9="","",Input!N9),"")</f>
        <v/>
      </c>
      <c r="O6" s="19" t="str">
        <f>IFERROR(IF(Input!O9="","",Input!O9),"")</f>
        <v/>
      </c>
      <c r="P6" s="19" t="str">
        <f>IFERROR(IF(Input!P9="","",Input!P9),"")</f>
        <v/>
      </c>
      <c r="Q6" s="19" t="str">
        <f>IFERROR(IF(Input!Q9="","",Input!Q9),"")</f>
        <v/>
      </c>
      <c r="R6" s="19" t="str">
        <f>IFERROR(IF(Input!R9="","",Input!R9),"")</f>
        <v/>
      </c>
      <c r="S6" s="19" t="str">
        <f>IFERROR(IF(Input!S9="","",Input!S9),"")</f>
        <v/>
      </c>
      <c r="T6" s="19" t="str">
        <f>IFERROR(IF(Input!T9="","",Input!T9),"")</f>
        <v/>
      </c>
      <c r="U6" s="19" t="str">
        <f>IFERROR(IF(Input!U9="","",Input!U9),"")</f>
        <v/>
      </c>
      <c r="V6" s="19" t="str">
        <f>IFERROR(IF(Input!V9="","",Input!V9),"")</f>
        <v/>
      </c>
      <c r="W6" s="19" t="str">
        <f>IFERROR(IF(Input!W9="","",Input!W9),"")</f>
        <v/>
      </c>
      <c r="X6" s="19" t="str">
        <f>IFERROR(IF(Input!X9="","",Input!X9),"")</f>
        <v/>
      </c>
      <c r="Y6" s="19" t="str">
        <f>IFERROR(IF(Input!Y9="","",Input!Y9),"")</f>
        <v/>
      </c>
      <c r="Z6" s="19" t="str">
        <f>IFERROR(IF(Input!Z9="","",Input!Z9),"")</f>
        <v/>
      </c>
      <c r="AA6" s="19" t="str">
        <f>IFERROR(IF(Input!AA9="","",Input!AA9),"")</f>
        <v/>
      </c>
      <c r="AB6" s="19" t="str">
        <f>IFERROR(IF(Input!AB9="","",Input!AB9),"")</f>
        <v/>
      </c>
      <c r="AC6" s="19" t="str">
        <f>IFERROR(IF(Input!AC9="","",Input!AC9),"")</f>
        <v/>
      </c>
      <c r="AD6" s="19" t="str">
        <f>IFERROR(IF(Input!AD9="","",Input!AD9),"")</f>
        <v/>
      </c>
      <c r="AE6" s="19" t="str">
        <f>IFERROR(IF(Input!AE9="","",Input!AE9),"")</f>
        <v/>
      </c>
      <c r="AF6" s="19" t="str">
        <f>IFERROR(IF(Input!AF9="","",Input!AF9),"")</f>
        <v/>
      </c>
      <c r="AG6" s="19" t="str">
        <f>IFERROR(IF(Input!AG9="","",Input!AG9),"")</f>
        <v/>
      </c>
      <c r="AI6" s="19" t="str">
        <f>IF(Settings!E12="","",Settings!E12)</f>
        <v>Leadership</v>
      </c>
      <c r="AJ6" s="19">
        <f>IFERROR(INDEX($B$4:$AG$503,MATCH(Dashboard!$G$7,Calc!$B$4:$B$503,0),MATCH(Calc!$AI6,Calc!$B$3:$AG$3,0)),"")</f>
        <v>4</v>
      </c>
      <c r="AL6" s="19" t="str">
        <f>IF(Settings!C12="","",Settings!C12)</f>
        <v>Finance</v>
      </c>
      <c r="AM6" s="19">
        <f t="shared" si="5"/>
        <v>4</v>
      </c>
      <c r="AN6" s="19">
        <f t="shared" si="6"/>
        <v>2</v>
      </c>
      <c r="AO6" s="19">
        <f t="shared" si="7"/>
        <v>1.5</v>
      </c>
      <c r="AP6" s="19">
        <f t="shared" si="8"/>
        <v>4</v>
      </c>
      <c r="AQ6" s="19">
        <f t="shared" si="9"/>
        <v>4</v>
      </c>
      <c r="AR6" s="19">
        <f t="shared" si="10"/>
        <v>2.5</v>
      </c>
      <c r="AS6" s="19">
        <f t="shared" si="11"/>
        <v>3.5</v>
      </c>
      <c r="AT6" s="19">
        <f t="shared" si="12"/>
        <v>0</v>
      </c>
      <c r="AU6" s="19">
        <f t="shared" si="13"/>
        <v>0</v>
      </c>
      <c r="AV6" s="19">
        <f t="shared" si="14"/>
        <v>0</v>
      </c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R6" s="19" t="str">
        <f>IF(Settings!E12="","",Settings!E12)</f>
        <v>Leadership</v>
      </c>
      <c r="BS6" s="19">
        <f>IFERROR(IF(INDEX($AL$4:$AV$13,MATCH(Dashboard!$G$37,Calc!$AL$4:$AL$13,0),MATCH(Calc!$BR6,Calc!$AL$3:$AV$3,0))=0,"",INDEX($AL$4:$AV$13,MATCH(Dashboard!$G$37,Calc!$AL$4:$AL$13,0),MATCH(Calc!$BR6,Calc!$AL$3:$AV$3,0))),"")</f>
        <v>5</v>
      </c>
      <c r="BU6" s="19" t="str">
        <f t="shared" si="15"/>
        <v>Doris Power</v>
      </c>
      <c r="BV6" s="19" t="str">
        <f t="shared" ref="BV6:BV13" si="22">C6</f>
        <v>Finance</v>
      </c>
      <c r="BW6" s="19" cm="1">
        <f t="array" ref="BW6">IFERROR(INDEX($D6:$M6,$BW$3),"")</f>
        <v>3</v>
      </c>
      <c r="BX6" s="19">
        <f>IFERROR(RANK(BW6,$BW$4:$BW$13)+COUNTIF($BW$4:BW6,BW6)-1,"")</f>
        <v>1</v>
      </c>
      <c r="BZ6">
        <v>3</v>
      </c>
      <c r="CA6" s="19" t="str">
        <f t="shared" si="16"/>
        <v>Carmel Beltran</v>
      </c>
      <c r="CB6" s="19" t="str">
        <f t="shared" si="17"/>
        <v>Finance</v>
      </c>
      <c r="CC6" s="19">
        <f t="shared" si="18"/>
        <v>1</v>
      </c>
      <c r="CE6">
        <f t="shared" ref="CE6:CE13" si="23">CE5-1</f>
        <v>2</v>
      </c>
      <c r="CF6" s="19" t="str">
        <f t="shared" si="19"/>
        <v>Jemima Begum</v>
      </c>
      <c r="CG6" s="19" t="str">
        <f t="shared" si="20"/>
        <v>Marketing</v>
      </c>
      <c r="CH6" s="19">
        <f t="shared" si="21"/>
        <v>2</v>
      </c>
    </row>
    <row r="7" spans="2:86" x14ac:dyDescent="0.25">
      <c r="B7" s="19" t="str">
        <f>IFERROR(IF(Input!B10="","",Input!B10),"")</f>
        <v>Jessica Palmer</v>
      </c>
      <c r="C7" s="19" t="str">
        <f>IFERROR(IF(Input!C10="","",Input!C10),"")</f>
        <v>Operations</v>
      </c>
      <c r="D7" s="19">
        <f>IFERROR(IF(Input!D10="","",Input!D10),"")</f>
        <v>5</v>
      </c>
      <c r="E7" s="19">
        <f>IFERROR(IF(Input!E10="","",Input!E10),"")</f>
        <v>1</v>
      </c>
      <c r="F7" s="19">
        <f>IFERROR(IF(Input!F10="","",Input!F10),"")</f>
        <v>5</v>
      </c>
      <c r="G7" s="19">
        <f>IFERROR(IF(Input!G10="","",Input!G10),"")</f>
        <v>5</v>
      </c>
      <c r="H7" s="19">
        <f>IFERROR(IF(Input!H10="","",Input!H10),"")</f>
        <v>2</v>
      </c>
      <c r="I7" s="19">
        <f>IFERROR(IF(Input!I10="","",Input!I10),"")</f>
        <v>4</v>
      </c>
      <c r="J7" s="19">
        <f>IFERROR(IF(Input!J10="","",Input!J10),"")</f>
        <v>4</v>
      </c>
      <c r="K7" s="19" t="str">
        <f>IFERROR(IF(Input!K10="","",Input!K10),"")</f>
        <v/>
      </c>
      <c r="L7" s="19" t="str">
        <f>IFERROR(IF(Input!L10="","",Input!L10),"")</f>
        <v/>
      </c>
      <c r="M7" s="19" t="str">
        <f>IFERROR(IF(Input!M10="","",Input!M10),"")</f>
        <v/>
      </c>
      <c r="N7" s="19" t="str">
        <f>IFERROR(IF(Input!N10="","",Input!N10),"")</f>
        <v/>
      </c>
      <c r="O7" s="19" t="str">
        <f>IFERROR(IF(Input!O10="","",Input!O10),"")</f>
        <v/>
      </c>
      <c r="P7" s="19" t="str">
        <f>IFERROR(IF(Input!P10="","",Input!P10),"")</f>
        <v/>
      </c>
      <c r="Q7" s="19" t="str">
        <f>IFERROR(IF(Input!Q10="","",Input!Q10),"")</f>
        <v/>
      </c>
      <c r="R7" s="19" t="str">
        <f>IFERROR(IF(Input!R10="","",Input!R10),"")</f>
        <v/>
      </c>
      <c r="S7" s="19" t="str">
        <f>IFERROR(IF(Input!S10="","",Input!S10),"")</f>
        <v/>
      </c>
      <c r="T7" s="19" t="str">
        <f>IFERROR(IF(Input!T10="","",Input!T10),"")</f>
        <v/>
      </c>
      <c r="U7" s="19" t="str">
        <f>IFERROR(IF(Input!U10="","",Input!U10),"")</f>
        <v/>
      </c>
      <c r="V7" s="19" t="str">
        <f>IFERROR(IF(Input!V10="","",Input!V10),"")</f>
        <v/>
      </c>
      <c r="W7" s="19" t="str">
        <f>IFERROR(IF(Input!W10="","",Input!W10),"")</f>
        <v/>
      </c>
      <c r="X7" s="19" t="str">
        <f>IFERROR(IF(Input!X10="","",Input!X10),"")</f>
        <v/>
      </c>
      <c r="Y7" s="19" t="str">
        <f>IFERROR(IF(Input!Y10="","",Input!Y10),"")</f>
        <v/>
      </c>
      <c r="Z7" s="19" t="str">
        <f>IFERROR(IF(Input!Z10="","",Input!Z10),"")</f>
        <v/>
      </c>
      <c r="AA7" s="19" t="str">
        <f>IFERROR(IF(Input!AA10="","",Input!AA10),"")</f>
        <v/>
      </c>
      <c r="AB7" s="19" t="str">
        <f>IFERROR(IF(Input!AB10="","",Input!AB10),"")</f>
        <v/>
      </c>
      <c r="AC7" s="19" t="str">
        <f>IFERROR(IF(Input!AC10="","",Input!AC10),"")</f>
        <v/>
      </c>
      <c r="AD7" s="19" t="str">
        <f>IFERROR(IF(Input!AD10="","",Input!AD10),"")</f>
        <v/>
      </c>
      <c r="AE7" s="19" t="str">
        <f>IFERROR(IF(Input!AE10="","",Input!AE10),"")</f>
        <v/>
      </c>
      <c r="AF7" s="19" t="str">
        <f>IFERROR(IF(Input!AF10="","",Input!AF10),"")</f>
        <v/>
      </c>
      <c r="AG7" s="19" t="str">
        <f>IFERROR(IF(Input!AG10="","",Input!AG10),"")</f>
        <v/>
      </c>
      <c r="AI7" s="19" t="str">
        <f>IF(Settings!E13="","",Settings!E13)</f>
        <v>Problem-Solving</v>
      </c>
      <c r="AJ7" s="19">
        <f>IFERROR(INDEX($B$4:$AG$503,MATCH(Dashboard!$G$7,Calc!$B$4:$B$503,0),MATCH(Calc!$AI7,Calc!$B$3:$AG$3,0)),"")</f>
        <v>5</v>
      </c>
      <c r="AL7" s="19" t="str">
        <f>IF(Settings!C13="","",Settings!C13)</f>
        <v>Sales</v>
      </c>
      <c r="AM7" s="19" t="str">
        <f t="shared" si="5"/>
        <v/>
      </c>
      <c r="AN7" s="19" t="str">
        <f t="shared" si="6"/>
        <v/>
      </c>
      <c r="AO7" s="19" t="str">
        <f t="shared" si="7"/>
        <v/>
      </c>
      <c r="AP7" s="19" t="str">
        <f t="shared" si="8"/>
        <v/>
      </c>
      <c r="AQ7" s="19" t="str">
        <f t="shared" si="9"/>
        <v/>
      </c>
      <c r="AR7" s="19" t="str">
        <f t="shared" si="10"/>
        <v/>
      </c>
      <c r="AS7" s="19" t="str">
        <f t="shared" si="11"/>
        <v/>
      </c>
      <c r="AT7" s="19" t="str">
        <f t="shared" si="12"/>
        <v/>
      </c>
      <c r="AU7" s="19" t="str">
        <f t="shared" si="13"/>
        <v/>
      </c>
      <c r="AV7" s="19" t="str">
        <f t="shared" si="14"/>
        <v/>
      </c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R7" s="19" t="str">
        <f>IF(Settings!E13="","",Settings!E13)</f>
        <v>Problem-Solving</v>
      </c>
      <c r="BS7" s="19">
        <f>IFERROR(IF(INDEX($AL$4:$AV$13,MATCH(Dashboard!$G$37,Calc!$AL$4:$AL$13,0),MATCH(Calc!$BR7,Calc!$AL$3:$AV$3,0))=0,"",INDEX($AL$4:$AV$13,MATCH(Dashboard!$G$37,Calc!$AL$4:$AL$13,0),MATCH(Calc!$BR7,Calc!$AL$3:$AV$3,0))),"")</f>
        <v>5</v>
      </c>
      <c r="BU7" s="19" t="str">
        <f t="shared" si="15"/>
        <v>Jessica Palmer</v>
      </c>
      <c r="BV7" s="19" t="str">
        <f t="shared" si="22"/>
        <v>Operations</v>
      </c>
      <c r="BW7" s="19" cm="1">
        <f t="array" ref="BW7">IFERROR(INDEX($D7:$M7,$BW$3),"")</f>
        <v>1</v>
      </c>
      <c r="BX7" s="19">
        <f>IFERROR(RANK(BW7,$BW$4:$BW$13)+COUNTIF($BW$4:BW7,BW7)-1,"")</f>
        <v>4</v>
      </c>
      <c r="BZ7">
        <v>4</v>
      </c>
      <c r="CA7" s="19" t="str">
        <f t="shared" si="16"/>
        <v>Jessica Palmer</v>
      </c>
      <c r="CB7" s="19" t="str">
        <f t="shared" si="17"/>
        <v>Operations</v>
      </c>
      <c r="CC7" s="19">
        <f t="shared" si="18"/>
        <v>1</v>
      </c>
      <c r="CE7">
        <f t="shared" si="23"/>
        <v>1</v>
      </c>
      <c r="CF7" s="19" t="str">
        <f t="shared" si="19"/>
        <v>Doris Power</v>
      </c>
      <c r="CG7" s="19" t="str">
        <f t="shared" si="20"/>
        <v>Finance</v>
      </c>
      <c r="CH7" s="19">
        <f t="shared" si="21"/>
        <v>3</v>
      </c>
    </row>
    <row r="8" spans="2:86" x14ac:dyDescent="0.25">
      <c r="B8" s="19" t="str">
        <f>IFERROR(IF(Input!B11="","",Input!B11),"")</f>
        <v/>
      </c>
      <c r="C8" s="19" t="str">
        <f>IFERROR(IF(Input!C11="","",Input!C11),"")</f>
        <v/>
      </c>
      <c r="D8" s="19" t="str">
        <f>IFERROR(IF(Input!D11="","",Input!D11),"")</f>
        <v/>
      </c>
      <c r="E8" s="19" t="str">
        <f>IFERROR(IF(Input!E11="","",Input!E11),"")</f>
        <v/>
      </c>
      <c r="F8" s="19" t="str">
        <f>IFERROR(IF(Input!F11="","",Input!F11),"")</f>
        <v/>
      </c>
      <c r="G8" s="19" t="str">
        <f>IFERROR(IF(Input!G11="","",Input!G11),"")</f>
        <v/>
      </c>
      <c r="H8" s="19" t="str">
        <f>IFERROR(IF(Input!H11="","",Input!H11),"")</f>
        <v/>
      </c>
      <c r="I8" s="19" t="str">
        <f>IFERROR(IF(Input!I11="","",Input!I11),"")</f>
        <v/>
      </c>
      <c r="J8" s="19" t="str">
        <f>IFERROR(IF(Input!J11="","",Input!J11),"")</f>
        <v/>
      </c>
      <c r="K8" s="19" t="str">
        <f>IFERROR(IF(Input!K11="","",Input!K11),"")</f>
        <v/>
      </c>
      <c r="L8" s="19" t="str">
        <f>IFERROR(IF(Input!L11="","",Input!L11),"")</f>
        <v/>
      </c>
      <c r="M8" s="19" t="str">
        <f>IFERROR(IF(Input!M11="","",Input!M11),"")</f>
        <v/>
      </c>
      <c r="N8" s="19" t="str">
        <f>IFERROR(IF(Input!N11="","",Input!N11),"")</f>
        <v/>
      </c>
      <c r="O8" s="19" t="str">
        <f>IFERROR(IF(Input!O11="","",Input!O11),"")</f>
        <v/>
      </c>
      <c r="P8" s="19" t="str">
        <f>IFERROR(IF(Input!P11="","",Input!P11),"")</f>
        <v/>
      </c>
      <c r="Q8" s="19" t="str">
        <f>IFERROR(IF(Input!Q11="","",Input!Q11),"")</f>
        <v/>
      </c>
      <c r="R8" s="19" t="str">
        <f>IFERROR(IF(Input!R11="","",Input!R11),"")</f>
        <v/>
      </c>
      <c r="S8" s="19" t="str">
        <f>IFERROR(IF(Input!S11="","",Input!S11),"")</f>
        <v/>
      </c>
      <c r="T8" s="19" t="str">
        <f>IFERROR(IF(Input!T11="","",Input!T11),"")</f>
        <v/>
      </c>
      <c r="U8" s="19" t="str">
        <f>IFERROR(IF(Input!U11="","",Input!U11),"")</f>
        <v/>
      </c>
      <c r="V8" s="19" t="str">
        <f>IFERROR(IF(Input!V11="","",Input!V11),"")</f>
        <v/>
      </c>
      <c r="W8" s="19" t="str">
        <f>IFERROR(IF(Input!W11="","",Input!W11),"")</f>
        <v/>
      </c>
      <c r="X8" s="19" t="str">
        <f>IFERROR(IF(Input!X11="","",Input!X11),"")</f>
        <v/>
      </c>
      <c r="Y8" s="19" t="str">
        <f>IFERROR(IF(Input!Y11="","",Input!Y11),"")</f>
        <v/>
      </c>
      <c r="Z8" s="19" t="str">
        <f>IFERROR(IF(Input!Z11="","",Input!Z11),"")</f>
        <v/>
      </c>
      <c r="AA8" s="19" t="str">
        <f>IFERROR(IF(Input!AA11="","",Input!AA11),"")</f>
        <v/>
      </c>
      <c r="AB8" s="19" t="str">
        <f>IFERROR(IF(Input!AB11="","",Input!AB11),"")</f>
        <v/>
      </c>
      <c r="AC8" s="19" t="str">
        <f>IFERROR(IF(Input!AC11="","",Input!AC11),"")</f>
        <v/>
      </c>
      <c r="AD8" s="19" t="str">
        <f>IFERROR(IF(Input!AD11="","",Input!AD11),"")</f>
        <v/>
      </c>
      <c r="AE8" s="19" t="str">
        <f>IFERROR(IF(Input!AE11="","",Input!AE11),"")</f>
        <v/>
      </c>
      <c r="AF8" s="19" t="str">
        <f>IFERROR(IF(Input!AF11="","",Input!AF11),"")</f>
        <v/>
      </c>
      <c r="AG8" s="19" t="str">
        <f>IFERROR(IF(Input!AG11="","",Input!AG11),"")</f>
        <v/>
      </c>
      <c r="AI8" s="19" t="str">
        <f>IF(Settings!E14="","",Settings!E14)</f>
        <v>Time Management</v>
      </c>
      <c r="AJ8" s="19">
        <f>IFERROR(INDEX($B$4:$AG$503,MATCH(Dashboard!$G$7,Calc!$B$4:$B$503,0),MATCH(Calc!$AI8,Calc!$B$3:$AG$3,0)),"")</f>
        <v>2</v>
      </c>
      <c r="AL8" s="19" t="str">
        <f>IF(Settings!C14="","",Settings!C14)</f>
        <v>HR</v>
      </c>
      <c r="AM8" s="19" t="str">
        <f t="shared" si="5"/>
        <v/>
      </c>
      <c r="AN8" s="19" t="str">
        <f t="shared" si="6"/>
        <v/>
      </c>
      <c r="AO8" s="19" t="str">
        <f t="shared" si="7"/>
        <v/>
      </c>
      <c r="AP8" s="19" t="str">
        <f t="shared" si="8"/>
        <v/>
      </c>
      <c r="AQ8" s="19" t="str">
        <f t="shared" si="9"/>
        <v/>
      </c>
      <c r="AR8" s="19" t="str">
        <f t="shared" si="10"/>
        <v/>
      </c>
      <c r="AS8" s="19" t="str">
        <f t="shared" si="11"/>
        <v/>
      </c>
      <c r="AT8" s="19" t="str">
        <f t="shared" si="12"/>
        <v/>
      </c>
      <c r="AU8" s="19" t="str">
        <f t="shared" si="13"/>
        <v/>
      </c>
      <c r="AV8" s="19" t="str">
        <f t="shared" si="14"/>
        <v/>
      </c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R8" s="19" t="str">
        <f>IF(Settings!E14="","",Settings!E14)</f>
        <v>Time Management</v>
      </c>
      <c r="BS8" s="19">
        <f>IFERROR(IF(INDEX($AL$4:$AV$13,MATCH(Dashboard!$G$37,Calc!$AL$4:$AL$13,0),MATCH(Calc!$BR8,Calc!$AL$3:$AV$3,0))=0,"",INDEX($AL$4:$AV$13,MATCH(Dashboard!$G$37,Calc!$AL$4:$AL$13,0),MATCH(Calc!$BR8,Calc!$AL$3:$AV$3,0))),"")</f>
        <v>2</v>
      </c>
      <c r="BU8" s="19" t="str">
        <f t="shared" si="15"/>
        <v/>
      </c>
      <c r="BV8" s="19" t="str">
        <f t="shared" si="22"/>
        <v/>
      </c>
      <c r="BW8" s="19" t="str" cm="1">
        <f t="array" ref="BW8">IFERROR(INDEX($D8:$AG8,$BW$3),"")</f>
        <v/>
      </c>
      <c r="BX8" s="19" t="str">
        <f>IFERROR(RANK(BW8,$BW$4:$BW$503)+COUNTIF($BW$4:BW8,BW8)-1,"")</f>
        <v/>
      </c>
      <c r="BZ8">
        <v>5</v>
      </c>
      <c r="CA8" s="19" t="str">
        <f t="shared" si="16"/>
        <v/>
      </c>
      <c r="CB8" s="19" t="str">
        <f t="shared" si="17"/>
        <v/>
      </c>
      <c r="CC8" s="19" t="str">
        <f t="shared" si="18"/>
        <v/>
      </c>
      <c r="CE8">
        <f t="shared" si="23"/>
        <v>0</v>
      </c>
      <c r="CF8" s="19" t="str">
        <f t="shared" si="19"/>
        <v/>
      </c>
      <c r="CG8" s="19" t="str">
        <f t="shared" si="20"/>
        <v/>
      </c>
      <c r="CH8" s="19" t="str">
        <f t="shared" si="21"/>
        <v/>
      </c>
    </row>
    <row r="9" spans="2:86" x14ac:dyDescent="0.25">
      <c r="B9" s="19" t="str">
        <f>IFERROR(IF(Input!B12="","",Input!B12),"")</f>
        <v/>
      </c>
      <c r="C9" s="19" t="str">
        <f>IFERROR(IF(Input!C12="","",Input!C12),"")</f>
        <v/>
      </c>
      <c r="D9" s="19" t="str">
        <f>IFERROR(IF(Input!D12="","",Input!D12),"")</f>
        <v/>
      </c>
      <c r="E9" s="19" t="str">
        <f>IFERROR(IF(Input!E12="","",Input!E12),"")</f>
        <v/>
      </c>
      <c r="F9" s="19" t="str">
        <f>IFERROR(IF(Input!F12="","",Input!F12),"")</f>
        <v/>
      </c>
      <c r="G9" s="19" t="str">
        <f>IFERROR(IF(Input!G12="","",Input!G12),"")</f>
        <v/>
      </c>
      <c r="H9" s="19" t="str">
        <f>IFERROR(IF(Input!H12="","",Input!H12),"")</f>
        <v/>
      </c>
      <c r="I9" s="19" t="str">
        <f>IFERROR(IF(Input!I12="","",Input!I12),"")</f>
        <v/>
      </c>
      <c r="J9" s="19" t="str">
        <f>IFERROR(IF(Input!J12="","",Input!J12),"")</f>
        <v/>
      </c>
      <c r="K9" s="19" t="str">
        <f>IFERROR(IF(Input!K12="","",Input!K12),"")</f>
        <v/>
      </c>
      <c r="L9" s="19" t="str">
        <f>IFERROR(IF(Input!L12="","",Input!L12),"")</f>
        <v/>
      </c>
      <c r="M9" s="19" t="str">
        <f>IFERROR(IF(Input!M12="","",Input!M12),"")</f>
        <v/>
      </c>
      <c r="N9" s="19" t="str">
        <f>IFERROR(IF(Input!N12="","",Input!N12),"")</f>
        <v/>
      </c>
      <c r="O9" s="19" t="str">
        <f>IFERROR(IF(Input!O12="","",Input!O12),"")</f>
        <v/>
      </c>
      <c r="P9" s="19" t="str">
        <f>IFERROR(IF(Input!P12="","",Input!P12),"")</f>
        <v/>
      </c>
      <c r="Q9" s="19" t="str">
        <f>IFERROR(IF(Input!Q12="","",Input!Q12),"")</f>
        <v/>
      </c>
      <c r="R9" s="19" t="str">
        <f>IFERROR(IF(Input!R12="","",Input!R12),"")</f>
        <v/>
      </c>
      <c r="S9" s="19" t="str">
        <f>IFERROR(IF(Input!S12="","",Input!S12),"")</f>
        <v/>
      </c>
      <c r="T9" s="19" t="str">
        <f>IFERROR(IF(Input!T12="","",Input!T12),"")</f>
        <v/>
      </c>
      <c r="U9" s="19" t="str">
        <f>IFERROR(IF(Input!U12="","",Input!U12),"")</f>
        <v/>
      </c>
      <c r="V9" s="19" t="str">
        <f>IFERROR(IF(Input!V12="","",Input!V12),"")</f>
        <v/>
      </c>
      <c r="W9" s="19" t="str">
        <f>IFERROR(IF(Input!W12="","",Input!W12),"")</f>
        <v/>
      </c>
      <c r="X9" s="19" t="str">
        <f>IFERROR(IF(Input!X12="","",Input!X12),"")</f>
        <v/>
      </c>
      <c r="Y9" s="19" t="str">
        <f>IFERROR(IF(Input!Y12="","",Input!Y12),"")</f>
        <v/>
      </c>
      <c r="Z9" s="19" t="str">
        <f>IFERROR(IF(Input!Z12="","",Input!Z12),"")</f>
        <v/>
      </c>
      <c r="AA9" s="19" t="str">
        <f>IFERROR(IF(Input!AA12="","",Input!AA12),"")</f>
        <v/>
      </c>
      <c r="AB9" s="19" t="str">
        <f>IFERROR(IF(Input!AB12="","",Input!AB12),"")</f>
        <v/>
      </c>
      <c r="AC9" s="19" t="str">
        <f>IFERROR(IF(Input!AC12="","",Input!AC12),"")</f>
        <v/>
      </c>
      <c r="AD9" s="19" t="str">
        <f>IFERROR(IF(Input!AD12="","",Input!AD12),"")</f>
        <v/>
      </c>
      <c r="AE9" s="19" t="str">
        <f>IFERROR(IF(Input!AE12="","",Input!AE12),"")</f>
        <v/>
      </c>
      <c r="AF9" s="19" t="str">
        <f>IFERROR(IF(Input!AF12="","",Input!AF12),"")</f>
        <v/>
      </c>
      <c r="AG9" s="19" t="str">
        <f>IFERROR(IF(Input!AG12="","",Input!AG12),"")</f>
        <v/>
      </c>
      <c r="AI9" s="19" t="str">
        <f>IF(Settings!E15="","",Settings!E15)</f>
        <v>Adaptability/Flexibility</v>
      </c>
      <c r="AJ9" s="19">
        <f>IFERROR(INDEX($B$4:$AG$503,MATCH(Dashboard!$G$7,Calc!$B$4:$B$503,0),MATCH(Calc!$AI9,Calc!$B$3:$AG$3,0)),"")</f>
        <v>4</v>
      </c>
      <c r="AL9" s="19" t="str">
        <f>IF(Settings!C15="","",Settings!C15)</f>
        <v>Purchase</v>
      </c>
      <c r="AM9" s="19" t="str">
        <f t="shared" si="5"/>
        <v/>
      </c>
      <c r="AN9" s="19" t="str">
        <f t="shared" si="6"/>
        <v/>
      </c>
      <c r="AO9" s="19" t="str">
        <f t="shared" si="7"/>
        <v/>
      </c>
      <c r="AP9" s="19" t="str">
        <f t="shared" si="8"/>
        <v/>
      </c>
      <c r="AQ9" s="19" t="str">
        <f t="shared" si="9"/>
        <v/>
      </c>
      <c r="AR9" s="19" t="str">
        <f t="shared" si="10"/>
        <v/>
      </c>
      <c r="AS9" s="19" t="str">
        <f t="shared" si="11"/>
        <v/>
      </c>
      <c r="AT9" s="19" t="str">
        <f t="shared" si="12"/>
        <v/>
      </c>
      <c r="AU9" s="19" t="str">
        <f t="shared" si="13"/>
        <v/>
      </c>
      <c r="AV9" s="19" t="str">
        <f t="shared" si="14"/>
        <v/>
      </c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R9" s="19" t="str">
        <f>IF(Settings!E15="","",Settings!E15)</f>
        <v>Adaptability/Flexibility</v>
      </c>
      <c r="BS9" s="19">
        <f>IFERROR(IF(INDEX($AL$4:$AV$13,MATCH(Dashboard!$G$37,Calc!$AL$4:$AL$13,0),MATCH(Calc!$BR9,Calc!$AL$3:$AV$3,0))=0,"",INDEX($AL$4:$AV$13,MATCH(Dashboard!$G$37,Calc!$AL$4:$AL$13,0),MATCH(Calc!$BR9,Calc!$AL$3:$AV$3,0))),"")</f>
        <v>4</v>
      </c>
      <c r="BU9" s="19" t="str">
        <f t="shared" si="15"/>
        <v/>
      </c>
      <c r="BV9" s="19" t="str">
        <f t="shared" si="22"/>
        <v/>
      </c>
      <c r="BW9" s="19" t="str" cm="1">
        <f t="array" ref="BW9">IFERROR(INDEX($D9:$AG9,$BW$3),"")</f>
        <v/>
      </c>
      <c r="BX9" s="19" t="str">
        <f>IFERROR(RANK(BW9,$BW$4:$BW$503)+COUNTIF($BW$4:BW9,BW9)-1,"")</f>
        <v/>
      </c>
      <c r="BZ9">
        <v>6</v>
      </c>
      <c r="CA9" s="19" t="str">
        <f t="shared" si="16"/>
        <v/>
      </c>
      <c r="CB9" s="19" t="str">
        <f t="shared" si="17"/>
        <v/>
      </c>
      <c r="CC9" s="19" t="str">
        <f t="shared" si="18"/>
        <v/>
      </c>
      <c r="CE9">
        <f t="shared" si="23"/>
        <v>-1</v>
      </c>
      <c r="CF9" s="19" t="str">
        <f t="shared" si="19"/>
        <v/>
      </c>
      <c r="CG9" s="19" t="str">
        <f t="shared" si="20"/>
        <v/>
      </c>
      <c r="CH9" s="19" t="str">
        <f t="shared" si="21"/>
        <v/>
      </c>
    </row>
    <row r="10" spans="2:86" x14ac:dyDescent="0.25">
      <c r="B10" s="19" t="str">
        <f>IFERROR(IF(Input!B13="","",Input!B13),"")</f>
        <v/>
      </c>
      <c r="C10" s="19" t="str">
        <f>IFERROR(IF(Input!C13="","",Input!C13),"")</f>
        <v/>
      </c>
      <c r="D10" s="19" t="str">
        <f>IFERROR(IF(Input!D13="","",Input!D13),"")</f>
        <v/>
      </c>
      <c r="E10" s="19" t="str">
        <f>IFERROR(IF(Input!E13="","",Input!E13),"")</f>
        <v/>
      </c>
      <c r="F10" s="19" t="str">
        <f>IFERROR(IF(Input!F13="","",Input!F13),"")</f>
        <v/>
      </c>
      <c r="G10" s="19" t="str">
        <f>IFERROR(IF(Input!G13="","",Input!G13),"")</f>
        <v/>
      </c>
      <c r="H10" s="19" t="str">
        <f>IFERROR(IF(Input!H13="","",Input!H13),"")</f>
        <v/>
      </c>
      <c r="I10" s="19" t="str">
        <f>IFERROR(IF(Input!I13="","",Input!I13),"")</f>
        <v/>
      </c>
      <c r="J10" s="19" t="str">
        <f>IFERROR(IF(Input!J13="","",Input!J13),"")</f>
        <v/>
      </c>
      <c r="K10" s="19" t="str">
        <f>IFERROR(IF(Input!K13="","",Input!K13),"")</f>
        <v/>
      </c>
      <c r="L10" s="19" t="str">
        <f>IFERROR(IF(Input!L13="","",Input!L13),"")</f>
        <v/>
      </c>
      <c r="M10" s="19" t="str">
        <f>IFERROR(IF(Input!M13="","",Input!M13),"")</f>
        <v/>
      </c>
      <c r="N10" s="19" t="str">
        <f>IFERROR(IF(Input!N13="","",Input!N13),"")</f>
        <v/>
      </c>
      <c r="O10" s="19" t="str">
        <f>IFERROR(IF(Input!O13="","",Input!O13),"")</f>
        <v/>
      </c>
      <c r="P10" s="19" t="str">
        <f>IFERROR(IF(Input!P13="","",Input!P13),"")</f>
        <v/>
      </c>
      <c r="Q10" s="19" t="str">
        <f>IFERROR(IF(Input!Q13="","",Input!Q13),"")</f>
        <v/>
      </c>
      <c r="R10" s="19" t="str">
        <f>IFERROR(IF(Input!R13="","",Input!R13),"")</f>
        <v/>
      </c>
      <c r="S10" s="19" t="str">
        <f>IFERROR(IF(Input!S13="","",Input!S13),"")</f>
        <v/>
      </c>
      <c r="T10" s="19" t="str">
        <f>IFERROR(IF(Input!T13="","",Input!T13),"")</f>
        <v/>
      </c>
      <c r="U10" s="19" t="str">
        <f>IFERROR(IF(Input!U13="","",Input!U13),"")</f>
        <v/>
      </c>
      <c r="V10" s="19" t="str">
        <f>IFERROR(IF(Input!V13="","",Input!V13),"")</f>
        <v/>
      </c>
      <c r="W10" s="19" t="str">
        <f>IFERROR(IF(Input!W13="","",Input!W13),"")</f>
        <v/>
      </c>
      <c r="X10" s="19" t="str">
        <f>IFERROR(IF(Input!X13="","",Input!X13),"")</f>
        <v/>
      </c>
      <c r="Y10" s="19" t="str">
        <f>IFERROR(IF(Input!Y13="","",Input!Y13),"")</f>
        <v/>
      </c>
      <c r="Z10" s="19" t="str">
        <f>IFERROR(IF(Input!Z13="","",Input!Z13),"")</f>
        <v/>
      </c>
      <c r="AA10" s="19" t="str">
        <f>IFERROR(IF(Input!AA13="","",Input!AA13),"")</f>
        <v/>
      </c>
      <c r="AB10" s="19" t="str">
        <f>IFERROR(IF(Input!AB13="","",Input!AB13),"")</f>
        <v/>
      </c>
      <c r="AC10" s="19" t="str">
        <f>IFERROR(IF(Input!AC13="","",Input!AC13),"")</f>
        <v/>
      </c>
      <c r="AD10" s="19" t="str">
        <f>IFERROR(IF(Input!AD13="","",Input!AD13),"")</f>
        <v/>
      </c>
      <c r="AE10" s="19" t="str">
        <f>IFERROR(IF(Input!AE13="","",Input!AE13),"")</f>
        <v/>
      </c>
      <c r="AF10" s="19" t="str">
        <f>IFERROR(IF(Input!AF13="","",Input!AF13),"")</f>
        <v/>
      </c>
      <c r="AG10" s="19" t="str">
        <f>IFERROR(IF(Input!AG13="","",Input!AG13),"")</f>
        <v/>
      </c>
      <c r="AI10" s="19" t="str">
        <f>IF(Settings!E16="","",Settings!E16)</f>
        <v>Creativity/Innovation</v>
      </c>
      <c r="AJ10" s="19">
        <f>IFERROR(INDEX($B$4:$AG$503,MATCH(Dashboard!$G$7,Calc!$B$4:$B$503,0),MATCH(Calc!$AI10,Calc!$B$3:$AG$3,0)),"")</f>
        <v>3</v>
      </c>
      <c r="AL10" s="19" t="str">
        <f>IF(Settings!C16="","",Settings!C16)</f>
        <v>Accounting</v>
      </c>
      <c r="AM10" s="19" t="str">
        <f t="shared" si="5"/>
        <v/>
      </c>
      <c r="AN10" s="19" t="str">
        <f t="shared" si="6"/>
        <v/>
      </c>
      <c r="AO10" s="19" t="str">
        <f t="shared" si="7"/>
        <v/>
      </c>
      <c r="AP10" s="19" t="str">
        <f t="shared" si="8"/>
        <v/>
      </c>
      <c r="AQ10" s="19" t="str">
        <f t="shared" si="9"/>
        <v/>
      </c>
      <c r="AR10" s="19" t="str">
        <f t="shared" si="10"/>
        <v/>
      </c>
      <c r="AS10" s="19" t="str">
        <f t="shared" si="11"/>
        <v/>
      </c>
      <c r="AT10" s="19" t="str">
        <f t="shared" si="12"/>
        <v/>
      </c>
      <c r="AU10" s="19" t="str">
        <f t="shared" si="13"/>
        <v/>
      </c>
      <c r="AV10" s="19" t="str">
        <f t="shared" si="14"/>
        <v/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R10" s="19" t="str">
        <f>IF(Settings!E16="","",Settings!E16)</f>
        <v>Creativity/Innovation</v>
      </c>
      <c r="BS10" s="19">
        <f>IFERROR(IF(INDEX($AL$4:$AV$13,MATCH(Dashboard!$G$37,Calc!$AL$4:$AL$13,0),MATCH(Calc!$BR10,Calc!$AL$3:$AV$3,0))=0,"",INDEX($AL$4:$AV$13,MATCH(Dashboard!$G$37,Calc!$AL$4:$AL$13,0),MATCH(Calc!$BR10,Calc!$AL$3:$AV$3,0))),"")</f>
        <v>4</v>
      </c>
      <c r="BU10" s="19" t="str">
        <f t="shared" si="15"/>
        <v/>
      </c>
      <c r="BV10" s="19" t="str">
        <f t="shared" si="22"/>
        <v/>
      </c>
      <c r="BW10" s="19" t="str" cm="1">
        <f t="array" ref="BW10">IFERROR(INDEX($D10:$AG10,$BW$3),"")</f>
        <v/>
      </c>
      <c r="BX10" s="19" t="str">
        <f>IFERROR(RANK(BW10,$BW$4:$BW$503)+COUNTIF($BW$4:BW10,BW10)-1,"")</f>
        <v/>
      </c>
      <c r="BZ10">
        <v>7</v>
      </c>
      <c r="CA10" s="19" t="str">
        <f t="shared" si="16"/>
        <v/>
      </c>
      <c r="CB10" s="19" t="str">
        <f t="shared" si="17"/>
        <v/>
      </c>
      <c r="CC10" s="19" t="str">
        <f t="shared" si="18"/>
        <v/>
      </c>
      <c r="CE10">
        <f t="shared" si="23"/>
        <v>-2</v>
      </c>
      <c r="CF10" s="19" t="str">
        <f t="shared" si="19"/>
        <v/>
      </c>
      <c r="CG10" s="19" t="str">
        <f t="shared" si="20"/>
        <v/>
      </c>
      <c r="CH10" s="19" t="str">
        <f t="shared" si="21"/>
        <v/>
      </c>
    </row>
    <row r="11" spans="2:86" x14ac:dyDescent="0.25">
      <c r="B11" s="19" t="str">
        <f>IFERROR(IF(Input!B14="","",Input!B14),"")</f>
        <v/>
      </c>
      <c r="C11" s="19" t="str">
        <f>IFERROR(IF(Input!C14="","",Input!C14),"")</f>
        <v/>
      </c>
      <c r="D11" s="19" t="str">
        <f>IFERROR(IF(Input!D14="","",Input!D14),"")</f>
        <v/>
      </c>
      <c r="E11" s="19" t="str">
        <f>IFERROR(IF(Input!E14="","",Input!E14),"")</f>
        <v/>
      </c>
      <c r="F11" s="19" t="str">
        <f>IFERROR(IF(Input!F14="","",Input!F14),"")</f>
        <v/>
      </c>
      <c r="G11" s="19" t="str">
        <f>IFERROR(IF(Input!G14="","",Input!G14),"")</f>
        <v/>
      </c>
      <c r="H11" s="19" t="str">
        <f>IFERROR(IF(Input!H14="","",Input!H14),"")</f>
        <v/>
      </c>
      <c r="I11" s="19" t="str">
        <f>IFERROR(IF(Input!I14="","",Input!I14),"")</f>
        <v/>
      </c>
      <c r="J11" s="19" t="str">
        <f>IFERROR(IF(Input!J14="","",Input!J14),"")</f>
        <v/>
      </c>
      <c r="K11" s="19" t="str">
        <f>IFERROR(IF(Input!K14="","",Input!K14),"")</f>
        <v/>
      </c>
      <c r="L11" s="19" t="str">
        <f>IFERROR(IF(Input!L14="","",Input!L14),"")</f>
        <v/>
      </c>
      <c r="M11" s="19" t="str">
        <f>IFERROR(IF(Input!M14="","",Input!M14),"")</f>
        <v/>
      </c>
      <c r="N11" s="19" t="str">
        <f>IFERROR(IF(Input!N14="","",Input!N14),"")</f>
        <v/>
      </c>
      <c r="O11" s="19" t="str">
        <f>IFERROR(IF(Input!O14="","",Input!O14),"")</f>
        <v/>
      </c>
      <c r="P11" s="19" t="str">
        <f>IFERROR(IF(Input!P14="","",Input!P14),"")</f>
        <v/>
      </c>
      <c r="Q11" s="19" t="str">
        <f>IFERROR(IF(Input!Q14="","",Input!Q14),"")</f>
        <v/>
      </c>
      <c r="R11" s="19" t="str">
        <f>IFERROR(IF(Input!R14="","",Input!R14),"")</f>
        <v/>
      </c>
      <c r="S11" s="19" t="str">
        <f>IFERROR(IF(Input!S14="","",Input!S14),"")</f>
        <v/>
      </c>
      <c r="T11" s="19" t="str">
        <f>IFERROR(IF(Input!T14="","",Input!T14),"")</f>
        <v/>
      </c>
      <c r="U11" s="19" t="str">
        <f>IFERROR(IF(Input!U14="","",Input!U14),"")</f>
        <v/>
      </c>
      <c r="V11" s="19" t="str">
        <f>IFERROR(IF(Input!V14="","",Input!V14),"")</f>
        <v/>
      </c>
      <c r="W11" s="19" t="str">
        <f>IFERROR(IF(Input!W14="","",Input!W14),"")</f>
        <v/>
      </c>
      <c r="X11" s="19" t="str">
        <f>IFERROR(IF(Input!X14="","",Input!X14),"")</f>
        <v/>
      </c>
      <c r="Y11" s="19" t="str">
        <f>IFERROR(IF(Input!Y14="","",Input!Y14),"")</f>
        <v/>
      </c>
      <c r="Z11" s="19" t="str">
        <f>IFERROR(IF(Input!Z14="","",Input!Z14),"")</f>
        <v/>
      </c>
      <c r="AA11" s="19" t="str">
        <f>IFERROR(IF(Input!AA14="","",Input!AA14),"")</f>
        <v/>
      </c>
      <c r="AB11" s="19" t="str">
        <f>IFERROR(IF(Input!AB14="","",Input!AB14),"")</f>
        <v/>
      </c>
      <c r="AC11" s="19" t="str">
        <f>IFERROR(IF(Input!AC14="","",Input!AC14),"")</f>
        <v/>
      </c>
      <c r="AD11" s="19" t="str">
        <f>IFERROR(IF(Input!AD14="","",Input!AD14),"")</f>
        <v/>
      </c>
      <c r="AE11" s="19" t="str">
        <f>IFERROR(IF(Input!AE14="","",Input!AE14),"")</f>
        <v/>
      </c>
      <c r="AF11" s="19" t="str">
        <f>IFERROR(IF(Input!AF14="","",Input!AF14),"")</f>
        <v/>
      </c>
      <c r="AG11" s="19" t="str">
        <f>IFERROR(IF(Input!AG14="","",Input!AG14),"")</f>
        <v/>
      </c>
      <c r="AI11" s="19" t="str">
        <f>IF(Settings!E17="","",Settings!E17)</f>
        <v/>
      </c>
      <c r="AJ11" s="19" t="str">
        <f>IFERROR(INDEX($B$4:$AG$503,MATCH(Dashboard!$G$7,Calc!$B$4:$B$503,0),MATCH(Calc!$AI11,Calc!$B$3:$AG$3,0)),"")</f>
        <v/>
      </c>
      <c r="AL11" s="19" t="str">
        <f>IF(Settings!C17="","",Settings!C17)</f>
        <v/>
      </c>
      <c r="AM11" s="19" t="str">
        <f t="shared" si="5"/>
        <v/>
      </c>
      <c r="AN11" s="19" t="str">
        <f t="shared" si="6"/>
        <v/>
      </c>
      <c r="AO11" s="19" t="str">
        <f t="shared" si="7"/>
        <v/>
      </c>
      <c r="AP11" s="19" t="str">
        <f t="shared" si="8"/>
        <v/>
      </c>
      <c r="AQ11" s="19" t="str">
        <f t="shared" si="9"/>
        <v/>
      </c>
      <c r="AR11" s="19" t="str">
        <f t="shared" si="10"/>
        <v/>
      </c>
      <c r="AS11" s="19" t="str">
        <f t="shared" si="11"/>
        <v/>
      </c>
      <c r="AT11" s="19" t="str">
        <f t="shared" si="12"/>
        <v/>
      </c>
      <c r="AU11" s="19" t="str">
        <f t="shared" si="13"/>
        <v/>
      </c>
      <c r="AV11" s="19" t="str">
        <f t="shared" si="14"/>
        <v/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R11" s="19" t="str">
        <f>IF(Settings!E17="","",Settings!E17)</f>
        <v/>
      </c>
      <c r="BS11" s="19" t="str">
        <f>IFERROR(IF(INDEX($AL$4:$AV$13,MATCH(Dashboard!$G$37,Calc!$AL$4:$AL$13,0),MATCH(Calc!$BR11,Calc!$AL$3:$AV$3,0))=0,"",INDEX($AL$4:$AV$13,MATCH(Dashboard!$G$37,Calc!$AL$4:$AL$13,0),MATCH(Calc!$BR11,Calc!$AL$3:$AV$3,0))),"")</f>
        <v/>
      </c>
      <c r="BU11" s="19" t="str">
        <f t="shared" si="15"/>
        <v/>
      </c>
      <c r="BV11" s="19" t="str">
        <f t="shared" si="22"/>
        <v/>
      </c>
      <c r="BW11" s="19" t="str" cm="1">
        <f t="array" ref="BW11">IFERROR(INDEX($D11:$AG11,$BW$3),"")</f>
        <v/>
      </c>
      <c r="BX11" s="19" t="str">
        <f>IFERROR(RANK(BW11,$BW$4:$BW$503)+COUNTIF($BW$4:BW11,BW11)-1,"")</f>
        <v/>
      </c>
      <c r="BZ11">
        <v>8</v>
      </c>
      <c r="CA11" s="19" t="str">
        <f t="shared" si="16"/>
        <v/>
      </c>
      <c r="CB11" s="19" t="str">
        <f t="shared" si="17"/>
        <v/>
      </c>
      <c r="CC11" s="19" t="str">
        <f t="shared" si="18"/>
        <v/>
      </c>
      <c r="CE11">
        <f t="shared" si="23"/>
        <v>-3</v>
      </c>
      <c r="CF11" s="19" t="str">
        <f t="shared" si="19"/>
        <v/>
      </c>
      <c r="CG11" s="19" t="str">
        <f t="shared" si="20"/>
        <v/>
      </c>
      <c r="CH11" s="19" t="str">
        <f t="shared" si="21"/>
        <v/>
      </c>
    </row>
    <row r="12" spans="2:86" x14ac:dyDescent="0.25">
      <c r="B12" s="19" t="str">
        <f>IFERROR(IF(Input!B15="","",Input!B15),"")</f>
        <v/>
      </c>
      <c r="C12" s="19" t="str">
        <f>IFERROR(IF(Input!C15="","",Input!C15),"")</f>
        <v/>
      </c>
      <c r="D12" s="19" t="str">
        <f>IFERROR(IF(Input!D15="","",Input!D15),"")</f>
        <v/>
      </c>
      <c r="E12" s="19" t="str">
        <f>IFERROR(IF(Input!E15="","",Input!E15),"")</f>
        <v/>
      </c>
      <c r="F12" s="19" t="str">
        <f>IFERROR(IF(Input!F15="","",Input!F15),"")</f>
        <v/>
      </c>
      <c r="G12" s="19" t="str">
        <f>IFERROR(IF(Input!G15="","",Input!G15),"")</f>
        <v/>
      </c>
      <c r="H12" s="19" t="str">
        <f>IFERROR(IF(Input!H15="","",Input!H15),"")</f>
        <v/>
      </c>
      <c r="I12" s="19" t="str">
        <f>IFERROR(IF(Input!I15="","",Input!I15),"")</f>
        <v/>
      </c>
      <c r="J12" s="19" t="str">
        <f>IFERROR(IF(Input!J15="","",Input!J15),"")</f>
        <v/>
      </c>
      <c r="K12" s="19" t="str">
        <f>IFERROR(IF(Input!K15="","",Input!K15),"")</f>
        <v/>
      </c>
      <c r="L12" s="19" t="str">
        <f>IFERROR(IF(Input!L15="","",Input!L15),"")</f>
        <v/>
      </c>
      <c r="M12" s="19" t="str">
        <f>IFERROR(IF(Input!M15="","",Input!M15),"")</f>
        <v/>
      </c>
      <c r="N12" s="19" t="str">
        <f>IFERROR(IF(Input!N15="","",Input!N15),"")</f>
        <v/>
      </c>
      <c r="O12" s="19" t="str">
        <f>IFERROR(IF(Input!O15="","",Input!O15),"")</f>
        <v/>
      </c>
      <c r="P12" s="19" t="str">
        <f>IFERROR(IF(Input!P15="","",Input!P15),"")</f>
        <v/>
      </c>
      <c r="Q12" s="19" t="str">
        <f>IFERROR(IF(Input!Q15="","",Input!Q15),"")</f>
        <v/>
      </c>
      <c r="R12" s="19" t="str">
        <f>IFERROR(IF(Input!R15="","",Input!R15),"")</f>
        <v/>
      </c>
      <c r="S12" s="19" t="str">
        <f>IFERROR(IF(Input!S15="","",Input!S15),"")</f>
        <v/>
      </c>
      <c r="T12" s="19" t="str">
        <f>IFERROR(IF(Input!T15="","",Input!T15),"")</f>
        <v/>
      </c>
      <c r="U12" s="19" t="str">
        <f>IFERROR(IF(Input!U15="","",Input!U15),"")</f>
        <v/>
      </c>
      <c r="V12" s="19" t="str">
        <f>IFERROR(IF(Input!V15="","",Input!V15),"")</f>
        <v/>
      </c>
      <c r="W12" s="19" t="str">
        <f>IFERROR(IF(Input!W15="","",Input!W15),"")</f>
        <v/>
      </c>
      <c r="X12" s="19" t="str">
        <f>IFERROR(IF(Input!X15="","",Input!X15),"")</f>
        <v/>
      </c>
      <c r="Y12" s="19" t="str">
        <f>IFERROR(IF(Input!Y15="","",Input!Y15),"")</f>
        <v/>
      </c>
      <c r="Z12" s="19" t="str">
        <f>IFERROR(IF(Input!Z15="","",Input!Z15),"")</f>
        <v/>
      </c>
      <c r="AA12" s="19" t="str">
        <f>IFERROR(IF(Input!AA15="","",Input!AA15),"")</f>
        <v/>
      </c>
      <c r="AB12" s="19" t="str">
        <f>IFERROR(IF(Input!AB15="","",Input!AB15),"")</f>
        <v/>
      </c>
      <c r="AC12" s="19" t="str">
        <f>IFERROR(IF(Input!AC15="","",Input!AC15),"")</f>
        <v/>
      </c>
      <c r="AD12" s="19" t="str">
        <f>IFERROR(IF(Input!AD15="","",Input!AD15),"")</f>
        <v/>
      </c>
      <c r="AE12" s="19" t="str">
        <f>IFERROR(IF(Input!AE15="","",Input!AE15),"")</f>
        <v/>
      </c>
      <c r="AF12" s="19" t="str">
        <f>IFERROR(IF(Input!AF15="","",Input!AF15),"")</f>
        <v/>
      </c>
      <c r="AG12" s="19" t="str">
        <f>IFERROR(IF(Input!AG15="","",Input!AG15),"")</f>
        <v/>
      </c>
      <c r="AI12" s="19" t="str">
        <f>IF(Settings!E18="","",Settings!E18)</f>
        <v/>
      </c>
      <c r="AJ12" s="19" t="str">
        <f>IFERROR(INDEX($B$4:$AG$503,MATCH(Dashboard!$G$7,Calc!$B$4:$B$503,0),MATCH(Calc!$AI12,Calc!$B$3:$AG$3,0)),"")</f>
        <v/>
      </c>
      <c r="AL12" s="19" t="str">
        <f>IF(Settings!C18="","",Settings!C18)</f>
        <v/>
      </c>
      <c r="AM12" s="19" t="str">
        <f t="shared" si="5"/>
        <v/>
      </c>
      <c r="AN12" s="19" t="str">
        <f t="shared" si="6"/>
        <v/>
      </c>
      <c r="AO12" s="19" t="str">
        <f t="shared" si="7"/>
        <v/>
      </c>
      <c r="AP12" s="19" t="str">
        <f t="shared" si="8"/>
        <v/>
      </c>
      <c r="AQ12" s="19" t="str">
        <f t="shared" si="9"/>
        <v/>
      </c>
      <c r="AR12" s="19" t="str">
        <f t="shared" si="10"/>
        <v/>
      </c>
      <c r="AS12" s="19" t="str">
        <f t="shared" si="11"/>
        <v/>
      </c>
      <c r="AT12" s="19" t="str">
        <f t="shared" si="12"/>
        <v/>
      </c>
      <c r="AU12" s="19" t="str">
        <f t="shared" si="13"/>
        <v/>
      </c>
      <c r="AV12" s="19" t="str">
        <f t="shared" si="14"/>
        <v/>
      </c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R12" s="19" t="str">
        <f>IF(Settings!E18="","",Settings!E18)</f>
        <v/>
      </c>
      <c r="BS12" s="19" t="str">
        <f>IFERROR(IF(INDEX($AL$4:$AV$13,MATCH(Dashboard!$G$37,Calc!$AL$4:$AL$13,0),MATCH(Calc!$BR12,Calc!$AL$3:$AV$3,0))=0,"",INDEX($AL$4:$AV$13,MATCH(Dashboard!$G$37,Calc!$AL$4:$AL$13,0),MATCH(Calc!$BR12,Calc!$AL$3:$AV$3,0))),"")</f>
        <v/>
      </c>
      <c r="BU12" s="19" t="str">
        <f t="shared" si="15"/>
        <v/>
      </c>
      <c r="BV12" s="19" t="str">
        <f t="shared" si="22"/>
        <v/>
      </c>
      <c r="BW12" s="19" t="str" cm="1">
        <f t="array" ref="BW12">IFERROR(INDEX($D12:$AG12,$BW$3),"")</f>
        <v/>
      </c>
      <c r="BX12" s="19" t="str">
        <f>IFERROR(RANK(BW12,$BW$4:$BW$503)+COUNTIF($BW$4:BW12,BW12)-1,"")</f>
        <v/>
      </c>
      <c r="BZ12">
        <v>9</v>
      </c>
      <c r="CA12" s="19" t="str">
        <f t="shared" si="16"/>
        <v/>
      </c>
      <c r="CB12" s="19" t="str">
        <f t="shared" si="17"/>
        <v/>
      </c>
      <c r="CC12" s="19" t="str">
        <f t="shared" si="18"/>
        <v/>
      </c>
      <c r="CE12">
        <f t="shared" si="23"/>
        <v>-4</v>
      </c>
      <c r="CF12" s="19" t="str">
        <f t="shared" si="19"/>
        <v/>
      </c>
      <c r="CG12" s="19" t="str">
        <f t="shared" si="20"/>
        <v/>
      </c>
      <c r="CH12" s="19" t="str">
        <f t="shared" si="21"/>
        <v/>
      </c>
    </row>
    <row r="13" spans="2:86" x14ac:dyDescent="0.25">
      <c r="B13" s="19" t="str">
        <f>IFERROR(IF(Input!B16="","",Input!B16),"")</f>
        <v/>
      </c>
      <c r="C13" s="19" t="str">
        <f>IFERROR(IF(Input!C16="","",Input!C16),"")</f>
        <v/>
      </c>
      <c r="D13" s="19" t="str">
        <f>IFERROR(IF(Input!D16="","",Input!D16),"")</f>
        <v/>
      </c>
      <c r="E13" s="19" t="str">
        <f>IFERROR(IF(Input!E16="","",Input!E16),"")</f>
        <v/>
      </c>
      <c r="F13" s="19" t="str">
        <f>IFERROR(IF(Input!F16="","",Input!F16),"")</f>
        <v/>
      </c>
      <c r="G13" s="19" t="str">
        <f>IFERROR(IF(Input!G16="","",Input!G16),"")</f>
        <v/>
      </c>
      <c r="H13" s="19" t="str">
        <f>IFERROR(IF(Input!H16="","",Input!H16),"")</f>
        <v/>
      </c>
      <c r="I13" s="19" t="str">
        <f>IFERROR(IF(Input!I16="","",Input!I16),"")</f>
        <v/>
      </c>
      <c r="J13" s="19" t="str">
        <f>IFERROR(IF(Input!J16="","",Input!J16),"")</f>
        <v/>
      </c>
      <c r="K13" s="19" t="str">
        <f>IFERROR(IF(Input!K16="","",Input!K16),"")</f>
        <v/>
      </c>
      <c r="L13" s="19" t="str">
        <f>IFERROR(IF(Input!L16="","",Input!L16),"")</f>
        <v/>
      </c>
      <c r="M13" s="19" t="str">
        <f>IFERROR(IF(Input!M16="","",Input!M16),"")</f>
        <v/>
      </c>
      <c r="N13" s="19" t="str">
        <f>IFERROR(IF(Input!N16="","",Input!N16),"")</f>
        <v/>
      </c>
      <c r="O13" s="19" t="str">
        <f>IFERROR(IF(Input!O16="","",Input!O16),"")</f>
        <v/>
      </c>
      <c r="P13" s="19" t="str">
        <f>IFERROR(IF(Input!P16="","",Input!P16),"")</f>
        <v/>
      </c>
      <c r="Q13" s="19" t="str">
        <f>IFERROR(IF(Input!Q16="","",Input!Q16),"")</f>
        <v/>
      </c>
      <c r="R13" s="19" t="str">
        <f>IFERROR(IF(Input!R16="","",Input!R16),"")</f>
        <v/>
      </c>
      <c r="S13" s="19" t="str">
        <f>IFERROR(IF(Input!S16="","",Input!S16),"")</f>
        <v/>
      </c>
      <c r="T13" s="19" t="str">
        <f>IFERROR(IF(Input!T16="","",Input!T16),"")</f>
        <v/>
      </c>
      <c r="U13" s="19" t="str">
        <f>IFERROR(IF(Input!U16="","",Input!U16),"")</f>
        <v/>
      </c>
      <c r="V13" s="19" t="str">
        <f>IFERROR(IF(Input!V16="","",Input!V16),"")</f>
        <v/>
      </c>
      <c r="W13" s="19" t="str">
        <f>IFERROR(IF(Input!W16="","",Input!W16),"")</f>
        <v/>
      </c>
      <c r="X13" s="19" t="str">
        <f>IFERROR(IF(Input!X16="","",Input!X16),"")</f>
        <v/>
      </c>
      <c r="Y13" s="19" t="str">
        <f>IFERROR(IF(Input!Y16="","",Input!Y16),"")</f>
        <v/>
      </c>
      <c r="Z13" s="19" t="str">
        <f>IFERROR(IF(Input!Z16="","",Input!Z16),"")</f>
        <v/>
      </c>
      <c r="AA13" s="19" t="str">
        <f>IFERROR(IF(Input!AA16="","",Input!AA16),"")</f>
        <v/>
      </c>
      <c r="AB13" s="19" t="str">
        <f>IFERROR(IF(Input!AB16="","",Input!AB16),"")</f>
        <v/>
      </c>
      <c r="AC13" s="19" t="str">
        <f>IFERROR(IF(Input!AC16="","",Input!AC16),"")</f>
        <v/>
      </c>
      <c r="AD13" s="19" t="str">
        <f>IFERROR(IF(Input!AD16="","",Input!AD16),"")</f>
        <v/>
      </c>
      <c r="AE13" s="19" t="str">
        <f>IFERROR(IF(Input!AE16="","",Input!AE16),"")</f>
        <v/>
      </c>
      <c r="AF13" s="19" t="str">
        <f>IFERROR(IF(Input!AF16="","",Input!AF16),"")</f>
        <v/>
      </c>
      <c r="AG13" s="19" t="str">
        <f>IFERROR(IF(Input!AG16="","",Input!AG16),"")</f>
        <v/>
      </c>
      <c r="AI13" s="19" t="str">
        <f>IF(Settings!E19="","",Settings!E19)</f>
        <v/>
      </c>
      <c r="AJ13" s="19" t="str">
        <f>IFERROR(INDEX($B$4:$AG$503,MATCH(Dashboard!$G$7,Calc!$B$4:$B$503,0),MATCH(Calc!$AI13,Calc!$B$3:$AG$3,0)),"")</f>
        <v/>
      </c>
      <c r="AL13" s="19" t="str">
        <f>IF(Settings!C19="","",Settings!C19)</f>
        <v/>
      </c>
      <c r="AM13" s="19" t="str">
        <f t="shared" si="5"/>
        <v/>
      </c>
      <c r="AN13" s="19" t="str">
        <f t="shared" si="6"/>
        <v/>
      </c>
      <c r="AO13" s="19" t="str">
        <f t="shared" si="7"/>
        <v/>
      </c>
      <c r="AP13" s="19" t="str">
        <f t="shared" si="8"/>
        <v/>
      </c>
      <c r="AQ13" s="19" t="str">
        <f t="shared" si="9"/>
        <v/>
      </c>
      <c r="AR13" s="19" t="str">
        <f t="shared" si="10"/>
        <v/>
      </c>
      <c r="AS13" s="19" t="str">
        <f t="shared" si="11"/>
        <v/>
      </c>
      <c r="AT13" s="19" t="str">
        <f t="shared" si="12"/>
        <v/>
      </c>
      <c r="AU13" s="19" t="str">
        <f t="shared" si="13"/>
        <v/>
      </c>
      <c r="AV13" s="19" t="str">
        <f t="shared" si="14"/>
        <v/>
      </c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R13" s="19" t="str">
        <f>IF(Settings!E19="","",Settings!E19)</f>
        <v/>
      </c>
      <c r="BS13" s="19" t="str">
        <f>IFERROR(IF(INDEX($AL$4:$AV$13,MATCH(Dashboard!$G$37,Calc!$AL$4:$AL$13,0),MATCH(Calc!$BR13,Calc!$AL$3:$AV$3,0))=0,"",INDEX($AL$4:$AV$13,MATCH(Dashboard!$G$37,Calc!$AL$4:$AL$13,0),MATCH(Calc!$BR13,Calc!$AL$3:$AV$3,0))),"")</f>
        <v/>
      </c>
      <c r="BU13" s="19" t="str">
        <f t="shared" si="15"/>
        <v/>
      </c>
      <c r="BV13" s="19" t="str">
        <f t="shared" si="22"/>
        <v/>
      </c>
      <c r="BW13" s="19" t="str" cm="1">
        <f t="array" ref="BW13">IFERROR(INDEX($D13:$AG13,$BW$3),"")</f>
        <v/>
      </c>
      <c r="BX13" s="19" t="str">
        <f>IFERROR(RANK(BW13,$BW$4:$BW$503)+COUNTIF($BW$4:BW13,BW13)-1,"")</f>
        <v/>
      </c>
      <c r="BZ13">
        <v>10</v>
      </c>
      <c r="CA13" s="19" t="str">
        <f t="shared" si="16"/>
        <v/>
      </c>
      <c r="CB13" s="19" t="str">
        <f t="shared" si="17"/>
        <v/>
      </c>
      <c r="CC13" s="19" t="str">
        <f t="shared" si="18"/>
        <v/>
      </c>
      <c r="CE13">
        <f t="shared" si="23"/>
        <v>-5</v>
      </c>
      <c r="CF13" s="19" t="str">
        <f t="shared" si="19"/>
        <v/>
      </c>
      <c r="CG13" s="19" t="str">
        <f t="shared" si="20"/>
        <v/>
      </c>
      <c r="CH13" s="19" t="str">
        <f t="shared" si="21"/>
        <v/>
      </c>
    </row>
    <row r="14" spans="2:86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I14" s="19"/>
      <c r="AJ14" s="19"/>
      <c r="AL14" s="19"/>
      <c r="AM14" s="19" t="str">
        <f t="shared" si="5"/>
        <v/>
      </c>
      <c r="AN14" s="19" t="str">
        <f t="shared" si="6"/>
        <v/>
      </c>
      <c r="AO14" s="19" t="str">
        <f t="shared" si="7"/>
        <v/>
      </c>
      <c r="AP14" s="19" t="str">
        <f t="shared" si="8"/>
        <v/>
      </c>
      <c r="AQ14" s="19" t="str">
        <f t="shared" si="9"/>
        <v/>
      </c>
      <c r="AR14" s="19" t="str">
        <f t="shared" si="10"/>
        <v/>
      </c>
      <c r="AS14" s="19" t="str">
        <f t="shared" si="11"/>
        <v/>
      </c>
      <c r="AT14" s="19" t="str">
        <f t="shared" si="12"/>
        <v/>
      </c>
      <c r="AU14" s="19" t="str">
        <f t="shared" si="13"/>
        <v/>
      </c>
      <c r="AV14" s="19" t="str">
        <f t="shared" si="14"/>
        <v/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R14" s="19"/>
      <c r="BS14" s="19"/>
      <c r="BU14" s="19"/>
      <c r="BV14" s="19"/>
      <c r="BW14" s="19"/>
      <c r="BX14" s="19"/>
    </row>
    <row r="15" spans="2:86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I15" s="19"/>
      <c r="AJ15" s="19"/>
      <c r="AL15" s="19"/>
      <c r="AM15" s="19" t="str">
        <f t="shared" si="5"/>
        <v/>
      </c>
      <c r="AN15" s="19" t="str">
        <f t="shared" si="6"/>
        <v/>
      </c>
      <c r="AO15" s="19" t="str">
        <f t="shared" si="7"/>
        <v/>
      </c>
      <c r="AP15" s="19" t="str">
        <f t="shared" si="8"/>
        <v/>
      </c>
      <c r="AQ15" s="19" t="str">
        <f t="shared" si="9"/>
        <v/>
      </c>
      <c r="AR15" s="19" t="str">
        <f t="shared" si="10"/>
        <v/>
      </c>
      <c r="AS15" s="19" t="str">
        <f t="shared" si="11"/>
        <v/>
      </c>
      <c r="AT15" s="19" t="str">
        <f t="shared" si="12"/>
        <v/>
      </c>
      <c r="AU15" s="19" t="str">
        <f t="shared" si="13"/>
        <v/>
      </c>
      <c r="AV15" s="19" t="str">
        <f t="shared" si="14"/>
        <v/>
      </c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R15" s="19"/>
      <c r="BS15" s="19"/>
      <c r="BU15" s="19"/>
      <c r="BV15" s="19"/>
      <c r="BW15" s="19"/>
      <c r="BX15" s="19"/>
    </row>
    <row r="16" spans="2:86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I16" s="19"/>
      <c r="AJ16" s="19"/>
      <c r="AL16" s="19"/>
      <c r="AM16" s="19" t="str">
        <f t="shared" si="5"/>
        <v/>
      </c>
      <c r="AN16" s="19" t="str">
        <f t="shared" si="6"/>
        <v/>
      </c>
      <c r="AO16" s="19" t="str">
        <f t="shared" si="7"/>
        <v/>
      </c>
      <c r="AP16" s="19" t="str">
        <f t="shared" si="8"/>
        <v/>
      </c>
      <c r="AQ16" s="19" t="str">
        <f t="shared" si="9"/>
        <v/>
      </c>
      <c r="AR16" s="19" t="str">
        <f t="shared" si="10"/>
        <v/>
      </c>
      <c r="AS16" s="19" t="str">
        <f t="shared" si="11"/>
        <v/>
      </c>
      <c r="AT16" s="19" t="str">
        <f t="shared" si="12"/>
        <v/>
      </c>
      <c r="AU16" s="19" t="str">
        <f t="shared" si="13"/>
        <v/>
      </c>
      <c r="AV16" s="19" t="str">
        <f t="shared" si="14"/>
        <v/>
      </c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R16" s="19"/>
      <c r="BS16" s="19"/>
      <c r="BU16" s="19"/>
      <c r="BV16" s="19"/>
      <c r="BW16" s="19"/>
      <c r="BX16" s="19"/>
    </row>
    <row r="17" spans="2:76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I17" s="19"/>
      <c r="AJ17" s="19"/>
      <c r="AL17" s="19"/>
      <c r="AM17" s="19" t="str">
        <f t="shared" si="5"/>
        <v/>
      </c>
      <c r="AN17" s="19" t="str">
        <f t="shared" si="6"/>
        <v/>
      </c>
      <c r="AO17" s="19" t="str">
        <f t="shared" si="7"/>
        <v/>
      </c>
      <c r="AP17" s="19" t="str">
        <f t="shared" si="8"/>
        <v/>
      </c>
      <c r="AQ17" s="19" t="str">
        <f t="shared" si="9"/>
        <v/>
      </c>
      <c r="AR17" s="19" t="str">
        <f t="shared" si="10"/>
        <v/>
      </c>
      <c r="AS17" s="19" t="str">
        <f t="shared" si="11"/>
        <v/>
      </c>
      <c r="AT17" s="19" t="str">
        <f t="shared" si="12"/>
        <v/>
      </c>
      <c r="AU17" s="19" t="str">
        <f t="shared" si="13"/>
        <v/>
      </c>
      <c r="AV17" s="19" t="str">
        <f t="shared" si="14"/>
        <v/>
      </c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R17" s="19"/>
      <c r="BS17" s="19"/>
      <c r="BU17" s="19"/>
      <c r="BV17" s="19"/>
      <c r="BW17" s="19"/>
      <c r="BX17" s="19"/>
    </row>
    <row r="18" spans="2:76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I18" s="19"/>
      <c r="AJ18" s="19"/>
      <c r="AL18" s="19"/>
      <c r="AM18" s="19" t="str">
        <f t="shared" si="5"/>
        <v/>
      </c>
      <c r="AN18" s="19" t="str">
        <f t="shared" si="6"/>
        <v/>
      </c>
      <c r="AO18" s="19" t="str">
        <f t="shared" si="7"/>
        <v/>
      </c>
      <c r="AP18" s="19" t="str">
        <f t="shared" si="8"/>
        <v/>
      </c>
      <c r="AQ18" s="19" t="str">
        <f t="shared" si="9"/>
        <v/>
      </c>
      <c r="AR18" s="19" t="str">
        <f t="shared" si="10"/>
        <v/>
      </c>
      <c r="AS18" s="19" t="str">
        <f t="shared" si="11"/>
        <v/>
      </c>
      <c r="AT18" s="19" t="str">
        <f t="shared" si="12"/>
        <v/>
      </c>
      <c r="AU18" s="19" t="str">
        <f t="shared" si="13"/>
        <v/>
      </c>
      <c r="AV18" s="19" t="str">
        <f t="shared" si="14"/>
        <v/>
      </c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R18" s="19"/>
      <c r="BS18" s="19"/>
      <c r="BU18" s="19"/>
      <c r="BV18" s="19"/>
      <c r="BW18" s="19"/>
      <c r="BX18" s="19"/>
    </row>
    <row r="19" spans="2:76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I19" s="19"/>
      <c r="AJ19" s="19"/>
      <c r="AL19" s="19"/>
      <c r="AM19" s="19" t="str">
        <f t="shared" si="5"/>
        <v/>
      </c>
      <c r="AN19" s="19" t="str">
        <f t="shared" si="6"/>
        <v/>
      </c>
      <c r="AO19" s="19" t="str">
        <f t="shared" si="7"/>
        <v/>
      </c>
      <c r="AP19" s="19" t="str">
        <f t="shared" si="8"/>
        <v/>
      </c>
      <c r="AQ19" s="19" t="str">
        <f t="shared" si="9"/>
        <v/>
      </c>
      <c r="AR19" s="19" t="str">
        <f t="shared" si="10"/>
        <v/>
      </c>
      <c r="AS19" s="19" t="str">
        <f t="shared" si="11"/>
        <v/>
      </c>
      <c r="AT19" s="19" t="str">
        <f t="shared" si="12"/>
        <v/>
      </c>
      <c r="AU19" s="19" t="str">
        <f t="shared" si="13"/>
        <v/>
      </c>
      <c r="AV19" s="19" t="str">
        <f t="shared" si="14"/>
        <v/>
      </c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R19" s="19"/>
      <c r="BS19" s="19"/>
      <c r="BU19" s="19"/>
      <c r="BV19" s="19"/>
      <c r="BW19" s="19"/>
      <c r="BX19" s="19"/>
    </row>
    <row r="20" spans="2:76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I20" s="19"/>
      <c r="AJ20" s="19"/>
      <c r="AL20" s="19"/>
      <c r="AM20" s="19" t="str">
        <f t="shared" si="5"/>
        <v/>
      </c>
      <c r="AN20" s="19" t="str">
        <f t="shared" si="6"/>
        <v/>
      </c>
      <c r="AO20" s="19" t="str">
        <f t="shared" si="7"/>
        <v/>
      </c>
      <c r="AP20" s="19" t="str">
        <f t="shared" si="8"/>
        <v/>
      </c>
      <c r="AQ20" s="19" t="str">
        <f t="shared" si="9"/>
        <v/>
      </c>
      <c r="AR20" s="19" t="str">
        <f t="shared" si="10"/>
        <v/>
      </c>
      <c r="AS20" s="19" t="str">
        <f t="shared" si="11"/>
        <v/>
      </c>
      <c r="AT20" s="19" t="str">
        <f t="shared" si="12"/>
        <v/>
      </c>
      <c r="AU20" s="19" t="str">
        <f t="shared" si="13"/>
        <v/>
      </c>
      <c r="AV20" s="19" t="str">
        <f t="shared" si="14"/>
        <v/>
      </c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R20" s="19"/>
      <c r="BS20" s="19"/>
      <c r="BU20" s="19"/>
      <c r="BV20" s="19"/>
      <c r="BW20" s="19"/>
      <c r="BX20" s="19"/>
    </row>
    <row r="21" spans="2:76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I21" s="19"/>
      <c r="AJ21" s="19"/>
      <c r="AL21" s="19"/>
      <c r="AM21" s="19" t="str">
        <f t="shared" si="5"/>
        <v/>
      </c>
      <c r="AN21" s="19" t="str">
        <f t="shared" si="6"/>
        <v/>
      </c>
      <c r="AO21" s="19" t="str">
        <f t="shared" si="7"/>
        <v/>
      </c>
      <c r="AP21" s="19" t="str">
        <f t="shared" si="8"/>
        <v/>
      </c>
      <c r="AQ21" s="19" t="str">
        <f t="shared" si="9"/>
        <v/>
      </c>
      <c r="AR21" s="19" t="str">
        <f t="shared" si="10"/>
        <v/>
      </c>
      <c r="AS21" s="19" t="str">
        <f t="shared" si="11"/>
        <v/>
      </c>
      <c r="AT21" s="19" t="str">
        <f t="shared" si="12"/>
        <v/>
      </c>
      <c r="AU21" s="19" t="str">
        <f t="shared" si="13"/>
        <v/>
      </c>
      <c r="AV21" s="19" t="str">
        <f t="shared" si="14"/>
        <v/>
      </c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R21" s="19"/>
      <c r="BS21" s="19"/>
      <c r="BU21" s="19"/>
      <c r="BV21" s="19"/>
      <c r="BW21" s="19"/>
      <c r="BX21" s="19"/>
    </row>
    <row r="22" spans="2:76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I22" s="19"/>
      <c r="AJ22" s="19"/>
      <c r="AL22" s="19"/>
      <c r="AM22" s="19" t="str">
        <f t="shared" si="5"/>
        <v/>
      </c>
      <c r="AN22" s="19" t="str">
        <f t="shared" si="6"/>
        <v/>
      </c>
      <c r="AO22" s="19" t="str">
        <f t="shared" si="7"/>
        <v/>
      </c>
      <c r="AP22" s="19" t="str">
        <f t="shared" si="8"/>
        <v/>
      </c>
      <c r="AQ22" s="19" t="str">
        <f t="shared" si="9"/>
        <v/>
      </c>
      <c r="AR22" s="19" t="str">
        <f t="shared" si="10"/>
        <v/>
      </c>
      <c r="AS22" s="19" t="str">
        <f t="shared" si="11"/>
        <v/>
      </c>
      <c r="AT22" s="19" t="str">
        <f t="shared" si="12"/>
        <v/>
      </c>
      <c r="AU22" s="19" t="str">
        <f t="shared" si="13"/>
        <v/>
      </c>
      <c r="AV22" s="19" t="str">
        <f t="shared" si="14"/>
        <v/>
      </c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R22" s="19"/>
      <c r="BS22" s="19"/>
      <c r="BU22" s="19"/>
      <c r="BV22" s="19"/>
      <c r="BW22" s="19"/>
      <c r="BX22" s="19"/>
    </row>
    <row r="23" spans="2:76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I23" s="19"/>
      <c r="AJ23" s="19"/>
      <c r="AL23" s="19"/>
      <c r="AM23" s="19" t="str">
        <f t="shared" si="5"/>
        <v/>
      </c>
      <c r="AN23" s="19" t="str">
        <f t="shared" si="6"/>
        <v/>
      </c>
      <c r="AO23" s="19" t="str">
        <f t="shared" si="7"/>
        <v/>
      </c>
      <c r="AP23" s="19" t="str">
        <f t="shared" si="8"/>
        <v/>
      </c>
      <c r="AQ23" s="19" t="str">
        <f t="shared" si="9"/>
        <v/>
      </c>
      <c r="AR23" s="19" t="str">
        <f t="shared" si="10"/>
        <v/>
      </c>
      <c r="AS23" s="19" t="str">
        <f t="shared" si="11"/>
        <v/>
      </c>
      <c r="AT23" s="19" t="str">
        <f t="shared" si="12"/>
        <v/>
      </c>
      <c r="AU23" s="19" t="str">
        <f t="shared" si="13"/>
        <v/>
      </c>
      <c r="AV23" s="19" t="str">
        <f t="shared" si="14"/>
        <v/>
      </c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R23" s="19"/>
      <c r="BS23" s="19"/>
      <c r="BU23" s="19"/>
      <c r="BV23" s="19"/>
      <c r="BW23" s="19"/>
      <c r="BX23" s="19"/>
    </row>
    <row r="24" spans="2:76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I24" s="19"/>
      <c r="AJ24" s="19"/>
      <c r="AL24" s="19"/>
      <c r="AM24" s="19" t="str">
        <f t="shared" si="5"/>
        <v/>
      </c>
      <c r="AN24" s="19" t="str">
        <f t="shared" si="6"/>
        <v/>
      </c>
      <c r="AO24" s="19" t="str">
        <f t="shared" si="7"/>
        <v/>
      </c>
      <c r="AP24" s="19" t="str">
        <f t="shared" si="8"/>
        <v/>
      </c>
      <c r="AQ24" s="19" t="str">
        <f t="shared" si="9"/>
        <v/>
      </c>
      <c r="AR24" s="19" t="str">
        <f t="shared" si="10"/>
        <v/>
      </c>
      <c r="AS24" s="19" t="str">
        <f t="shared" si="11"/>
        <v/>
      </c>
      <c r="AT24" s="19" t="str">
        <f t="shared" si="12"/>
        <v/>
      </c>
      <c r="AU24" s="19" t="str">
        <f t="shared" si="13"/>
        <v/>
      </c>
      <c r="AV24" s="19" t="str">
        <f t="shared" si="14"/>
        <v/>
      </c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R24" s="19"/>
      <c r="BS24" s="19"/>
      <c r="BU24" s="19"/>
      <c r="BV24" s="19"/>
      <c r="BW24" s="19"/>
      <c r="BX24" s="19"/>
    </row>
    <row r="25" spans="2:76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I25" s="19"/>
      <c r="AJ25" s="19"/>
      <c r="AL25" s="19"/>
      <c r="AM25" s="19" t="str">
        <f t="shared" si="5"/>
        <v/>
      </c>
      <c r="AN25" s="19" t="str">
        <f t="shared" si="6"/>
        <v/>
      </c>
      <c r="AO25" s="19" t="str">
        <f t="shared" si="7"/>
        <v/>
      </c>
      <c r="AP25" s="19" t="str">
        <f t="shared" si="8"/>
        <v/>
      </c>
      <c r="AQ25" s="19" t="str">
        <f t="shared" si="9"/>
        <v/>
      </c>
      <c r="AR25" s="19" t="str">
        <f t="shared" si="10"/>
        <v/>
      </c>
      <c r="AS25" s="19" t="str">
        <f t="shared" si="11"/>
        <v/>
      </c>
      <c r="AT25" s="19" t="str">
        <f t="shared" si="12"/>
        <v/>
      </c>
      <c r="AU25" s="19" t="str">
        <f t="shared" si="13"/>
        <v/>
      </c>
      <c r="AV25" s="19" t="str">
        <f t="shared" si="14"/>
        <v/>
      </c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R25" s="19"/>
      <c r="BS25" s="19"/>
      <c r="BU25" s="19"/>
      <c r="BV25" s="19"/>
      <c r="BW25" s="19"/>
      <c r="BX25" s="19"/>
    </row>
    <row r="26" spans="2:76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I26" s="19"/>
      <c r="AJ26" s="19"/>
      <c r="AL26" s="19"/>
      <c r="AM26" s="19" t="str">
        <f t="shared" si="5"/>
        <v/>
      </c>
      <c r="AN26" s="19" t="str">
        <f t="shared" si="6"/>
        <v/>
      </c>
      <c r="AO26" s="19" t="str">
        <f t="shared" si="7"/>
        <v/>
      </c>
      <c r="AP26" s="19" t="str">
        <f t="shared" si="8"/>
        <v/>
      </c>
      <c r="AQ26" s="19" t="str">
        <f t="shared" si="9"/>
        <v/>
      </c>
      <c r="AR26" s="19" t="str">
        <f t="shared" si="10"/>
        <v/>
      </c>
      <c r="AS26" s="19" t="str">
        <f t="shared" si="11"/>
        <v/>
      </c>
      <c r="AT26" s="19" t="str">
        <f t="shared" si="12"/>
        <v/>
      </c>
      <c r="AU26" s="19" t="str">
        <f t="shared" si="13"/>
        <v/>
      </c>
      <c r="AV26" s="19" t="str">
        <f t="shared" si="14"/>
        <v/>
      </c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R26" s="19"/>
      <c r="BS26" s="19"/>
      <c r="BU26" s="19"/>
      <c r="BV26" s="19"/>
      <c r="BW26" s="19"/>
      <c r="BX26" s="19"/>
    </row>
    <row r="27" spans="2:76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I27" s="19"/>
      <c r="AJ27" s="19"/>
      <c r="AL27" s="19"/>
      <c r="AM27" s="19" t="str">
        <f t="shared" si="5"/>
        <v/>
      </c>
      <c r="AN27" s="19" t="str">
        <f t="shared" si="6"/>
        <v/>
      </c>
      <c r="AO27" s="19" t="str">
        <f t="shared" si="7"/>
        <v/>
      </c>
      <c r="AP27" s="19" t="str">
        <f t="shared" si="8"/>
        <v/>
      </c>
      <c r="AQ27" s="19" t="str">
        <f t="shared" si="9"/>
        <v/>
      </c>
      <c r="AR27" s="19" t="str">
        <f t="shared" si="10"/>
        <v/>
      </c>
      <c r="AS27" s="19" t="str">
        <f t="shared" si="11"/>
        <v/>
      </c>
      <c r="AT27" s="19" t="str">
        <f t="shared" si="12"/>
        <v/>
      </c>
      <c r="AU27" s="19" t="str">
        <f t="shared" si="13"/>
        <v/>
      </c>
      <c r="AV27" s="19" t="str">
        <f t="shared" si="14"/>
        <v/>
      </c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R27" s="19"/>
      <c r="BS27" s="19"/>
      <c r="BU27" s="19"/>
      <c r="BV27" s="19"/>
      <c r="BW27" s="19"/>
      <c r="BX27" s="19"/>
    </row>
    <row r="28" spans="2:76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I28" s="19"/>
      <c r="AJ28" s="19"/>
      <c r="AL28" s="19"/>
      <c r="AM28" s="19" t="str">
        <f t="shared" si="5"/>
        <v/>
      </c>
      <c r="AN28" s="19" t="str">
        <f t="shared" si="6"/>
        <v/>
      </c>
      <c r="AO28" s="19" t="str">
        <f t="shared" si="7"/>
        <v/>
      </c>
      <c r="AP28" s="19" t="str">
        <f t="shared" si="8"/>
        <v/>
      </c>
      <c r="AQ28" s="19" t="str">
        <f t="shared" si="9"/>
        <v/>
      </c>
      <c r="AR28" s="19" t="str">
        <f t="shared" si="10"/>
        <v/>
      </c>
      <c r="AS28" s="19" t="str">
        <f t="shared" si="11"/>
        <v/>
      </c>
      <c r="AT28" s="19" t="str">
        <f t="shared" si="12"/>
        <v/>
      </c>
      <c r="AU28" s="19" t="str">
        <f t="shared" si="13"/>
        <v/>
      </c>
      <c r="AV28" s="19" t="str">
        <f t="shared" si="14"/>
        <v/>
      </c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R28" s="19"/>
      <c r="BS28" s="19"/>
      <c r="BU28" s="19"/>
      <c r="BV28" s="19"/>
      <c r="BW28" s="19"/>
      <c r="BX28" s="19"/>
    </row>
    <row r="29" spans="2:76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I29" s="19"/>
      <c r="AJ29" s="19"/>
      <c r="AL29" s="19"/>
      <c r="AM29" s="19" t="str">
        <f t="shared" si="5"/>
        <v/>
      </c>
      <c r="AN29" s="19" t="str">
        <f t="shared" si="6"/>
        <v/>
      </c>
      <c r="AO29" s="19" t="str">
        <f t="shared" si="7"/>
        <v/>
      </c>
      <c r="AP29" s="19" t="str">
        <f t="shared" si="8"/>
        <v/>
      </c>
      <c r="AQ29" s="19" t="str">
        <f t="shared" si="9"/>
        <v/>
      </c>
      <c r="AR29" s="19" t="str">
        <f t="shared" si="10"/>
        <v/>
      </c>
      <c r="AS29" s="19" t="str">
        <f t="shared" si="11"/>
        <v/>
      </c>
      <c r="AT29" s="19" t="str">
        <f t="shared" si="12"/>
        <v/>
      </c>
      <c r="AU29" s="19" t="str">
        <f t="shared" si="13"/>
        <v/>
      </c>
      <c r="AV29" s="19" t="str">
        <f t="shared" si="14"/>
        <v/>
      </c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R29" s="19"/>
      <c r="BS29" s="19"/>
      <c r="BU29" s="19"/>
      <c r="BV29" s="19"/>
      <c r="BW29" s="19"/>
      <c r="BX29" s="19"/>
    </row>
    <row r="30" spans="2:76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I30" s="19"/>
      <c r="AJ30" s="19"/>
      <c r="AL30" s="19"/>
      <c r="AM30" s="19" t="str">
        <f t="shared" si="5"/>
        <v/>
      </c>
      <c r="AN30" s="19" t="str">
        <f t="shared" si="6"/>
        <v/>
      </c>
      <c r="AO30" s="19" t="str">
        <f t="shared" si="7"/>
        <v/>
      </c>
      <c r="AP30" s="19" t="str">
        <f t="shared" si="8"/>
        <v/>
      </c>
      <c r="AQ30" s="19" t="str">
        <f t="shared" si="9"/>
        <v/>
      </c>
      <c r="AR30" s="19" t="str">
        <f t="shared" si="10"/>
        <v/>
      </c>
      <c r="AS30" s="19" t="str">
        <f t="shared" si="11"/>
        <v/>
      </c>
      <c r="AT30" s="19" t="str">
        <f t="shared" si="12"/>
        <v/>
      </c>
      <c r="AU30" s="19" t="str">
        <f t="shared" si="13"/>
        <v/>
      </c>
      <c r="AV30" s="19" t="str">
        <f t="shared" si="14"/>
        <v/>
      </c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R30" s="19"/>
      <c r="BS30" s="19"/>
      <c r="BU30" s="19"/>
      <c r="BV30" s="19"/>
      <c r="BW30" s="19"/>
      <c r="BX30" s="19"/>
    </row>
    <row r="31" spans="2:76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I31" s="19"/>
      <c r="AJ31" s="19"/>
      <c r="AL31" s="19"/>
      <c r="AM31" s="19" t="str">
        <f t="shared" si="5"/>
        <v/>
      </c>
      <c r="AN31" s="19" t="str">
        <f t="shared" si="6"/>
        <v/>
      </c>
      <c r="AO31" s="19" t="str">
        <f t="shared" si="7"/>
        <v/>
      </c>
      <c r="AP31" s="19" t="str">
        <f t="shared" si="8"/>
        <v/>
      </c>
      <c r="AQ31" s="19" t="str">
        <f t="shared" si="9"/>
        <v/>
      </c>
      <c r="AR31" s="19" t="str">
        <f t="shared" si="10"/>
        <v/>
      </c>
      <c r="AS31" s="19" t="str">
        <f t="shared" si="11"/>
        <v/>
      </c>
      <c r="AT31" s="19" t="str">
        <f t="shared" si="12"/>
        <v/>
      </c>
      <c r="AU31" s="19" t="str">
        <f t="shared" si="13"/>
        <v/>
      </c>
      <c r="AV31" s="19" t="str">
        <f t="shared" si="14"/>
        <v/>
      </c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R31" s="19"/>
      <c r="BS31" s="19"/>
      <c r="BU31" s="19"/>
      <c r="BV31" s="19"/>
      <c r="BW31" s="19"/>
      <c r="BX31" s="19"/>
    </row>
    <row r="32" spans="2:76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I32" s="19"/>
      <c r="AJ32" s="19"/>
      <c r="AL32" s="19"/>
      <c r="AM32" s="19" t="str">
        <f t="shared" si="5"/>
        <v/>
      </c>
      <c r="AN32" s="19" t="str">
        <f t="shared" si="6"/>
        <v/>
      </c>
      <c r="AO32" s="19" t="str">
        <f t="shared" si="7"/>
        <v/>
      </c>
      <c r="AP32" s="19" t="str">
        <f t="shared" si="8"/>
        <v/>
      </c>
      <c r="AQ32" s="19" t="str">
        <f t="shared" si="9"/>
        <v/>
      </c>
      <c r="AR32" s="19" t="str">
        <f t="shared" si="10"/>
        <v/>
      </c>
      <c r="AS32" s="19" t="str">
        <f t="shared" si="11"/>
        <v/>
      </c>
      <c r="AT32" s="19" t="str">
        <f t="shared" si="12"/>
        <v/>
      </c>
      <c r="AU32" s="19" t="str">
        <f t="shared" si="13"/>
        <v/>
      </c>
      <c r="AV32" s="19" t="str">
        <f t="shared" si="14"/>
        <v/>
      </c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R32" s="19"/>
      <c r="BS32" s="19"/>
      <c r="BU32" s="19"/>
      <c r="BV32" s="19"/>
      <c r="BW32" s="19"/>
      <c r="BX32" s="19"/>
    </row>
    <row r="33" spans="2:76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I33" s="19"/>
      <c r="AJ33" s="19"/>
      <c r="AL33" s="19"/>
      <c r="AM33" s="19" t="str">
        <f t="shared" si="5"/>
        <v/>
      </c>
      <c r="AN33" s="19" t="str">
        <f t="shared" si="6"/>
        <v/>
      </c>
      <c r="AO33" s="19" t="str">
        <f t="shared" si="7"/>
        <v/>
      </c>
      <c r="AP33" s="19" t="str">
        <f t="shared" si="8"/>
        <v/>
      </c>
      <c r="AQ33" s="19" t="str">
        <f t="shared" si="9"/>
        <v/>
      </c>
      <c r="AR33" s="19" t="str">
        <f t="shared" si="10"/>
        <v/>
      </c>
      <c r="AS33" s="19" t="str">
        <f t="shared" si="11"/>
        <v/>
      </c>
      <c r="AT33" s="19" t="str">
        <f t="shared" si="12"/>
        <v/>
      </c>
      <c r="AU33" s="19" t="str">
        <f t="shared" si="13"/>
        <v/>
      </c>
      <c r="AV33" s="19" t="str">
        <f t="shared" si="14"/>
        <v/>
      </c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R33" s="19"/>
      <c r="BS33" s="19"/>
      <c r="BU33" s="19"/>
      <c r="BV33" s="19"/>
      <c r="BW33" s="19"/>
      <c r="BX33" s="19"/>
    </row>
    <row r="34" spans="2:76" x14ac:dyDescent="0.25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U34" s="19"/>
      <c r="BV34" s="19"/>
      <c r="BW34" s="19"/>
      <c r="BX34" s="19"/>
    </row>
    <row r="35" spans="2:76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BU35" s="19"/>
      <c r="BV35" s="19"/>
      <c r="BW35" s="19"/>
      <c r="BX35" s="19"/>
    </row>
    <row r="36" spans="2:76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BU36" s="19"/>
      <c r="BV36" s="19"/>
      <c r="BW36" s="19"/>
      <c r="BX36" s="19"/>
    </row>
    <row r="37" spans="2:76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BU37" s="19"/>
      <c r="BV37" s="19"/>
      <c r="BW37" s="19"/>
      <c r="BX37" s="19"/>
    </row>
    <row r="38" spans="2:76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BU38" s="19"/>
      <c r="BV38" s="19"/>
      <c r="BW38" s="19"/>
      <c r="BX38" s="19"/>
    </row>
    <row r="39" spans="2:76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BU39" s="19"/>
      <c r="BV39" s="19"/>
      <c r="BW39" s="19"/>
      <c r="BX39" s="19"/>
    </row>
    <row r="40" spans="2:76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BU40" s="19"/>
      <c r="BV40" s="19"/>
      <c r="BW40" s="19"/>
      <c r="BX40" s="19"/>
    </row>
    <row r="41" spans="2:76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BU41" s="19"/>
      <c r="BV41" s="19"/>
      <c r="BW41" s="19"/>
      <c r="BX41" s="19"/>
    </row>
    <row r="42" spans="2:76" x14ac:dyDescent="0.2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BU42" s="19"/>
      <c r="BV42" s="19"/>
      <c r="BW42" s="19"/>
      <c r="BX42" s="19"/>
    </row>
    <row r="43" spans="2:76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BU43" s="19"/>
      <c r="BV43" s="19"/>
      <c r="BW43" s="19"/>
      <c r="BX43" s="19"/>
    </row>
    <row r="44" spans="2:76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BU44" s="19"/>
      <c r="BV44" s="19"/>
      <c r="BW44" s="19"/>
      <c r="BX44" s="19"/>
    </row>
    <row r="45" spans="2:76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BU45" s="19"/>
      <c r="BV45" s="19"/>
      <c r="BW45" s="19"/>
      <c r="BX45" s="19"/>
    </row>
    <row r="46" spans="2:76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BU46" s="19"/>
      <c r="BV46" s="19"/>
      <c r="BW46" s="19"/>
      <c r="BX46" s="19"/>
    </row>
    <row r="47" spans="2:76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BU47" s="19"/>
      <c r="BV47" s="19"/>
      <c r="BW47" s="19"/>
      <c r="BX47" s="19"/>
    </row>
    <row r="48" spans="2:76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BU48" s="19"/>
      <c r="BV48" s="19"/>
      <c r="BW48" s="19"/>
      <c r="BX48" s="19"/>
    </row>
    <row r="49" spans="2:76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BU49" s="19"/>
      <c r="BV49" s="19"/>
      <c r="BW49" s="19"/>
      <c r="BX49" s="19"/>
    </row>
    <row r="50" spans="2:76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BU50" s="19"/>
      <c r="BV50" s="19"/>
      <c r="BW50" s="19"/>
      <c r="BX50" s="19"/>
    </row>
    <row r="51" spans="2:76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BU51" s="19"/>
      <c r="BV51" s="19"/>
      <c r="BW51" s="19"/>
      <c r="BX51" s="19"/>
    </row>
    <row r="52" spans="2:76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BU52" s="19"/>
      <c r="BV52" s="19"/>
      <c r="BW52" s="19"/>
      <c r="BX52" s="19"/>
    </row>
    <row r="53" spans="2:76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BU53" s="19"/>
      <c r="BV53" s="19"/>
      <c r="BW53" s="19"/>
      <c r="BX53" s="19"/>
    </row>
    <row r="54" spans="2:76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BU54" s="19"/>
      <c r="BV54" s="19"/>
      <c r="BW54" s="19"/>
      <c r="BX54" s="19"/>
    </row>
    <row r="55" spans="2:76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BU55" s="19"/>
      <c r="BV55" s="19"/>
      <c r="BW55" s="19"/>
      <c r="BX55" s="19"/>
    </row>
    <row r="56" spans="2:76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BU56" s="19"/>
      <c r="BV56" s="19"/>
      <c r="BW56" s="19"/>
      <c r="BX56" s="19"/>
    </row>
    <row r="57" spans="2:76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BU57" s="19"/>
      <c r="BV57" s="19"/>
      <c r="BW57" s="19"/>
      <c r="BX57" s="19"/>
    </row>
    <row r="58" spans="2:76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BU58" s="19"/>
      <c r="BV58" s="19"/>
      <c r="BW58" s="19"/>
      <c r="BX58" s="19"/>
    </row>
    <row r="59" spans="2:76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BU59" s="19"/>
      <c r="BV59" s="19"/>
      <c r="BW59" s="19"/>
      <c r="BX59" s="19"/>
    </row>
    <row r="60" spans="2:76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BU60" s="19"/>
      <c r="BV60" s="19"/>
      <c r="BW60" s="19"/>
      <c r="BX60" s="19"/>
    </row>
    <row r="61" spans="2:76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BU61" s="19"/>
      <c r="BV61" s="19"/>
      <c r="BW61" s="19"/>
      <c r="BX61" s="19"/>
    </row>
    <row r="62" spans="2:76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BU62" s="19"/>
      <c r="BV62" s="19"/>
      <c r="BW62" s="19"/>
      <c r="BX62" s="19"/>
    </row>
    <row r="63" spans="2:76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BU63" s="19"/>
      <c r="BV63" s="19"/>
      <c r="BW63" s="19"/>
      <c r="BX63" s="19"/>
    </row>
    <row r="64" spans="2:76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BU64" s="19"/>
      <c r="BV64" s="19"/>
      <c r="BW64" s="19"/>
      <c r="BX64" s="19"/>
    </row>
    <row r="65" spans="2:76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BU65" s="19"/>
      <c r="BV65" s="19"/>
      <c r="BW65" s="19"/>
      <c r="BX65" s="19"/>
    </row>
    <row r="66" spans="2:76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BU66" s="19"/>
      <c r="BV66" s="19"/>
      <c r="BW66" s="19"/>
      <c r="BX66" s="19"/>
    </row>
    <row r="67" spans="2:76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BU67" s="19"/>
      <c r="BV67" s="19"/>
      <c r="BW67" s="19"/>
      <c r="BX67" s="19"/>
    </row>
    <row r="68" spans="2:76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BU68" s="19"/>
      <c r="BV68" s="19"/>
      <c r="BW68" s="19"/>
      <c r="BX68" s="19"/>
    </row>
    <row r="69" spans="2:76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BU69" s="19"/>
      <c r="BV69" s="19"/>
      <c r="BW69" s="19"/>
      <c r="BX69" s="19"/>
    </row>
    <row r="70" spans="2:76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BU70" s="19"/>
      <c r="BV70" s="19"/>
      <c r="BW70" s="19"/>
      <c r="BX70" s="19"/>
    </row>
    <row r="71" spans="2:76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BU71" s="19"/>
      <c r="BV71" s="19"/>
      <c r="BW71" s="19"/>
      <c r="BX71" s="19"/>
    </row>
    <row r="72" spans="2:76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BU72" s="19"/>
      <c r="BV72" s="19"/>
      <c r="BW72" s="19"/>
      <c r="BX72" s="19"/>
    </row>
    <row r="73" spans="2:76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BU73" s="19"/>
      <c r="BV73" s="19"/>
      <c r="BW73" s="19"/>
      <c r="BX73" s="19"/>
    </row>
    <row r="74" spans="2:76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BU74" s="19"/>
      <c r="BV74" s="19"/>
      <c r="BW74" s="19"/>
      <c r="BX74" s="19"/>
    </row>
    <row r="75" spans="2:76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BU75" s="19"/>
      <c r="BV75" s="19"/>
      <c r="BW75" s="19"/>
      <c r="BX75" s="19"/>
    </row>
    <row r="76" spans="2:76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BU76" s="19"/>
      <c r="BV76" s="19"/>
      <c r="BW76" s="19"/>
      <c r="BX76" s="19"/>
    </row>
    <row r="77" spans="2:76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BU77" s="19"/>
      <c r="BV77" s="19"/>
      <c r="BW77" s="19"/>
      <c r="BX77" s="19"/>
    </row>
    <row r="78" spans="2:76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BU78" s="19"/>
      <c r="BV78" s="19"/>
      <c r="BW78" s="19"/>
      <c r="BX78" s="19"/>
    </row>
    <row r="79" spans="2:76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BU79" s="19"/>
      <c r="BV79" s="19"/>
      <c r="BW79" s="19"/>
      <c r="BX79" s="19"/>
    </row>
    <row r="80" spans="2:76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BU80" s="19"/>
      <c r="BV80" s="19"/>
      <c r="BW80" s="19"/>
      <c r="BX80" s="19"/>
    </row>
    <row r="81" spans="2:76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BU81" s="19"/>
      <c r="BV81" s="19"/>
      <c r="BW81" s="19"/>
      <c r="BX81" s="19"/>
    </row>
    <row r="82" spans="2:76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BU82" s="19"/>
      <c r="BV82" s="19"/>
      <c r="BW82" s="19"/>
      <c r="BX82" s="19"/>
    </row>
    <row r="83" spans="2:76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BU83" s="19"/>
      <c r="BV83" s="19"/>
      <c r="BW83" s="19"/>
      <c r="BX83" s="19"/>
    </row>
    <row r="84" spans="2:76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BU84" s="19"/>
      <c r="BV84" s="19"/>
      <c r="BW84" s="19"/>
      <c r="BX84" s="19"/>
    </row>
    <row r="85" spans="2:76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BU85" s="19"/>
      <c r="BV85" s="19"/>
      <c r="BW85" s="19"/>
      <c r="BX85" s="19"/>
    </row>
    <row r="86" spans="2:76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BU86" s="19"/>
      <c r="BV86" s="19"/>
      <c r="BW86" s="19"/>
      <c r="BX86" s="19"/>
    </row>
    <row r="87" spans="2:76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BU87" s="19"/>
      <c r="BV87" s="19"/>
      <c r="BW87" s="19"/>
      <c r="BX87" s="19"/>
    </row>
    <row r="88" spans="2:76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BU88" s="19"/>
      <c r="BV88" s="19"/>
      <c r="BW88" s="19"/>
      <c r="BX88" s="19"/>
    </row>
    <row r="89" spans="2:76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BU89" s="19"/>
      <c r="BV89" s="19"/>
      <c r="BW89" s="19"/>
      <c r="BX89" s="19"/>
    </row>
    <row r="90" spans="2:76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BU90" s="19"/>
      <c r="BV90" s="19"/>
      <c r="BW90" s="19"/>
      <c r="BX90" s="19"/>
    </row>
    <row r="91" spans="2:76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BU91" s="19"/>
      <c r="BV91" s="19"/>
      <c r="BW91" s="19"/>
      <c r="BX91" s="19"/>
    </row>
    <row r="92" spans="2:76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BU92" s="19"/>
      <c r="BV92" s="19"/>
      <c r="BW92" s="19"/>
      <c r="BX92" s="19"/>
    </row>
    <row r="93" spans="2:76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BU93" s="19"/>
      <c r="BV93" s="19"/>
      <c r="BW93" s="19"/>
      <c r="BX93" s="19"/>
    </row>
    <row r="94" spans="2:76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BU94" s="19"/>
      <c r="BV94" s="19"/>
      <c r="BW94" s="19"/>
      <c r="BX94" s="19"/>
    </row>
    <row r="95" spans="2:76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BU95" s="19"/>
      <c r="BV95" s="19"/>
      <c r="BW95" s="19"/>
      <c r="BX95" s="19"/>
    </row>
    <row r="96" spans="2:76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BU96" s="19"/>
      <c r="BV96" s="19"/>
      <c r="BW96" s="19"/>
      <c r="BX96" s="19"/>
    </row>
    <row r="97" spans="2:76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BU97" s="19"/>
      <c r="BV97" s="19"/>
      <c r="BW97" s="19"/>
      <c r="BX97" s="19"/>
    </row>
    <row r="98" spans="2:76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BU98" s="19"/>
      <c r="BV98" s="19"/>
      <c r="BW98" s="19"/>
      <c r="BX98" s="19"/>
    </row>
    <row r="99" spans="2:76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BU99" s="19"/>
      <c r="BV99" s="19"/>
      <c r="BW99" s="19"/>
      <c r="BX99" s="19"/>
    </row>
    <row r="100" spans="2:76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BU100" s="19"/>
      <c r="BV100" s="19"/>
      <c r="BW100" s="19"/>
      <c r="BX100" s="19"/>
    </row>
    <row r="101" spans="2:76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BU101" s="19"/>
      <c r="BV101" s="19"/>
      <c r="BW101" s="19"/>
      <c r="BX101" s="19"/>
    </row>
    <row r="102" spans="2:76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BU102" s="19"/>
      <c r="BV102" s="19"/>
      <c r="BW102" s="19"/>
      <c r="BX102" s="19"/>
    </row>
    <row r="103" spans="2:76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BU103" s="19"/>
      <c r="BV103" s="19"/>
      <c r="BW103" s="19"/>
      <c r="BX103" s="19"/>
    </row>
    <row r="104" spans="2:76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BU104" s="19"/>
      <c r="BV104" s="19"/>
      <c r="BW104" s="19"/>
      <c r="BX104" s="19"/>
    </row>
    <row r="105" spans="2:76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BU105" s="19"/>
      <c r="BV105" s="19"/>
      <c r="BW105" s="19"/>
      <c r="BX105" s="19"/>
    </row>
    <row r="106" spans="2:76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BU106" s="19"/>
      <c r="BV106" s="19"/>
      <c r="BW106" s="19"/>
      <c r="BX106" s="19"/>
    </row>
    <row r="107" spans="2:76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BU107" s="19"/>
      <c r="BV107" s="19"/>
      <c r="BW107" s="19"/>
      <c r="BX107" s="19"/>
    </row>
    <row r="108" spans="2:76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BU108" s="19"/>
      <c r="BV108" s="19"/>
      <c r="BW108" s="19"/>
      <c r="BX108" s="19"/>
    </row>
    <row r="109" spans="2:76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BU109" s="19"/>
      <c r="BV109" s="19"/>
      <c r="BW109" s="19"/>
      <c r="BX109" s="19"/>
    </row>
    <row r="110" spans="2:76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BU110" s="19"/>
      <c r="BV110" s="19"/>
      <c r="BW110" s="19"/>
      <c r="BX110" s="19"/>
    </row>
    <row r="111" spans="2:76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BU111" s="19"/>
      <c r="BV111" s="19"/>
      <c r="BW111" s="19"/>
      <c r="BX111" s="19"/>
    </row>
    <row r="112" spans="2:76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BU112" s="19"/>
      <c r="BV112" s="19"/>
      <c r="BW112" s="19"/>
      <c r="BX112" s="19"/>
    </row>
    <row r="113" spans="2:76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BU113" s="19"/>
      <c r="BV113" s="19"/>
      <c r="BW113" s="19"/>
      <c r="BX113" s="19"/>
    </row>
    <row r="114" spans="2:76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BU114" s="19"/>
      <c r="BV114" s="19"/>
      <c r="BW114" s="19"/>
      <c r="BX114" s="19"/>
    </row>
    <row r="115" spans="2:76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BU115" s="19"/>
      <c r="BV115" s="19"/>
      <c r="BW115" s="19"/>
      <c r="BX115" s="19"/>
    </row>
    <row r="116" spans="2:76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BU116" s="19"/>
      <c r="BV116" s="19"/>
      <c r="BW116" s="19"/>
      <c r="BX116" s="19"/>
    </row>
    <row r="117" spans="2:76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BU117" s="19"/>
      <c r="BV117" s="19"/>
      <c r="BW117" s="19"/>
      <c r="BX117" s="19"/>
    </row>
    <row r="118" spans="2:76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BU118" s="19"/>
      <c r="BV118" s="19"/>
      <c r="BW118" s="19"/>
      <c r="BX118" s="19"/>
    </row>
    <row r="119" spans="2:76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BU119" s="19"/>
      <c r="BV119" s="19"/>
      <c r="BW119" s="19"/>
      <c r="BX119" s="19"/>
    </row>
    <row r="120" spans="2:76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BU120" s="19"/>
      <c r="BV120" s="19"/>
      <c r="BW120" s="19"/>
      <c r="BX120" s="19"/>
    </row>
    <row r="121" spans="2:76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BU121" s="19"/>
      <c r="BV121" s="19"/>
      <c r="BW121" s="19"/>
      <c r="BX121" s="19"/>
    </row>
    <row r="122" spans="2:76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BU122" s="19"/>
      <c r="BV122" s="19"/>
      <c r="BW122" s="19"/>
      <c r="BX122" s="19"/>
    </row>
    <row r="123" spans="2:76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BU123" s="19"/>
      <c r="BV123" s="19"/>
      <c r="BW123" s="19"/>
      <c r="BX123" s="19"/>
    </row>
    <row r="124" spans="2:76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BU124" s="19"/>
      <c r="BV124" s="19"/>
      <c r="BW124" s="19"/>
      <c r="BX124" s="19"/>
    </row>
    <row r="125" spans="2:76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BU125" s="19"/>
      <c r="BV125" s="19"/>
      <c r="BW125" s="19"/>
      <c r="BX125" s="19"/>
    </row>
    <row r="126" spans="2:76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BU126" s="19"/>
      <c r="BV126" s="19"/>
      <c r="BW126" s="19"/>
      <c r="BX126" s="19"/>
    </row>
    <row r="127" spans="2:76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BU127" s="19"/>
      <c r="BV127" s="19"/>
      <c r="BW127" s="19"/>
      <c r="BX127" s="19"/>
    </row>
    <row r="128" spans="2:76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BU128" s="19"/>
      <c r="BV128" s="19"/>
      <c r="BW128" s="19"/>
      <c r="BX128" s="19"/>
    </row>
    <row r="129" spans="2:76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BU129" s="19"/>
      <c r="BV129" s="19"/>
      <c r="BW129" s="19"/>
      <c r="BX129" s="19"/>
    </row>
    <row r="130" spans="2:76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BU130" s="19"/>
      <c r="BV130" s="19"/>
      <c r="BW130" s="19"/>
      <c r="BX130" s="19"/>
    </row>
    <row r="131" spans="2:76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BU131" s="19"/>
      <c r="BV131" s="19"/>
      <c r="BW131" s="19"/>
      <c r="BX131" s="19"/>
    </row>
    <row r="132" spans="2:76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BU132" s="19"/>
      <c r="BV132" s="19"/>
      <c r="BW132" s="19"/>
      <c r="BX132" s="19"/>
    </row>
    <row r="133" spans="2:76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BU133" s="19"/>
      <c r="BV133" s="19"/>
      <c r="BW133" s="19"/>
      <c r="BX133" s="19"/>
    </row>
    <row r="134" spans="2:76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BU134" s="19"/>
      <c r="BV134" s="19"/>
      <c r="BW134" s="19"/>
      <c r="BX134" s="19"/>
    </row>
    <row r="135" spans="2:76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BU135" s="19"/>
      <c r="BV135" s="19"/>
      <c r="BW135" s="19"/>
      <c r="BX135" s="19"/>
    </row>
    <row r="136" spans="2:76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BU136" s="19"/>
      <c r="BV136" s="19"/>
      <c r="BW136" s="19"/>
      <c r="BX136" s="19"/>
    </row>
    <row r="137" spans="2:76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BU137" s="19"/>
      <c r="BV137" s="19"/>
      <c r="BW137" s="19"/>
      <c r="BX137" s="19"/>
    </row>
    <row r="138" spans="2:76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BU138" s="19"/>
      <c r="BV138" s="19"/>
      <c r="BW138" s="19"/>
      <c r="BX138" s="19"/>
    </row>
    <row r="139" spans="2:76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BU139" s="19"/>
      <c r="BV139" s="19"/>
      <c r="BW139" s="19"/>
      <c r="BX139" s="19"/>
    </row>
    <row r="140" spans="2:76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BU140" s="19"/>
      <c r="BV140" s="19"/>
      <c r="BW140" s="19"/>
      <c r="BX140" s="19"/>
    </row>
    <row r="141" spans="2:76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BU141" s="19"/>
      <c r="BV141" s="19"/>
      <c r="BW141" s="19"/>
      <c r="BX141" s="19"/>
    </row>
    <row r="142" spans="2:76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BU142" s="19"/>
      <c r="BV142" s="19"/>
      <c r="BW142" s="19"/>
      <c r="BX142" s="19"/>
    </row>
    <row r="143" spans="2:76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BU143" s="19"/>
      <c r="BV143" s="19"/>
      <c r="BW143" s="19"/>
      <c r="BX143" s="19"/>
    </row>
    <row r="144" spans="2:76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BU144" s="19"/>
      <c r="BV144" s="19"/>
      <c r="BW144" s="19"/>
      <c r="BX144" s="19"/>
    </row>
    <row r="145" spans="2:76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BU145" s="19"/>
      <c r="BV145" s="19"/>
      <c r="BW145" s="19"/>
      <c r="BX145" s="19"/>
    </row>
    <row r="146" spans="2:76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BU146" s="19"/>
      <c r="BV146" s="19"/>
      <c r="BW146" s="19"/>
      <c r="BX146" s="19"/>
    </row>
    <row r="147" spans="2:76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BU147" s="19"/>
      <c r="BV147" s="19"/>
      <c r="BW147" s="19"/>
      <c r="BX147" s="19"/>
    </row>
    <row r="148" spans="2:76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BU148" s="19"/>
      <c r="BV148" s="19"/>
      <c r="BW148" s="19"/>
      <c r="BX148" s="19"/>
    </row>
    <row r="149" spans="2:76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BU149" s="19"/>
      <c r="BV149" s="19"/>
      <c r="BW149" s="19"/>
      <c r="BX149" s="19"/>
    </row>
    <row r="150" spans="2:76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BU150" s="19"/>
      <c r="BV150" s="19"/>
      <c r="BW150" s="19"/>
      <c r="BX150" s="19"/>
    </row>
    <row r="151" spans="2:76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BU151" s="19"/>
      <c r="BV151" s="19"/>
      <c r="BW151" s="19"/>
      <c r="BX151" s="19"/>
    </row>
    <row r="152" spans="2:76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BU152" s="19"/>
      <c r="BV152" s="19"/>
      <c r="BW152" s="19"/>
      <c r="BX152" s="19"/>
    </row>
    <row r="153" spans="2:76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BU153" s="19"/>
      <c r="BV153" s="19"/>
      <c r="BW153" s="19"/>
      <c r="BX153" s="19"/>
    </row>
    <row r="154" spans="2:76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BU154" s="19"/>
      <c r="BV154" s="19"/>
      <c r="BW154" s="19"/>
      <c r="BX154" s="19"/>
    </row>
    <row r="155" spans="2:76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BU155" s="19"/>
      <c r="BV155" s="19"/>
      <c r="BW155" s="19"/>
      <c r="BX155" s="19"/>
    </row>
    <row r="156" spans="2:76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BU156" s="19"/>
      <c r="BV156" s="19"/>
      <c r="BW156" s="19"/>
      <c r="BX156" s="19"/>
    </row>
    <row r="157" spans="2:76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BU157" s="19"/>
      <c r="BV157" s="19"/>
      <c r="BW157" s="19"/>
      <c r="BX157" s="19"/>
    </row>
    <row r="158" spans="2:76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BU158" s="19"/>
      <c r="BV158" s="19"/>
      <c r="BW158" s="19"/>
      <c r="BX158" s="19"/>
    </row>
    <row r="159" spans="2:76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BU159" s="19"/>
      <c r="BV159" s="19"/>
      <c r="BW159" s="19"/>
      <c r="BX159" s="19"/>
    </row>
    <row r="160" spans="2:76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BU160" s="19"/>
      <c r="BV160" s="19"/>
      <c r="BW160" s="19"/>
      <c r="BX160" s="19"/>
    </row>
    <row r="161" spans="2:76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BU161" s="19"/>
      <c r="BV161" s="19"/>
      <c r="BW161" s="19"/>
      <c r="BX161" s="19"/>
    </row>
    <row r="162" spans="2:76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BU162" s="19"/>
      <c r="BV162" s="19"/>
      <c r="BW162" s="19"/>
      <c r="BX162" s="19"/>
    </row>
    <row r="163" spans="2:76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BU163" s="19"/>
      <c r="BV163" s="19"/>
      <c r="BW163" s="19"/>
      <c r="BX163" s="19"/>
    </row>
    <row r="164" spans="2:76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BU164" s="19"/>
      <c r="BV164" s="19"/>
      <c r="BW164" s="19"/>
      <c r="BX164" s="19"/>
    </row>
    <row r="165" spans="2:76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BU165" s="19"/>
      <c r="BV165" s="19"/>
      <c r="BW165" s="19"/>
      <c r="BX165" s="19"/>
    </row>
    <row r="166" spans="2:76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BU166" s="19"/>
      <c r="BV166" s="19"/>
      <c r="BW166" s="19"/>
      <c r="BX166" s="19"/>
    </row>
    <row r="167" spans="2:76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BU167" s="19"/>
      <c r="BV167" s="19"/>
      <c r="BW167" s="19"/>
      <c r="BX167" s="19"/>
    </row>
    <row r="168" spans="2:76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BU168" s="19"/>
      <c r="BV168" s="19"/>
      <c r="BW168" s="19"/>
      <c r="BX168" s="19"/>
    </row>
    <row r="169" spans="2:76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BU169" s="19"/>
      <c r="BV169" s="19"/>
      <c r="BW169" s="19"/>
      <c r="BX169" s="19"/>
    </row>
    <row r="170" spans="2:76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BU170" s="19"/>
      <c r="BV170" s="19"/>
      <c r="BW170" s="19"/>
      <c r="BX170" s="19"/>
    </row>
    <row r="171" spans="2:76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BU171" s="19"/>
      <c r="BV171" s="19"/>
      <c r="BW171" s="19"/>
      <c r="BX171" s="19"/>
    </row>
    <row r="172" spans="2:76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BU172" s="19"/>
      <c r="BV172" s="19"/>
      <c r="BW172" s="19"/>
      <c r="BX172" s="19"/>
    </row>
    <row r="173" spans="2:76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BU173" s="19"/>
      <c r="BV173" s="19"/>
      <c r="BW173" s="19"/>
      <c r="BX173" s="19"/>
    </row>
    <row r="174" spans="2:76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BU174" s="19"/>
      <c r="BV174" s="19"/>
      <c r="BW174" s="19"/>
      <c r="BX174" s="19"/>
    </row>
    <row r="175" spans="2:76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BU175" s="19"/>
      <c r="BV175" s="19"/>
      <c r="BW175" s="19"/>
      <c r="BX175" s="19"/>
    </row>
    <row r="176" spans="2:76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BU176" s="19"/>
      <c r="BV176" s="19"/>
      <c r="BW176" s="19"/>
      <c r="BX176" s="19"/>
    </row>
    <row r="177" spans="2:76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BU177" s="19"/>
      <c r="BV177" s="19"/>
      <c r="BW177" s="19"/>
      <c r="BX177" s="19"/>
    </row>
    <row r="178" spans="2:76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BU178" s="19"/>
      <c r="BV178" s="19"/>
      <c r="BW178" s="19"/>
      <c r="BX178" s="19"/>
    </row>
    <row r="179" spans="2:76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BU179" s="19"/>
      <c r="BV179" s="19"/>
      <c r="BW179" s="19"/>
      <c r="BX179" s="19"/>
    </row>
    <row r="180" spans="2:76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BU180" s="19"/>
      <c r="BV180" s="19"/>
      <c r="BW180" s="19"/>
      <c r="BX180" s="19"/>
    </row>
    <row r="181" spans="2:76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BU181" s="19"/>
      <c r="BV181" s="19"/>
      <c r="BW181" s="19"/>
      <c r="BX181" s="19"/>
    </row>
    <row r="182" spans="2:76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BU182" s="19"/>
      <c r="BV182" s="19"/>
      <c r="BW182" s="19"/>
      <c r="BX182" s="19"/>
    </row>
    <row r="183" spans="2:76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BU183" s="19"/>
      <c r="BV183" s="19"/>
      <c r="BW183" s="19"/>
      <c r="BX183" s="19"/>
    </row>
    <row r="184" spans="2:76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BU184" s="19"/>
      <c r="BV184" s="19"/>
      <c r="BW184" s="19"/>
      <c r="BX184" s="19"/>
    </row>
    <row r="185" spans="2:76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BU185" s="19"/>
      <c r="BV185" s="19"/>
      <c r="BW185" s="19"/>
      <c r="BX185" s="19"/>
    </row>
    <row r="186" spans="2:76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BU186" s="19"/>
      <c r="BV186" s="19"/>
      <c r="BW186" s="19"/>
      <c r="BX186" s="19"/>
    </row>
    <row r="187" spans="2:76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BU187" s="19"/>
      <c r="BV187" s="19"/>
      <c r="BW187" s="19"/>
      <c r="BX187" s="19"/>
    </row>
    <row r="188" spans="2:76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BU188" s="19"/>
      <c r="BV188" s="19"/>
      <c r="BW188" s="19"/>
      <c r="BX188" s="19"/>
    </row>
    <row r="189" spans="2:76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BU189" s="19"/>
      <c r="BV189" s="19"/>
      <c r="BW189" s="19"/>
      <c r="BX189" s="19"/>
    </row>
    <row r="190" spans="2:76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BU190" s="19"/>
      <c r="BV190" s="19"/>
      <c r="BW190" s="19"/>
      <c r="BX190" s="19"/>
    </row>
    <row r="191" spans="2:76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BU191" s="19"/>
      <c r="BV191" s="19"/>
      <c r="BW191" s="19"/>
      <c r="BX191" s="19"/>
    </row>
    <row r="192" spans="2:76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BU192" s="19"/>
      <c r="BV192" s="19"/>
      <c r="BW192" s="19"/>
      <c r="BX192" s="19"/>
    </row>
    <row r="193" spans="2:76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BU193" s="19"/>
      <c r="BV193" s="19"/>
      <c r="BW193" s="19"/>
      <c r="BX193" s="19"/>
    </row>
    <row r="194" spans="2:76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BU194" s="19"/>
      <c r="BV194" s="19"/>
      <c r="BW194" s="19"/>
      <c r="BX194" s="19"/>
    </row>
    <row r="195" spans="2:76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BU195" s="19"/>
      <c r="BV195" s="19"/>
      <c r="BW195" s="19"/>
      <c r="BX195" s="19"/>
    </row>
    <row r="196" spans="2:76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BU196" s="19"/>
      <c r="BV196" s="19"/>
      <c r="BW196" s="19"/>
      <c r="BX196" s="19"/>
    </row>
    <row r="197" spans="2:76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BU197" s="19"/>
      <c r="BV197" s="19"/>
      <c r="BW197" s="19"/>
      <c r="BX197" s="19"/>
    </row>
    <row r="198" spans="2:76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BU198" s="19"/>
      <c r="BV198" s="19"/>
      <c r="BW198" s="19"/>
      <c r="BX198" s="19"/>
    </row>
    <row r="199" spans="2:76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BU199" s="19"/>
      <c r="BV199" s="19"/>
      <c r="BW199" s="19"/>
      <c r="BX199" s="19"/>
    </row>
    <row r="200" spans="2:76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BU200" s="19"/>
      <c r="BV200" s="19"/>
      <c r="BW200" s="19"/>
      <c r="BX200" s="19"/>
    </row>
    <row r="201" spans="2:76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BU201" s="19"/>
      <c r="BV201" s="19"/>
      <c r="BW201" s="19"/>
      <c r="BX201" s="19"/>
    </row>
    <row r="202" spans="2:76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BU202" s="19"/>
      <c r="BV202" s="19"/>
      <c r="BW202" s="19"/>
      <c r="BX202" s="19"/>
    </row>
    <row r="203" spans="2:76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BU203" s="19"/>
      <c r="BV203" s="19"/>
      <c r="BW203" s="19"/>
      <c r="BX203" s="19"/>
    </row>
    <row r="204" spans="2:76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BU204" s="19"/>
      <c r="BV204" s="19"/>
      <c r="BW204" s="19"/>
      <c r="BX204" s="19"/>
    </row>
    <row r="205" spans="2:76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BU205" s="19"/>
      <c r="BV205" s="19"/>
      <c r="BW205" s="19"/>
      <c r="BX205" s="19"/>
    </row>
    <row r="206" spans="2:76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BU206" s="19"/>
      <c r="BV206" s="19"/>
      <c r="BW206" s="19"/>
      <c r="BX206" s="19"/>
    </row>
    <row r="207" spans="2:76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BU207" s="19"/>
      <c r="BV207" s="19"/>
      <c r="BW207" s="19"/>
      <c r="BX207" s="19"/>
    </row>
    <row r="208" spans="2:76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BU208" s="19"/>
      <c r="BV208" s="19"/>
      <c r="BW208" s="19"/>
      <c r="BX208" s="19"/>
    </row>
    <row r="209" spans="2:76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BU209" s="19"/>
      <c r="BV209" s="19"/>
      <c r="BW209" s="19"/>
      <c r="BX209" s="19"/>
    </row>
    <row r="210" spans="2:76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BU210" s="19"/>
      <c r="BV210" s="19"/>
      <c r="BW210" s="19"/>
      <c r="BX210" s="19"/>
    </row>
    <row r="211" spans="2:76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BU211" s="19"/>
      <c r="BV211" s="19"/>
      <c r="BW211" s="19"/>
      <c r="BX211" s="19"/>
    </row>
    <row r="212" spans="2:76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BU212" s="19"/>
      <c r="BV212" s="19"/>
      <c r="BW212" s="19"/>
      <c r="BX212" s="19"/>
    </row>
    <row r="213" spans="2:76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BU213" s="19"/>
      <c r="BV213" s="19"/>
      <c r="BW213" s="19"/>
      <c r="BX213" s="19"/>
    </row>
    <row r="214" spans="2:76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BU214" s="19"/>
      <c r="BV214" s="19"/>
      <c r="BW214" s="19"/>
      <c r="BX214" s="19"/>
    </row>
    <row r="215" spans="2:76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BU215" s="19"/>
      <c r="BV215" s="19"/>
      <c r="BW215" s="19"/>
      <c r="BX215" s="19"/>
    </row>
    <row r="216" spans="2:76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BU216" s="19"/>
      <c r="BV216" s="19"/>
      <c r="BW216" s="19"/>
      <c r="BX216" s="19"/>
    </row>
    <row r="217" spans="2:76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BU217" s="19"/>
      <c r="BV217" s="19"/>
      <c r="BW217" s="19"/>
      <c r="BX217" s="19"/>
    </row>
    <row r="218" spans="2:76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BU218" s="19"/>
      <c r="BV218" s="19"/>
      <c r="BW218" s="19"/>
      <c r="BX218" s="19"/>
    </row>
    <row r="219" spans="2:76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BU219" s="19"/>
      <c r="BV219" s="19"/>
      <c r="BW219" s="19"/>
      <c r="BX219" s="19"/>
    </row>
    <row r="220" spans="2:76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BU220" s="19"/>
      <c r="BV220" s="19"/>
      <c r="BW220" s="19"/>
      <c r="BX220" s="19"/>
    </row>
    <row r="221" spans="2:76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BU221" s="19"/>
      <c r="BV221" s="19"/>
      <c r="BW221" s="19"/>
      <c r="BX221" s="19"/>
    </row>
    <row r="222" spans="2:76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BU222" s="19"/>
      <c r="BV222" s="19"/>
      <c r="BW222" s="19"/>
      <c r="BX222" s="19"/>
    </row>
    <row r="223" spans="2:76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BU223" s="19"/>
      <c r="BV223" s="19"/>
      <c r="BW223" s="19"/>
      <c r="BX223" s="19"/>
    </row>
    <row r="224" spans="2:76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BU224" s="19"/>
      <c r="BV224" s="19"/>
      <c r="BW224" s="19"/>
      <c r="BX224" s="19"/>
    </row>
    <row r="225" spans="2:76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BU225" s="19"/>
      <c r="BV225" s="19"/>
      <c r="BW225" s="19"/>
      <c r="BX225" s="19"/>
    </row>
    <row r="226" spans="2:76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BU226" s="19"/>
      <c r="BV226" s="19"/>
      <c r="BW226" s="19"/>
      <c r="BX226" s="19"/>
    </row>
    <row r="227" spans="2:76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BU227" s="19"/>
      <c r="BV227" s="19"/>
      <c r="BW227" s="19"/>
      <c r="BX227" s="19"/>
    </row>
    <row r="228" spans="2:76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BU228" s="19"/>
      <c r="BV228" s="19"/>
      <c r="BW228" s="19"/>
      <c r="BX228" s="19"/>
    </row>
    <row r="229" spans="2:76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BU229" s="19"/>
      <c r="BV229" s="19"/>
      <c r="BW229" s="19"/>
      <c r="BX229" s="19"/>
    </row>
    <row r="230" spans="2:76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BU230" s="19"/>
      <c r="BV230" s="19"/>
      <c r="BW230" s="19"/>
      <c r="BX230" s="19"/>
    </row>
    <row r="231" spans="2:76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BU231" s="19"/>
      <c r="BV231" s="19"/>
      <c r="BW231" s="19"/>
      <c r="BX231" s="19"/>
    </row>
    <row r="232" spans="2:76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BU232" s="19"/>
      <c r="BV232" s="19"/>
      <c r="BW232" s="19"/>
      <c r="BX232" s="19"/>
    </row>
    <row r="233" spans="2:76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BU233" s="19"/>
      <c r="BV233" s="19"/>
      <c r="BW233" s="19"/>
      <c r="BX233" s="19"/>
    </row>
    <row r="234" spans="2:76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BU234" s="19"/>
      <c r="BV234" s="19"/>
      <c r="BW234" s="19"/>
      <c r="BX234" s="19"/>
    </row>
    <row r="235" spans="2:76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BU235" s="19"/>
      <c r="BV235" s="19"/>
      <c r="BW235" s="19"/>
      <c r="BX235" s="19"/>
    </row>
    <row r="236" spans="2:76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BU236" s="19"/>
      <c r="BV236" s="19"/>
      <c r="BW236" s="19"/>
      <c r="BX236" s="19"/>
    </row>
    <row r="237" spans="2:76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BU237" s="19"/>
      <c r="BV237" s="19"/>
      <c r="BW237" s="19"/>
      <c r="BX237" s="19"/>
    </row>
    <row r="238" spans="2:76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BU238" s="19"/>
      <c r="BV238" s="19"/>
      <c r="BW238" s="19"/>
      <c r="BX238" s="19"/>
    </row>
    <row r="239" spans="2:76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BU239" s="19"/>
      <c r="BV239" s="19"/>
      <c r="BW239" s="19"/>
      <c r="BX239" s="19"/>
    </row>
    <row r="240" spans="2:76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BU240" s="19"/>
      <c r="BV240" s="19"/>
      <c r="BW240" s="19"/>
      <c r="BX240" s="19"/>
    </row>
    <row r="241" spans="2:76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BU241" s="19"/>
      <c r="BV241" s="19"/>
      <c r="BW241" s="19"/>
      <c r="BX241" s="19"/>
    </row>
    <row r="242" spans="2:76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BU242" s="19"/>
      <c r="BV242" s="19"/>
      <c r="BW242" s="19"/>
      <c r="BX242" s="19"/>
    </row>
    <row r="243" spans="2:76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BU243" s="19"/>
      <c r="BV243" s="19"/>
      <c r="BW243" s="19"/>
      <c r="BX243" s="19"/>
    </row>
    <row r="244" spans="2:76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BU244" s="19"/>
      <c r="BV244" s="19"/>
      <c r="BW244" s="19"/>
      <c r="BX244" s="19"/>
    </row>
    <row r="245" spans="2:76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BU245" s="19"/>
      <c r="BV245" s="19"/>
      <c r="BW245" s="19"/>
      <c r="BX245" s="19"/>
    </row>
    <row r="246" spans="2:76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BU246" s="19"/>
      <c r="BV246" s="19"/>
      <c r="BW246" s="19"/>
      <c r="BX246" s="19"/>
    </row>
    <row r="247" spans="2:76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BU247" s="19"/>
      <c r="BV247" s="19"/>
      <c r="BW247" s="19"/>
      <c r="BX247" s="19"/>
    </row>
    <row r="248" spans="2:76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BU248" s="19"/>
      <c r="BV248" s="19"/>
      <c r="BW248" s="19"/>
      <c r="BX248" s="19"/>
    </row>
    <row r="249" spans="2:76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BU249" s="19"/>
      <c r="BV249" s="19"/>
      <c r="BW249" s="19"/>
      <c r="BX249" s="19"/>
    </row>
    <row r="250" spans="2:76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BU250" s="19"/>
      <c r="BV250" s="19"/>
      <c r="BW250" s="19"/>
      <c r="BX250" s="19"/>
    </row>
    <row r="251" spans="2:76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BU251" s="19"/>
      <c r="BV251" s="19"/>
      <c r="BW251" s="19"/>
      <c r="BX251" s="19"/>
    </row>
    <row r="252" spans="2:76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BU252" s="19"/>
      <c r="BV252" s="19"/>
      <c r="BW252" s="19"/>
      <c r="BX252" s="19"/>
    </row>
    <row r="253" spans="2:76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BU253" s="19"/>
      <c r="BV253" s="19"/>
      <c r="BW253" s="19"/>
      <c r="BX253" s="19"/>
    </row>
    <row r="254" spans="2:76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BU254" s="19"/>
      <c r="BV254" s="19"/>
      <c r="BW254" s="19"/>
      <c r="BX254" s="19"/>
    </row>
    <row r="255" spans="2:76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BU255" s="19"/>
      <c r="BV255" s="19"/>
      <c r="BW255" s="19"/>
      <c r="BX255" s="19"/>
    </row>
    <row r="256" spans="2:76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BU256" s="19"/>
      <c r="BV256" s="19"/>
      <c r="BW256" s="19"/>
      <c r="BX256" s="19"/>
    </row>
    <row r="257" spans="2:76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BU257" s="19"/>
      <c r="BV257" s="19"/>
      <c r="BW257" s="19"/>
      <c r="BX257" s="19"/>
    </row>
    <row r="258" spans="2:76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BU258" s="19"/>
      <c r="BV258" s="19"/>
      <c r="BW258" s="19"/>
      <c r="BX258" s="19"/>
    </row>
    <row r="259" spans="2:76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BU259" s="19"/>
      <c r="BV259" s="19"/>
      <c r="BW259" s="19"/>
      <c r="BX259" s="19"/>
    </row>
    <row r="260" spans="2:76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BU260" s="19"/>
      <c r="BV260" s="19"/>
      <c r="BW260" s="19"/>
      <c r="BX260" s="19"/>
    </row>
    <row r="261" spans="2:76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BU261" s="19"/>
      <c r="BV261" s="19"/>
      <c r="BW261" s="19"/>
      <c r="BX261" s="19"/>
    </row>
    <row r="262" spans="2:76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BU262" s="19"/>
      <c r="BV262" s="19"/>
      <c r="BW262" s="19"/>
      <c r="BX262" s="19"/>
    </row>
    <row r="263" spans="2:76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BU263" s="19"/>
      <c r="BV263" s="19"/>
      <c r="BW263" s="19"/>
      <c r="BX263" s="19"/>
    </row>
    <row r="264" spans="2:76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BU264" s="19"/>
      <c r="BV264" s="19"/>
      <c r="BW264" s="19"/>
      <c r="BX264" s="19"/>
    </row>
    <row r="265" spans="2:76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BU265" s="19"/>
      <c r="BV265" s="19"/>
      <c r="BW265" s="19"/>
      <c r="BX265" s="19"/>
    </row>
    <row r="266" spans="2:76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BU266" s="19"/>
      <c r="BV266" s="19"/>
      <c r="BW266" s="19"/>
      <c r="BX266" s="19"/>
    </row>
    <row r="267" spans="2:76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BU267" s="19"/>
      <c r="BV267" s="19"/>
      <c r="BW267" s="19"/>
      <c r="BX267" s="19"/>
    </row>
    <row r="268" spans="2:76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BU268" s="19"/>
      <c r="BV268" s="19"/>
      <c r="BW268" s="19"/>
      <c r="BX268" s="19"/>
    </row>
    <row r="269" spans="2:76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BU269" s="19"/>
      <c r="BV269" s="19"/>
      <c r="BW269" s="19"/>
      <c r="BX269" s="19"/>
    </row>
    <row r="270" spans="2:76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BU270" s="19"/>
      <c r="BV270" s="19"/>
      <c r="BW270" s="19"/>
      <c r="BX270" s="19"/>
    </row>
    <row r="271" spans="2:76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BU271" s="19"/>
      <c r="BV271" s="19"/>
      <c r="BW271" s="19"/>
      <c r="BX271" s="19"/>
    </row>
    <row r="272" spans="2:76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BU272" s="19"/>
      <c r="BV272" s="19"/>
      <c r="BW272" s="19"/>
      <c r="BX272" s="19"/>
    </row>
    <row r="273" spans="2:76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BU273" s="19"/>
      <c r="BV273" s="19"/>
      <c r="BW273" s="19"/>
      <c r="BX273" s="19"/>
    </row>
    <row r="274" spans="2:76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BU274" s="19"/>
      <c r="BV274" s="19"/>
      <c r="BW274" s="19"/>
      <c r="BX274" s="19"/>
    </row>
    <row r="275" spans="2:76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BU275" s="19"/>
      <c r="BV275" s="19"/>
      <c r="BW275" s="19"/>
      <c r="BX275" s="19"/>
    </row>
    <row r="276" spans="2:76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BU276" s="19"/>
      <c r="BV276" s="19"/>
      <c r="BW276" s="19"/>
      <c r="BX276" s="19"/>
    </row>
    <row r="277" spans="2:76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BU277" s="19"/>
      <c r="BV277" s="19"/>
      <c r="BW277" s="19"/>
      <c r="BX277" s="19"/>
    </row>
    <row r="278" spans="2:76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BU278" s="19"/>
      <c r="BV278" s="19"/>
      <c r="BW278" s="19"/>
      <c r="BX278" s="19"/>
    </row>
    <row r="279" spans="2:76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BU279" s="19"/>
      <c r="BV279" s="19"/>
      <c r="BW279" s="19"/>
      <c r="BX279" s="19"/>
    </row>
    <row r="280" spans="2:76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BU280" s="19"/>
      <c r="BV280" s="19"/>
      <c r="BW280" s="19"/>
      <c r="BX280" s="19"/>
    </row>
    <row r="281" spans="2:76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BU281" s="19"/>
      <c r="BV281" s="19"/>
      <c r="BW281" s="19"/>
      <c r="BX281" s="19"/>
    </row>
    <row r="282" spans="2:76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BU282" s="19"/>
      <c r="BV282" s="19"/>
      <c r="BW282" s="19"/>
      <c r="BX282" s="19"/>
    </row>
    <row r="283" spans="2:76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BU283" s="19"/>
      <c r="BV283" s="19"/>
      <c r="BW283" s="19"/>
      <c r="BX283" s="19"/>
    </row>
    <row r="284" spans="2:76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BU284" s="19"/>
      <c r="BV284" s="19"/>
      <c r="BW284" s="19"/>
      <c r="BX284" s="19"/>
    </row>
    <row r="285" spans="2:76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BU285" s="19"/>
      <c r="BV285" s="19"/>
      <c r="BW285" s="19"/>
      <c r="BX285" s="19"/>
    </row>
    <row r="286" spans="2:76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BU286" s="19"/>
      <c r="BV286" s="19"/>
      <c r="BW286" s="19"/>
      <c r="BX286" s="19"/>
    </row>
    <row r="287" spans="2:76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BU287" s="19"/>
      <c r="BV287" s="19"/>
      <c r="BW287" s="19"/>
      <c r="BX287" s="19"/>
    </row>
    <row r="288" spans="2:76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BU288" s="19"/>
      <c r="BV288" s="19"/>
      <c r="BW288" s="19"/>
      <c r="BX288" s="19"/>
    </row>
    <row r="289" spans="2:76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BU289" s="19"/>
      <c r="BV289" s="19"/>
      <c r="BW289" s="19"/>
      <c r="BX289" s="19"/>
    </row>
    <row r="290" spans="2:76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BU290" s="19"/>
      <c r="BV290" s="19"/>
      <c r="BW290" s="19"/>
      <c r="BX290" s="19"/>
    </row>
    <row r="291" spans="2:76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BU291" s="19"/>
      <c r="BV291" s="19"/>
      <c r="BW291" s="19"/>
      <c r="BX291" s="19"/>
    </row>
    <row r="292" spans="2:76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BU292" s="19"/>
      <c r="BV292" s="19"/>
      <c r="BW292" s="19"/>
      <c r="BX292" s="19"/>
    </row>
    <row r="293" spans="2:76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BU293" s="19"/>
      <c r="BV293" s="19"/>
      <c r="BW293" s="19"/>
      <c r="BX293" s="19"/>
    </row>
    <row r="294" spans="2:76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BU294" s="19"/>
      <c r="BV294" s="19"/>
      <c r="BW294" s="19"/>
      <c r="BX294" s="19"/>
    </row>
    <row r="295" spans="2:76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BU295" s="19"/>
      <c r="BV295" s="19"/>
      <c r="BW295" s="19"/>
      <c r="BX295" s="19"/>
    </row>
    <row r="296" spans="2:76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BU296" s="19"/>
      <c r="BV296" s="19"/>
      <c r="BW296" s="19"/>
      <c r="BX296" s="19"/>
    </row>
    <row r="297" spans="2:76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BU297" s="19"/>
      <c r="BV297" s="19"/>
      <c r="BW297" s="19"/>
      <c r="BX297" s="19"/>
    </row>
    <row r="298" spans="2:76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BU298" s="19"/>
      <c r="BV298" s="19"/>
      <c r="BW298" s="19"/>
      <c r="BX298" s="19"/>
    </row>
    <row r="299" spans="2:76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BU299" s="19"/>
      <c r="BV299" s="19"/>
      <c r="BW299" s="19"/>
      <c r="BX299" s="19"/>
    </row>
    <row r="300" spans="2:76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BU300" s="19"/>
      <c r="BV300" s="19"/>
      <c r="BW300" s="19"/>
      <c r="BX300" s="19"/>
    </row>
    <row r="301" spans="2:76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BU301" s="19"/>
      <c r="BV301" s="19"/>
      <c r="BW301" s="19"/>
      <c r="BX301" s="19"/>
    </row>
    <row r="302" spans="2:76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BU302" s="19"/>
      <c r="BV302" s="19"/>
      <c r="BW302" s="19"/>
      <c r="BX302" s="19"/>
    </row>
    <row r="303" spans="2:76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BU303" s="19"/>
      <c r="BV303" s="19"/>
      <c r="BW303" s="19"/>
      <c r="BX303" s="19"/>
    </row>
    <row r="304" spans="2:76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BU304" s="19"/>
      <c r="BV304" s="19"/>
      <c r="BW304" s="19"/>
      <c r="BX304" s="19"/>
    </row>
    <row r="305" spans="2:76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BU305" s="19"/>
      <c r="BV305" s="19"/>
      <c r="BW305" s="19"/>
      <c r="BX305" s="19"/>
    </row>
    <row r="306" spans="2:76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BU306" s="19"/>
      <c r="BV306" s="19"/>
      <c r="BW306" s="19"/>
      <c r="BX306" s="19"/>
    </row>
    <row r="307" spans="2:76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BU307" s="19"/>
      <c r="BV307" s="19"/>
      <c r="BW307" s="19"/>
      <c r="BX307" s="19"/>
    </row>
    <row r="308" spans="2:76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BU308" s="19"/>
      <c r="BV308" s="19"/>
      <c r="BW308" s="19"/>
      <c r="BX308" s="19"/>
    </row>
    <row r="309" spans="2:76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BU309" s="19"/>
      <c r="BV309" s="19"/>
      <c r="BW309" s="19"/>
      <c r="BX309" s="19"/>
    </row>
    <row r="310" spans="2:76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BU310" s="19"/>
      <c r="BV310" s="19"/>
      <c r="BW310" s="19"/>
      <c r="BX310" s="19"/>
    </row>
    <row r="311" spans="2:76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BU311" s="19"/>
      <c r="BV311" s="19"/>
      <c r="BW311" s="19"/>
      <c r="BX311" s="19"/>
    </row>
    <row r="312" spans="2:76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BU312" s="19"/>
      <c r="BV312" s="19"/>
      <c r="BW312" s="19"/>
      <c r="BX312" s="19"/>
    </row>
    <row r="313" spans="2:76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BU313" s="19"/>
      <c r="BV313" s="19"/>
      <c r="BW313" s="19"/>
      <c r="BX313" s="19"/>
    </row>
    <row r="314" spans="2:76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BU314" s="19"/>
      <c r="BV314" s="19"/>
      <c r="BW314" s="19"/>
      <c r="BX314" s="19"/>
    </row>
    <row r="315" spans="2:76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BU315" s="19"/>
      <c r="BV315" s="19"/>
      <c r="BW315" s="19"/>
      <c r="BX315" s="19"/>
    </row>
    <row r="316" spans="2:76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BU316" s="19"/>
      <c r="BV316" s="19"/>
      <c r="BW316" s="19"/>
      <c r="BX316" s="19"/>
    </row>
    <row r="317" spans="2:76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BU317" s="19"/>
      <c r="BV317" s="19"/>
      <c r="BW317" s="19"/>
      <c r="BX317" s="19"/>
    </row>
    <row r="318" spans="2:76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BU318" s="19"/>
      <c r="BV318" s="19"/>
      <c r="BW318" s="19"/>
      <c r="BX318" s="19"/>
    </row>
    <row r="319" spans="2:76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BU319" s="19"/>
      <c r="BV319" s="19"/>
      <c r="BW319" s="19"/>
      <c r="BX319" s="19"/>
    </row>
    <row r="320" spans="2:76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BU320" s="19"/>
      <c r="BV320" s="19"/>
      <c r="BW320" s="19"/>
      <c r="BX320" s="19"/>
    </row>
    <row r="321" spans="2:76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BU321" s="19"/>
      <c r="BV321" s="19"/>
      <c r="BW321" s="19"/>
      <c r="BX321" s="19"/>
    </row>
    <row r="322" spans="2:76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BU322" s="19"/>
      <c r="BV322" s="19"/>
      <c r="BW322" s="19"/>
      <c r="BX322" s="19"/>
    </row>
    <row r="323" spans="2:76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BU323" s="19"/>
      <c r="BV323" s="19"/>
      <c r="BW323" s="19"/>
      <c r="BX323" s="19"/>
    </row>
    <row r="324" spans="2:76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BU324" s="19"/>
      <c r="BV324" s="19"/>
      <c r="BW324" s="19"/>
      <c r="BX324" s="19"/>
    </row>
    <row r="325" spans="2:76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BU325" s="19"/>
      <c r="BV325" s="19"/>
      <c r="BW325" s="19"/>
      <c r="BX325" s="19"/>
    </row>
    <row r="326" spans="2:76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BU326" s="19"/>
      <c r="BV326" s="19"/>
      <c r="BW326" s="19"/>
      <c r="BX326" s="19"/>
    </row>
    <row r="327" spans="2:76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BU327" s="19"/>
      <c r="BV327" s="19"/>
      <c r="BW327" s="19"/>
      <c r="BX327" s="19"/>
    </row>
    <row r="328" spans="2:76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BU328" s="19"/>
      <c r="BV328" s="19"/>
      <c r="BW328" s="19"/>
      <c r="BX328" s="19"/>
    </row>
    <row r="329" spans="2:76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BU329" s="19"/>
      <c r="BV329" s="19"/>
      <c r="BW329" s="19"/>
      <c r="BX329" s="19"/>
    </row>
    <row r="330" spans="2:76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BU330" s="19"/>
      <c r="BV330" s="19"/>
      <c r="BW330" s="19"/>
      <c r="BX330" s="19"/>
    </row>
    <row r="331" spans="2:76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BU331" s="19"/>
      <c r="BV331" s="19"/>
      <c r="BW331" s="19"/>
      <c r="BX331" s="19"/>
    </row>
    <row r="332" spans="2:76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BU332" s="19"/>
      <c r="BV332" s="19"/>
      <c r="BW332" s="19"/>
      <c r="BX332" s="19"/>
    </row>
    <row r="333" spans="2:76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BU333" s="19"/>
      <c r="BV333" s="19"/>
      <c r="BW333" s="19"/>
      <c r="BX333" s="19"/>
    </row>
    <row r="334" spans="2:76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BU334" s="19"/>
      <c r="BV334" s="19"/>
      <c r="BW334" s="19"/>
      <c r="BX334" s="19"/>
    </row>
    <row r="335" spans="2:76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BU335" s="19"/>
      <c r="BV335" s="19"/>
      <c r="BW335" s="19"/>
      <c r="BX335" s="19"/>
    </row>
    <row r="336" spans="2:76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BU336" s="19"/>
      <c r="BV336" s="19"/>
      <c r="BW336" s="19"/>
      <c r="BX336" s="19"/>
    </row>
    <row r="337" spans="2:76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BU337" s="19"/>
      <c r="BV337" s="19"/>
      <c r="BW337" s="19"/>
      <c r="BX337" s="19"/>
    </row>
    <row r="338" spans="2:76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BU338" s="19"/>
      <c r="BV338" s="19"/>
      <c r="BW338" s="19"/>
      <c r="BX338" s="19"/>
    </row>
    <row r="339" spans="2:76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BU339" s="19"/>
      <c r="BV339" s="19"/>
      <c r="BW339" s="19"/>
      <c r="BX339" s="19"/>
    </row>
    <row r="340" spans="2:76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BU340" s="19"/>
      <c r="BV340" s="19"/>
      <c r="BW340" s="19"/>
      <c r="BX340" s="19"/>
    </row>
    <row r="341" spans="2:76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BU341" s="19"/>
      <c r="BV341" s="19"/>
      <c r="BW341" s="19"/>
      <c r="BX341" s="19"/>
    </row>
    <row r="342" spans="2:76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BU342" s="19"/>
      <c r="BV342" s="19"/>
      <c r="BW342" s="19"/>
      <c r="BX342" s="19"/>
    </row>
    <row r="343" spans="2:76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BU343" s="19"/>
      <c r="BV343" s="19"/>
      <c r="BW343" s="19"/>
      <c r="BX343" s="19"/>
    </row>
    <row r="344" spans="2:76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BU344" s="19"/>
      <c r="BV344" s="19"/>
      <c r="BW344" s="19"/>
      <c r="BX344" s="19"/>
    </row>
    <row r="345" spans="2:76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BU345" s="19"/>
      <c r="BV345" s="19"/>
      <c r="BW345" s="19"/>
      <c r="BX345" s="19"/>
    </row>
    <row r="346" spans="2:76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BU346" s="19"/>
      <c r="BV346" s="19"/>
      <c r="BW346" s="19"/>
      <c r="BX346" s="19"/>
    </row>
    <row r="347" spans="2:76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BU347" s="19"/>
      <c r="BV347" s="19"/>
      <c r="BW347" s="19"/>
      <c r="BX347" s="19"/>
    </row>
    <row r="348" spans="2:76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BU348" s="19"/>
      <c r="BV348" s="19"/>
      <c r="BW348" s="19"/>
      <c r="BX348" s="19"/>
    </row>
    <row r="349" spans="2:76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BU349" s="19"/>
      <c r="BV349" s="19"/>
      <c r="BW349" s="19"/>
      <c r="BX349" s="19"/>
    </row>
    <row r="350" spans="2:76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BU350" s="19"/>
      <c r="BV350" s="19"/>
      <c r="BW350" s="19"/>
      <c r="BX350" s="19"/>
    </row>
    <row r="351" spans="2:76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BU351" s="19"/>
      <c r="BV351" s="19"/>
      <c r="BW351" s="19"/>
      <c r="BX351" s="19"/>
    </row>
    <row r="352" spans="2:76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BU352" s="19"/>
      <c r="BV352" s="19"/>
      <c r="BW352" s="19"/>
      <c r="BX352" s="19"/>
    </row>
    <row r="353" spans="2:76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BU353" s="19"/>
      <c r="BV353" s="19"/>
      <c r="BW353" s="19"/>
      <c r="BX353" s="19"/>
    </row>
    <row r="354" spans="2:76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BU354" s="19"/>
      <c r="BV354" s="19"/>
      <c r="BW354" s="19"/>
      <c r="BX354" s="19"/>
    </row>
    <row r="355" spans="2:76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BU355" s="19"/>
      <c r="BV355" s="19"/>
      <c r="BW355" s="19"/>
      <c r="BX355" s="19"/>
    </row>
    <row r="356" spans="2:76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BU356" s="19"/>
      <c r="BV356" s="19"/>
      <c r="BW356" s="19"/>
      <c r="BX356" s="19"/>
    </row>
    <row r="357" spans="2:76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BU357" s="19"/>
      <c r="BV357" s="19"/>
      <c r="BW357" s="19"/>
      <c r="BX357" s="19"/>
    </row>
    <row r="358" spans="2:76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BU358" s="19"/>
      <c r="BV358" s="19"/>
      <c r="BW358" s="19"/>
      <c r="BX358" s="19"/>
    </row>
    <row r="359" spans="2:76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BU359" s="19"/>
      <c r="BV359" s="19"/>
      <c r="BW359" s="19"/>
      <c r="BX359" s="19"/>
    </row>
    <row r="360" spans="2:76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BU360" s="19"/>
      <c r="BV360" s="19"/>
      <c r="BW360" s="19"/>
      <c r="BX360" s="19"/>
    </row>
    <row r="361" spans="2:76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BU361" s="19"/>
      <c r="BV361" s="19"/>
      <c r="BW361" s="19"/>
      <c r="BX361" s="19"/>
    </row>
    <row r="362" spans="2:76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BU362" s="19"/>
      <c r="BV362" s="19"/>
      <c r="BW362" s="19"/>
      <c r="BX362" s="19"/>
    </row>
    <row r="363" spans="2:76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BU363" s="19"/>
      <c r="BV363" s="19"/>
      <c r="BW363" s="19"/>
      <c r="BX363" s="19"/>
    </row>
    <row r="364" spans="2:76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BU364" s="19"/>
      <c r="BV364" s="19"/>
      <c r="BW364" s="19"/>
      <c r="BX364" s="19"/>
    </row>
    <row r="365" spans="2:76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BU365" s="19"/>
      <c r="BV365" s="19"/>
      <c r="BW365" s="19"/>
      <c r="BX365" s="19"/>
    </row>
    <row r="366" spans="2:76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BU366" s="19"/>
      <c r="BV366" s="19"/>
      <c r="BW366" s="19"/>
      <c r="BX366" s="19"/>
    </row>
    <row r="367" spans="2:76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BU367" s="19"/>
      <c r="BV367" s="19"/>
      <c r="BW367" s="19"/>
      <c r="BX367" s="19"/>
    </row>
    <row r="368" spans="2:76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BU368" s="19"/>
      <c r="BV368" s="19"/>
      <c r="BW368" s="19"/>
      <c r="BX368" s="19"/>
    </row>
    <row r="369" spans="2:76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BU369" s="19"/>
      <c r="BV369" s="19"/>
      <c r="BW369" s="19"/>
      <c r="BX369" s="19"/>
    </row>
    <row r="370" spans="2:76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BU370" s="19"/>
      <c r="BV370" s="19"/>
      <c r="BW370" s="19"/>
      <c r="BX370" s="19"/>
    </row>
    <row r="371" spans="2:76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BU371" s="19"/>
      <c r="BV371" s="19"/>
      <c r="BW371" s="19"/>
      <c r="BX371" s="19"/>
    </row>
    <row r="372" spans="2:76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BU372" s="19"/>
      <c r="BV372" s="19"/>
      <c r="BW372" s="19"/>
      <c r="BX372" s="19"/>
    </row>
    <row r="373" spans="2:76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BU373" s="19"/>
      <c r="BV373" s="19"/>
      <c r="BW373" s="19"/>
      <c r="BX373" s="19"/>
    </row>
    <row r="374" spans="2:76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BU374" s="19"/>
      <c r="BV374" s="19"/>
      <c r="BW374" s="19"/>
      <c r="BX374" s="19"/>
    </row>
    <row r="375" spans="2:76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BU375" s="19"/>
      <c r="BV375" s="19"/>
      <c r="BW375" s="19"/>
      <c r="BX375" s="19"/>
    </row>
    <row r="376" spans="2:76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BU376" s="19"/>
      <c r="BV376" s="19"/>
      <c r="BW376" s="19"/>
      <c r="BX376" s="19"/>
    </row>
    <row r="377" spans="2:76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BU377" s="19"/>
      <c r="BV377" s="19"/>
      <c r="BW377" s="19"/>
      <c r="BX377" s="19"/>
    </row>
    <row r="378" spans="2:76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BU378" s="19"/>
      <c r="BV378" s="19"/>
      <c r="BW378" s="19"/>
      <c r="BX378" s="19"/>
    </row>
    <row r="379" spans="2:76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BU379" s="19"/>
      <c r="BV379" s="19"/>
      <c r="BW379" s="19"/>
      <c r="BX379" s="19"/>
    </row>
    <row r="380" spans="2:76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BU380" s="19"/>
      <c r="BV380" s="19"/>
      <c r="BW380" s="19"/>
      <c r="BX380" s="19"/>
    </row>
    <row r="381" spans="2:76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BU381" s="19"/>
      <c r="BV381" s="19"/>
      <c r="BW381" s="19"/>
      <c r="BX381" s="19"/>
    </row>
    <row r="382" spans="2:76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BU382" s="19"/>
      <c r="BV382" s="19"/>
      <c r="BW382" s="19"/>
      <c r="BX382" s="19"/>
    </row>
    <row r="383" spans="2:76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BU383" s="19"/>
      <c r="BV383" s="19"/>
      <c r="BW383" s="19"/>
      <c r="BX383" s="19"/>
    </row>
    <row r="384" spans="2:76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BU384" s="19"/>
      <c r="BV384" s="19"/>
      <c r="BW384" s="19"/>
      <c r="BX384" s="19"/>
    </row>
    <row r="385" spans="2:76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BU385" s="19"/>
      <c r="BV385" s="19"/>
      <c r="BW385" s="19"/>
      <c r="BX385" s="19"/>
    </row>
    <row r="386" spans="2:76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BU386" s="19"/>
      <c r="BV386" s="19"/>
      <c r="BW386" s="19"/>
      <c r="BX386" s="19"/>
    </row>
    <row r="387" spans="2:76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BU387" s="19"/>
      <c r="BV387" s="19"/>
      <c r="BW387" s="19"/>
      <c r="BX387" s="19"/>
    </row>
    <row r="388" spans="2:76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BU388" s="19"/>
      <c r="BV388" s="19"/>
      <c r="BW388" s="19"/>
      <c r="BX388" s="19"/>
    </row>
    <row r="389" spans="2:76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BU389" s="19"/>
      <c r="BV389" s="19"/>
      <c r="BW389" s="19"/>
      <c r="BX389" s="19"/>
    </row>
    <row r="390" spans="2:76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BU390" s="19"/>
      <c r="BV390" s="19"/>
      <c r="BW390" s="19"/>
      <c r="BX390" s="19"/>
    </row>
    <row r="391" spans="2:76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BU391" s="19"/>
      <c r="BV391" s="19"/>
      <c r="BW391" s="19"/>
      <c r="BX391" s="19"/>
    </row>
    <row r="392" spans="2:76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BU392" s="19"/>
      <c r="BV392" s="19"/>
      <c r="BW392" s="19"/>
      <c r="BX392" s="19"/>
    </row>
    <row r="393" spans="2:76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BU393" s="19"/>
      <c r="BV393" s="19"/>
      <c r="BW393" s="19"/>
      <c r="BX393" s="19"/>
    </row>
    <row r="394" spans="2:76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BU394" s="19"/>
      <c r="BV394" s="19"/>
      <c r="BW394" s="19"/>
      <c r="BX394" s="19"/>
    </row>
    <row r="395" spans="2:76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BU395" s="19"/>
      <c r="BV395" s="19"/>
      <c r="BW395" s="19"/>
      <c r="BX395" s="19"/>
    </row>
    <row r="396" spans="2:76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BU396" s="19"/>
      <c r="BV396" s="19"/>
      <c r="BW396" s="19"/>
      <c r="BX396" s="19"/>
    </row>
    <row r="397" spans="2:76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BU397" s="19"/>
      <c r="BV397" s="19"/>
      <c r="BW397" s="19"/>
      <c r="BX397" s="19"/>
    </row>
    <row r="398" spans="2:76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BU398" s="19"/>
      <c r="BV398" s="19"/>
      <c r="BW398" s="19"/>
      <c r="BX398" s="19"/>
    </row>
    <row r="399" spans="2:76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BU399" s="19"/>
      <c r="BV399" s="19"/>
      <c r="BW399" s="19"/>
      <c r="BX399" s="19"/>
    </row>
    <row r="400" spans="2:76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BU400" s="19"/>
      <c r="BV400" s="19"/>
      <c r="BW400" s="19"/>
      <c r="BX400" s="19"/>
    </row>
    <row r="401" spans="2:76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BU401" s="19"/>
      <c r="BV401" s="19"/>
      <c r="BW401" s="19"/>
      <c r="BX401" s="19"/>
    </row>
    <row r="402" spans="2:76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BU402" s="19"/>
      <c r="BV402" s="19"/>
      <c r="BW402" s="19"/>
      <c r="BX402" s="19"/>
    </row>
    <row r="403" spans="2:76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BU403" s="19"/>
      <c r="BV403" s="19"/>
      <c r="BW403" s="19"/>
      <c r="BX403" s="19"/>
    </row>
    <row r="404" spans="2:76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BU404" s="19"/>
      <c r="BV404" s="19"/>
      <c r="BW404" s="19"/>
      <c r="BX404" s="19"/>
    </row>
    <row r="405" spans="2:76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BU405" s="19"/>
      <c r="BV405" s="19"/>
      <c r="BW405" s="19"/>
      <c r="BX405" s="19"/>
    </row>
    <row r="406" spans="2:76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BU406" s="19"/>
      <c r="BV406" s="19"/>
      <c r="BW406" s="19"/>
      <c r="BX406" s="19"/>
    </row>
    <row r="407" spans="2:76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BU407" s="19"/>
      <c r="BV407" s="19"/>
      <c r="BW407" s="19"/>
      <c r="BX407" s="19"/>
    </row>
    <row r="408" spans="2:76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BU408" s="19"/>
      <c r="BV408" s="19"/>
      <c r="BW408" s="19"/>
      <c r="BX408" s="19"/>
    </row>
    <row r="409" spans="2:76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BU409" s="19"/>
      <c r="BV409" s="19"/>
      <c r="BW409" s="19"/>
      <c r="BX409" s="19"/>
    </row>
    <row r="410" spans="2:76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BU410" s="19"/>
      <c r="BV410" s="19"/>
      <c r="BW410" s="19"/>
      <c r="BX410" s="19"/>
    </row>
    <row r="411" spans="2:76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BU411" s="19"/>
      <c r="BV411" s="19"/>
      <c r="BW411" s="19"/>
      <c r="BX411" s="19"/>
    </row>
    <row r="412" spans="2:76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BU412" s="19"/>
      <c r="BV412" s="19"/>
      <c r="BW412" s="19"/>
      <c r="BX412" s="19"/>
    </row>
    <row r="413" spans="2:76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BU413" s="19"/>
      <c r="BV413" s="19"/>
      <c r="BW413" s="19"/>
      <c r="BX413" s="19"/>
    </row>
    <row r="414" spans="2:76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BU414" s="19"/>
      <c r="BV414" s="19"/>
      <c r="BW414" s="19"/>
      <c r="BX414" s="19"/>
    </row>
    <row r="415" spans="2:76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BU415" s="19"/>
      <c r="BV415" s="19"/>
      <c r="BW415" s="19"/>
      <c r="BX415" s="19"/>
    </row>
    <row r="416" spans="2:76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BU416" s="19"/>
      <c r="BV416" s="19"/>
      <c r="BW416" s="19"/>
      <c r="BX416" s="19"/>
    </row>
    <row r="417" spans="2:76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BU417" s="19"/>
      <c r="BV417" s="19"/>
      <c r="BW417" s="19"/>
      <c r="BX417" s="19"/>
    </row>
    <row r="418" spans="2:76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BU418" s="19"/>
      <c r="BV418" s="19"/>
      <c r="BW418" s="19"/>
      <c r="BX418" s="19"/>
    </row>
    <row r="419" spans="2:76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BU419" s="19"/>
      <c r="BV419" s="19"/>
      <c r="BW419" s="19"/>
      <c r="BX419" s="19"/>
    </row>
    <row r="420" spans="2:76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BU420" s="19"/>
      <c r="BV420" s="19"/>
      <c r="BW420" s="19"/>
      <c r="BX420" s="19"/>
    </row>
    <row r="421" spans="2:76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BU421" s="19"/>
      <c r="BV421" s="19"/>
      <c r="BW421" s="19"/>
      <c r="BX421" s="19"/>
    </row>
    <row r="422" spans="2:76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BU422" s="19"/>
      <c r="BV422" s="19"/>
      <c r="BW422" s="19"/>
      <c r="BX422" s="19"/>
    </row>
    <row r="423" spans="2:76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BU423" s="19"/>
      <c r="BV423" s="19"/>
      <c r="BW423" s="19"/>
      <c r="BX423" s="19"/>
    </row>
    <row r="424" spans="2:76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BU424" s="19"/>
      <c r="BV424" s="19"/>
      <c r="BW424" s="19"/>
      <c r="BX424" s="19"/>
    </row>
    <row r="425" spans="2:76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BU425" s="19"/>
      <c r="BV425" s="19"/>
      <c r="BW425" s="19"/>
      <c r="BX425" s="19"/>
    </row>
    <row r="426" spans="2:76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BU426" s="19"/>
      <c r="BV426" s="19"/>
      <c r="BW426" s="19"/>
      <c r="BX426" s="19"/>
    </row>
    <row r="427" spans="2:76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BU427" s="19"/>
      <c r="BV427" s="19"/>
      <c r="BW427" s="19"/>
      <c r="BX427" s="19"/>
    </row>
    <row r="428" spans="2:76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BU428" s="19"/>
      <c r="BV428" s="19"/>
      <c r="BW428" s="19"/>
      <c r="BX428" s="19"/>
    </row>
    <row r="429" spans="2:76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BU429" s="19"/>
      <c r="BV429" s="19"/>
      <c r="BW429" s="19"/>
      <c r="BX429" s="19"/>
    </row>
    <row r="430" spans="2:76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BU430" s="19"/>
      <c r="BV430" s="19"/>
      <c r="BW430" s="19"/>
      <c r="BX430" s="19"/>
    </row>
    <row r="431" spans="2:76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BU431" s="19"/>
      <c r="BV431" s="19"/>
      <c r="BW431" s="19"/>
      <c r="BX431" s="19"/>
    </row>
    <row r="432" spans="2:76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BU432" s="19"/>
      <c r="BV432" s="19"/>
      <c r="BW432" s="19"/>
      <c r="BX432" s="19"/>
    </row>
    <row r="433" spans="2:76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BU433" s="19"/>
      <c r="BV433" s="19"/>
      <c r="BW433" s="19"/>
      <c r="BX433" s="19"/>
    </row>
    <row r="434" spans="2:76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BU434" s="19"/>
      <c r="BV434" s="19"/>
      <c r="BW434" s="19"/>
      <c r="BX434" s="19"/>
    </row>
    <row r="435" spans="2:76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BU435" s="19"/>
      <c r="BV435" s="19"/>
      <c r="BW435" s="19"/>
      <c r="BX435" s="19"/>
    </row>
    <row r="436" spans="2:76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BU436" s="19"/>
      <c r="BV436" s="19"/>
      <c r="BW436" s="19"/>
      <c r="BX436" s="19"/>
    </row>
    <row r="437" spans="2:76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BU437" s="19"/>
      <c r="BV437" s="19"/>
      <c r="BW437" s="19"/>
      <c r="BX437" s="19"/>
    </row>
    <row r="438" spans="2:76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BU438" s="19"/>
      <c r="BV438" s="19"/>
      <c r="BW438" s="19"/>
      <c r="BX438" s="19"/>
    </row>
    <row r="439" spans="2:76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BU439" s="19"/>
      <c r="BV439" s="19"/>
      <c r="BW439" s="19"/>
      <c r="BX439" s="19"/>
    </row>
    <row r="440" spans="2:76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BU440" s="19"/>
      <c r="BV440" s="19"/>
      <c r="BW440" s="19"/>
      <c r="BX440" s="19"/>
    </row>
    <row r="441" spans="2:76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BU441" s="19"/>
      <c r="BV441" s="19"/>
      <c r="BW441" s="19"/>
      <c r="BX441" s="19"/>
    </row>
    <row r="442" spans="2:76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BU442" s="19"/>
      <c r="BV442" s="19"/>
      <c r="BW442" s="19"/>
      <c r="BX442" s="19"/>
    </row>
    <row r="443" spans="2:76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BU443" s="19"/>
      <c r="BV443" s="19"/>
      <c r="BW443" s="19"/>
      <c r="BX443" s="19"/>
    </row>
    <row r="444" spans="2:76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BU444" s="19"/>
      <c r="BV444" s="19"/>
      <c r="BW444" s="19"/>
      <c r="BX444" s="19"/>
    </row>
    <row r="445" spans="2:76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BU445" s="19"/>
      <c r="BV445" s="19"/>
      <c r="BW445" s="19"/>
      <c r="BX445" s="19"/>
    </row>
    <row r="446" spans="2:76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BU446" s="19"/>
      <c r="BV446" s="19"/>
      <c r="BW446" s="19"/>
      <c r="BX446" s="19"/>
    </row>
    <row r="447" spans="2:76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BU447" s="19"/>
      <c r="BV447" s="19"/>
      <c r="BW447" s="19"/>
      <c r="BX447" s="19"/>
    </row>
    <row r="448" spans="2:76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BU448" s="19"/>
      <c r="BV448" s="19"/>
      <c r="BW448" s="19"/>
      <c r="BX448" s="19"/>
    </row>
    <row r="449" spans="2:76" x14ac:dyDescent="0.25"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BU449" s="19"/>
      <c r="BV449" s="19"/>
      <c r="BW449" s="19"/>
      <c r="BX449" s="19"/>
    </row>
    <row r="450" spans="2:76" x14ac:dyDescent="0.25"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BU450" s="19"/>
      <c r="BV450" s="19"/>
      <c r="BW450" s="19"/>
      <c r="BX450" s="19"/>
    </row>
    <row r="451" spans="2:76" x14ac:dyDescent="0.25"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BU451" s="19"/>
      <c r="BV451" s="19"/>
      <c r="BW451" s="19"/>
      <c r="BX451" s="19"/>
    </row>
    <row r="452" spans="2:76" x14ac:dyDescent="0.25"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BU452" s="19"/>
      <c r="BV452" s="19"/>
      <c r="BW452" s="19"/>
      <c r="BX452" s="19"/>
    </row>
    <row r="453" spans="2:76" x14ac:dyDescent="0.25"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BU453" s="19"/>
      <c r="BV453" s="19"/>
      <c r="BW453" s="19"/>
      <c r="BX453" s="19"/>
    </row>
    <row r="454" spans="2:76" x14ac:dyDescent="0.25"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BU454" s="19"/>
      <c r="BV454" s="19"/>
      <c r="BW454" s="19"/>
      <c r="BX454" s="19"/>
    </row>
    <row r="455" spans="2:76" x14ac:dyDescent="0.25"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BU455" s="19"/>
      <c r="BV455" s="19"/>
      <c r="BW455" s="19"/>
      <c r="BX455" s="19"/>
    </row>
    <row r="456" spans="2:76" x14ac:dyDescent="0.25"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BU456" s="19"/>
      <c r="BV456" s="19"/>
      <c r="BW456" s="19"/>
      <c r="BX456" s="19"/>
    </row>
    <row r="457" spans="2:76" x14ac:dyDescent="0.25"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BU457" s="19"/>
      <c r="BV457" s="19"/>
      <c r="BW457" s="19"/>
      <c r="BX457" s="19"/>
    </row>
    <row r="458" spans="2:76" x14ac:dyDescent="0.25"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BU458" s="19"/>
      <c r="BV458" s="19"/>
      <c r="BW458" s="19"/>
      <c r="BX458" s="19"/>
    </row>
    <row r="459" spans="2:76" x14ac:dyDescent="0.25"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BU459" s="19"/>
      <c r="BV459" s="19"/>
      <c r="BW459" s="19"/>
      <c r="BX459" s="19"/>
    </row>
    <row r="460" spans="2:76" x14ac:dyDescent="0.25"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BU460" s="19"/>
      <c r="BV460" s="19"/>
      <c r="BW460" s="19"/>
      <c r="BX460" s="19"/>
    </row>
    <row r="461" spans="2:76" x14ac:dyDescent="0.25"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BU461" s="19"/>
      <c r="BV461" s="19"/>
      <c r="BW461" s="19"/>
      <c r="BX461" s="19"/>
    </row>
    <row r="462" spans="2:76" x14ac:dyDescent="0.25"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BU462" s="19"/>
      <c r="BV462" s="19"/>
      <c r="BW462" s="19"/>
      <c r="BX462" s="19"/>
    </row>
    <row r="463" spans="2:76" x14ac:dyDescent="0.25"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BU463" s="19"/>
      <c r="BV463" s="19"/>
      <c r="BW463" s="19"/>
      <c r="BX463" s="19"/>
    </row>
    <row r="464" spans="2:76" x14ac:dyDescent="0.25"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BU464" s="19"/>
      <c r="BV464" s="19"/>
      <c r="BW464" s="19"/>
      <c r="BX464" s="19"/>
    </row>
    <row r="465" spans="2:76" x14ac:dyDescent="0.25"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BU465" s="19"/>
      <c r="BV465" s="19"/>
      <c r="BW465" s="19"/>
      <c r="BX465" s="19"/>
    </row>
    <row r="466" spans="2:76" x14ac:dyDescent="0.25"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BU466" s="19"/>
      <c r="BV466" s="19"/>
      <c r="BW466" s="19"/>
      <c r="BX466" s="19"/>
    </row>
    <row r="467" spans="2:76" x14ac:dyDescent="0.25"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BU467" s="19"/>
      <c r="BV467" s="19"/>
      <c r="BW467" s="19"/>
      <c r="BX467" s="19"/>
    </row>
    <row r="468" spans="2:76" x14ac:dyDescent="0.25"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BU468" s="19"/>
      <c r="BV468" s="19"/>
      <c r="BW468" s="19"/>
      <c r="BX468" s="19"/>
    </row>
    <row r="469" spans="2:76" x14ac:dyDescent="0.25"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BU469" s="19"/>
      <c r="BV469" s="19"/>
      <c r="BW469" s="19"/>
      <c r="BX469" s="19"/>
    </row>
    <row r="470" spans="2:76" x14ac:dyDescent="0.25"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BU470" s="19"/>
      <c r="BV470" s="19"/>
      <c r="BW470" s="19"/>
      <c r="BX470" s="19"/>
    </row>
    <row r="471" spans="2:76" x14ac:dyDescent="0.25"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BU471" s="19"/>
      <c r="BV471" s="19"/>
      <c r="BW471" s="19"/>
      <c r="BX471" s="19"/>
    </row>
    <row r="472" spans="2:76" x14ac:dyDescent="0.25"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BU472" s="19"/>
      <c r="BV472" s="19"/>
      <c r="BW472" s="19"/>
      <c r="BX472" s="19"/>
    </row>
    <row r="473" spans="2:76" x14ac:dyDescent="0.25"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BU473" s="19"/>
      <c r="BV473" s="19"/>
      <c r="BW473" s="19"/>
      <c r="BX473" s="19"/>
    </row>
    <row r="474" spans="2:76" x14ac:dyDescent="0.25"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BU474" s="19"/>
      <c r="BV474" s="19"/>
      <c r="BW474" s="19"/>
      <c r="BX474" s="19"/>
    </row>
    <row r="475" spans="2:76" x14ac:dyDescent="0.25"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BU475" s="19"/>
      <c r="BV475" s="19"/>
      <c r="BW475" s="19"/>
      <c r="BX475" s="19"/>
    </row>
    <row r="476" spans="2:76" x14ac:dyDescent="0.25"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BU476" s="19"/>
      <c r="BV476" s="19"/>
      <c r="BW476" s="19"/>
      <c r="BX476" s="19"/>
    </row>
    <row r="477" spans="2:76" x14ac:dyDescent="0.25"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BU477" s="19"/>
      <c r="BV477" s="19"/>
      <c r="BW477" s="19"/>
      <c r="BX477" s="19"/>
    </row>
    <row r="478" spans="2:76" x14ac:dyDescent="0.25"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BU478" s="19"/>
      <c r="BV478" s="19"/>
      <c r="BW478" s="19"/>
      <c r="BX478" s="19"/>
    </row>
    <row r="479" spans="2:76" x14ac:dyDescent="0.25"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BU479" s="19"/>
      <c r="BV479" s="19"/>
      <c r="BW479" s="19"/>
      <c r="BX479" s="19"/>
    </row>
    <row r="480" spans="2:76" x14ac:dyDescent="0.25"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BU480" s="19"/>
      <c r="BV480" s="19"/>
      <c r="BW480" s="19"/>
      <c r="BX480" s="19"/>
    </row>
    <row r="481" spans="2:76" x14ac:dyDescent="0.25"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BU481" s="19"/>
      <c r="BV481" s="19"/>
      <c r="BW481" s="19"/>
      <c r="BX481" s="19"/>
    </row>
    <row r="482" spans="2:76" x14ac:dyDescent="0.25"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BU482" s="19"/>
      <c r="BV482" s="19"/>
      <c r="BW482" s="19"/>
      <c r="BX482" s="19"/>
    </row>
    <row r="483" spans="2:76" x14ac:dyDescent="0.25"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BU483" s="19"/>
      <c r="BV483" s="19"/>
      <c r="BW483" s="19"/>
      <c r="BX483" s="19"/>
    </row>
    <row r="484" spans="2:76" x14ac:dyDescent="0.25"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BU484" s="19"/>
      <c r="BV484" s="19"/>
      <c r="BW484" s="19"/>
      <c r="BX484" s="19"/>
    </row>
    <row r="485" spans="2:76" x14ac:dyDescent="0.25"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BU485" s="19"/>
      <c r="BV485" s="19"/>
      <c r="BW485" s="19"/>
      <c r="BX485" s="19"/>
    </row>
    <row r="486" spans="2:76" x14ac:dyDescent="0.25"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BU486" s="19"/>
      <c r="BV486" s="19"/>
      <c r="BW486" s="19"/>
      <c r="BX486" s="19"/>
    </row>
    <row r="487" spans="2:76" x14ac:dyDescent="0.25"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BU487" s="19"/>
      <c r="BV487" s="19"/>
      <c r="BW487" s="19"/>
      <c r="BX487" s="19"/>
    </row>
    <row r="488" spans="2:76" x14ac:dyDescent="0.25"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BU488" s="19"/>
      <c r="BV488" s="19"/>
      <c r="BW488" s="19"/>
      <c r="BX488" s="19"/>
    </row>
    <row r="489" spans="2:76" x14ac:dyDescent="0.25"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BU489" s="19"/>
      <c r="BV489" s="19"/>
      <c r="BW489" s="19"/>
      <c r="BX489" s="19"/>
    </row>
    <row r="490" spans="2:76" x14ac:dyDescent="0.25"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BU490" s="19"/>
      <c r="BV490" s="19"/>
      <c r="BW490" s="19"/>
      <c r="BX490" s="19"/>
    </row>
    <row r="491" spans="2:76" x14ac:dyDescent="0.25"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BU491" s="19"/>
      <c r="BV491" s="19"/>
      <c r="BW491" s="19"/>
      <c r="BX491" s="19"/>
    </row>
    <row r="492" spans="2:76" x14ac:dyDescent="0.25"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BU492" s="19"/>
      <c r="BV492" s="19"/>
      <c r="BW492" s="19"/>
      <c r="BX492" s="19"/>
    </row>
    <row r="493" spans="2:76" x14ac:dyDescent="0.25"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BU493" s="19"/>
      <c r="BV493" s="19"/>
      <c r="BW493" s="19"/>
      <c r="BX493" s="19"/>
    </row>
    <row r="494" spans="2:76" x14ac:dyDescent="0.25"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BU494" s="19"/>
      <c r="BV494" s="19"/>
      <c r="BW494" s="19"/>
      <c r="BX494" s="19"/>
    </row>
    <row r="495" spans="2:76" x14ac:dyDescent="0.25"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BU495" s="19"/>
      <c r="BV495" s="19"/>
      <c r="BW495" s="19"/>
      <c r="BX495" s="19"/>
    </row>
    <row r="496" spans="2:76" x14ac:dyDescent="0.25"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BU496" s="19"/>
      <c r="BV496" s="19"/>
      <c r="BW496" s="19"/>
      <c r="BX496" s="19"/>
    </row>
    <row r="497" spans="2:76" x14ac:dyDescent="0.25"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BU497" s="19"/>
      <c r="BV497" s="19"/>
      <c r="BW497" s="19"/>
      <c r="BX497" s="19"/>
    </row>
    <row r="498" spans="2:76" x14ac:dyDescent="0.25"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BU498" s="19"/>
      <c r="BV498" s="19"/>
      <c r="BW498" s="19"/>
      <c r="BX498" s="19"/>
    </row>
    <row r="499" spans="2:76" x14ac:dyDescent="0.25"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BU499" s="19"/>
      <c r="BV499" s="19"/>
      <c r="BW499" s="19"/>
      <c r="BX499" s="19"/>
    </row>
    <row r="500" spans="2:76" x14ac:dyDescent="0.25"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BU500" s="19"/>
      <c r="BV500" s="19"/>
      <c r="BW500" s="19"/>
      <c r="BX500" s="19"/>
    </row>
    <row r="501" spans="2:76" x14ac:dyDescent="0.25"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BU501" s="19"/>
      <c r="BV501" s="19"/>
      <c r="BW501" s="19"/>
      <c r="BX501" s="19"/>
    </row>
    <row r="502" spans="2:76" x14ac:dyDescent="0.25"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BU502" s="19"/>
      <c r="BV502" s="19"/>
      <c r="BW502" s="19"/>
      <c r="BX502" s="19"/>
    </row>
    <row r="503" spans="2:76" x14ac:dyDescent="0.25"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BU503" s="19"/>
      <c r="BV503" s="19"/>
      <c r="BW503" s="19"/>
      <c r="BX503" s="19"/>
    </row>
    <row r="504" spans="2:76" x14ac:dyDescent="0.25"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55"/>
      <c r="V504" s="55"/>
      <c r="W504" s="55"/>
      <c r="X504" s="55"/>
      <c r="Y504" s="55"/>
      <c r="Z504" s="55"/>
      <c r="AA504" s="55"/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  <c r="AP504" s="55"/>
      <c r="BX504" s="73"/>
    </row>
    <row r="505" spans="2:76" x14ac:dyDescent="0.25">
      <c r="BW505" t="s">
        <v>52</v>
      </c>
      <c r="BX505" s="73">
        <f>MAX(BX4:BX503)</f>
        <v>4</v>
      </c>
    </row>
  </sheetData>
  <mergeCells count="2">
    <mergeCell ref="CA2:CC2"/>
    <mergeCell ref="CF2:C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600ADC5B00274ABE3C290B083EDD52" ma:contentTypeVersion="4" ma:contentTypeDescription="Create a new document." ma:contentTypeScope="" ma:versionID="0cefa657eb85fcc264f96f76a5afac33">
  <xsd:schema xmlns:xsd="http://www.w3.org/2001/XMLSchema" xmlns:xs="http://www.w3.org/2001/XMLSchema" xmlns:p="http://schemas.microsoft.com/office/2006/metadata/properties" xmlns:ns3="34b05b93-1136-48f9-b844-f5449ced9faa" targetNamespace="http://schemas.microsoft.com/office/2006/metadata/properties" ma:root="true" ma:fieldsID="59c3be897c999a931917123bde818f48" ns3:_="">
    <xsd:import namespace="34b05b93-1136-48f9-b844-f5449ced9f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05b93-1136-48f9-b844-f5449ced9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8FE1E0-37E7-4EAC-BADF-96261D3991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05b93-1136-48f9-b844-f5449ced9f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16EC21-1E5F-465C-995B-481165BD1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3ABC79-97BD-4E41-BC0B-772CC0E20F02}">
  <ds:schemaRefs>
    <ds:schemaRef ds:uri="34b05b93-1136-48f9-b844-f5449ced9faa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Dashboard</vt:lpstr>
      <vt:lpstr>Input</vt:lpstr>
      <vt:lpstr>Settings</vt:lpstr>
      <vt:lpstr>Calc</vt:lpstr>
      <vt:lpstr>ToU</vt:lpstr>
      <vt:lpstr>Dashboard!Print_Area</vt:lpstr>
      <vt:lpstr>Settings!Print_Area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2023-12-13T15:37:30Z</cp:lastPrinted>
  <dcterms:created xsi:type="dcterms:W3CDTF">2023-12-02T13:04:50Z</dcterms:created>
  <dcterms:modified xsi:type="dcterms:W3CDTF">2024-04-24T11:26:01Z</dcterms:modified>
  <dc:title>Skills Matrix V2 Template</dc:title>
  <dc:subject>Skills Matrix V2</dc:subject>
  <dc:description>Skills Matrix V2 template by Master Productivity Kit — masterproductivitykit.com</dc:description>
  <cp:keywords>Master Productivity Kit, Excel template, Google Sheets template</cp:keywords>
  <cp:category>Business Template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0x01010089600ADC5B00274ABE3C290B083EDD52</vt:lpwstr>
  </property>
</Properties>
</file>