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xr:revisionPtr revIDLastSave="0" documentId="13_ncr:1_{885EAA7C-23F2-43BA-8333-05D23581CC10}" xr6:coauthVersionLast="47" xr6:coauthVersionMax="47" xr10:uidLastSave="{00000000-0000-0000-0000-000000000000}"/>
  <bookViews>
    <workbookView showSheetTabs="0" xWindow="28680" yWindow="-120" windowWidth="29040" windowHeight="15720" tabRatio="575" xr2:uid="{00000000-000D-0000-FFFF-FFFF00000000}"/>
  </bookViews>
  <sheets>
    <sheet name="Dashboard" sheetId="8" r:id="rId1"/>
    <sheet name="Calculation" sheetId="9" state="hidden" r:id="rId2"/>
  </sheets>
  <definedNames>
    <definedName name="actcolorcode">Calculation!$K$5</definedName>
    <definedName name="actorder">Calculation!$K$2</definedName>
    <definedName name="actstate">Calculation!$K$3</definedName>
    <definedName name="actstatevalue">Calculation!$K$4</definedName>
    <definedName name="acttext">Calculation!$K$6</definedName>
    <definedName name="acttextvalue">Calculation!$K$7</definedName>
    <definedName name="AllColorsRange">Dashboard!$C$38:$G$42</definedName>
    <definedName name="bgcolor">Dashboard!$E$53</definedName>
    <definedName name="bordercolor">Dashboard!$E$54</definedName>
    <definedName name="color1">Calculation!$O$3</definedName>
    <definedName name="color2">Calculation!$O$4</definedName>
    <definedName name="color3">Calculation!$O$5</definedName>
    <definedName name="color4">Calculation!$O$6</definedName>
    <definedName name="color5">Calculation!$O$7</definedName>
    <definedName name="color99">Calculation!$P$3</definedName>
    <definedName name="colorselectrange">Dashboard!$C$43:$G$44</definedName>
    <definedName name="fontsize">Dashboard!$M$58</definedName>
    <definedName name="freecheck">Dashboard!$R$14:$R$27</definedName>
    <definedName name="instructions">Calculation!$T$3</definedName>
    <definedName name="LegendColorRange">Calculation!$N$13:$N$17</definedName>
    <definedName name="LegendDisplay">Dashboard!$E$56</definedName>
    <definedName name="LegendNumbers">Calculation!$O$13:$P$17</definedName>
    <definedName name="LegendOrigin">Dashboard!$I$38:$J$42</definedName>
    <definedName name="LegendPut">Dashboard!$B$27:$D$33</definedName>
    <definedName name="LegendSource">Calculation!$N$11:$P$17</definedName>
    <definedName name="mapbgrange">Dashboard!$B$6:$N$33</definedName>
    <definedName name="NoLegendSource">Dashboard!$C$25</definedName>
    <definedName name="NoValueColor">Dashboard!$E$55</definedName>
    <definedName name="Palette1Outside">Dashboard!$C$38:$C$44</definedName>
    <definedName name="Palette1Range">Dashboard!$C$38:$C$42</definedName>
    <definedName name="Palette2Outside">Dashboard!$D$38:$D$44</definedName>
    <definedName name="Palette2Range">Dashboard!$D$38:$D$42</definedName>
    <definedName name="Palette3Outside">Dashboard!$E$38:$E$44</definedName>
    <definedName name="Palette3Range">Dashboard!$E$38:$E$42</definedName>
    <definedName name="Palette4Outside">Dashboard!$F$38:$F$44</definedName>
    <definedName name="Palette4Range">Dashboard!$F$38:$F$42</definedName>
    <definedName name="Palette5Outside">Dashboard!$G$38:$G$44</definedName>
    <definedName name="Palette5Range">Dashboard!$G$38:$G$42</definedName>
    <definedName name="_xlnm.Print_Area" localSheetId="1">Calculation!$B$2:$T$22</definedName>
    <definedName name="_xlnm.Print_Area" localSheetId="0">Dashboard!$B$2:$N$33</definedName>
    <definedName name="SelectedColorsRange">Calculation!$O$3:$O$7</definedName>
    <definedName name="SettingsCell">Dashboard!$B$35</definedName>
    <definedName name="shapestotal">Calculation!$K$9</definedName>
    <definedName name="textsettings">Calculation!$R$3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9" l="1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K4" i="9" s="1"/>
  <c r="K5" i="9" s="1"/>
  <c r="G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3" i="9"/>
  <c r="E4" i="9"/>
  <c r="E5" i="9"/>
  <c r="H5" i="9" s="1"/>
  <c r="E6" i="9"/>
  <c r="E7" i="9"/>
  <c r="E8" i="9"/>
  <c r="E9" i="9"/>
  <c r="H9" i="9" s="1"/>
  <c r="E10" i="9"/>
  <c r="E11" i="9"/>
  <c r="H11" i="9" s="1"/>
  <c r="E12" i="9"/>
  <c r="E13" i="9"/>
  <c r="H13" i="9" s="1"/>
  <c r="E14" i="9"/>
  <c r="E15" i="9"/>
  <c r="E16" i="9"/>
  <c r="E17" i="9"/>
  <c r="E18" i="9"/>
  <c r="E19" i="9"/>
  <c r="H19" i="9" s="1"/>
  <c r="E20" i="9"/>
  <c r="H20" i="9" s="1"/>
  <c r="E21" i="9"/>
  <c r="H21" i="9" s="1"/>
  <c r="E22" i="9"/>
  <c r="E3" i="9"/>
  <c r="H3" i="9" s="1"/>
  <c r="K6" i="9"/>
  <c r="K3" i="9"/>
  <c r="H22" i="9"/>
  <c r="K7" i="9" s="1"/>
  <c r="H18" i="9"/>
  <c r="H17" i="9"/>
  <c r="H16" i="9"/>
  <c r="H15" i="9"/>
  <c r="H14" i="9"/>
  <c r="H12" i="9"/>
  <c r="H10" i="9"/>
  <c r="K9" i="9"/>
  <c r="H8" i="9"/>
  <c r="H7" i="9"/>
  <c r="H6" i="9"/>
  <c r="H4" i="9"/>
</calcChain>
</file>

<file path=xl/sharedStrings.xml><?xml version="1.0" encoding="utf-8"?>
<sst xmlns="http://schemas.openxmlformats.org/spreadsheetml/2006/main" count="133" uniqueCount="125">
  <si>
    <t>DATA</t>
  </si>
  <si>
    <t>Order</t>
  </si>
  <si>
    <t>Color Code</t>
  </si>
  <si>
    <t>Value</t>
  </si>
  <si>
    <t>User Data</t>
  </si>
  <si>
    <t>Min.</t>
  </si>
  <si>
    <t>Max.</t>
  </si>
  <si>
    <t>Selected Colors</t>
  </si>
  <si>
    <t>Color for Outlimits</t>
  </si>
  <si>
    <t>Active State</t>
  </si>
  <si>
    <t>Text Settings</t>
  </si>
  <si>
    <t>Active Text</t>
  </si>
  <si>
    <t>Text Value</t>
  </si>
  <si>
    <t>SETTINGS</t>
  </si>
  <si>
    <t>Instructions</t>
  </si>
  <si>
    <t>COLOR PALETTE</t>
  </si>
  <si>
    <t>Text Size:</t>
  </si>
  <si>
    <t>Your Texts</t>
  </si>
  <si>
    <t>Your Values</t>
  </si>
  <si>
    <t>Shape Name</t>
  </si>
  <si>
    <t>Textbox Name</t>
  </si>
  <si>
    <t>User Text</t>
  </si>
  <si>
    <t>Shape Final Text</t>
  </si>
  <si>
    <t>Background Color:</t>
  </si>
  <si>
    <t>Number of Shapes</t>
  </si>
  <si>
    <t>State Name</t>
  </si>
  <si>
    <t>LEGEND</t>
  </si>
  <si>
    <t>Color</t>
  </si>
  <si>
    <t>Legend Display:</t>
  </si>
  <si>
    <t>Show</t>
  </si>
  <si>
    <t>Color &amp; Legend Settings</t>
  </si>
  <si>
    <t>No-Value Color:</t>
  </si>
  <si>
    <t>White</t>
  </si>
  <si>
    <t>State Names</t>
  </si>
  <si>
    <t>State Border Color:</t>
  </si>
  <si>
    <t>Trentino-South Tyrol</t>
  </si>
  <si>
    <t>Veneto</t>
  </si>
  <si>
    <t>Friuli-Venezia Giulia</t>
  </si>
  <si>
    <t>Lombardy</t>
  </si>
  <si>
    <t>Aosta Valley</t>
  </si>
  <si>
    <t>Piedmont</t>
  </si>
  <si>
    <t>Emilia-Romagna</t>
  </si>
  <si>
    <t>Liguria</t>
  </si>
  <si>
    <t>Tuscany</t>
  </si>
  <si>
    <t>Marches</t>
  </si>
  <si>
    <t>Umbria</t>
  </si>
  <si>
    <t>Lazio</t>
  </si>
  <si>
    <t>Abruzzo</t>
  </si>
  <si>
    <t>Molise</t>
  </si>
  <si>
    <t>Apulia</t>
  </si>
  <si>
    <t>Campania</t>
  </si>
  <si>
    <t>Basilicata</t>
  </si>
  <si>
    <t>Calabria</t>
  </si>
  <si>
    <t>Sicily</t>
  </si>
  <si>
    <t>Sardinia</t>
  </si>
  <si>
    <t>TR</t>
  </si>
  <si>
    <t>VE</t>
  </si>
  <si>
    <t>FR</t>
  </si>
  <si>
    <t>LO</t>
  </si>
  <si>
    <t>AO</t>
  </si>
  <si>
    <t>Pİ</t>
  </si>
  <si>
    <t>EM</t>
  </si>
  <si>
    <t>Lİ</t>
  </si>
  <si>
    <t>TU</t>
  </si>
  <si>
    <t>MA</t>
  </si>
  <si>
    <t>UM</t>
  </si>
  <si>
    <t>LA</t>
  </si>
  <si>
    <t>AB</t>
  </si>
  <si>
    <t>MO</t>
  </si>
  <si>
    <t>AP</t>
  </si>
  <si>
    <t>CA</t>
  </si>
  <si>
    <t>BA</t>
  </si>
  <si>
    <t>Sİ</t>
  </si>
  <si>
    <t>SA</t>
  </si>
  <si>
    <t>italymap1</t>
  </si>
  <si>
    <t>italytext1</t>
  </si>
  <si>
    <t>italymap2</t>
  </si>
  <si>
    <t>italytext2</t>
  </si>
  <si>
    <t>italymap3</t>
  </si>
  <si>
    <t>italytext3</t>
  </si>
  <si>
    <t>italymap4</t>
  </si>
  <si>
    <t>italytext4</t>
  </si>
  <si>
    <t>italymap5</t>
  </si>
  <si>
    <t>italytext5</t>
  </si>
  <si>
    <t>italymap6</t>
  </si>
  <si>
    <t>italytext6</t>
  </si>
  <si>
    <t>italymap7</t>
  </si>
  <si>
    <t>italytext7</t>
  </si>
  <si>
    <t>italymap8</t>
  </si>
  <si>
    <t>italytext8</t>
  </si>
  <si>
    <t>italymap9</t>
  </si>
  <si>
    <t>italytext9</t>
  </si>
  <si>
    <t>italymap10</t>
  </si>
  <si>
    <t>italytext10</t>
  </si>
  <si>
    <t>italymap11</t>
  </si>
  <si>
    <t>italytext11</t>
  </si>
  <si>
    <t>italymap12</t>
  </si>
  <si>
    <t>italytext12</t>
  </si>
  <si>
    <t>italymap13</t>
  </si>
  <si>
    <t>italytext13</t>
  </si>
  <si>
    <t>italymap14</t>
  </si>
  <si>
    <t>italytext14</t>
  </si>
  <si>
    <t>italymap15</t>
  </si>
  <si>
    <t>italytext15</t>
  </si>
  <si>
    <t>italymap16</t>
  </si>
  <si>
    <t>italytext16</t>
  </si>
  <si>
    <t>italymap17</t>
  </si>
  <si>
    <t>italytext17</t>
  </si>
  <si>
    <t>italymap18</t>
  </si>
  <si>
    <t>italytext18</t>
  </si>
  <si>
    <t>italymap19</t>
  </si>
  <si>
    <t>italytext19</t>
  </si>
  <si>
    <t>italymap20</t>
  </si>
  <si>
    <t>italytext20</t>
  </si>
  <si>
    <t>ITALY STATES HEAT MAP</t>
  </si>
  <si>
    <t> GEOGRAPHIC HEAT MAP GENERATORS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</si>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</sst>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1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9"/>
      <color indexed="43"/>
      <name val="Arial"/>
      <family val="2"/>
      <charset val="162"/>
      <scheme val="minor"/>
    </font>
    <font>
      <sz val="10"/>
      <color indexed="41"/>
      <name val="Arial"/>
      <family val="2"/>
      <charset val="162"/>
      <scheme val="minor"/>
    </font>
    <font>
      <sz val="10"/>
      <color indexed="22"/>
      <name val="Arial"/>
      <family val="2"/>
      <charset val="162"/>
      <scheme val="minor"/>
    </font>
    <font>
      <sz val="10"/>
      <color indexed="42"/>
      <name val="Arial"/>
      <family val="2"/>
      <charset val="162"/>
      <scheme val="minor"/>
    </font>
    <font>
      <sz val="10"/>
      <color indexed="11"/>
      <name val="Arial"/>
      <family val="2"/>
      <charset val="162"/>
      <scheme val="minor"/>
    </font>
    <font>
      <sz val="9"/>
      <color indexed="51"/>
      <name val="Arial"/>
      <family val="2"/>
      <charset val="162"/>
      <scheme val="minor"/>
    </font>
    <font>
      <sz val="10"/>
      <color indexed="44"/>
      <name val="Arial"/>
      <family val="2"/>
      <charset val="162"/>
      <scheme val="minor"/>
    </font>
    <font>
      <sz val="10"/>
      <color indexed="55"/>
      <name val="Arial"/>
      <family val="2"/>
      <charset val="162"/>
      <scheme val="minor"/>
    </font>
    <font>
      <sz val="10"/>
      <color indexed="50"/>
      <name val="Arial"/>
      <family val="2"/>
      <charset val="162"/>
      <scheme val="minor"/>
    </font>
    <font>
      <sz val="9"/>
      <color indexed="52"/>
      <name val="Arial"/>
      <family val="2"/>
      <charset val="162"/>
      <scheme val="minor"/>
    </font>
    <font>
      <sz val="10"/>
      <color indexed="49"/>
      <name val="Arial"/>
      <family val="2"/>
      <charset val="162"/>
      <scheme val="minor"/>
    </font>
    <font>
      <sz val="10"/>
      <color indexed="23"/>
      <name val="Arial"/>
      <family val="2"/>
      <charset val="162"/>
      <scheme val="minor"/>
    </font>
    <font>
      <sz val="10"/>
      <color indexed="57"/>
      <name val="Arial"/>
      <family val="2"/>
      <charset val="162"/>
      <scheme val="minor"/>
    </font>
    <font>
      <sz val="10"/>
      <color indexed="43"/>
      <name val="Arial"/>
      <family val="2"/>
      <charset val="162"/>
      <scheme val="minor"/>
    </font>
    <font>
      <sz val="9"/>
      <color indexed="53"/>
      <name val="Arial"/>
      <family val="2"/>
      <charset val="162"/>
      <scheme val="minor"/>
    </font>
    <font>
      <sz val="10"/>
      <color indexed="12"/>
      <name val="Arial"/>
      <family val="2"/>
      <charset val="162"/>
      <scheme val="minor"/>
    </font>
    <font>
      <sz val="10"/>
      <color indexed="63"/>
      <name val="Arial"/>
      <family val="2"/>
      <charset val="162"/>
      <scheme val="minor"/>
    </font>
    <font>
      <sz val="10"/>
      <color indexed="17"/>
      <name val="Arial"/>
      <family val="2"/>
      <charset val="162"/>
      <scheme val="minor"/>
    </font>
    <font>
      <sz val="10"/>
      <color indexed="51"/>
      <name val="Arial"/>
      <family val="2"/>
      <charset val="162"/>
      <scheme val="minor"/>
    </font>
    <font>
      <sz val="9"/>
      <color indexed="10"/>
      <name val="Arial"/>
      <family val="2"/>
      <charset val="162"/>
      <scheme val="minor"/>
    </font>
    <font>
      <sz val="10"/>
      <color indexed="18"/>
      <name val="Arial"/>
      <family val="2"/>
      <charset val="162"/>
      <scheme val="minor"/>
    </font>
    <font>
      <sz val="10"/>
      <color indexed="58"/>
      <name val="Arial"/>
      <family val="2"/>
      <charset val="162"/>
      <scheme val="minor"/>
    </font>
    <font>
      <sz val="10"/>
      <color indexed="10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10"/>
      <color theme="1" tint="0.1499984740745262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b/>
      <sz val="11.0"/>
      <color theme="1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sz val="8"/>
      <color rgb="FF000000"/>
      <name val="Arial"/>
      <family val="2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sz val="11"/>
      <color theme="1" tint="0.499984740745262"/>
      <name val="Arial"/>
      <family val="2"/>
      <charset val="16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636363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1F4E78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0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/>
      <diagonal/>
    </border>
    <border>
      <left style="thin">
        <color rgb="FF9B9B9B"/>
      </left>
      <right style="thin">
        <color rgb="FF0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2060"/>
      </right>
      <top/>
      <bottom/>
      <diagonal/>
    </border>
    <border>
      <left/>
      <right/>
      <top style="thin">
        <color auto="1"/>
      </top>
      <bottom style="thin">
        <color rgb="FF002060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/>
      <diagonal/>
    </border>
    <border>
      <left style="thin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0" fontId="36" fillId="0" borderId="0"/>
    <xf numFmtId="0" fontId="37" fillId="0" borderId="0"/>
    <xf numFmtId="0" fontId="44" fillId="0" borderId="0"/>
    <xf numFmtId="0" fontId="36" fillId="0" borderId="0"/>
  </cellStyleXfs>
  <cellXfs count="177">
    <xf numFmtId="0" fontId="0" fillId="0" borderId="0" xfId="0"/>
    <xf numFmtId="0" fontId="0" fillId="4" borderId="12" xfId="0" applyFill="1" applyBorder="1" applyAlignment="1" applyProtection="1">
      <alignment vertical="center"/>
    </xf>
    <xf numFmtId="0" fontId="0" fillId="4" borderId="0" xfId="0" applyFill="1" applyBorder="1" applyAlignment="1" applyProtection="1">
      <alignment vertical="center"/>
    </xf>
    <xf numFmtId="0" fontId="0" fillId="4" borderId="14" xfId="0" applyFill="1" applyBorder="1" applyAlignment="1" applyProtection="1">
      <alignment vertical="center"/>
    </xf>
    <xf numFmtId="0" fontId="0" fillId="4" borderId="15" xfId="0" applyFill="1" applyBorder="1" applyAlignment="1" applyProtection="1">
      <alignment vertical="center"/>
    </xf>
    <xf numFmtId="0" fontId="0" fillId="4" borderId="16" xfId="0" applyFill="1" applyBorder="1" applyAlignment="1" applyProtection="1">
      <alignment vertical="center"/>
    </xf>
    <xf numFmtId="0" fontId="0" fillId="4" borderId="13" xfId="0" applyFill="1" applyBorder="1" applyAlignment="1" applyProtection="1">
      <alignment vertical="center"/>
    </xf>
    <xf numFmtId="0" fontId="5" fillId="0" borderId="22" xfId="0" applyFont="1" applyFill="1" applyBorder="1" applyAlignment="1" applyProtection="1">
      <alignment horizontal="centerContinuous" vertical="center"/>
    </xf>
    <xf numFmtId="0" fontId="5" fillId="0" borderId="23" xfId="0" applyFont="1" applyFill="1" applyBorder="1" applyAlignment="1" applyProtection="1">
      <alignment horizontal="centerContinuous" vertical="center"/>
    </xf>
    <xf numFmtId="0" fontId="5" fillId="0" borderId="24" xfId="0" applyFont="1" applyFill="1" applyBorder="1" applyAlignment="1" applyProtection="1">
      <alignment horizontal="centerContinuous" vertical="center"/>
    </xf>
    <xf numFmtId="0" fontId="0" fillId="3" borderId="0" xfId="0" applyFill="1" applyAlignment="1" applyProtection="1">
      <alignment horizontal="center" vertical="center"/>
      <protection locked="0"/>
    </xf>
    <xf numFmtId="0" fontId="2" fillId="4" borderId="0" xfId="0" applyFont="1" applyFill="1" applyBorder="1" applyAlignment="1" applyProtection="1">
      <alignment vertical="center"/>
    </xf>
    <xf numFmtId="0" fontId="0" fillId="4" borderId="10" xfId="0" applyFill="1" applyBorder="1" applyAlignment="1" applyProtection="1">
      <alignment horizontal="centerContinuous" vertical="center"/>
    </xf>
    <xf numFmtId="0" fontId="29" fillId="31" borderId="18" xfId="0" applyFont="1" applyFill="1" applyBorder="1" applyAlignment="1" applyProtection="1">
      <alignment horizontal="centerContinuous" vertical="center"/>
    </xf>
    <xf numFmtId="0" fontId="4" fillId="31" borderId="19" xfId="0" applyFont="1" applyFill="1" applyBorder="1" applyAlignment="1" applyProtection="1">
      <alignment horizontal="centerContinuous" vertical="center"/>
    </xf>
    <xf numFmtId="0" fontId="5" fillId="32" borderId="4" xfId="0" applyFont="1" applyFill="1" applyBorder="1" applyAlignment="1" applyProtection="1">
      <alignment horizontal="left" vertical="center"/>
    </xf>
    <xf numFmtId="0" fontId="0" fillId="33" borderId="1" xfId="0" applyFill="1" applyBorder="1" applyAlignment="1" applyProtection="1">
      <alignment vertical="center" shrinkToFit="1"/>
    </xf>
    <xf numFmtId="0" fontId="0" fillId="33" borderId="2" xfId="0" applyFill="1" applyBorder="1" applyAlignment="1" applyProtection="1">
      <alignment vertical="center" shrinkToFit="1"/>
    </xf>
    <xf numFmtId="0" fontId="0" fillId="33" borderId="4" xfId="0" applyFill="1" applyBorder="1" applyAlignment="1" applyProtection="1">
      <alignment vertical="center" shrinkToFit="1"/>
    </xf>
    <xf numFmtId="0" fontId="4" fillId="31" borderId="18" xfId="0" applyFont="1" applyFill="1" applyBorder="1" applyAlignment="1" applyProtection="1">
      <alignment horizontal="centerContinuous" vertical="center"/>
    </xf>
    <xf numFmtId="0" fontId="2" fillId="32" borderId="20" xfId="0" applyFont="1" applyFill="1" applyBorder="1" applyAlignment="1" applyProtection="1">
      <alignment horizontal="center" vertical="center"/>
    </xf>
    <xf numFmtId="0" fontId="2" fillId="32" borderId="21" xfId="0" applyFont="1" applyFill="1" applyBorder="1" applyAlignment="1" applyProtection="1">
      <alignment horizontal="center" vertical="center"/>
    </xf>
    <xf numFmtId="0" fontId="30" fillId="15" borderId="25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vertical="center"/>
      <protection locked="0"/>
    </xf>
    <xf numFmtId="0" fontId="0" fillId="3" borderId="0" xfId="0" applyFill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right" vertical="center"/>
      <protection locked="0"/>
    </xf>
    <xf numFmtId="0" fontId="4" fillId="31" borderId="17" xfId="0" applyFont="1" applyFill="1" applyBorder="1" applyAlignment="1" applyProtection="1">
      <alignment horizontal="centerContinuous" vertical="center"/>
    </xf>
    <xf numFmtId="0" fontId="0" fillId="4" borderId="26" xfId="0" applyFont="1" applyFill="1" applyBorder="1" applyAlignment="1" applyProtection="1">
      <alignment horizontal="center" vertical="center"/>
    </xf>
    <xf numFmtId="0" fontId="32" fillId="3" borderId="0" xfId="0" applyFont="1" applyFill="1" applyAlignment="1" applyProtection="1">
      <alignment horizontal="left" vertical="center"/>
      <protection locked="0"/>
    </xf>
    <xf numFmtId="0" fontId="32" fillId="3" borderId="0" xfId="0" applyFont="1" applyFill="1" applyAlignment="1" applyProtection="1">
      <alignment horizontal="center" vertical="center"/>
      <protection locked="0"/>
    </xf>
    <xf numFmtId="3" fontId="32" fillId="3" borderId="0" xfId="0" applyNumberFormat="1" applyFont="1" applyFill="1" applyAlignment="1" applyProtection="1">
      <alignment horizontal="center" vertical="center"/>
      <protection locked="0"/>
    </xf>
    <xf numFmtId="0" fontId="32" fillId="3" borderId="0" xfId="0" applyFont="1" applyFill="1" applyAlignment="1" applyProtection="1">
      <alignment horizontal="right" vertical="center"/>
      <protection locked="0"/>
    </xf>
    <xf numFmtId="0" fontId="32" fillId="3" borderId="0" xfId="0" applyFont="1" applyFill="1" applyAlignment="1" applyProtection="1">
      <alignment vertical="center"/>
      <protection locked="0"/>
    </xf>
    <xf numFmtId="0" fontId="31" fillId="4" borderId="6" xfId="0" applyFont="1" applyFill="1" applyBorder="1" applyAlignment="1" applyProtection="1">
      <alignment horizontal="left" vertical="center"/>
    </xf>
    <xf numFmtId="0" fontId="0" fillId="34" borderId="25" xfId="0" applyFill="1" applyBorder="1" applyAlignment="1" applyProtection="1">
      <alignment horizontal="center" vertical="center"/>
      <protection locked="0"/>
    </xf>
    <xf numFmtId="0" fontId="7" fillId="16" borderId="29" xfId="0" applyFont="1" applyFill="1" applyBorder="1" applyAlignment="1" applyProtection="1">
      <alignment vertical="center"/>
      <protection locked="0"/>
    </xf>
    <xf numFmtId="0" fontId="9" fillId="21" borderId="29" xfId="0" applyFont="1" applyFill="1" applyBorder="1" applyAlignment="1" applyProtection="1">
      <alignment vertical="center"/>
      <protection locked="0"/>
    </xf>
    <xf numFmtId="0" fontId="10" fillId="26" borderId="30" xfId="0" applyFont="1" applyFill="1" applyBorder="1" applyAlignment="1" applyProtection="1">
      <alignment vertical="center"/>
      <protection locked="0"/>
    </xf>
    <xf numFmtId="0" fontId="12" fillId="17" borderId="31" xfId="0" applyFont="1" applyFill="1" applyBorder="1" applyAlignment="1" applyProtection="1">
      <alignment vertical="center"/>
      <protection locked="0"/>
    </xf>
    <xf numFmtId="0" fontId="14" fillId="22" borderId="31" xfId="0" applyFont="1" applyFill="1" applyBorder="1" applyAlignment="1" applyProtection="1">
      <alignment vertical="center"/>
      <protection locked="0"/>
    </xf>
    <xf numFmtId="0" fontId="7" fillId="27" borderId="32" xfId="0" applyFont="1" applyFill="1" applyBorder="1" applyAlignment="1" applyProtection="1">
      <alignment vertical="center"/>
      <protection locked="0"/>
    </xf>
    <xf numFmtId="0" fontId="16" fillId="18" borderId="31" xfId="0" applyFont="1" applyFill="1" applyBorder="1" applyAlignment="1" applyProtection="1">
      <alignment vertical="center"/>
      <protection locked="0"/>
    </xf>
    <xf numFmtId="0" fontId="18" fillId="23" borderId="31" xfId="0" applyFont="1" applyFill="1" applyBorder="1" applyAlignment="1" applyProtection="1">
      <alignment vertical="center"/>
      <protection locked="0"/>
    </xf>
    <xf numFmtId="0" fontId="19" fillId="28" borderId="32" xfId="0" applyFont="1" applyFill="1" applyBorder="1" applyAlignment="1" applyProtection="1">
      <alignment vertical="center"/>
      <protection locked="0"/>
    </xf>
    <xf numFmtId="0" fontId="21" fillId="19" borderId="31" xfId="0" applyFont="1" applyFill="1" applyBorder="1" applyAlignment="1" applyProtection="1">
      <alignment vertical="center"/>
      <protection locked="0"/>
    </xf>
    <xf numFmtId="0" fontId="23" fillId="24" borderId="31" xfId="0" applyFont="1" applyFill="1" applyBorder="1" applyAlignment="1" applyProtection="1">
      <alignment vertical="center"/>
      <protection locked="0"/>
    </xf>
    <xf numFmtId="0" fontId="24" fillId="29" borderId="32" xfId="0" applyFont="1" applyFill="1" applyBorder="1" applyAlignment="1" applyProtection="1">
      <alignment vertical="center"/>
      <protection locked="0"/>
    </xf>
    <xf numFmtId="0" fontId="26" fillId="20" borderId="35" xfId="0" applyFont="1" applyFill="1" applyBorder="1" applyAlignment="1" applyProtection="1">
      <alignment vertical="center"/>
      <protection locked="0"/>
    </xf>
    <xf numFmtId="0" fontId="27" fillId="25" borderId="35" xfId="0" applyFont="1" applyFill="1" applyBorder="1" applyAlignment="1" applyProtection="1">
      <alignment vertical="center"/>
      <protection locked="0"/>
    </xf>
    <xf numFmtId="0" fontId="28" fillId="30" borderId="36" xfId="0" applyFont="1" applyFill="1" applyBorder="1" applyAlignment="1" applyProtection="1">
      <alignment vertical="center"/>
      <protection locked="0"/>
    </xf>
    <xf numFmtId="0" fontId="0" fillId="4" borderId="27" xfId="0" applyFont="1" applyFill="1" applyBorder="1" applyAlignment="1" applyProtection="1">
      <alignment horizontal="center" vertical="center"/>
    </xf>
    <xf numFmtId="0" fontId="0" fillId="4" borderId="28" xfId="0" applyFont="1" applyFill="1" applyBorder="1" applyAlignment="1" applyProtection="1">
      <alignment horizontal="center" vertical="center"/>
    </xf>
    <xf numFmtId="0" fontId="0" fillId="4" borderId="38" xfId="0" applyFont="1" applyFill="1" applyBorder="1" applyAlignment="1" applyProtection="1">
      <alignment horizontal="center" vertical="center"/>
    </xf>
    <xf numFmtId="0" fontId="0" fillId="35" borderId="0" xfId="0" applyFill="1" applyBorder="1" applyAlignment="1" applyProtection="1">
      <alignment vertical="center"/>
      <protection locked="0"/>
    </xf>
    <xf numFmtId="0" fontId="0" fillId="35" borderId="8" xfId="0" applyFill="1" applyBorder="1" applyAlignment="1" applyProtection="1">
      <alignment vertical="center"/>
      <protection locked="0"/>
    </xf>
    <xf numFmtId="0" fontId="0" fillId="4" borderId="39" xfId="0" applyFont="1" applyFill="1" applyBorder="1" applyAlignment="1" applyProtection="1">
      <alignment horizontal="center" vertical="center"/>
    </xf>
    <xf numFmtId="0" fontId="0" fillId="4" borderId="40" xfId="0" applyFont="1" applyFill="1" applyBorder="1" applyAlignment="1" applyProtection="1">
      <alignment horizontal="center" vertical="center"/>
    </xf>
    <xf numFmtId="0" fontId="0" fillId="36" borderId="25" xfId="0" applyFill="1" applyBorder="1" applyAlignment="1" applyProtection="1">
      <alignment horizontal="center" vertical="center"/>
      <protection locked="0"/>
    </xf>
    <xf numFmtId="3" fontId="34" fillId="4" borderId="43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4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5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6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7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8" xfId="0" applyNumberFormat="1" applyFont="1" applyFill="1" applyBorder="1" applyAlignment="1" applyProtection="1">
      <alignment horizontal="center" vertical="center" shrinkToFit="1"/>
      <protection locked="0"/>
    </xf>
    <xf numFmtId="0" fontId="0" fillId="35" borderId="1" xfId="0" applyFill="1" applyBorder="1" applyAlignment="1" applyProtection="1">
      <alignment vertical="center"/>
      <protection locked="0"/>
    </xf>
    <xf numFmtId="0" fontId="0" fillId="35" borderId="5" xfId="0" applyFill="1" applyBorder="1" applyAlignment="1" applyProtection="1">
      <alignment vertical="center"/>
      <protection locked="0"/>
    </xf>
    <xf numFmtId="0" fontId="0" fillId="35" borderId="7" xfId="0" applyFill="1" applyBorder="1" applyAlignment="1" applyProtection="1">
      <alignment vertical="center"/>
      <protection locked="0"/>
    </xf>
    <xf numFmtId="0" fontId="0" fillId="35" borderId="2" xfId="0" applyFill="1" applyBorder="1" applyAlignment="1" applyProtection="1">
      <alignment vertical="center"/>
      <protection locked="0"/>
    </xf>
    <xf numFmtId="0" fontId="0" fillId="35" borderId="3" xfId="0" applyFill="1" applyBorder="1" applyAlignment="1" applyProtection="1">
      <alignment vertical="center"/>
      <protection locked="0"/>
    </xf>
    <xf numFmtId="0" fontId="0" fillId="35" borderId="9" xfId="0" applyFill="1" applyBorder="1" applyAlignment="1" applyProtection="1">
      <alignment vertical="center"/>
      <protection locked="0"/>
    </xf>
    <xf numFmtId="0" fontId="3" fillId="2" borderId="6" xfId="0" applyFont="1" applyFill="1" applyBorder="1" applyAlignment="1" applyProtection="1">
      <alignment horizontal="centerContinuous" vertical="center"/>
    </xf>
    <xf numFmtId="0" fontId="3" fillId="2" borderId="10" xfId="0" applyFont="1" applyFill="1" applyBorder="1" applyAlignment="1" applyProtection="1">
      <alignment horizontal="centerContinuous" vertical="center"/>
    </xf>
    <xf numFmtId="0" fontId="3" fillId="2" borderId="11" xfId="0" applyFont="1" applyFill="1" applyBorder="1" applyAlignment="1" applyProtection="1">
      <alignment horizontal="centerContinuous" vertical="center"/>
    </xf>
    <xf numFmtId="0" fontId="5" fillId="32" borderId="8" xfId="0" applyFont="1" applyFill="1" applyBorder="1" applyAlignment="1" applyProtection="1">
      <alignment horizontal="center" vertical="center"/>
      <protection locked="0"/>
    </xf>
    <xf numFmtId="0" fontId="5" fillId="32" borderId="9" xfId="0" applyFont="1" applyFill="1" applyBorder="1" applyAlignment="1" applyProtection="1">
      <alignment horizontal="center" vertical="center"/>
      <protection locked="0"/>
    </xf>
    <xf numFmtId="0" fontId="31" fillId="4" borderId="0" xfId="0" applyFont="1" applyFill="1" applyBorder="1" applyAlignment="1" applyProtection="1">
      <alignment horizontal="right" vertical="center"/>
    </xf>
    <xf numFmtId="0" fontId="0" fillId="4" borderId="0" xfId="0" applyFill="1" applyAlignment="1" applyProtection="1">
      <alignment vertical="center"/>
    </xf>
    <xf numFmtId="0" fontId="8" fillId="9" borderId="29" xfId="0" applyFont="1" applyFill="1" applyBorder="1" applyAlignment="1" applyProtection="1">
      <alignment vertical="center"/>
      <protection locked="0"/>
    </xf>
    <xf numFmtId="0" fontId="13" fillId="8" borderId="31" xfId="0" applyFont="1" applyFill="1" applyBorder="1" applyAlignment="1" applyProtection="1">
      <alignment vertical="center"/>
      <protection locked="0"/>
    </xf>
    <xf numFmtId="0" fontId="17" fillId="7" borderId="31" xfId="0" applyFont="1" applyFill="1" applyBorder="1" applyAlignment="1" applyProtection="1">
      <alignment vertical="center"/>
      <protection locked="0"/>
    </xf>
    <xf numFmtId="0" fontId="22" fillId="6" borderId="31" xfId="0" applyFont="1" applyFill="1" applyBorder="1" applyAlignment="1" applyProtection="1">
      <alignment vertical="center"/>
      <protection locked="0"/>
    </xf>
    <xf numFmtId="0" fontId="0" fillId="5" borderId="35" xfId="0" applyFont="1" applyFill="1" applyBorder="1" applyAlignment="1" applyProtection="1">
      <alignment vertical="center"/>
      <protection locked="0"/>
    </xf>
    <xf numFmtId="0" fontId="6" fillId="14" borderId="49" xfId="0" applyFont="1" applyFill="1" applyBorder="1" applyAlignment="1" applyProtection="1">
      <alignment vertical="center"/>
      <protection locked="0"/>
    </xf>
    <xf numFmtId="0" fontId="11" fillId="13" borderId="50" xfId="0" applyFont="1" applyFill="1" applyBorder="1" applyAlignment="1" applyProtection="1">
      <alignment vertical="center"/>
      <protection locked="0"/>
    </xf>
    <xf numFmtId="0" fontId="15" fillId="12" borderId="50" xfId="0" applyFont="1" applyFill="1" applyBorder="1" applyAlignment="1" applyProtection="1">
      <alignment vertical="center"/>
      <protection locked="0"/>
    </xf>
    <xf numFmtId="0" fontId="20" fillId="11" borderId="50" xfId="0" applyFont="1" applyFill="1" applyBorder="1" applyAlignment="1" applyProtection="1">
      <alignment vertical="center"/>
      <protection locked="0"/>
    </xf>
    <xf numFmtId="0" fontId="25" fillId="10" borderId="51" xfId="0" applyFont="1" applyFill="1" applyBorder="1" applyAlignment="1" applyProtection="1">
      <alignment vertical="center"/>
      <protection locked="0"/>
    </xf>
    <xf numFmtId="0" fontId="6" fillId="14" borderId="33" xfId="0" applyFont="1" applyFill="1" applyBorder="1" applyAlignment="1" applyProtection="1">
      <alignment vertical="center"/>
      <protection locked="0"/>
    </xf>
    <xf numFmtId="0" fontId="11" fillId="13" borderId="34" xfId="0" applyFont="1" applyFill="1" applyBorder="1" applyAlignment="1" applyProtection="1">
      <alignment vertical="center"/>
      <protection locked="0"/>
    </xf>
    <xf numFmtId="0" fontId="15" fillId="12" borderId="34" xfId="0" applyFont="1" applyFill="1" applyBorder="1" applyAlignment="1" applyProtection="1">
      <alignment vertical="center"/>
      <protection locked="0"/>
    </xf>
    <xf numFmtId="0" fontId="20" fillId="11" borderId="34" xfId="0" applyFont="1" applyFill="1" applyBorder="1" applyAlignment="1" applyProtection="1">
      <alignment vertical="center"/>
      <protection locked="0"/>
    </xf>
    <xf numFmtId="0" fontId="25" fillId="10" borderId="37" xfId="0" applyFont="1" applyFill="1" applyBorder="1" applyAlignment="1" applyProtection="1">
      <alignment vertical="center"/>
      <protection locked="0"/>
    </xf>
    <xf numFmtId="0" fontId="0" fillId="0" borderId="52" xfId="0" applyFill="1" applyBorder="1" applyAlignment="1" applyProtection="1">
      <alignment horizontal="center" vertical="center" shrinkToFit="1"/>
      <protection locked="0"/>
    </xf>
    <xf numFmtId="3" fontId="0" fillId="0" borderId="53" xfId="0" applyNumberFormat="1" applyFill="1" applyBorder="1" applyAlignment="1" applyProtection="1">
      <alignment horizontal="center" vertical="center" shrinkToFit="1"/>
      <protection locked="0"/>
    </xf>
    <xf numFmtId="0" fontId="0" fillId="0" borderId="54" xfId="0" applyFill="1" applyBorder="1" applyAlignment="1" applyProtection="1">
      <alignment horizontal="center" vertical="center" shrinkToFit="1"/>
      <protection locked="0"/>
    </xf>
    <xf numFmtId="3" fontId="0" fillId="0" borderId="55" xfId="0" applyNumberFormat="1" applyFill="1" applyBorder="1" applyAlignment="1" applyProtection="1">
      <alignment horizontal="center" vertical="center" shrinkToFit="1"/>
      <protection locked="0"/>
    </xf>
    <xf numFmtId="3" fontId="0" fillId="0" borderId="56" xfId="0" applyNumberFormat="1" applyFill="1" applyBorder="1" applyAlignment="1" applyProtection="1">
      <alignment horizontal="center" vertical="center" shrinkToFit="1"/>
      <protection locked="0"/>
    </xf>
    <xf numFmtId="3" fontId="0" fillId="0" borderId="57" xfId="0" applyNumberFormat="1" applyFill="1" applyBorder="1" applyAlignment="1" applyProtection="1">
      <alignment horizontal="center" vertical="center" shrinkToFit="1"/>
      <protection locked="0"/>
    </xf>
    <xf numFmtId="3" fontId="0" fillId="0" borderId="58" xfId="0" applyNumberFormat="1" applyFill="1" applyBorder="1" applyAlignment="1" applyProtection="1">
      <alignment horizontal="center" vertical="center" shrinkToFit="1"/>
      <protection locked="0"/>
    </xf>
    <xf numFmtId="3" fontId="0" fillId="0" borderId="59" xfId="0" applyNumberFormat="1" applyFill="1" applyBorder="1" applyAlignment="1" applyProtection="1">
      <alignment horizontal="center" vertical="center" shrinkToFit="1"/>
      <protection locked="0"/>
    </xf>
    <xf numFmtId="3" fontId="0" fillId="0" borderId="60" xfId="0" applyNumberFormat="1" applyFill="1" applyBorder="1" applyAlignment="1" applyProtection="1">
      <alignment horizontal="center" vertical="center" shrinkToFit="1"/>
      <protection locked="0"/>
    </xf>
    <xf numFmtId="3" fontId="0" fillId="0" borderId="61" xfId="0" applyNumberFormat="1" applyFill="1" applyBorder="1" applyAlignment="1" applyProtection="1">
      <alignment horizontal="center" vertical="center" shrinkToFit="1"/>
      <protection locked="0"/>
    </xf>
    <xf numFmtId="0" fontId="0" fillId="37" borderId="25" xfId="0" applyFill="1" applyBorder="1" applyAlignment="1" applyProtection="1">
      <alignment horizontal="center" vertical="center"/>
      <protection locked="0"/>
    </xf>
    <xf numFmtId="0" fontId="32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/>
    <xf numFmtId="0" fontId="2" fillId="0" borderId="0" xfId="0" applyFont="1" applyFill="1" applyAlignment="1" applyProtection="1">
      <alignment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164" fontId="3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Continuous" vertical="center"/>
      <protection locked="0"/>
    </xf>
    <xf numFmtId="0" fontId="2" fillId="0" borderId="62" xfId="0" applyFont="1" applyFill="1" applyBorder="1" applyAlignment="1" applyProtection="1">
      <alignment horizontal="center" vertical="center"/>
      <protection locked="0"/>
    </xf>
    <xf numFmtId="0" fontId="2" fillId="0" borderId="62" xfId="0" applyFont="1" applyFill="1" applyBorder="1" applyAlignment="1" applyProtection="1">
      <alignment vertical="center"/>
      <protection locked="0"/>
    </xf>
    <xf numFmtId="0" fontId="2" fillId="0" borderId="62" xfId="0" applyFont="1" applyFill="1" applyBorder="1" applyAlignment="1" applyProtection="1">
      <alignment horizontal="left" vertical="center"/>
      <protection locked="0"/>
    </xf>
    <xf numFmtId="0" fontId="2" fillId="0" borderId="62" xfId="0" applyFont="1" applyFill="1" applyBorder="1" applyAlignment="1" applyProtection="1">
      <alignment horizontal="right" vertical="center"/>
      <protection locked="0"/>
    </xf>
    <xf numFmtId="0" fontId="32" fillId="0" borderId="62" xfId="0" applyFont="1" applyFill="1" applyBorder="1" applyAlignment="1" applyProtection="1">
      <alignment horizontal="center" vertical="center"/>
      <protection locked="0"/>
    </xf>
    <xf numFmtId="0" fontId="32" fillId="0" borderId="62" xfId="0" applyFont="1" applyFill="1" applyBorder="1" applyAlignment="1" applyProtection="1">
      <alignment vertical="center"/>
      <protection locked="0"/>
    </xf>
    <xf numFmtId="0" fontId="32" fillId="0" borderId="62" xfId="0" applyFont="1" applyFill="1" applyBorder="1" applyAlignment="1" applyProtection="1">
      <alignment horizontal="left" vertical="center"/>
      <protection locked="0"/>
    </xf>
    <xf numFmtId="3" fontId="32" fillId="0" borderId="62" xfId="0" applyNumberFormat="1" applyFont="1" applyFill="1" applyBorder="1" applyAlignment="1" applyProtection="1">
      <alignment horizontal="center" vertical="center"/>
      <protection locked="0"/>
    </xf>
    <xf numFmtId="0" fontId="32" fillId="0" borderId="62" xfId="0" applyFont="1" applyFill="1" applyBorder="1" applyAlignment="1" applyProtection="1">
      <alignment horizontal="right" vertical="center"/>
      <protection locked="0"/>
    </xf>
    <xf numFmtId="0" fontId="1" fillId="38" borderId="6" xfId="0" applyFont="1" applyFill="1" applyBorder="1" applyAlignment="1" applyProtection="1">
      <alignment horizontal="centerContinuous" vertical="center"/>
      <protection locked="0"/>
    </xf>
    <xf numFmtId="0" fontId="1" fillId="38" borderId="10" xfId="0" applyFont="1" applyFill="1" applyBorder="1" applyAlignment="1" applyProtection="1">
      <alignment horizontal="centerContinuous" vertical="center"/>
      <protection locked="0"/>
    </xf>
    <xf numFmtId="0" fontId="1" fillId="38" borderId="11" xfId="0" applyFont="1" applyFill="1" applyBorder="1" applyAlignment="1" applyProtection="1">
      <alignment horizontal="centerContinuous" vertical="center"/>
      <protection locked="0"/>
    </xf>
    <xf numFmtId="0" fontId="33" fillId="39" borderId="6" xfId="0" applyFont="1" applyFill="1" applyBorder="1" applyAlignment="1" applyProtection="1">
      <alignment horizontal="center" vertical="center"/>
      <protection locked="0"/>
    </xf>
    <xf numFmtId="0" fontId="33" fillId="39" borderId="10" xfId="0" applyFont="1" applyFill="1" applyBorder="1" applyAlignment="1" applyProtection="1">
      <alignment horizontal="center" vertical="center"/>
      <protection locked="0"/>
    </xf>
    <xf numFmtId="0" fontId="33" fillId="39" borderId="11" xfId="0" applyFont="1" applyFill="1" applyBorder="1" applyAlignment="1" applyProtection="1">
      <alignment horizontal="center" vertical="center"/>
      <protection locked="0"/>
    </xf>
    <xf numFmtId="0" fontId="37" fillId="3" borderId="0" xfId="0" applyFont="1" applyFill="1" applyAlignment="1">
      <alignment vertical="center"/>
    </xf>
    <xf numFmtId="49" fontId="37" fillId="3" borderId="0" xfId="0" applyNumberFormat="1" applyFont="1" applyFill="1" applyAlignment="1">
      <alignment horizontal="center" vertical="center"/>
    </xf>
    <xf numFmtId="0" fontId="37" fillId="3" borderId="0" xfId="0" applyFont="1" applyFill="1" applyAlignment="1">
      <alignment horizontal="center" vertical="center"/>
    </xf>
    <xf numFmtId="0" fontId="38" fillId="3" borderId="0" xfId="0" applyFont="1" applyFill="1" applyAlignment="1">
      <alignment vertical="center"/>
    </xf>
    <xf numFmtId="49" fontId="39" fillId="40" borderId="0" xfId="0" applyNumberFormat="1" applyFont="1" applyFill="1" applyAlignment="1">
      <alignment horizontal="left" vertical="center" indent="1"/>
    </xf>
    <xf numFmtId="0" fontId="38" fillId="40" borderId="0" xfId="0" applyFont="1" applyFill="1" applyAlignment="1">
      <alignment horizontal="center" vertical="center"/>
    </xf>
    <xf numFmtId="0" fontId="41" fillId="3" borderId="0" xfId="0" applyFont="1" applyFill="1" applyAlignment="1">
      <alignment vertical="center"/>
    </xf>
    <xf numFmtId="49" fontId="42" fillId="2" borderId="0" xfId="0" applyNumberFormat="1" applyFont="1" applyFill="1" applyAlignment="1">
      <alignment horizontal="left" vertical="center" indent="1"/>
    </xf>
    <xf numFmtId="0" fontId="42" fillId="2" borderId="0" xfId="0" applyFont="1" applyFill="1" applyAlignment="1">
      <alignment horizontal="center" vertical="center"/>
    </xf>
    <xf numFmtId="0" fontId="36" fillId="3" borderId="0" xfId="1" applyFill="1" applyAlignment="1">
      <alignment vertical="center"/>
    </xf>
    <xf numFmtId="0" fontId="37" fillId="3" borderId="0" xfId="0" applyFont="1" applyFill="1"/>
    <xf numFmtId="0" fontId="37" fillId="3" borderId="0" xfId="2" applyFill="1" applyAlignment="1">
      <alignment vertical="center"/>
    </xf>
    <xf numFmtId="49" fontId="37" fillId="3" borderId="0" xfId="2" applyNumberFormat="1" applyFill="1" applyAlignment="1">
      <alignment horizontal="center" vertical="center"/>
    </xf>
    <xf numFmtId="0" fontId="38" fillId="3" borderId="0" xfId="2" applyFont="1" applyFill="1" applyAlignment="1">
      <alignment vertical="center"/>
    </xf>
    <xf numFmtId="49" fontId="39" fillId="40" borderId="0" xfId="2" applyNumberFormat="1" applyFont="1" applyFill="1" applyAlignment="1">
      <alignment horizontal="left" vertical="center" indent="2"/>
    </xf>
    <xf numFmtId="0" fontId="40" fillId="3" borderId="0" xfId="2" applyFont="1" applyFill="1" applyAlignment="1">
      <alignment horizontal="right" vertical="center"/>
    </xf>
    <xf numFmtId="0" fontId="38" fillId="3" borderId="0" xfId="2" applyFont="1" applyFill="1" applyAlignment="1">
      <alignment horizontal="center" vertical="center"/>
    </xf>
    <xf numFmtId="0" fontId="41" fillId="3" borderId="0" xfId="2" applyFont="1" applyFill="1" applyAlignment="1">
      <alignment vertical="center"/>
    </xf>
    <xf numFmtId="49" fontId="42" fillId="2" borderId="0" xfId="2" applyNumberFormat="1" applyFont="1" applyFill="1" applyAlignment="1">
      <alignment horizontal="left" vertical="center" indent="2"/>
    </xf>
    <xf numFmtId="0" fontId="43" fillId="3" borderId="0" xfId="2" applyFont="1" applyFill="1" applyAlignment="1">
      <alignment horizontal="right" vertical="center"/>
    </xf>
    <xf numFmtId="0" fontId="42" fillId="3" borderId="0" xfId="2" applyFont="1" applyFill="1" applyAlignment="1">
      <alignment horizontal="center" vertical="center"/>
    </xf>
    <xf numFmtId="0" fontId="37" fillId="3" borderId="0" xfId="2" applyFill="1"/>
    <xf numFmtId="0" fontId="45" fillId="3" borderId="0" xfId="3" applyFont="1" applyFill="1" applyAlignment="1" applyProtection="1">
      <alignment vertical="center"/>
      <protection locked="0"/>
    </xf>
    <xf numFmtId="0" fontId="36" fillId="0" borderId="63" xfId="4" applyBorder="1" applyAlignment="1">
      <alignment horizontal="left" wrapText="1" indent="1"/>
    </xf>
    <xf numFmtId="0" fontId="36" fillId="3" borderId="0" xfId="4" applyFill="1"/>
    <xf numFmtId="0" fontId="46" fillId="3" borderId="0" xfId="3" applyFont="1" applyFill="1" applyAlignment="1" applyProtection="1">
      <alignment vertical="center"/>
      <protection locked="0"/>
    </xf>
    <xf numFmtId="0" fontId="36" fillId="0" borderId="64" xfId="4" applyBorder="1" applyAlignment="1">
      <alignment horizontal="left" indent="1"/>
    </xf>
    <xf numFmtId="0" fontId="36" fillId="0" borderId="64" xfId="4" applyBorder="1" applyAlignment="1">
      <alignment horizontal="left" vertical="center" wrapText="1" indent="1"/>
    </xf>
    <xf numFmtId="0" fontId="36" fillId="0" borderId="64" xfId="4" applyBorder="1" applyAlignment="1">
      <alignment horizontal="left" vertical="top" wrapText="1" indent="2"/>
    </xf>
    <xf numFmtId="0" fontId="5" fillId="3" borderId="0" xfId="3" applyFont="1" applyFill="1" applyAlignment="1" applyProtection="1">
      <alignment vertical="center"/>
      <protection locked="0"/>
    </xf>
    <xf numFmtId="0" fontId="2" fillId="0" borderId="64" xfId="4" applyFont="1" applyBorder="1" applyAlignment="1">
      <alignment horizontal="left" indent="1"/>
    </xf>
    <xf numFmtId="0" fontId="36" fillId="0" borderId="65" xfId="4" applyBorder="1" applyAlignment="1">
      <alignment horizontal="left" indent="1"/>
    </xf>
    <xf numFmtId="49" fontId="39" fillId="40" borderId="0" xfId="0" applyNumberFormat="1" applyFont="1" applyFill="1" applyAlignment="1">
      <alignment horizontal="left" vertical="center" indent="3"/>
    </xf>
    <xf numFmtId="49" fontId="42" fillId="2" borderId="0" xfId="0" applyNumberFormat="1" applyFont="1" applyFill="1" applyAlignment="1">
      <alignment horizontal="left" vertical="center" indent="3"/>
    </xf>
    <xf numFmtId="0" fontId="0" fillId="3" borderId="0" xfId="0" applyFill="1"/>
    <xf numFmtId="0" fontId="0" fillId="3" borderId="3" xfId="0" applyFill="1" applyBorder="1" applyAlignment="1" applyProtection="1">
      <alignment vertical="center"/>
    </xf>
    <xf numFmtId="0" fontId="0" fillId="3" borderId="0" xfId="0" applyFill="1" applyAlignment="1" applyProtection="1">
      <alignment vertical="center"/>
    </xf>
    <xf numFmtId="0" fontId="0" fillId="3" borderId="41" xfId="0" applyFill="1" applyBorder="1" applyAlignment="1" applyProtection="1">
      <alignment vertical="center"/>
    </xf>
    <xf numFmtId="0" fontId="0" fillId="3" borderId="2" xfId="0" applyFill="1" applyBorder="1" applyAlignment="1" applyProtection="1">
      <alignment vertical="center"/>
    </xf>
    <xf numFmtId="0" fontId="0" fillId="3" borderId="42" xfId="0" applyFill="1" applyBorder="1" applyAlignment="1" applyProtection="1">
      <alignment vertical="center"/>
    </xf>
    <xf numFmtId="0" fontId="0" fillId="3" borderId="0" xfId="0" applyFill="1" applyBorder="1" applyAlignment="1" applyProtection="1">
      <alignment vertical="center"/>
    </xf>
    <xf numFmtId="0" fontId="0" fillId="3" borderId="12" xfId="0" applyFill="1" applyBorder="1" applyAlignment="1" applyProtection="1">
      <alignment vertical="center"/>
    </xf>
    <xf numFmtId="3" fontId="0" fillId="3" borderId="0" xfId="0" applyNumberFormat="1" applyFill="1" applyAlignment="1" applyProtection="1">
      <alignment vertical="center"/>
    </xf>
    <xf numFmtId="0" fontId="0" fillId="0" borderId="67" xfId="0" applyFill="1" applyBorder="1" applyAlignment="1" applyProtection="1">
      <alignment horizontal="center" vertical="center" shrinkToFit="1"/>
      <protection locked="0"/>
    </xf>
    <xf numFmtId="3" fontId="0" fillId="0" borderId="68" xfId="0" applyNumberFormat="1" applyFill="1" applyBorder="1" applyAlignment="1" applyProtection="1">
      <alignment horizontal="center" vertical="center" shrinkToFit="1"/>
      <protection locked="0"/>
    </xf>
    <xf numFmtId="0" fontId="50" fillId="22" borderId="69" xfId="0" applyFont="1" applyFill="1" applyBorder="1" applyAlignment="1" applyProtection="1">
      <alignment horizontal="center" vertical="center" shrinkToFit="1"/>
    </xf>
    <xf numFmtId="3" fontId="50" fillId="22" borderId="70" xfId="0" applyNumberFormat="1" applyFont="1" applyFill="1" applyBorder="1" applyAlignment="1" applyProtection="1">
      <alignment horizontal="center" vertical="center" shrinkToFit="1"/>
    </xf>
    <xf numFmtId="0" fontId="50" fillId="22" borderId="71" xfId="0" applyFont="1" applyFill="1" applyBorder="1" applyAlignment="1" applyProtection="1">
      <alignment horizontal="center" vertical="center" shrinkToFit="1"/>
    </xf>
    <xf numFmtId="3" fontId="50" fillId="22" borderId="66" xfId="0" applyNumberFormat="1" applyFont="1" applyFill="1" applyBorder="1" applyAlignment="1" applyProtection="1">
      <alignment horizontal="center" vertical="center" shrinkToFit="1"/>
    </xf>
  </cellXfs>
  <cellStyles count="5">
    <cellStyle name="Normal" xfId="0" builtinId="0"/>
    <cellStyle name="Normal 2" xfId="1" xr:uid="{FCE89E9C-6165-43B8-8A42-A2A8CDB97BF2}"/>
    <cellStyle name="Normal 2 2" xfId="3" xr:uid="{D566FD58-9BA0-4C94-BE2A-7C427FDA8C64}"/>
    <cellStyle name="Normal 3" xfId="2" xr:uid="{FFB9CC9D-530D-4A7D-8C5E-1B510C5610E0}"/>
    <cellStyle name="Normal 3 2" xfId="4" xr:uid="{092C9CC0-94E6-4404-8505-856A0A3AF5DE}"/>
  </cellStyles>
  <dxfs count="0"/>
  <tableStyles count="0" defaultTableStyle="TableStyleMedium2" defaultPivotStyle="PivotStyleLight16"/>
  <colors>
    <mruColors>
      <color rgb="FFCCCCCC"/>
      <color rgb="FFAEAAAA"/>
      <color rgb="FFFFFFFF"/>
      <color rgb="FFB5C6E7"/>
      <color rgb="FF44546A"/>
      <color rgb="FF7030A0"/>
      <color rgb="FFFFC000"/>
      <color rgb="FFFFE699"/>
      <color rgb="FFFFFFCC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textsettings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Radio" lockText="1"/>
</file>

<file path=xl/ctrlProps/ctrlProp4.xml><?xml version="1.0" encoding="utf-8"?>
<formControlPr xmlns="http://schemas.microsoft.com/office/spreadsheetml/2009/9/main" objectType="Radio" checked="Checked" firstButton="1" fmlaLink="instructions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Radio" checked="Checked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microsoft.com/office/2007/relationships/hdphoto" Target="../media/hdphoto1.wdp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9" Type="http://schemas.openxmlformats.org/officeDocument/2006/relationships/image" Target="../media/image4.png"/><Relationship Id="rId11" Type="http://schemas.openxmlformats.org/officeDocument/2006/relationships/image" Target="../media/image7.png"/><Relationship Id="rId12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2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52683</xdr:colOff>
      <xdr:row>42</xdr:row>
      <xdr:rowOff>64600</xdr:rowOff>
    </xdr:from>
    <xdr:to>
      <xdr:col>6</xdr:col>
      <xdr:colOff>556683</xdr:colOff>
      <xdr:row>43</xdr:row>
      <xdr:rowOff>135028</xdr:rowOff>
    </xdr:to>
    <xdr:sp macro="[0]!colorset5" textlink="">
      <xdr:nvSpPr>
        <xdr:cNvPr id="207" name="Text Box 23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073469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5</xdr:col>
      <xdr:colOff>52683</xdr:colOff>
      <xdr:row>42</xdr:row>
      <xdr:rowOff>64600</xdr:rowOff>
    </xdr:from>
    <xdr:to>
      <xdr:col>5</xdr:col>
      <xdr:colOff>556683</xdr:colOff>
      <xdr:row>43</xdr:row>
      <xdr:rowOff>135028</xdr:rowOff>
    </xdr:to>
    <xdr:sp macro="[0]!colorset4" textlink="">
      <xdr:nvSpPr>
        <xdr:cNvPr id="233" name="Text Box 238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2456612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4</xdr:col>
      <xdr:colOff>52682</xdr:colOff>
      <xdr:row>42</xdr:row>
      <xdr:rowOff>64600</xdr:rowOff>
    </xdr:from>
    <xdr:to>
      <xdr:col>4</xdr:col>
      <xdr:colOff>556682</xdr:colOff>
      <xdr:row>43</xdr:row>
      <xdr:rowOff>135028</xdr:rowOff>
    </xdr:to>
    <xdr:sp macro="[0]!colorset3" textlink="">
      <xdr:nvSpPr>
        <xdr:cNvPr id="234" name="Text Box 23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1839753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3</xdr:col>
      <xdr:colOff>52683</xdr:colOff>
      <xdr:row>42</xdr:row>
      <xdr:rowOff>64600</xdr:rowOff>
    </xdr:from>
    <xdr:to>
      <xdr:col>3</xdr:col>
      <xdr:colOff>556683</xdr:colOff>
      <xdr:row>43</xdr:row>
      <xdr:rowOff>135028</xdr:rowOff>
    </xdr:to>
    <xdr:sp macro="[0]!colorset2" textlink="">
      <xdr:nvSpPr>
        <xdr:cNvPr id="235" name="Text Box 238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1222897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2</xdr:col>
      <xdr:colOff>52683</xdr:colOff>
      <xdr:row>42</xdr:row>
      <xdr:rowOff>64600</xdr:rowOff>
    </xdr:from>
    <xdr:to>
      <xdr:col>2</xdr:col>
      <xdr:colOff>556683</xdr:colOff>
      <xdr:row>43</xdr:row>
      <xdr:rowOff>135028</xdr:rowOff>
    </xdr:to>
    <xdr:sp macro="[0]!colorset1" textlink="">
      <xdr:nvSpPr>
        <xdr:cNvPr id="236" name="Text Box 238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606040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11</xdr:col>
      <xdr:colOff>266701</xdr:colOff>
      <xdr:row>35</xdr:row>
      <xdr:rowOff>134468</xdr:rowOff>
    </xdr:from>
    <xdr:to>
      <xdr:col>13</xdr:col>
      <xdr:colOff>320487</xdr:colOff>
      <xdr:row>38</xdr:row>
      <xdr:rowOff>71608</xdr:rowOff>
    </xdr:to>
    <xdr:sp macro="[0]!Paint" textlink="">
      <xdr:nvSpPr>
        <xdr:cNvPr id="237" name="Rounded Rectangl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6943726" y="8221193"/>
          <a:ext cx="1349186" cy="537215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4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PAINT!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</xdr:row>
          <xdr:rowOff>95250</xdr:rowOff>
        </xdr:from>
        <xdr:to>
          <xdr:col>19</xdr:col>
          <xdr:colOff>1152525</xdr:colOff>
          <xdr:row>2</xdr:row>
          <xdr:rowOff>295275</xdr:rowOff>
        </xdr:to>
        <xdr:grpSp>
          <xdr:nvGrpSpPr>
            <xdr:cNvPr id="2" name="Group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13287375" y="180975"/>
              <a:ext cx="1152525" cy="447675"/>
              <a:chOff x="13258800" y="104775"/>
              <a:chExt cx="1152525" cy="447675"/>
            </a:xfrm>
          </xdr:grpSpPr>
          <xdr:sp macro="" textlink="">
            <xdr:nvSpPr>
              <xdr:cNvPr id="2056" name="Option Button 8" hidden="1">
                <a:extLst>
                  <a:ext uri="{63B3BB69-23CF-44E3-9099-C40C66FF867C}">
                    <a14:compatExt spid="_x0000_s2056"/>
                  </a:ext>
                  <a:ext uri="{FF2B5EF4-FFF2-40B4-BE49-F238E27FC236}">
                    <a16:creationId xmlns:a16="http://schemas.microsoft.com/office/drawing/2014/main" id="{00000000-0008-0000-0000-000008080000}"/>
                  </a:ext>
                </a:extLst>
              </xdr:cNvPr>
              <xdr:cNvSpPr/>
            </xdr:nvSpPr>
            <xdr:spPr bwMode="auto">
              <a:xfrm>
                <a:off x="13363575" y="228600"/>
                <a:ext cx="4000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2057" name="Option Button 9" hidden="1">
                <a:extLst>
                  <a:ext uri="{63B3BB69-23CF-44E3-9099-C40C66FF867C}">
                    <a14:compatExt spid="_x0000_s2057"/>
                  </a:ext>
                  <a:ext uri="{FF2B5EF4-FFF2-40B4-BE49-F238E27FC236}">
                    <a16:creationId xmlns:a16="http://schemas.microsoft.com/office/drawing/2014/main" id="{00000000-0008-0000-0000-000009080000}"/>
                  </a:ext>
                </a:extLst>
              </xdr:cNvPr>
              <xdr:cNvSpPr/>
            </xdr:nvSpPr>
            <xdr:spPr bwMode="auto">
              <a:xfrm>
                <a:off x="13811250" y="228600"/>
                <a:ext cx="40957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2058" name="Group Box 10" hidden="1">
                <a:extLst>
                  <a:ext uri="{63B3BB69-23CF-44E3-9099-C40C66FF867C}">
                    <a14:compatExt spid="_x0000_s2058"/>
                  </a:ext>
                  <a:ext uri="{FF2B5EF4-FFF2-40B4-BE49-F238E27FC236}">
                    <a16:creationId xmlns:a16="http://schemas.microsoft.com/office/drawing/2014/main" id="{00000000-0008-0000-0000-00000A080000}"/>
                  </a:ext>
                </a:extLst>
              </xdr:cNvPr>
              <xdr:cNvSpPr/>
            </xdr:nvSpPr>
            <xdr:spPr bwMode="auto">
              <a:xfrm>
                <a:off x="13258800" y="104775"/>
                <a:ext cx="1152525" cy="4476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2</xdr:col>
      <xdr:colOff>13983</xdr:colOff>
      <xdr:row>57</xdr:row>
      <xdr:rowOff>135206</xdr:rowOff>
    </xdr:from>
    <xdr:to>
      <xdr:col>4</xdr:col>
      <xdr:colOff>162109</xdr:colOff>
      <xdr:row>60</xdr:row>
      <xdr:rowOff>93</xdr:rowOff>
    </xdr:to>
    <xdr:sp macro="[0]!ExportPDF" textlink="">
      <xdr:nvSpPr>
        <xdr:cNvPr id="299" name="Rounded Rectangl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567340" y="11211420"/>
          <a:ext cx="1488996" cy="463601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</a:t>
          </a:r>
          <a:r>
            <a:rPr lang="tr-TR" sz="1200" b="1" baseline="0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as</a:t>
          </a:r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51</xdr:row>
          <xdr:rowOff>133350</xdr:rowOff>
        </xdr:from>
        <xdr:to>
          <xdr:col>13</xdr:col>
          <xdr:colOff>495300</xdr:colOff>
          <xdr:row>58</xdr:row>
          <xdr:rowOff>152400</xdr:rowOff>
        </xdr:to>
        <xdr:grpSp>
          <xdr:nvGrpSpPr>
            <xdr:cNvPr id="3" name="Group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6810375" y="10096500"/>
              <a:ext cx="1724025" cy="1419225"/>
              <a:chOff x="6810375" y="10048875"/>
              <a:chExt cx="1724025" cy="1419225"/>
            </a:xfrm>
          </xdr:grpSpPr>
          <xdr:sp macro="" textlink="">
            <xdr:nvSpPr>
              <xdr:cNvPr id="2049" name="Option Button 1" descr="No Text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000-000001080000}"/>
                  </a:ext>
                </a:extLst>
              </xdr:cNvPr>
              <xdr:cNvSpPr/>
            </xdr:nvSpPr>
            <xdr:spPr bwMode="auto">
              <a:xfrm>
                <a:off x="6924675" y="10172700"/>
                <a:ext cx="1123950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No Text</a:t>
                </a:r>
              </a:p>
            </xdr:txBody>
          </xdr:sp>
          <xdr:sp macro="" textlink="">
            <xdr:nvSpPr>
              <xdr:cNvPr id="2052" name="Group Box 4" hidden="1">
                <a:extLst>
                  <a:ext uri="{63B3BB69-23CF-44E3-9099-C40C66FF867C}">
                    <a14:compatExt spid="_x0000_s2052"/>
                  </a:ext>
                  <a:ext uri="{FF2B5EF4-FFF2-40B4-BE49-F238E27FC236}">
                    <a16:creationId xmlns:a16="http://schemas.microsoft.com/office/drawing/2014/main" id="{00000000-0008-0000-0000-000004080000}"/>
                  </a:ext>
                </a:extLst>
              </xdr:cNvPr>
              <xdr:cNvSpPr/>
            </xdr:nvSpPr>
            <xdr:spPr bwMode="auto">
              <a:xfrm>
                <a:off x="6810375" y="10048875"/>
                <a:ext cx="1724025" cy="1419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Text Settings</a:t>
                </a:r>
              </a:p>
            </xdr:txBody>
          </xdr:sp>
          <xdr:sp macro="" textlink="">
            <xdr:nvSpPr>
              <xdr:cNvPr id="2055" name="Option Button 7" descr="Country Names" hidden="1">
                <a:extLst>
                  <a:ext uri="{63B3BB69-23CF-44E3-9099-C40C66FF867C}">
                    <a14:compatExt spid="_x0000_s2055"/>
                  </a:ext>
                  <a:ext uri="{FF2B5EF4-FFF2-40B4-BE49-F238E27FC236}">
                    <a16:creationId xmlns:a16="http://schemas.microsoft.com/office/drawing/2014/main" id="{00000000-0008-0000-0000-000007080000}"/>
                  </a:ext>
                </a:extLst>
              </xdr:cNvPr>
              <xdr:cNvSpPr/>
            </xdr:nvSpPr>
            <xdr:spPr bwMode="auto">
              <a:xfrm>
                <a:off x="6924675" y="10429875"/>
                <a:ext cx="1419225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State Names</a:t>
                </a:r>
              </a:p>
            </xdr:txBody>
          </xdr:sp>
          <xdr:sp macro="" textlink="">
            <xdr:nvSpPr>
              <xdr:cNvPr id="2060" name="Option Button 12" descr="Country Names" hidden="1">
                <a:extLst>
                  <a:ext uri="{63B3BB69-23CF-44E3-9099-C40C66FF867C}">
                    <a14:compatExt spid="_x0000_s2060"/>
                  </a:ext>
                  <a:ext uri="{FF2B5EF4-FFF2-40B4-BE49-F238E27FC236}">
                    <a16:creationId xmlns:a16="http://schemas.microsoft.com/office/drawing/2014/main" id="{00000000-0008-0000-0000-00000C080000}"/>
                  </a:ext>
                </a:extLst>
              </xdr:cNvPr>
              <xdr:cNvSpPr/>
            </xdr:nvSpPr>
            <xdr:spPr bwMode="auto">
              <a:xfrm>
                <a:off x="6924675" y="10715625"/>
                <a:ext cx="1123950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Text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9</xdr:col>
      <xdr:colOff>482028</xdr:colOff>
      <xdr:row>23</xdr:row>
      <xdr:rowOff>145798</xdr:rowOff>
    </xdr:from>
    <xdr:to>
      <xdr:col>10</xdr:col>
      <xdr:colOff>172012</xdr:colOff>
      <xdr:row>29</xdr:row>
      <xdr:rowOff>99006</xdr:rowOff>
    </xdr:to>
    <xdr:sp macro="" textlink="">
      <xdr:nvSpPr>
        <xdr:cNvPr id="87" name="italymap18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5549328" y="4432048"/>
          <a:ext cx="652009" cy="1153358"/>
        </a:xfrm>
        <a:custGeom>
          <a:avLst/>
          <a:gdLst>
            <a:gd name="T0" fmla="*/ 256 w 1845"/>
            <a:gd name="T1" fmla="*/ 298 h 3303"/>
            <a:gd name="T2" fmla="*/ 385 w 1845"/>
            <a:gd name="T3" fmla="*/ 708 h 3303"/>
            <a:gd name="T4" fmla="*/ 355 w 1845"/>
            <a:gd name="T5" fmla="*/ 903 h 3303"/>
            <a:gd name="T6" fmla="*/ 550 w 1845"/>
            <a:gd name="T7" fmla="*/ 1173 h 3303"/>
            <a:gd name="T8" fmla="*/ 630 w 1845"/>
            <a:gd name="T9" fmla="*/ 1698 h 3303"/>
            <a:gd name="T10" fmla="*/ 765 w 1845"/>
            <a:gd name="T11" fmla="*/ 1893 h 3303"/>
            <a:gd name="T12" fmla="*/ 765 w 1845"/>
            <a:gd name="T13" fmla="*/ 2113 h 3303"/>
            <a:gd name="T14" fmla="*/ 565 w 1845"/>
            <a:gd name="T15" fmla="*/ 2148 h 3303"/>
            <a:gd name="T16" fmla="*/ 295 w 1845"/>
            <a:gd name="T17" fmla="*/ 2283 h 3303"/>
            <a:gd name="T18" fmla="*/ 325 w 1845"/>
            <a:gd name="T19" fmla="*/ 2488 h 3303"/>
            <a:gd name="T20" fmla="*/ 300 w 1845"/>
            <a:gd name="T21" fmla="*/ 2608 h 3303"/>
            <a:gd name="T22" fmla="*/ 280 w 1845"/>
            <a:gd name="T23" fmla="*/ 2763 h 3303"/>
            <a:gd name="T24" fmla="*/ 105 w 1845"/>
            <a:gd name="T25" fmla="*/ 2853 h 3303"/>
            <a:gd name="T26" fmla="*/ 0 w 1845"/>
            <a:gd name="T27" fmla="*/ 2938 h 3303"/>
            <a:gd name="T28" fmla="*/ 70 w 1845"/>
            <a:gd name="T29" fmla="*/ 3303 h 3303"/>
            <a:gd name="T30" fmla="*/ 270 w 1845"/>
            <a:gd name="T31" fmla="*/ 3253 h 3303"/>
            <a:gd name="T32" fmla="*/ 535 w 1845"/>
            <a:gd name="T33" fmla="*/ 3283 h 3303"/>
            <a:gd name="T34" fmla="*/ 565 w 1845"/>
            <a:gd name="T35" fmla="*/ 3058 h 3303"/>
            <a:gd name="T36" fmla="*/ 1110 w 1845"/>
            <a:gd name="T37" fmla="*/ 2593 h 3303"/>
            <a:gd name="T38" fmla="*/ 1090 w 1845"/>
            <a:gd name="T39" fmla="*/ 2178 h 3303"/>
            <a:gd name="T40" fmla="*/ 1335 w 1845"/>
            <a:gd name="T41" fmla="*/ 1978 h 3303"/>
            <a:gd name="T42" fmla="*/ 1455 w 1845"/>
            <a:gd name="T43" fmla="*/ 1888 h 3303"/>
            <a:gd name="T44" fmla="*/ 1560 w 1845"/>
            <a:gd name="T45" fmla="*/ 1863 h 3303"/>
            <a:gd name="T46" fmla="*/ 1780 w 1845"/>
            <a:gd name="T47" fmla="*/ 1963 h 3303"/>
            <a:gd name="T48" fmla="*/ 1845 w 1845"/>
            <a:gd name="T49" fmla="*/ 1818 h 3303"/>
            <a:gd name="T50" fmla="*/ 1800 w 1845"/>
            <a:gd name="T51" fmla="*/ 1233 h 3303"/>
            <a:gd name="T52" fmla="*/ 1575 w 1845"/>
            <a:gd name="T53" fmla="*/ 993 h 3303"/>
            <a:gd name="T54" fmla="*/ 1390 w 1845"/>
            <a:gd name="T55" fmla="*/ 973 h 3303"/>
            <a:gd name="T56" fmla="*/ 1180 w 1845"/>
            <a:gd name="T57" fmla="*/ 883 h 3303"/>
            <a:gd name="T58" fmla="*/ 1105 w 1845"/>
            <a:gd name="T59" fmla="*/ 703 h 3303"/>
            <a:gd name="T60" fmla="*/ 1125 w 1845"/>
            <a:gd name="T61" fmla="*/ 528 h 3303"/>
            <a:gd name="T62" fmla="*/ 1230 w 1845"/>
            <a:gd name="T63" fmla="*/ 423 h 3303"/>
            <a:gd name="T64" fmla="*/ 1240 w 1845"/>
            <a:gd name="T65" fmla="*/ 193 h 3303"/>
            <a:gd name="T66" fmla="*/ 1345 w 1845"/>
            <a:gd name="T67" fmla="*/ 63 h 3303"/>
            <a:gd name="T68" fmla="*/ 1233 w 1845"/>
            <a:gd name="T69" fmla="*/ 4 h 3303"/>
            <a:gd name="T70" fmla="*/ 1075 w 1845"/>
            <a:gd name="T71" fmla="*/ 0 h 3303"/>
            <a:gd name="T72" fmla="*/ 1075 w 1845"/>
            <a:gd name="T73" fmla="*/ 153 h 3303"/>
            <a:gd name="T74" fmla="*/ 1000 w 1845"/>
            <a:gd name="T75" fmla="*/ 313 h 3303"/>
            <a:gd name="T76" fmla="*/ 703 w 1845"/>
            <a:gd name="T77" fmla="*/ 274 h 3303"/>
            <a:gd name="T78" fmla="*/ 612 w 1845"/>
            <a:gd name="T79" fmla="*/ 180 h 3303"/>
            <a:gd name="T80" fmla="*/ 435 w 1845"/>
            <a:gd name="T81" fmla="*/ 148 h 3303"/>
            <a:gd name="T82" fmla="*/ 256 w 1845"/>
            <a:gd name="T83" fmla="*/ 298 h 330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1845" h="3303">
              <a:moveTo>
                <a:pt x="256" y="298"/>
              </a:moveTo>
              <a:lnTo>
                <a:pt x="385" y="708"/>
              </a:lnTo>
              <a:lnTo>
                <a:pt x="355" y="903"/>
              </a:lnTo>
              <a:lnTo>
                <a:pt x="550" y="1173"/>
              </a:lnTo>
              <a:lnTo>
                <a:pt x="630" y="1698"/>
              </a:lnTo>
              <a:lnTo>
                <a:pt x="765" y="1893"/>
              </a:lnTo>
              <a:lnTo>
                <a:pt x="765" y="2113"/>
              </a:lnTo>
              <a:lnTo>
                <a:pt x="565" y="2148"/>
              </a:lnTo>
              <a:lnTo>
                <a:pt x="295" y="2283"/>
              </a:lnTo>
              <a:lnTo>
                <a:pt x="325" y="2488"/>
              </a:lnTo>
              <a:lnTo>
                <a:pt x="300" y="2608"/>
              </a:lnTo>
              <a:lnTo>
                <a:pt x="280" y="2763"/>
              </a:lnTo>
              <a:lnTo>
                <a:pt x="105" y="2853"/>
              </a:lnTo>
              <a:lnTo>
                <a:pt x="0" y="2938"/>
              </a:lnTo>
              <a:lnTo>
                <a:pt x="70" y="3303"/>
              </a:lnTo>
              <a:lnTo>
                <a:pt x="270" y="3253"/>
              </a:lnTo>
              <a:lnTo>
                <a:pt x="535" y="3283"/>
              </a:lnTo>
              <a:lnTo>
                <a:pt x="565" y="3058"/>
              </a:lnTo>
              <a:lnTo>
                <a:pt x="1110" y="2593"/>
              </a:lnTo>
              <a:lnTo>
                <a:pt x="1090" y="2178"/>
              </a:lnTo>
              <a:lnTo>
                <a:pt x="1335" y="1978"/>
              </a:lnTo>
              <a:lnTo>
                <a:pt x="1455" y="1888"/>
              </a:lnTo>
              <a:lnTo>
                <a:pt x="1560" y="1863"/>
              </a:lnTo>
              <a:lnTo>
                <a:pt x="1780" y="1963"/>
              </a:lnTo>
              <a:lnTo>
                <a:pt x="1845" y="1818"/>
              </a:lnTo>
              <a:lnTo>
                <a:pt x="1800" y="1233"/>
              </a:lnTo>
              <a:lnTo>
                <a:pt x="1575" y="993"/>
              </a:lnTo>
              <a:lnTo>
                <a:pt x="1390" y="973"/>
              </a:lnTo>
              <a:lnTo>
                <a:pt x="1180" y="883"/>
              </a:lnTo>
              <a:lnTo>
                <a:pt x="1105" y="703"/>
              </a:lnTo>
              <a:lnTo>
                <a:pt x="1125" y="528"/>
              </a:lnTo>
              <a:lnTo>
                <a:pt x="1230" y="423"/>
              </a:lnTo>
              <a:lnTo>
                <a:pt x="1240" y="193"/>
              </a:lnTo>
              <a:lnTo>
                <a:pt x="1345" y="63"/>
              </a:lnTo>
              <a:lnTo>
                <a:pt x="1233" y="4"/>
              </a:lnTo>
              <a:lnTo>
                <a:pt x="1075" y="0"/>
              </a:lnTo>
              <a:lnTo>
                <a:pt x="1075" y="153"/>
              </a:lnTo>
              <a:lnTo>
                <a:pt x="1000" y="313"/>
              </a:lnTo>
              <a:lnTo>
                <a:pt x="703" y="274"/>
              </a:lnTo>
              <a:lnTo>
                <a:pt x="612" y="180"/>
              </a:lnTo>
              <a:lnTo>
                <a:pt x="435" y="148"/>
              </a:lnTo>
              <a:lnTo>
                <a:pt x="256" y="298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473687</xdr:colOff>
      <xdr:row>21</xdr:row>
      <xdr:rowOff>9838</xdr:rowOff>
    </xdr:from>
    <xdr:to>
      <xdr:col>10</xdr:col>
      <xdr:colOff>115969</xdr:colOff>
      <xdr:row>24</xdr:row>
      <xdr:rowOff>56311</xdr:rowOff>
    </xdr:to>
    <xdr:sp macro="" textlink="">
      <xdr:nvSpPr>
        <xdr:cNvPr id="88" name="italymap1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5540987" y="3896038"/>
          <a:ext cx="604307" cy="646548"/>
        </a:xfrm>
        <a:custGeom>
          <a:avLst/>
          <a:gdLst>
            <a:gd name="T0" fmla="*/ 262 w 1640"/>
            <a:gd name="T1" fmla="*/ 83 h 1855"/>
            <a:gd name="T2" fmla="*/ 306 w 1640"/>
            <a:gd name="T3" fmla="*/ 206 h 1855"/>
            <a:gd name="T4" fmla="*/ 196 w 1640"/>
            <a:gd name="T5" fmla="*/ 342 h 1855"/>
            <a:gd name="T6" fmla="*/ 34 w 1640"/>
            <a:gd name="T7" fmla="*/ 360 h 1855"/>
            <a:gd name="T8" fmla="*/ 0 w 1640"/>
            <a:gd name="T9" fmla="*/ 518 h 1855"/>
            <a:gd name="T10" fmla="*/ 217 w 1640"/>
            <a:gd name="T11" fmla="*/ 973 h 1855"/>
            <a:gd name="T12" fmla="*/ 449 w 1640"/>
            <a:gd name="T13" fmla="*/ 1200 h 1855"/>
            <a:gd name="T14" fmla="*/ 180 w 1640"/>
            <a:gd name="T15" fmla="*/ 1743 h 1855"/>
            <a:gd name="T16" fmla="*/ 276 w 1640"/>
            <a:gd name="T17" fmla="*/ 1840 h 1855"/>
            <a:gd name="T18" fmla="*/ 455 w 1640"/>
            <a:gd name="T19" fmla="*/ 1690 h 1855"/>
            <a:gd name="T20" fmla="*/ 630 w 1640"/>
            <a:gd name="T21" fmla="*/ 1720 h 1855"/>
            <a:gd name="T22" fmla="*/ 723 w 1640"/>
            <a:gd name="T23" fmla="*/ 1812 h 1855"/>
            <a:gd name="T24" fmla="*/ 1020 w 1640"/>
            <a:gd name="T25" fmla="*/ 1855 h 1855"/>
            <a:gd name="T26" fmla="*/ 1095 w 1640"/>
            <a:gd name="T27" fmla="*/ 1695 h 1855"/>
            <a:gd name="T28" fmla="*/ 1095 w 1640"/>
            <a:gd name="T29" fmla="*/ 1540 h 1855"/>
            <a:gd name="T30" fmla="*/ 1256 w 1640"/>
            <a:gd name="T31" fmla="*/ 1545 h 1855"/>
            <a:gd name="T32" fmla="*/ 1364 w 1640"/>
            <a:gd name="T33" fmla="*/ 1605 h 1855"/>
            <a:gd name="T34" fmla="*/ 1640 w 1640"/>
            <a:gd name="T35" fmla="*/ 1137 h 1855"/>
            <a:gd name="T36" fmla="*/ 1550 w 1640"/>
            <a:gd name="T37" fmla="*/ 911 h 1855"/>
            <a:gd name="T38" fmla="*/ 1579 w 1640"/>
            <a:gd name="T39" fmla="*/ 734 h 1855"/>
            <a:gd name="T40" fmla="*/ 1469 w 1640"/>
            <a:gd name="T41" fmla="*/ 614 h 1855"/>
            <a:gd name="T42" fmla="*/ 1217 w 1640"/>
            <a:gd name="T43" fmla="*/ 645 h 1855"/>
            <a:gd name="T44" fmla="*/ 1040 w 1640"/>
            <a:gd name="T45" fmla="*/ 479 h 1855"/>
            <a:gd name="T46" fmla="*/ 1007 w 1640"/>
            <a:gd name="T47" fmla="*/ 369 h 1855"/>
            <a:gd name="T48" fmla="*/ 845 w 1640"/>
            <a:gd name="T49" fmla="*/ 354 h 1855"/>
            <a:gd name="T50" fmla="*/ 803 w 1640"/>
            <a:gd name="T51" fmla="*/ 193 h 1855"/>
            <a:gd name="T52" fmla="*/ 704 w 1640"/>
            <a:gd name="T53" fmla="*/ 105 h 1855"/>
            <a:gd name="T54" fmla="*/ 666 w 1640"/>
            <a:gd name="T55" fmla="*/ 0 h 1855"/>
            <a:gd name="T56" fmla="*/ 525 w 1640"/>
            <a:gd name="T57" fmla="*/ 54 h 1855"/>
            <a:gd name="T58" fmla="*/ 262 w 1640"/>
            <a:gd name="T59" fmla="*/ 83 h 18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1640" h="1855">
              <a:moveTo>
                <a:pt x="262" y="83"/>
              </a:moveTo>
              <a:lnTo>
                <a:pt x="306" y="206"/>
              </a:lnTo>
              <a:lnTo>
                <a:pt x="196" y="342"/>
              </a:lnTo>
              <a:lnTo>
                <a:pt x="34" y="360"/>
              </a:lnTo>
              <a:lnTo>
                <a:pt x="0" y="518"/>
              </a:lnTo>
              <a:lnTo>
                <a:pt x="217" y="973"/>
              </a:lnTo>
              <a:lnTo>
                <a:pt x="449" y="1200"/>
              </a:lnTo>
              <a:lnTo>
                <a:pt x="180" y="1743"/>
              </a:lnTo>
              <a:lnTo>
                <a:pt x="276" y="1840"/>
              </a:lnTo>
              <a:lnTo>
                <a:pt x="455" y="1690"/>
              </a:lnTo>
              <a:lnTo>
                <a:pt x="630" y="1720"/>
              </a:lnTo>
              <a:lnTo>
                <a:pt x="723" y="1812"/>
              </a:lnTo>
              <a:lnTo>
                <a:pt x="1020" y="1855"/>
              </a:lnTo>
              <a:lnTo>
                <a:pt x="1095" y="1695"/>
              </a:lnTo>
              <a:lnTo>
                <a:pt x="1095" y="1540"/>
              </a:lnTo>
              <a:lnTo>
                <a:pt x="1256" y="1545"/>
              </a:lnTo>
              <a:lnTo>
                <a:pt x="1364" y="1605"/>
              </a:lnTo>
              <a:lnTo>
                <a:pt x="1640" y="1137"/>
              </a:lnTo>
              <a:lnTo>
                <a:pt x="1550" y="911"/>
              </a:lnTo>
              <a:lnTo>
                <a:pt x="1579" y="734"/>
              </a:lnTo>
              <a:lnTo>
                <a:pt x="1469" y="614"/>
              </a:lnTo>
              <a:lnTo>
                <a:pt x="1217" y="645"/>
              </a:lnTo>
              <a:lnTo>
                <a:pt x="1040" y="479"/>
              </a:lnTo>
              <a:lnTo>
                <a:pt x="1007" y="369"/>
              </a:lnTo>
              <a:lnTo>
                <a:pt x="845" y="354"/>
              </a:lnTo>
              <a:lnTo>
                <a:pt x="803" y="193"/>
              </a:lnTo>
              <a:lnTo>
                <a:pt x="704" y="105"/>
              </a:lnTo>
              <a:lnTo>
                <a:pt x="666" y="0"/>
              </a:lnTo>
              <a:lnTo>
                <a:pt x="525" y="54"/>
              </a:lnTo>
              <a:lnTo>
                <a:pt x="262" y="83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350634</xdr:colOff>
      <xdr:row>19</xdr:row>
      <xdr:rowOff>49073</xdr:rowOff>
    </xdr:from>
    <xdr:to>
      <xdr:col>11</xdr:col>
      <xdr:colOff>95250</xdr:colOff>
      <xdr:row>25</xdr:row>
      <xdr:rowOff>2281</xdr:rowOff>
    </xdr:to>
    <xdr:sp macro="" textlink="">
      <xdr:nvSpPr>
        <xdr:cNvPr id="94" name="italymap15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5417934" y="3535223"/>
          <a:ext cx="1354341" cy="1153358"/>
        </a:xfrm>
        <a:custGeom>
          <a:avLst/>
          <a:gdLst>
            <a:gd name="T0" fmla="*/ 330 w 3751"/>
            <a:gd name="T1" fmla="*/ 0 h 3310"/>
            <a:gd name="T2" fmla="*/ 195 w 3751"/>
            <a:gd name="T3" fmla="*/ 160 h 3310"/>
            <a:gd name="T4" fmla="*/ 0 w 3751"/>
            <a:gd name="T5" fmla="*/ 240 h 3310"/>
            <a:gd name="T6" fmla="*/ 0 w 3751"/>
            <a:gd name="T7" fmla="*/ 460 h 3310"/>
            <a:gd name="T8" fmla="*/ 141 w 3751"/>
            <a:gd name="T9" fmla="*/ 616 h 3310"/>
            <a:gd name="T10" fmla="*/ 140 w 3751"/>
            <a:gd name="T11" fmla="*/ 720 h 3310"/>
            <a:gd name="T12" fmla="*/ 590 w 3751"/>
            <a:gd name="T13" fmla="*/ 1120 h 3310"/>
            <a:gd name="T14" fmla="*/ 855 w 3751"/>
            <a:gd name="T15" fmla="*/ 1090 h 3310"/>
            <a:gd name="T16" fmla="*/ 995 w 3751"/>
            <a:gd name="T17" fmla="*/ 1035 h 3310"/>
            <a:gd name="T18" fmla="*/ 1035 w 3751"/>
            <a:gd name="T19" fmla="*/ 1140 h 3310"/>
            <a:gd name="T20" fmla="*/ 1130 w 3751"/>
            <a:gd name="T21" fmla="*/ 1225 h 3310"/>
            <a:gd name="T22" fmla="*/ 1175 w 3751"/>
            <a:gd name="T23" fmla="*/ 1390 h 3310"/>
            <a:gd name="T24" fmla="*/ 1335 w 3751"/>
            <a:gd name="T25" fmla="*/ 1405 h 3310"/>
            <a:gd name="T26" fmla="*/ 1370 w 3751"/>
            <a:gd name="T27" fmla="*/ 1515 h 3310"/>
            <a:gd name="T28" fmla="*/ 1545 w 3751"/>
            <a:gd name="T29" fmla="*/ 1680 h 3310"/>
            <a:gd name="T30" fmla="*/ 1800 w 3751"/>
            <a:gd name="T31" fmla="*/ 1650 h 3310"/>
            <a:gd name="T32" fmla="*/ 1911 w 3751"/>
            <a:gd name="T33" fmla="*/ 1770 h 3310"/>
            <a:gd name="T34" fmla="*/ 1881 w 3751"/>
            <a:gd name="T35" fmla="*/ 1945 h 3310"/>
            <a:gd name="T36" fmla="*/ 1971 w 3751"/>
            <a:gd name="T37" fmla="*/ 2170 h 3310"/>
            <a:gd name="T38" fmla="*/ 2241 w 3751"/>
            <a:gd name="T39" fmla="*/ 2155 h 3310"/>
            <a:gd name="T40" fmla="*/ 2401 w 3751"/>
            <a:gd name="T41" fmla="*/ 2205 h 3310"/>
            <a:gd name="T42" fmla="*/ 2451 w 3751"/>
            <a:gd name="T43" fmla="*/ 2415 h 3310"/>
            <a:gd name="T44" fmla="*/ 2656 w 3751"/>
            <a:gd name="T45" fmla="*/ 2515 h 3310"/>
            <a:gd name="T46" fmla="*/ 2901 w 3751"/>
            <a:gd name="T47" fmla="*/ 2470 h 3310"/>
            <a:gd name="T48" fmla="*/ 3076 w 3751"/>
            <a:gd name="T49" fmla="*/ 2575 h 3310"/>
            <a:gd name="T50" fmla="*/ 3201 w 3751"/>
            <a:gd name="T51" fmla="*/ 2725 h 3310"/>
            <a:gd name="T52" fmla="*/ 3156 w 3751"/>
            <a:gd name="T53" fmla="*/ 2880 h 3310"/>
            <a:gd name="T54" fmla="*/ 3216 w 3751"/>
            <a:gd name="T55" fmla="*/ 3000 h 3310"/>
            <a:gd name="T56" fmla="*/ 3211 w 3751"/>
            <a:gd name="T57" fmla="*/ 3115 h 3310"/>
            <a:gd name="T58" fmla="*/ 3621 w 3751"/>
            <a:gd name="T59" fmla="*/ 3310 h 3310"/>
            <a:gd name="T60" fmla="*/ 3636 w 3751"/>
            <a:gd name="T61" fmla="*/ 3055 h 3310"/>
            <a:gd name="T62" fmla="*/ 3751 w 3751"/>
            <a:gd name="T63" fmla="*/ 2865 h 3310"/>
            <a:gd name="T64" fmla="*/ 3631 w 3751"/>
            <a:gd name="T65" fmla="*/ 2475 h 3310"/>
            <a:gd name="T66" fmla="*/ 3336 w 3751"/>
            <a:gd name="T67" fmla="*/ 2160 h 3310"/>
            <a:gd name="T68" fmla="*/ 3241 w 3751"/>
            <a:gd name="T69" fmla="*/ 1990 h 3310"/>
            <a:gd name="T70" fmla="*/ 3096 w 3751"/>
            <a:gd name="T71" fmla="*/ 1975 h 3310"/>
            <a:gd name="T72" fmla="*/ 2626 w 3751"/>
            <a:gd name="T73" fmla="*/ 1705 h 3310"/>
            <a:gd name="T74" fmla="*/ 2141 w 3751"/>
            <a:gd name="T75" fmla="*/ 1315 h 3310"/>
            <a:gd name="T76" fmla="*/ 1956 w 3751"/>
            <a:gd name="T77" fmla="*/ 1270 h 3310"/>
            <a:gd name="T78" fmla="*/ 1220 w 3751"/>
            <a:gd name="T79" fmla="*/ 780 h 3310"/>
            <a:gd name="T80" fmla="*/ 1035 w 3751"/>
            <a:gd name="T81" fmla="*/ 600 h 3310"/>
            <a:gd name="T82" fmla="*/ 1065 w 3751"/>
            <a:gd name="T83" fmla="*/ 480 h 3310"/>
            <a:gd name="T84" fmla="*/ 1310 w 3751"/>
            <a:gd name="T85" fmla="*/ 235 h 3310"/>
            <a:gd name="T86" fmla="*/ 1260 w 3751"/>
            <a:gd name="T87" fmla="*/ 25 h 3310"/>
            <a:gd name="T88" fmla="*/ 635 w 3751"/>
            <a:gd name="T89" fmla="*/ 60 h 3310"/>
            <a:gd name="T90" fmla="*/ 330 w 3751"/>
            <a:gd name="T91" fmla="*/ 0 h 33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751" h="3310">
              <a:moveTo>
                <a:pt x="330" y="0"/>
              </a:moveTo>
              <a:lnTo>
                <a:pt x="195" y="160"/>
              </a:lnTo>
              <a:lnTo>
                <a:pt x="0" y="240"/>
              </a:lnTo>
              <a:lnTo>
                <a:pt x="0" y="460"/>
              </a:lnTo>
              <a:lnTo>
                <a:pt x="141" y="616"/>
              </a:lnTo>
              <a:lnTo>
                <a:pt x="140" y="720"/>
              </a:lnTo>
              <a:lnTo>
                <a:pt x="590" y="1120"/>
              </a:lnTo>
              <a:lnTo>
                <a:pt x="855" y="1090"/>
              </a:lnTo>
              <a:lnTo>
                <a:pt x="995" y="1035"/>
              </a:lnTo>
              <a:lnTo>
                <a:pt x="1035" y="1140"/>
              </a:lnTo>
              <a:lnTo>
                <a:pt x="1130" y="1225"/>
              </a:lnTo>
              <a:lnTo>
                <a:pt x="1175" y="1390"/>
              </a:lnTo>
              <a:lnTo>
                <a:pt x="1335" y="1405"/>
              </a:lnTo>
              <a:lnTo>
                <a:pt x="1370" y="1515"/>
              </a:lnTo>
              <a:lnTo>
                <a:pt x="1545" y="1680"/>
              </a:lnTo>
              <a:lnTo>
                <a:pt x="1800" y="1650"/>
              </a:lnTo>
              <a:lnTo>
                <a:pt x="1911" y="1770"/>
              </a:lnTo>
              <a:lnTo>
                <a:pt x="1881" y="1945"/>
              </a:lnTo>
              <a:lnTo>
                <a:pt x="1971" y="2170"/>
              </a:lnTo>
              <a:lnTo>
                <a:pt x="2241" y="2155"/>
              </a:lnTo>
              <a:lnTo>
                <a:pt x="2401" y="2205"/>
              </a:lnTo>
              <a:lnTo>
                <a:pt x="2451" y="2415"/>
              </a:lnTo>
              <a:lnTo>
                <a:pt x="2656" y="2515"/>
              </a:lnTo>
              <a:lnTo>
                <a:pt x="2901" y="2470"/>
              </a:lnTo>
              <a:lnTo>
                <a:pt x="3076" y="2575"/>
              </a:lnTo>
              <a:lnTo>
                <a:pt x="3201" y="2725"/>
              </a:lnTo>
              <a:lnTo>
                <a:pt x="3156" y="2880"/>
              </a:lnTo>
              <a:lnTo>
                <a:pt x="3216" y="3000"/>
              </a:lnTo>
              <a:lnTo>
                <a:pt x="3211" y="3115"/>
              </a:lnTo>
              <a:lnTo>
                <a:pt x="3621" y="3310"/>
              </a:lnTo>
              <a:lnTo>
                <a:pt x="3636" y="3055"/>
              </a:lnTo>
              <a:lnTo>
                <a:pt x="3751" y="2865"/>
              </a:lnTo>
              <a:lnTo>
                <a:pt x="3631" y="2475"/>
              </a:lnTo>
              <a:lnTo>
                <a:pt x="3336" y="2160"/>
              </a:lnTo>
              <a:lnTo>
                <a:pt x="3241" y="1990"/>
              </a:lnTo>
              <a:lnTo>
                <a:pt x="3096" y="1975"/>
              </a:lnTo>
              <a:lnTo>
                <a:pt x="2626" y="1705"/>
              </a:lnTo>
              <a:lnTo>
                <a:pt x="2141" y="1315"/>
              </a:lnTo>
              <a:lnTo>
                <a:pt x="1956" y="1270"/>
              </a:lnTo>
              <a:lnTo>
                <a:pt x="1220" y="780"/>
              </a:lnTo>
              <a:lnTo>
                <a:pt x="1035" y="600"/>
              </a:lnTo>
              <a:lnTo>
                <a:pt x="1065" y="480"/>
              </a:lnTo>
              <a:lnTo>
                <a:pt x="1310" y="235"/>
              </a:lnTo>
              <a:lnTo>
                <a:pt x="1260" y="25"/>
              </a:lnTo>
              <a:lnTo>
                <a:pt x="635" y="60"/>
              </a:lnTo>
              <a:lnTo>
                <a:pt x="330" y="0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810817</xdr:colOff>
      <xdr:row>19</xdr:row>
      <xdr:rowOff>184639</xdr:rowOff>
    </xdr:from>
    <xdr:to>
      <xdr:col>9</xdr:col>
      <xdr:colOff>642624</xdr:colOff>
      <xdr:row>24</xdr:row>
      <xdr:rowOff>35454</xdr:rowOff>
    </xdr:to>
    <xdr:sp macro="" textlink="">
      <xdr:nvSpPr>
        <xdr:cNvPr id="102" name="italymap16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4916092" y="3670789"/>
          <a:ext cx="793832" cy="850940"/>
        </a:xfrm>
        <a:custGeom>
          <a:avLst/>
          <a:gdLst>
            <a:gd name="T0" fmla="*/ 0 w 2218"/>
            <a:gd name="T1" fmla="*/ 429 h 2439"/>
            <a:gd name="T2" fmla="*/ 150 w 2218"/>
            <a:gd name="T3" fmla="*/ 267 h 2439"/>
            <a:gd name="T4" fmla="*/ 243 w 2218"/>
            <a:gd name="T5" fmla="*/ 99 h 2439"/>
            <a:gd name="T6" fmla="*/ 364 w 2218"/>
            <a:gd name="T7" fmla="*/ 0 h 2439"/>
            <a:gd name="T8" fmla="*/ 1083 w 2218"/>
            <a:gd name="T9" fmla="*/ 249 h 2439"/>
            <a:gd name="T10" fmla="*/ 1440 w 2218"/>
            <a:gd name="T11" fmla="*/ 69 h 2439"/>
            <a:gd name="T12" fmla="*/ 1578 w 2218"/>
            <a:gd name="T13" fmla="*/ 224 h 2439"/>
            <a:gd name="T14" fmla="*/ 1578 w 2218"/>
            <a:gd name="T15" fmla="*/ 329 h 2439"/>
            <a:gd name="T16" fmla="*/ 2029 w 2218"/>
            <a:gd name="T17" fmla="*/ 731 h 2439"/>
            <a:gd name="T18" fmla="*/ 2073 w 2218"/>
            <a:gd name="T19" fmla="*/ 849 h 2439"/>
            <a:gd name="T20" fmla="*/ 1963 w 2218"/>
            <a:gd name="T21" fmla="*/ 989 h 2439"/>
            <a:gd name="T22" fmla="*/ 1803 w 2218"/>
            <a:gd name="T23" fmla="*/ 1004 h 2439"/>
            <a:gd name="T24" fmla="*/ 1768 w 2218"/>
            <a:gd name="T25" fmla="*/ 1164 h 2439"/>
            <a:gd name="T26" fmla="*/ 1983 w 2218"/>
            <a:gd name="T27" fmla="*/ 1614 h 2439"/>
            <a:gd name="T28" fmla="*/ 2218 w 2218"/>
            <a:gd name="T29" fmla="*/ 1844 h 2439"/>
            <a:gd name="T30" fmla="*/ 1947 w 2218"/>
            <a:gd name="T31" fmla="*/ 2385 h 2439"/>
            <a:gd name="T32" fmla="*/ 1783 w 2218"/>
            <a:gd name="T33" fmla="*/ 2394 h 2439"/>
            <a:gd name="T34" fmla="*/ 1653 w 2218"/>
            <a:gd name="T35" fmla="*/ 2439 h 2439"/>
            <a:gd name="T36" fmla="*/ 1263 w 2218"/>
            <a:gd name="T37" fmla="*/ 2099 h 2439"/>
            <a:gd name="T38" fmla="*/ 1168 w 2218"/>
            <a:gd name="T39" fmla="*/ 1959 h 2439"/>
            <a:gd name="T40" fmla="*/ 1243 w 2218"/>
            <a:gd name="T41" fmla="*/ 1749 h 2439"/>
            <a:gd name="T42" fmla="*/ 1083 w 2218"/>
            <a:gd name="T43" fmla="*/ 1379 h 2439"/>
            <a:gd name="T44" fmla="*/ 658 w 2218"/>
            <a:gd name="T45" fmla="*/ 1404 h 2439"/>
            <a:gd name="T46" fmla="*/ 613 w 2218"/>
            <a:gd name="T47" fmla="*/ 1304 h 2439"/>
            <a:gd name="T48" fmla="*/ 688 w 2218"/>
            <a:gd name="T49" fmla="*/ 1214 h 2439"/>
            <a:gd name="T50" fmla="*/ 628 w 2218"/>
            <a:gd name="T51" fmla="*/ 1169 h 2439"/>
            <a:gd name="T52" fmla="*/ 468 w 2218"/>
            <a:gd name="T53" fmla="*/ 1179 h 2439"/>
            <a:gd name="T54" fmla="*/ 313 w 2218"/>
            <a:gd name="T55" fmla="*/ 1109 h 2439"/>
            <a:gd name="T56" fmla="*/ 108 w 2218"/>
            <a:gd name="T57" fmla="*/ 509 h 2439"/>
            <a:gd name="T58" fmla="*/ 0 w 2218"/>
            <a:gd name="T59" fmla="*/ 429 h 24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218" h="2439">
              <a:moveTo>
                <a:pt x="0" y="429"/>
              </a:moveTo>
              <a:lnTo>
                <a:pt x="150" y="267"/>
              </a:lnTo>
              <a:lnTo>
                <a:pt x="243" y="99"/>
              </a:lnTo>
              <a:lnTo>
                <a:pt x="364" y="0"/>
              </a:lnTo>
              <a:lnTo>
                <a:pt x="1083" y="249"/>
              </a:lnTo>
              <a:lnTo>
                <a:pt x="1440" y="69"/>
              </a:lnTo>
              <a:lnTo>
                <a:pt x="1578" y="224"/>
              </a:lnTo>
              <a:lnTo>
                <a:pt x="1578" y="329"/>
              </a:lnTo>
              <a:lnTo>
                <a:pt x="2029" y="731"/>
              </a:lnTo>
              <a:lnTo>
                <a:pt x="2073" y="849"/>
              </a:lnTo>
              <a:lnTo>
                <a:pt x="1963" y="989"/>
              </a:lnTo>
              <a:lnTo>
                <a:pt x="1803" y="1004"/>
              </a:lnTo>
              <a:lnTo>
                <a:pt x="1768" y="1164"/>
              </a:lnTo>
              <a:lnTo>
                <a:pt x="1983" y="1614"/>
              </a:lnTo>
              <a:lnTo>
                <a:pt x="2218" y="1844"/>
              </a:lnTo>
              <a:lnTo>
                <a:pt x="1947" y="2385"/>
              </a:lnTo>
              <a:lnTo>
                <a:pt x="1783" y="2394"/>
              </a:lnTo>
              <a:lnTo>
                <a:pt x="1653" y="2439"/>
              </a:lnTo>
              <a:lnTo>
                <a:pt x="1263" y="2099"/>
              </a:lnTo>
              <a:lnTo>
                <a:pt x="1168" y="1959"/>
              </a:lnTo>
              <a:lnTo>
                <a:pt x="1243" y="1749"/>
              </a:lnTo>
              <a:lnTo>
                <a:pt x="1083" y="1379"/>
              </a:lnTo>
              <a:lnTo>
                <a:pt x="658" y="1404"/>
              </a:lnTo>
              <a:lnTo>
                <a:pt x="613" y="1304"/>
              </a:lnTo>
              <a:lnTo>
                <a:pt x="688" y="1214"/>
              </a:lnTo>
              <a:lnTo>
                <a:pt x="628" y="1169"/>
              </a:lnTo>
              <a:lnTo>
                <a:pt x="468" y="1179"/>
              </a:lnTo>
              <a:lnTo>
                <a:pt x="313" y="1109"/>
              </a:lnTo>
              <a:lnTo>
                <a:pt x="108" y="509"/>
              </a:lnTo>
              <a:lnTo>
                <a:pt x="0" y="429"/>
              </a:lnTo>
              <a:close/>
            </a:path>
          </a:pathLst>
        </a:custGeom>
        <a:solidFill>
          <a:srgbClr val="C00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fontAlgn="base">
            <a:spcBef>
              <a:spcPct val="0"/>
            </a:spcBef>
            <a:spcAft>
              <a:spcPct val="0"/>
            </a:spcAft>
          </a:pPr>
          <a:endParaRPr lang="zh-CN" altLang="en-US" sz="1200" b="1" kern="0">
            <a:solidFill>
              <a:srgbClr val="1F4E78"/>
            </a:solidFill>
            <a:latin typeface="Arial" charset="0"/>
          </a:endParaRPr>
        </a:p>
      </xdr:txBody>
    </xdr:sp>
    <xdr:clientData/>
  </xdr:twoCellAnchor>
  <xdr:twoCellAnchor editAs="oneCell">
    <xdr:from>
      <xdr:col>8</xdr:col>
      <xdr:colOff>948469</xdr:colOff>
      <xdr:row>18</xdr:row>
      <xdr:rowOff>148988</xdr:rowOff>
    </xdr:from>
    <xdr:to>
      <xdr:col>9</xdr:col>
      <xdr:colOff>473686</xdr:colOff>
      <xdr:row>20</xdr:row>
      <xdr:rowOff>72212</xdr:rowOff>
    </xdr:to>
    <xdr:sp macro="" textlink="">
      <xdr:nvSpPr>
        <xdr:cNvPr id="105" name="italymap1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5053744" y="3435113"/>
          <a:ext cx="487242" cy="323274"/>
        </a:xfrm>
        <a:custGeom>
          <a:avLst/>
          <a:gdLst>
            <a:gd name="T0" fmla="*/ 0 w 1404"/>
            <a:gd name="T1" fmla="*/ 681 h 931"/>
            <a:gd name="T2" fmla="*/ 30 w 1404"/>
            <a:gd name="T3" fmla="*/ 435 h 931"/>
            <a:gd name="T4" fmla="*/ 241 w 1404"/>
            <a:gd name="T5" fmla="*/ 301 h 931"/>
            <a:gd name="T6" fmla="*/ 268 w 1404"/>
            <a:gd name="T7" fmla="*/ 142 h 931"/>
            <a:gd name="T8" fmla="*/ 423 w 1404"/>
            <a:gd name="T9" fmla="*/ 106 h 931"/>
            <a:gd name="T10" fmla="*/ 537 w 1404"/>
            <a:gd name="T11" fmla="*/ 157 h 931"/>
            <a:gd name="T12" fmla="*/ 717 w 1404"/>
            <a:gd name="T13" fmla="*/ 141 h 931"/>
            <a:gd name="T14" fmla="*/ 948 w 1404"/>
            <a:gd name="T15" fmla="*/ 0 h 931"/>
            <a:gd name="T16" fmla="*/ 1105 w 1404"/>
            <a:gd name="T17" fmla="*/ 105 h 931"/>
            <a:gd name="T18" fmla="*/ 1225 w 1404"/>
            <a:gd name="T19" fmla="*/ 215 h 931"/>
            <a:gd name="T20" fmla="*/ 1404 w 1404"/>
            <a:gd name="T21" fmla="*/ 292 h 931"/>
            <a:gd name="T22" fmla="*/ 1270 w 1404"/>
            <a:gd name="T23" fmla="*/ 451 h 931"/>
            <a:gd name="T24" fmla="*/ 1075 w 1404"/>
            <a:gd name="T25" fmla="*/ 531 h 931"/>
            <a:gd name="T26" fmla="*/ 1075 w 1404"/>
            <a:gd name="T27" fmla="*/ 751 h 931"/>
            <a:gd name="T28" fmla="*/ 720 w 1404"/>
            <a:gd name="T29" fmla="*/ 931 h 931"/>
            <a:gd name="T30" fmla="*/ 0 w 1404"/>
            <a:gd name="T31" fmla="*/ 681 h 93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1404" h="931">
              <a:moveTo>
                <a:pt x="0" y="681"/>
              </a:moveTo>
              <a:lnTo>
                <a:pt x="30" y="435"/>
              </a:lnTo>
              <a:lnTo>
                <a:pt x="241" y="301"/>
              </a:lnTo>
              <a:lnTo>
                <a:pt x="268" y="142"/>
              </a:lnTo>
              <a:lnTo>
                <a:pt x="423" y="106"/>
              </a:lnTo>
              <a:lnTo>
                <a:pt x="537" y="157"/>
              </a:lnTo>
              <a:lnTo>
                <a:pt x="717" y="141"/>
              </a:lnTo>
              <a:lnTo>
                <a:pt x="948" y="0"/>
              </a:lnTo>
              <a:lnTo>
                <a:pt x="1105" y="105"/>
              </a:lnTo>
              <a:lnTo>
                <a:pt x="1225" y="215"/>
              </a:lnTo>
              <a:lnTo>
                <a:pt x="1404" y="292"/>
              </a:lnTo>
              <a:lnTo>
                <a:pt x="1270" y="451"/>
              </a:lnTo>
              <a:lnTo>
                <a:pt x="1075" y="531"/>
              </a:lnTo>
              <a:lnTo>
                <a:pt x="1075" y="751"/>
              </a:lnTo>
              <a:lnTo>
                <a:pt x="720" y="931"/>
              </a:lnTo>
              <a:lnTo>
                <a:pt x="0" y="681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577226</xdr:colOff>
      <xdr:row>16</xdr:row>
      <xdr:rowOff>58912</xdr:rowOff>
    </xdr:from>
    <xdr:to>
      <xdr:col>9</xdr:col>
      <xdr:colOff>304751</xdr:colOff>
      <xdr:row>19</xdr:row>
      <xdr:rowOff>99128</xdr:rowOff>
    </xdr:to>
    <xdr:sp macro="" textlink="">
      <xdr:nvSpPr>
        <xdr:cNvPr id="106" name="italymap13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4682501" y="2944987"/>
          <a:ext cx="689550" cy="640291"/>
        </a:xfrm>
        <a:custGeom>
          <a:avLst/>
          <a:gdLst>
            <a:gd name="T0" fmla="*/ 1945 w 1945"/>
            <a:gd name="T1" fmla="*/ 1404 h 1841"/>
            <a:gd name="T2" fmla="*/ 1786 w 1945"/>
            <a:gd name="T3" fmla="*/ 1242 h 1841"/>
            <a:gd name="T4" fmla="*/ 1246 w 1945"/>
            <a:gd name="T5" fmla="*/ 692 h 1841"/>
            <a:gd name="T6" fmla="*/ 1081 w 1945"/>
            <a:gd name="T7" fmla="*/ 222 h 1841"/>
            <a:gd name="T8" fmla="*/ 1035 w 1945"/>
            <a:gd name="T9" fmla="*/ 0 h 1841"/>
            <a:gd name="T10" fmla="*/ 916 w 1945"/>
            <a:gd name="T11" fmla="*/ 47 h 1841"/>
            <a:gd name="T12" fmla="*/ 751 w 1945"/>
            <a:gd name="T13" fmla="*/ 72 h 1841"/>
            <a:gd name="T14" fmla="*/ 516 w 1945"/>
            <a:gd name="T15" fmla="*/ 252 h 1841"/>
            <a:gd name="T16" fmla="*/ 501 w 1945"/>
            <a:gd name="T17" fmla="*/ 372 h 1841"/>
            <a:gd name="T18" fmla="*/ 346 w 1945"/>
            <a:gd name="T19" fmla="*/ 362 h 1841"/>
            <a:gd name="T20" fmla="*/ 231 w 1945"/>
            <a:gd name="T21" fmla="*/ 392 h 1841"/>
            <a:gd name="T22" fmla="*/ 216 w 1945"/>
            <a:gd name="T23" fmla="*/ 602 h 1841"/>
            <a:gd name="T24" fmla="*/ 256 w 1945"/>
            <a:gd name="T25" fmla="*/ 807 h 1841"/>
            <a:gd name="T26" fmla="*/ 366 w 1945"/>
            <a:gd name="T27" fmla="*/ 916 h 1841"/>
            <a:gd name="T28" fmla="*/ 352 w 1945"/>
            <a:gd name="T29" fmla="*/ 1001 h 1841"/>
            <a:gd name="T30" fmla="*/ 91 w 1945"/>
            <a:gd name="T31" fmla="*/ 941 h 1841"/>
            <a:gd name="T32" fmla="*/ 0 w 1945"/>
            <a:gd name="T33" fmla="*/ 1107 h 1841"/>
            <a:gd name="T34" fmla="*/ 258 w 1945"/>
            <a:gd name="T35" fmla="*/ 1280 h 1841"/>
            <a:gd name="T36" fmla="*/ 393 w 1945"/>
            <a:gd name="T37" fmla="*/ 1400 h 1841"/>
            <a:gd name="T38" fmla="*/ 439 w 1945"/>
            <a:gd name="T39" fmla="*/ 1541 h 1841"/>
            <a:gd name="T40" fmla="*/ 690 w 1945"/>
            <a:gd name="T41" fmla="*/ 1547 h 1841"/>
            <a:gd name="T42" fmla="*/ 1008 w 1945"/>
            <a:gd name="T43" fmla="*/ 1757 h 1841"/>
            <a:gd name="T44" fmla="*/ 1027 w 1945"/>
            <a:gd name="T45" fmla="*/ 1841 h 1841"/>
            <a:gd name="T46" fmla="*/ 1236 w 1945"/>
            <a:gd name="T47" fmla="*/ 1707 h 1841"/>
            <a:gd name="T48" fmla="*/ 1262 w 1945"/>
            <a:gd name="T49" fmla="*/ 1547 h 1841"/>
            <a:gd name="T50" fmla="*/ 1416 w 1945"/>
            <a:gd name="T51" fmla="*/ 1512 h 1841"/>
            <a:gd name="T52" fmla="*/ 1531 w 1945"/>
            <a:gd name="T53" fmla="*/ 1562 h 1841"/>
            <a:gd name="T54" fmla="*/ 1711 w 1945"/>
            <a:gd name="T55" fmla="*/ 1547 h 1841"/>
            <a:gd name="T56" fmla="*/ 1945 w 1945"/>
            <a:gd name="T57" fmla="*/ 1404 h 184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1945" h="1841">
              <a:moveTo>
                <a:pt x="1945" y="1404"/>
              </a:moveTo>
              <a:lnTo>
                <a:pt x="1786" y="1242"/>
              </a:lnTo>
              <a:lnTo>
                <a:pt x="1246" y="692"/>
              </a:lnTo>
              <a:lnTo>
                <a:pt x="1081" y="222"/>
              </a:lnTo>
              <a:lnTo>
                <a:pt x="1035" y="0"/>
              </a:lnTo>
              <a:lnTo>
                <a:pt x="916" y="47"/>
              </a:lnTo>
              <a:lnTo>
                <a:pt x="751" y="72"/>
              </a:lnTo>
              <a:lnTo>
                <a:pt x="516" y="252"/>
              </a:lnTo>
              <a:lnTo>
                <a:pt x="501" y="372"/>
              </a:lnTo>
              <a:lnTo>
                <a:pt x="346" y="362"/>
              </a:lnTo>
              <a:lnTo>
                <a:pt x="231" y="392"/>
              </a:lnTo>
              <a:lnTo>
                <a:pt x="216" y="602"/>
              </a:lnTo>
              <a:lnTo>
                <a:pt x="256" y="807"/>
              </a:lnTo>
              <a:lnTo>
                <a:pt x="366" y="916"/>
              </a:lnTo>
              <a:lnTo>
                <a:pt x="352" y="1001"/>
              </a:lnTo>
              <a:lnTo>
                <a:pt x="91" y="941"/>
              </a:lnTo>
              <a:lnTo>
                <a:pt x="0" y="1107"/>
              </a:lnTo>
              <a:lnTo>
                <a:pt x="258" y="1280"/>
              </a:lnTo>
              <a:lnTo>
                <a:pt x="393" y="1400"/>
              </a:lnTo>
              <a:lnTo>
                <a:pt x="439" y="1541"/>
              </a:lnTo>
              <a:lnTo>
                <a:pt x="690" y="1547"/>
              </a:lnTo>
              <a:lnTo>
                <a:pt x="1008" y="1757"/>
              </a:lnTo>
              <a:lnTo>
                <a:pt x="1027" y="1841"/>
              </a:lnTo>
              <a:lnTo>
                <a:pt x="1236" y="1707"/>
              </a:lnTo>
              <a:lnTo>
                <a:pt x="1262" y="1547"/>
              </a:lnTo>
              <a:lnTo>
                <a:pt x="1416" y="1512"/>
              </a:lnTo>
              <a:lnTo>
                <a:pt x="1531" y="1562"/>
              </a:lnTo>
              <a:lnTo>
                <a:pt x="1711" y="1547"/>
              </a:lnTo>
              <a:lnTo>
                <a:pt x="1945" y="1404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218506</xdr:colOff>
      <xdr:row>14</xdr:row>
      <xdr:rowOff>12635</xdr:rowOff>
    </xdr:from>
    <xdr:to>
      <xdr:col>8</xdr:col>
      <xdr:colOff>706534</xdr:colOff>
      <xdr:row>17</xdr:row>
      <xdr:rowOff>65366</xdr:rowOff>
    </xdr:to>
    <xdr:sp macro="" textlink="">
      <xdr:nvSpPr>
        <xdr:cNvPr id="107" name="italymap11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4323781" y="2498660"/>
          <a:ext cx="488028" cy="652806"/>
        </a:xfrm>
        <a:custGeom>
          <a:avLst/>
          <a:gdLst>
            <a:gd name="T0" fmla="*/ 450 w 1380"/>
            <a:gd name="T1" fmla="*/ 0 h 1875"/>
            <a:gd name="T2" fmla="*/ 225 w 1380"/>
            <a:gd name="T3" fmla="*/ 255 h 1875"/>
            <a:gd name="T4" fmla="*/ 360 w 1380"/>
            <a:gd name="T5" fmla="*/ 433 h 1875"/>
            <a:gd name="T6" fmla="*/ 136 w 1380"/>
            <a:gd name="T7" fmla="*/ 523 h 1875"/>
            <a:gd name="T8" fmla="*/ 40 w 1380"/>
            <a:gd name="T9" fmla="*/ 615 h 1875"/>
            <a:gd name="T10" fmla="*/ 120 w 1380"/>
            <a:gd name="T11" fmla="*/ 740 h 1875"/>
            <a:gd name="T12" fmla="*/ 30 w 1380"/>
            <a:gd name="T13" fmla="*/ 1050 h 1875"/>
            <a:gd name="T14" fmla="*/ 0 w 1380"/>
            <a:gd name="T15" fmla="*/ 1310 h 1875"/>
            <a:gd name="T16" fmla="*/ 120 w 1380"/>
            <a:gd name="T17" fmla="*/ 1415 h 1875"/>
            <a:gd name="T18" fmla="*/ 265 w 1380"/>
            <a:gd name="T19" fmla="*/ 1430 h 1875"/>
            <a:gd name="T20" fmla="*/ 324 w 1380"/>
            <a:gd name="T21" fmla="*/ 1621 h 1875"/>
            <a:gd name="T22" fmla="*/ 555 w 1380"/>
            <a:gd name="T23" fmla="*/ 1875 h 1875"/>
            <a:gd name="T24" fmla="*/ 896 w 1380"/>
            <a:gd name="T25" fmla="*/ 1651 h 1875"/>
            <a:gd name="T26" fmla="*/ 1200 w 1380"/>
            <a:gd name="T27" fmla="*/ 1550 h 1875"/>
            <a:gd name="T28" fmla="*/ 1380 w 1380"/>
            <a:gd name="T29" fmla="*/ 1340 h 1875"/>
            <a:gd name="T30" fmla="*/ 1125 w 1380"/>
            <a:gd name="T31" fmla="*/ 1099 h 1875"/>
            <a:gd name="T32" fmla="*/ 1122 w 1380"/>
            <a:gd name="T33" fmla="*/ 933 h 1875"/>
            <a:gd name="T34" fmla="*/ 1035 w 1380"/>
            <a:gd name="T35" fmla="*/ 657 h 1875"/>
            <a:gd name="T36" fmla="*/ 990 w 1380"/>
            <a:gd name="T37" fmla="*/ 365 h 1875"/>
            <a:gd name="T38" fmla="*/ 870 w 1380"/>
            <a:gd name="T39" fmla="*/ 376 h 1875"/>
            <a:gd name="T40" fmla="*/ 835 w 1380"/>
            <a:gd name="T41" fmla="*/ 285 h 1875"/>
            <a:gd name="T42" fmla="*/ 625 w 1380"/>
            <a:gd name="T43" fmla="*/ 135 h 1875"/>
            <a:gd name="T44" fmla="*/ 450 w 1380"/>
            <a:gd name="T45" fmla="*/ 0 h 187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1380" h="1875">
              <a:moveTo>
                <a:pt x="450" y="0"/>
              </a:moveTo>
              <a:lnTo>
                <a:pt x="225" y="255"/>
              </a:lnTo>
              <a:lnTo>
                <a:pt x="360" y="433"/>
              </a:lnTo>
              <a:lnTo>
                <a:pt x="136" y="523"/>
              </a:lnTo>
              <a:lnTo>
                <a:pt x="40" y="615"/>
              </a:lnTo>
              <a:lnTo>
                <a:pt x="120" y="740"/>
              </a:lnTo>
              <a:lnTo>
                <a:pt x="30" y="1050"/>
              </a:lnTo>
              <a:lnTo>
                <a:pt x="0" y="1310"/>
              </a:lnTo>
              <a:lnTo>
                <a:pt x="120" y="1415"/>
              </a:lnTo>
              <a:lnTo>
                <a:pt x="265" y="1430"/>
              </a:lnTo>
              <a:lnTo>
                <a:pt x="324" y="1621"/>
              </a:lnTo>
              <a:lnTo>
                <a:pt x="555" y="1875"/>
              </a:lnTo>
              <a:lnTo>
                <a:pt x="896" y="1651"/>
              </a:lnTo>
              <a:lnTo>
                <a:pt x="1200" y="1550"/>
              </a:lnTo>
              <a:lnTo>
                <a:pt x="1380" y="1340"/>
              </a:lnTo>
              <a:lnTo>
                <a:pt x="1125" y="1099"/>
              </a:lnTo>
              <a:lnTo>
                <a:pt x="1122" y="933"/>
              </a:lnTo>
              <a:lnTo>
                <a:pt x="1035" y="657"/>
              </a:lnTo>
              <a:lnTo>
                <a:pt x="990" y="365"/>
              </a:lnTo>
              <a:lnTo>
                <a:pt x="870" y="376"/>
              </a:lnTo>
              <a:lnTo>
                <a:pt x="835" y="285"/>
              </a:lnTo>
              <a:lnTo>
                <a:pt x="625" y="135"/>
              </a:lnTo>
              <a:lnTo>
                <a:pt x="450" y="0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333732</xdr:colOff>
      <xdr:row>13</xdr:row>
      <xdr:rowOff>49980</xdr:rowOff>
    </xdr:from>
    <xdr:to>
      <xdr:col>9</xdr:col>
      <xdr:colOff>1043</xdr:colOff>
      <xdr:row>16</xdr:row>
      <xdr:rowOff>146508</xdr:rowOff>
    </xdr:to>
    <xdr:sp macro="" textlink="">
      <xdr:nvSpPr>
        <xdr:cNvPr id="108" name="italymap10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4439007" y="2335980"/>
          <a:ext cx="629336" cy="696603"/>
        </a:xfrm>
        <a:custGeom>
          <a:avLst/>
          <a:gdLst>
            <a:gd name="T0" fmla="*/ 468 w 1710"/>
            <a:gd name="T1" fmla="*/ 0 h 1995"/>
            <a:gd name="T2" fmla="*/ 320 w 1710"/>
            <a:gd name="T3" fmla="*/ 29 h 1995"/>
            <a:gd name="T4" fmla="*/ 89 w 1710"/>
            <a:gd name="T5" fmla="*/ 75 h 1995"/>
            <a:gd name="T6" fmla="*/ 0 w 1710"/>
            <a:gd name="T7" fmla="*/ 259 h 1995"/>
            <a:gd name="T8" fmla="*/ 102 w 1710"/>
            <a:gd name="T9" fmla="*/ 360 h 1995"/>
            <a:gd name="T10" fmla="*/ 96 w 1710"/>
            <a:gd name="T11" fmla="*/ 466 h 1995"/>
            <a:gd name="T12" fmla="*/ 275 w 1710"/>
            <a:gd name="T13" fmla="*/ 604 h 1995"/>
            <a:gd name="T14" fmla="*/ 480 w 1710"/>
            <a:gd name="T15" fmla="*/ 750 h 1995"/>
            <a:gd name="T16" fmla="*/ 515 w 1710"/>
            <a:gd name="T17" fmla="*/ 840 h 1995"/>
            <a:gd name="T18" fmla="*/ 635 w 1710"/>
            <a:gd name="T19" fmla="*/ 830 h 1995"/>
            <a:gd name="T20" fmla="*/ 680 w 1710"/>
            <a:gd name="T21" fmla="*/ 1126 h 1995"/>
            <a:gd name="T22" fmla="*/ 765 w 1710"/>
            <a:gd name="T23" fmla="*/ 1396 h 1995"/>
            <a:gd name="T24" fmla="*/ 770 w 1710"/>
            <a:gd name="T25" fmla="*/ 1567 h 1995"/>
            <a:gd name="T26" fmla="*/ 1027 w 1710"/>
            <a:gd name="T27" fmla="*/ 1808 h 1995"/>
            <a:gd name="T28" fmla="*/ 1192 w 1710"/>
            <a:gd name="T29" fmla="*/ 1995 h 1995"/>
            <a:gd name="T30" fmla="*/ 1426 w 1710"/>
            <a:gd name="T31" fmla="*/ 1817 h 1995"/>
            <a:gd name="T32" fmla="*/ 1591 w 1710"/>
            <a:gd name="T33" fmla="*/ 1791 h 1995"/>
            <a:gd name="T34" fmla="*/ 1710 w 1710"/>
            <a:gd name="T35" fmla="*/ 1746 h 1995"/>
            <a:gd name="T36" fmla="*/ 1701 w 1710"/>
            <a:gd name="T37" fmla="*/ 1441 h 1995"/>
            <a:gd name="T38" fmla="*/ 1486 w 1710"/>
            <a:gd name="T39" fmla="*/ 900 h 1995"/>
            <a:gd name="T40" fmla="*/ 996 w 1710"/>
            <a:gd name="T41" fmla="*/ 420 h 1995"/>
            <a:gd name="T42" fmla="*/ 635 w 1710"/>
            <a:gd name="T43" fmla="*/ 134 h 1995"/>
            <a:gd name="T44" fmla="*/ 468 w 1710"/>
            <a:gd name="T45" fmla="*/ 0 h 19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1710" h="1995">
              <a:moveTo>
                <a:pt x="468" y="0"/>
              </a:moveTo>
              <a:lnTo>
                <a:pt x="320" y="29"/>
              </a:lnTo>
              <a:lnTo>
                <a:pt x="89" y="75"/>
              </a:lnTo>
              <a:lnTo>
                <a:pt x="0" y="259"/>
              </a:lnTo>
              <a:lnTo>
                <a:pt x="102" y="360"/>
              </a:lnTo>
              <a:lnTo>
                <a:pt x="96" y="466"/>
              </a:lnTo>
              <a:lnTo>
                <a:pt x="275" y="604"/>
              </a:lnTo>
              <a:lnTo>
                <a:pt x="480" y="750"/>
              </a:lnTo>
              <a:lnTo>
                <a:pt x="515" y="840"/>
              </a:lnTo>
              <a:lnTo>
                <a:pt x="635" y="830"/>
              </a:lnTo>
              <a:lnTo>
                <a:pt x="680" y="1126"/>
              </a:lnTo>
              <a:lnTo>
                <a:pt x="765" y="1396"/>
              </a:lnTo>
              <a:lnTo>
                <a:pt x="770" y="1567"/>
              </a:lnTo>
              <a:lnTo>
                <a:pt x="1027" y="1808"/>
              </a:lnTo>
              <a:lnTo>
                <a:pt x="1192" y="1995"/>
              </a:lnTo>
              <a:lnTo>
                <a:pt x="1426" y="1817"/>
              </a:lnTo>
              <a:lnTo>
                <a:pt x="1591" y="1791"/>
              </a:lnTo>
              <a:lnTo>
                <a:pt x="1710" y="1746"/>
              </a:lnTo>
              <a:lnTo>
                <a:pt x="1701" y="1441"/>
              </a:lnTo>
              <a:lnTo>
                <a:pt x="1486" y="900"/>
              </a:lnTo>
              <a:lnTo>
                <a:pt x="996" y="420"/>
              </a:lnTo>
              <a:lnTo>
                <a:pt x="635" y="134"/>
              </a:lnTo>
              <a:lnTo>
                <a:pt x="468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217851</xdr:colOff>
      <xdr:row>9</xdr:row>
      <xdr:rowOff>136793</xdr:rowOff>
    </xdr:from>
    <xdr:to>
      <xdr:col>8</xdr:col>
      <xdr:colOff>508926</xdr:colOff>
      <xdr:row>13</xdr:row>
      <xdr:rowOff>141750</xdr:rowOff>
    </xdr:to>
    <xdr:sp macro="" textlink="">
      <xdr:nvSpPr>
        <xdr:cNvPr id="109" name="italymap7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3408726" y="1622693"/>
          <a:ext cx="1205475" cy="805057"/>
        </a:xfrm>
        <a:custGeom>
          <a:avLst/>
          <a:gdLst>
            <a:gd name="T0" fmla="*/ 0 w 3376"/>
            <a:gd name="T1" fmla="*/ 701 h 2310"/>
            <a:gd name="T2" fmla="*/ 86 w 3376"/>
            <a:gd name="T3" fmla="*/ 520 h 2310"/>
            <a:gd name="T4" fmla="*/ 174 w 3376"/>
            <a:gd name="T5" fmla="*/ 512 h 2310"/>
            <a:gd name="T6" fmla="*/ 226 w 3376"/>
            <a:gd name="T7" fmla="*/ 325 h 2310"/>
            <a:gd name="T8" fmla="*/ 222 w 3376"/>
            <a:gd name="T9" fmla="*/ 163 h 2310"/>
            <a:gd name="T10" fmla="*/ 306 w 3376"/>
            <a:gd name="T11" fmla="*/ 0 h 2310"/>
            <a:gd name="T12" fmla="*/ 495 w 3376"/>
            <a:gd name="T13" fmla="*/ 29 h 2310"/>
            <a:gd name="T14" fmla="*/ 660 w 3376"/>
            <a:gd name="T15" fmla="*/ 11 h 2310"/>
            <a:gd name="T16" fmla="*/ 875 w 3376"/>
            <a:gd name="T17" fmla="*/ 70 h 2310"/>
            <a:gd name="T18" fmla="*/ 1007 w 3376"/>
            <a:gd name="T19" fmla="*/ 53 h 2310"/>
            <a:gd name="T20" fmla="*/ 1031 w 3376"/>
            <a:gd name="T21" fmla="*/ 176 h 2310"/>
            <a:gd name="T22" fmla="*/ 1247 w 3376"/>
            <a:gd name="T23" fmla="*/ 212 h 2310"/>
            <a:gd name="T24" fmla="*/ 1395 w 3376"/>
            <a:gd name="T25" fmla="*/ 406 h 2310"/>
            <a:gd name="T26" fmla="*/ 1562 w 3376"/>
            <a:gd name="T27" fmla="*/ 422 h 2310"/>
            <a:gd name="T28" fmla="*/ 1683 w 3376"/>
            <a:gd name="T29" fmla="*/ 316 h 2310"/>
            <a:gd name="T30" fmla="*/ 1864 w 3376"/>
            <a:gd name="T31" fmla="*/ 460 h 2310"/>
            <a:gd name="T32" fmla="*/ 2345 w 3376"/>
            <a:gd name="T33" fmla="*/ 455 h 2310"/>
            <a:gd name="T34" fmla="*/ 2522 w 3376"/>
            <a:gd name="T35" fmla="*/ 521 h 2310"/>
            <a:gd name="T36" fmla="*/ 2669 w 3376"/>
            <a:gd name="T37" fmla="*/ 631 h 2310"/>
            <a:gd name="T38" fmla="*/ 2792 w 3376"/>
            <a:gd name="T39" fmla="*/ 550 h 2310"/>
            <a:gd name="T40" fmla="*/ 3002 w 3376"/>
            <a:gd name="T41" fmla="*/ 521 h 2310"/>
            <a:gd name="T42" fmla="*/ 3212 w 3376"/>
            <a:gd name="T43" fmla="*/ 584 h 2310"/>
            <a:gd name="T44" fmla="*/ 3325 w 3376"/>
            <a:gd name="T45" fmla="*/ 688 h 2310"/>
            <a:gd name="T46" fmla="*/ 3151 w 3376"/>
            <a:gd name="T47" fmla="*/ 850 h 2310"/>
            <a:gd name="T48" fmla="*/ 3161 w 3376"/>
            <a:gd name="T49" fmla="*/ 1015 h 2310"/>
            <a:gd name="T50" fmla="*/ 3041 w 3376"/>
            <a:gd name="T51" fmla="*/ 1060 h 2310"/>
            <a:gd name="T52" fmla="*/ 2881 w 3376"/>
            <a:gd name="T53" fmla="*/ 1000 h 2310"/>
            <a:gd name="T54" fmla="*/ 2801 w 3376"/>
            <a:gd name="T55" fmla="*/ 1105 h 2310"/>
            <a:gd name="T56" fmla="*/ 2906 w 3376"/>
            <a:gd name="T57" fmla="*/ 1156 h 2310"/>
            <a:gd name="T58" fmla="*/ 3046 w 3376"/>
            <a:gd name="T59" fmla="*/ 1171 h 2310"/>
            <a:gd name="T60" fmla="*/ 3121 w 3376"/>
            <a:gd name="T61" fmla="*/ 1120 h 2310"/>
            <a:gd name="T62" fmla="*/ 3131 w 3376"/>
            <a:gd name="T63" fmla="*/ 1366 h 2310"/>
            <a:gd name="T64" fmla="*/ 3221 w 3376"/>
            <a:gd name="T65" fmla="*/ 1696 h 2310"/>
            <a:gd name="T66" fmla="*/ 3376 w 3376"/>
            <a:gd name="T67" fmla="*/ 2051 h 2310"/>
            <a:gd name="T68" fmla="*/ 2996 w 3376"/>
            <a:gd name="T69" fmla="*/ 2126 h 2310"/>
            <a:gd name="T70" fmla="*/ 2908 w 3376"/>
            <a:gd name="T71" fmla="*/ 2310 h 2310"/>
            <a:gd name="T72" fmla="*/ 2809 w 3376"/>
            <a:gd name="T73" fmla="*/ 2272 h 2310"/>
            <a:gd name="T74" fmla="*/ 2630 w 3376"/>
            <a:gd name="T75" fmla="*/ 2162 h 2310"/>
            <a:gd name="T76" fmla="*/ 2546 w 3376"/>
            <a:gd name="T77" fmla="*/ 2034 h 2310"/>
            <a:gd name="T78" fmla="*/ 2576 w 3376"/>
            <a:gd name="T79" fmla="*/ 1709 h 2310"/>
            <a:gd name="T80" fmla="*/ 2242 w 3376"/>
            <a:gd name="T81" fmla="*/ 1583 h 2310"/>
            <a:gd name="T82" fmla="*/ 1940 w 3376"/>
            <a:gd name="T83" fmla="*/ 1672 h 2310"/>
            <a:gd name="T84" fmla="*/ 1772 w 3376"/>
            <a:gd name="T85" fmla="*/ 1678 h 2310"/>
            <a:gd name="T86" fmla="*/ 1433 w 3376"/>
            <a:gd name="T87" fmla="*/ 1539 h 2310"/>
            <a:gd name="T88" fmla="*/ 1007 w 3376"/>
            <a:gd name="T89" fmla="*/ 1226 h 2310"/>
            <a:gd name="T90" fmla="*/ 704 w 3376"/>
            <a:gd name="T91" fmla="*/ 944 h 2310"/>
            <a:gd name="T92" fmla="*/ 511 w 3376"/>
            <a:gd name="T93" fmla="*/ 1080 h 2310"/>
            <a:gd name="T94" fmla="*/ 163 w 3376"/>
            <a:gd name="T95" fmla="*/ 739 h 2310"/>
            <a:gd name="T96" fmla="*/ 0 w 3376"/>
            <a:gd name="T97" fmla="*/ 701 h 23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3376" h="2310">
              <a:moveTo>
                <a:pt x="0" y="701"/>
              </a:moveTo>
              <a:lnTo>
                <a:pt x="86" y="520"/>
              </a:lnTo>
              <a:lnTo>
                <a:pt x="174" y="512"/>
              </a:lnTo>
              <a:lnTo>
                <a:pt x="226" y="325"/>
              </a:lnTo>
              <a:lnTo>
                <a:pt x="222" y="163"/>
              </a:lnTo>
              <a:lnTo>
                <a:pt x="306" y="0"/>
              </a:lnTo>
              <a:lnTo>
                <a:pt x="495" y="29"/>
              </a:lnTo>
              <a:lnTo>
                <a:pt x="660" y="11"/>
              </a:lnTo>
              <a:lnTo>
                <a:pt x="875" y="70"/>
              </a:lnTo>
              <a:lnTo>
                <a:pt x="1007" y="53"/>
              </a:lnTo>
              <a:lnTo>
                <a:pt x="1031" y="176"/>
              </a:lnTo>
              <a:lnTo>
                <a:pt x="1247" y="212"/>
              </a:lnTo>
              <a:lnTo>
                <a:pt x="1395" y="406"/>
              </a:lnTo>
              <a:lnTo>
                <a:pt x="1562" y="422"/>
              </a:lnTo>
              <a:lnTo>
                <a:pt x="1683" y="316"/>
              </a:lnTo>
              <a:lnTo>
                <a:pt x="1864" y="460"/>
              </a:lnTo>
              <a:lnTo>
                <a:pt x="2345" y="455"/>
              </a:lnTo>
              <a:lnTo>
                <a:pt x="2522" y="521"/>
              </a:lnTo>
              <a:lnTo>
                <a:pt x="2669" y="631"/>
              </a:lnTo>
              <a:lnTo>
                <a:pt x="2792" y="550"/>
              </a:lnTo>
              <a:lnTo>
                <a:pt x="3002" y="521"/>
              </a:lnTo>
              <a:lnTo>
                <a:pt x="3212" y="584"/>
              </a:lnTo>
              <a:lnTo>
                <a:pt x="3325" y="688"/>
              </a:lnTo>
              <a:lnTo>
                <a:pt x="3151" y="850"/>
              </a:lnTo>
              <a:lnTo>
                <a:pt x="3161" y="1015"/>
              </a:lnTo>
              <a:lnTo>
                <a:pt x="3041" y="1060"/>
              </a:lnTo>
              <a:lnTo>
                <a:pt x="2881" y="1000"/>
              </a:lnTo>
              <a:lnTo>
                <a:pt x="2801" y="1105"/>
              </a:lnTo>
              <a:lnTo>
                <a:pt x="2906" y="1156"/>
              </a:lnTo>
              <a:lnTo>
                <a:pt x="3046" y="1171"/>
              </a:lnTo>
              <a:lnTo>
                <a:pt x="3121" y="1120"/>
              </a:lnTo>
              <a:lnTo>
                <a:pt x="3131" y="1366"/>
              </a:lnTo>
              <a:lnTo>
                <a:pt x="3221" y="1696"/>
              </a:lnTo>
              <a:lnTo>
                <a:pt x="3376" y="2051"/>
              </a:lnTo>
              <a:lnTo>
                <a:pt x="2996" y="2126"/>
              </a:lnTo>
              <a:lnTo>
                <a:pt x="2908" y="2310"/>
              </a:lnTo>
              <a:lnTo>
                <a:pt x="2809" y="2272"/>
              </a:lnTo>
              <a:lnTo>
                <a:pt x="2630" y="2162"/>
              </a:lnTo>
              <a:lnTo>
                <a:pt x="2546" y="2034"/>
              </a:lnTo>
              <a:lnTo>
                <a:pt x="2576" y="1709"/>
              </a:lnTo>
              <a:lnTo>
                <a:pt x="2242" y="1583"/>
              </a:lnTo>
              <a:lnTo>
                <a:pt x="1940" y="1672"/>
              </a:lnTo>
              <a:lnTo>
                <a:pt x="1772" y="1678"/>
              </a:lnTo>
              <a:lnTo>
                <a:pt x="1433" y="1539"/>
              </a:lnTo>
              <a:lnTo>
                <a:pt x="1007" y="1226"/>
              </a:lnTo>
              <a:lnTo>
                <a:pt x="704" y="944"/>
              </a:lnTo>
              <a:lnTo>
                <a:pt x="511" y="1080"/>
              </a:lnTo>
              <a:lnTo>
                <a:pt x="163" y="739"/>
              </a:lnTo>
              <a:lnTo>
                <a:pt x="0" y="701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37971</xdr:colOff>
      <xdr:row>6</xdr:row>
      <xdr:rowOff>1938</xdr:rowOff>
    </xdr:from>
    <xdr:to>
      <xdr:col>8</xdr:col>
      <xdr:colOff>143425</xdr:colOff>
      <xdr:row>10</xdr:row>
      <xdr:rowOff>118219</xdr:rowOff>
    </xdr:to>
    <xdr:sp macro="" textlink="">
      <xdr:nvSpPr>
        <xdr:cNvPr id="110" name="italymap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3228846" y="887763"/>
          <a:ext cx="1019854" cy="916381"/>
        </a:xfrm>
        <a:custGeom>
          <a:avLst/>
          <a:gdLst>
            <a:gd name="T0" fmla="*/ 840 w 2876"/>
            <a:gd name="T1" fmla="*/ 63 h 2606"/>
            <a:gd name="T2" fmla="*/ 830 w 2876"/>
            <a:gd name="T3" fmla="*/ 195 h 2606"/>
            <a:gd name="T4" fmla="*/ 819 w 2876"/>
            <a:gd name="T5" fmla="*/ 300 h 2606"/>
            <a:gd name="T6" fmla="*/ 757 w 2876"/>
            <a:gd name="T7" fmla="*/ 473 h 2606"/>
            <a:gd name="T8" fmla="*/ 550 w 2876"/>
            <a:gd name="T9" fmla="*/ 612 h 2606"/>
            <a:gd name="T10" fmla="*/ 561 w 2876"/>
            <a:gd name="T11" fmla="*/ 842 h 2606"/>
            <a:gd name="T12" fmla="*/ 490 w 2876"/>
            <a:gd name="T13" fmla="*/ 902 h 2606"/>
            <a:gd name="T14" fmla="*/ 409 w 2876"/>
            <a:gd name="T15" fmla="*/ 890 h 2606"/>
            <a:gd name="T16" fmla="*/ 370 w 2876"/>
            <a:gd name="T17" fmla="*/ 698 h 2606"/>
            <a:gd name="T18" fmla="*/ 275 w 2876"/>
            <a:gd name="T19" fmla="*/ 825 h 2606"/>
            <a:gd name="T20" fmla="*/ 230 w 2876"/>
            <a:gd name="T21" fmla="*/ 1140 h 2606"/>
            <a:gd name="T22" fmla="*/ 305 w 2876"/>
            <a:gd name="T23" fmla="*/ 1336 h 2606"/>
            <a:gd name="T24" fmla="*/ 345 w 2876"/>
            <a:gd name="T25" fmla="*/ 1636 h 2606"/>
            <a:gd name="T26" fmla="*/ 225 w 2876"/>
            <a:gd name="T27" fmla="*/ 1681 h 2606"/>
            <a:gd name="T28" fmla="*/ 75 w 2876"/>
            <a:gd name="T29" fmla="*/ 1576 h 2606"/>
            <a:gd name="T30" fmla="*/ 0 w 2876"/>
            <a:gd name="T31" fmla="*/ 1696 h 2606"/>
            <a:gd name="T32" fmla="*/ 20 w 2876"/>
            <a:gd name="T33" fmla="*/ 1811 h 2606"/>
            <a:gd name="T34" fmla="*/ 65 w 2876"/>
            <a:gd name="T35" fmla="*/ 2071 h 2606"/>
            <a:gd name="T36" fmla="*/ 315 w 2876"/>
            <a:gd name="T37" fmla="*/ 2081 h 2606"/>
            <a:gd name="T38" fmla="*/ 395 w 2876"/>
            <a:gd name="T39" fmla="*/ 2206 h 2606"/>
            <a:gd name="T40" fmla="*/ 540 w 2876"/>
            <a:gd name="T41" fmla="*/ 2441 h 2606"/>
            <a:gd name="T42" fmla="*/ 618 w 2876"/>
            <a:gd name="T43" fmla="*/ 2606 h 2606"/>
            <a:gd name="T44" fmla="*/ 705 w 2876"/>
            <a:gd name="T45" fmla="*/ 2596 h 2606"/>
            <a:gd name="T46" fmla="*/ 755 w 2876"/>
            <a:gd name="T47" fmla="*/ 2416 h 2606"/>
            <a:gd name="T48" fmla="*/ 750 w 2876"/>
            <a:gd name="T49" fmla="*/ 2251 h 2606"/>
            <a:gd name="T50" fmla="*/ 835 w 2876"/>
            <a:gd name="T51" fmla="*/ 2086 h 2606"/>
            <a:gd name="T52" fmla="*/ 1025 w 2876"/>
            <a:gd name="T53" fmla="*/ 2116 h 2606"/>
            <a:gd name="T54" fmla="*/ 1190 w 2876"/>
            <a:gd name="T55" fmla="*/ 2096 h 2606"/>
            <a:gd name="T56" fmla="*/ 1400 w 2876"/>
            <a:gd name="T57" fmla="*/ 2156 h 2606"/>
            <a:gd name="T58" fmla="*/ 1536 w 2876"/>
            <a:gd name="T59" fmla="*/ 2141 h 2606"/>
            <a:gd name="T60" fmla="*/ 1561 w 2876"/>
            <a:gd name="T61" fmla="*/ 2261 h 2606"/>
            <a:gd name="T62" fmla="*/ 1776 w 2876"/>
            <a:gd name="T63" fmla="*/ 2296 h 2606"/>
            <a:gd name="T64" fmla="*/ 1921 w 2876"/>
            <a:gd name="T65" fmla="*/ 2491 h 2606"/>
            <a:gd name="T66" fmla="*/ 2091 w 2876"/>
            <a:gd name="T67" fmla="*/ 2506 h 2606"/>
            <a:gd name="T68" fmla="*/ 2211 w 2876"/>
            <a:gd name="T69" fmla="*/ 2401 h 2606"/>
            <a:gd name="T70" fmla="*/ 2391 w 2876"/>
            <a:gd name="T71" fmla="*/ 2546 h 2606"/>
            <a:gd name="T72" fmla="*/ 2876 w 2876"/>
            <a:gd name="T73" fmla="*/ 2541 h 2606"/>
            <a:gd name="T74" fmla="*/ 2595 w 2876"/>
            <a:gd name="T75" fmla="*/ 2292 h 2606"/>
            <a:gd name="T76" fmla="*/ 2340 w 2876"/>
            <a:gd name="T77" fmla="*/ 2013 h 2606"/>
            <a:gd name="T78" fmla="*/ 2239 w 2876"/>
            <a:gd name="T79" fmla="*/ 1719 h 2606"/>
            <a:gd name="T80" fmla="*/ 2271 w 2876"/>
            <a:gd name="T81" fmla="*/ 1556 h 2606"/>
            <a:gd name="T82" fmla="*/ 2436 w 2876"/>
            <a:gd name="T83" fmla="*/ 1321 h 2606"/>
            <a:gd name="T84" fmla="*/ 2463 w 2876"/>
            <a:gd name="T85" fmla="*/ 1212 h 2606"/>
            <a:gd name="T86" fmla="*/ 2269 w 2876"/>
            <a:gd name="T87" fmla="*/ 1316 h 2606"/>
            <a:gd name="T88" fmla="*/ 2176 w 2876"/>
            <a:gd name="T89" fmla="*/ 1181 h 2606"/>
            <a:gd name="T90" fmla="*/ 2182 w 2876"/>
            <a:gd name="T91" fmla="*/ 944 h 2606"/>
            <a:gd name="T92" fmla="*/ 2311 w 2876"/>
            <a:gd name="T93" fmla="*/ 728 h 2606"/>
            <a:gd name="T94" fmla="*/ 2406 w 2876"/>
            <a:gd name="T95" fmla="*/ 416 h 2606"/>
            <a:gd name="T96" fmla="*/ 2413 w 2876"/>
            <a:gd name="T97" fmla="*/ 266 h 2606"/>
            <a:gd name="T98" fmla="*/ 2080 w 2876"/>
            <a:gd name="T99" fmla="*/ 93 h 2606"/>
            <a:gd name="T100" fmla="*/ 1821 w 2876"/>
            <a:gd name="T101" fmla="*/ 25 h 2606"/>
            <a:gd name="T102" fmla="*/ 1741 w 2876"/>
            <a:gd name="T103" fmla="*/ 220 h 2606"/>
            <a:gd name="T104" fmla="*/ 1776 w 2876"/>
            <a:gd name="T105" fmla="*/ 435 h 2606"/>
            <a:gd name="T106" fmla="*/ 1741 w 2876"/>
            <a:gd name="T107" fmla="*/ 490 h 2606"/>
            <a:gd name="T108" fmla="*/ 1560 w 2876"/>
            <a:gd name="T109" fmla="*/ 383 h 2606"/>
            <a:gd name="T110" fmla="*/ 1380 w 2876"/>
            <a:gd name="T111" fmla="*/ 261 h 2606"/>
            <a:gd name="T112" fmla="*/ 1239 w 2876"/>
            <a:gd name="T113" fmla="*/ 338 h 2606"/>
            <a:gd name="T114" fmla="*/ 1100 w 2876"/>
            <a:gd name="T115" fmla="*/ 300 h 2606"/>
            <a:gd name="T116" fmla="*/ 1010 w 2876"/>
            <a:gd name="T117" fmla="*/ 0 h 2606"/>
            <a:gd name="T118" fmla="*/ 903 w 2876"/>
            <a:gd name="T119" fmla="*/ 0 h 2606"/>
            <a:gd name="T120" fmla="*/ 840 w 2876"/>
            <a:gd name="T121" fmla="*/ 63 h 26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876" h="2606">
              <a:moveTo>
                <a:pt x="840" y="63"/>
              </a:moveTo>
              <a:lnTo>
                <a:pt x="830" y="195"/>
              </a:lnTo>
              <a:lnTo>
                <a:pt x="819" y="300"/>
              </a:lnTo>
              <a:lnTo>
                <a:pt x="757" y="473"/>
              </a:lnTo>
              <a:lnTo>
                <a:pt x="550" y="612"/>
              </a:lnTo>
              <a:lnTo>
                <a:pt x="561" y="842"/>
              </a:lnTo>
              <a:lnTo>
                <a:pt x="490" y="902"/>
              </a:lnTo>
              <a:lnTo>
                <a:pt x="409" y="890"/>
              </a:lnTo>
              <a:lnTo>
                <a:pt x="370" y="698"/>
              </a:lnTo>
              <a:lnTo>
                <a:pt x="275" y="825"/>
              </a:lnTo>
              <a:lnTo>
                <a:pt x="230" y="1140"/>
              </a:lnTo>
              <a:lnTo>
                <a:pt x="305" y="1336"/>
              </a:lnTo>
              <a:lnTo>
                <a:pt x="345" y="1636"/>
              </a:lnTo>
              <a:lnTo>
                <a:pt x="225" y="1681"/>
              </a:lnTo>
              <a:lnTo>
                <a:pt x="75" y="1576"/>
              </a:lnTo>
              <a:lnTo>
                <a:pt x="0" y="1696"/>
              </a:lnTo>
              <a:lnTo>
                <a:pt x="20" y="1811"/>
              </a:lnTo>
              <a:lnTo>
                <a:pt x="65" y="2071"/>
              </a:lnTo>
              <a:lnTo>
                <a:pt x="315" y="2081"/>
              </a:lnTo>
              <a:lnTo>
                <a:pt x="395" y="2206"/>
              </a:lnTo>
              <a:lnTo>
                <a:pt x="540" y="2441"/>
              </a:lnTo>
              <a:lnTo>
                <a:pt x="618" y="2606"/>
              </a:lnTo>
              <a:lnTo>
                <a:pt x="705" y="2596"/>
              </a:lnTo>
              <a:lnTo>
                <a:pt x="755" y="2416"/>
              </a:lnTo>
              <a:lnTo>
                <a:pt x="750" y="2251"/>
              </a:lnTo>
              <a:lnTo>
                <a:pt x="835" y="2086"/>
              </a:lnTo>
              <a:lnTo>
                <a:pt x="1025" y="2116"/>
              </a:lnTo>
              <a:lnTo>
                <a:pt x="1190" y="2096"/>
              </a:lnTo>
              <a:lnTo>
                <a:pt x="1400" y="2156"/>
              </a:lnTo>
              <a:lnTo>
                <a:pt x="1536" y="2141"/>
              </a:lnTo>
              <a:lnTo>
                <a:pt x="1561" y="2261"/>
              </a:lnTo>
              <a:lnTo>
                <a:pt x="1776" y="2296"/>
              </a:lnTo>
              <a:lnTo>
                <a:pt x="1921" y="2491"/>
              </a:lnTo>
              <a:lnTo>
                <a:pt x="2091" y="2506"/>
              </a:lnTo>
              <a:lnTo>
                <a:pt x="2211" y="2401"/>
              </a:lnTo>
              <a:lnTo>
                <a:pt x="2391" y="2546"/>
              </a:lnTo>
              <a:lnTo>
                <a:pt x="2876" y="2541"/>
              </a:lnTo>
              <a:lnTo>
                <a:pt x="2595" y="2292"/>
              </a:lnTo>
              <a:lnTo>
                <a:pt x="2340" y="2013"/>
              </a:lnTo>
              <a:lnTo>
                <a:pt x="2239" y="1719"/>
              </a:lnTo>
              <a:lnTo>
                <a:pt x="2271" y="1556"/>
              </a:lnTo>
              <a:lnTo>
                <a:pt x="2436" y="1321"/>
              </a:lnTo>
              <a:lnTo>
                <a:pt x="2463" y="1212"/>
              </a:lnTo>
              <a:lnTo>
                <a:pt x="2269" y="1316"/>
              </a:lnTo>
              <a:lnTo>
                <a:pt x="2176" y="1181"/>
              </a:lnTo>
              <a:lnTo>
                <a:pt x="2182" y="944"/>
              </a:lnTo>
              <a:lnTo>
                <a:pt x="2311" y="728"/>
              </a:lnTo>
              <a:lnTo>
                <a:pt x="2406" y="416"/>
              </a:lnTo>
              <a:lnTo>
                <a:pt x="2413" y="266"/>
              </a:lnTo>
              <a:lnTo>
                <a:pt x="2080" y="93"/>
              </a:lnTo>
              <a:lnTo>
                <a:pt x="1821" y="25"/>
              </a:lnTo>
              <a:lnTo>
                <a:pt x="1741" y="220"/>
              </a:lnTo>
              <a:lnTo>
                <a:pt x="1776" y="435"/>
              </a:lnTo>
              <a:lnTo>
                <a:pt x="1741" y="490"/>
              </a:lnTo>
              <a:lnTo>
                <a:pt x="1560" y="383"/>
              </a:lnTo>
              <a:lnTo>
                <a:pt x="1380" y="261"/>
              </a:lnTo>
              <a:lnTo>
                <a:pt x="1239" y="338"/>
              </a:lnTo>
              <a:lnTo>
                <a:pt x="1100" y="300"/>
              </a:lnTo>
              <a:lnTo>
                <a:pt x="1010" y="0"/>
              </a:lnTo>
              <a:lnTo>
                <a:pt x="903" y="0"/>
              </a:lnTo>
              <a:lnTo>
                <a:pt x="840" y="63"/>
              </a:lnTo>
              <a:close/>
            </a:path>
          </a:pathLst>
        </a:custGeom>
        <a:solidFill>
          <a:srgbClr val="1F4E78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fontAlgn="base">
            <a:spcBef>
              <a:spcPct val="0"/>
            </a:spcBef>
            <a:spcAft>
              <a:spcPct val="0"/>
            </a:spcAft>
          </a:pPr>
          <a:endParaRPr lang="zh-CN" altLang="en-US" sz="1200" b="1" kern="0">
            <a:solidFill>
              <a:srgbClr val="1F4E78"/>
            </a:solidFill>
            <a:latin typeface="Arial" charset="0"/>
          </a:endParaRPr>
        </a:p>
      </xdr:txBody>
    </xdr:sp>
    <xdr:clientData/>
  </xdr:twoCellAnchor>
  <xdr:twoCellAnchor editAs="oneCell">
    <xdr:from>
      <xdr:col>7</xdr:col>
      <xdr:colOff>181231</xdr:colOff>
      <xdr:row>6</xdr:row>
      <xdr:rowOff>87449</xdr:rowOff>
    </xdr:from>
    <xdr:to>
      <xdr:col>8</xdr:col>
      <xdr:colOff>835843</xdr:colOff>
      <xdr:row>10</xdr:row>
      <xdr:rowOff>176616</xdr:rowOff>
    </xdr:to>
    <xdr:sp macro="" textlink="">
      <xdr:nvSpPr>
        <xdr:cNvPr id="111" name="italymap2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4019806" y="973274"/>
          <a:ext cx="921312" cy="889267"/>
        </a:xfrm>
        <a:custGeom>
          <a:avLst/>
          <a:gdLst>
            <a:gd name="T0" fmla="*/ 760 w 2566"/>
            <a:gd name="T1" fmla="*/ 934 h 2525"/>
            <a:gd name="T2" fmla="*/ 985 w 2566"/>
            <a:gd name="T3" fmla="*/ 801 h 2525"/>
            <a:gd name="T4" fmla="*/ 1180 w 2566"/>
            <a:gd name="T5" fmla="*/ 899 h 2525"/>
            <a:gd name="T6" fmla="*/ 1279 w 2566"/>
            <a:gd name="T7" fmla="*/ 754 h 2525"/>
            <a:gd name="T8" fmla="*/ 1448 w 2566"/>
            <a:gd name="T9" fmla="*/ 696 h 2525"/>
            <a:gd name="T10" fmla="*/ 1546 w 2566"/>
            <a:gd name="T11" fmla="*/ 696 h 2525"/>
            <a:gd name="T12" fmla="*/ 1316 w 2566"/>
            <a:gd name="T13" fmla="*/ 249 h 2525"/>
            <a:gd name="T14" fmla="*/ 1768 w 2566"/>
            <a:gd name="T15" fmla="*/ 0 h 2525"/>
            <a:gd name="T16" fmla="*/ 2011 w 2566"/>
            <a:gd name="T17" fmla="*/ 4 h 2525"/>
            <a:gd name="T18" fmla="*/ 2162 w 2566"/>
            <a:gd name="T19" fmla="*/ 124 h 2525"/>
            <a:gd name="T20" fmla="*/ 2456 w 2566"/>
            <a:gd name="T21" fmla="*/ 139 h 2525"/>
            <a:gd name="T22" fmla="*/ 2251 w 2566"/>
            <a:gd name="T23" fmla="*/ 404 h 2525"/>
            <a:gd name="T24" fmla="*/ 2311 w 2566"/>
            <a:gd name="T25" fmla="*/ 516 h 2525"/>
            <a:gd name="T26" fmla="*/ 2551 w 2566"/>
            <a:gd name="T27" fmla="*/ 574 h 2525"/>
            <a:gd name="T28" fmla="*/ 2566 w 2566"/>
            <a:gd name="T29" fmla="*/ 839 h 2525"/>
            <a:gd name="T30" fmla="*/ 2501 w 2566"/>
            <a:gd name="T31" fmla="*/ 1114 h 2525"/>
            <a:gd name="T32" fmla="*/ 2566 w 2566"/>
            <a:gd name="T33" fmla="*/ 1370 h 2525"/>
            <a:gd name="T34" fmla="*/ 2401 w 2566"/>
            <a:gd name="T35" fmla="*/ 1440 h 2525"/>
            <a:gd name="T36" fmla="*/ 2396 w 2566"/>
            <a:gd name="T37" fmla="*/ 1605 h 2525"/>
            <a:gd name="T38" fmla="*/ 2111 w 2566"/>
            <a:gd name="T39" fmla="*/ 1620 h 2525"/>
            <a:gd name="T40" fmla="*/ 1886 w 2566"/>
            <a:gd name="T41" fmla="*/ 1725 h 2525"/>
            <a:gd name="T42" fmla="*/ 1561 w 2566"/>
            <a:gd name="T43" fmla="*/ 1710 h 2525"/>
            <a:gd name="T44" fmla="*/ 1421 w 2566"/>
            <a:gd name="T45" fmla="*/ 2025 h 2525"/>
            <a:gd name="T46" fmla="*/ 1526 w 2566"/>
            <a:gd name="T47" fmla="*/ 2205 h 2525"/>
            <a:gd name="T48" fmla="*/ 1616 w 2566"/>
            <a:gd name="T49" fmla="*/ 2525 h 2525"/>
            <a:gd name="T50" fmla="*/ 1501 w 2566"/>
            <a:gd name="T51" fmla="*/ 2420 h 2525"/>
            <a:gd name="T52" fmla="*/ 1291 w 2566"/>
            <a:gd name="T53" fmla="*/ 2355 h 2525"/>
            <a:gd name="T54" fmla="*/ 1080 w 2566"/>
            <a:gd name="T55" fmla="*/ 2385 h 2525"/>
            <a:gd name="T56" fmla="*/ 960 w 2566"/>
            <a:gd name="T57" fmla="*/ 2465 h 2525"/>
            <a:gd name="T58" fmla="*/ 810 w 2566"/>
            <a:gd name="T59" fmla="*/ 2355 h 2525"/>
            <a:gd name="T60" fmla="*/ 640 w 2566"/>
            <a:gd name="T61" fmla="*/ 2292 h 2525"/>
            <a:gd name="T62" fmla="*/ 345 w 2566"/>
            <a:gd name="T63" fmla="*/ 2030 h 2525"/>
            <a:gd name="T64" fmla="*/ 100 w 2566"/>
            <a:gd name="T65" fmla="*/ 1760 h 2525"/>
            <a:gd name="T66" fmla="*/ 0 w 2566"/>
            <a:gd name="T67" fmla="*/ 1470 h 2525"/>
            <a:gd name="T68" fmla="*/ 30 w 2566"/>
            <a:gd name="T69" fmla="*/ 1305 h 2525"/>
            <a:gd name="T70" fmla="*/ 195 w 2566"/>
            <a:gd name="T71" fmla="*/ 1069 h 2525"/>
            <a:gd name="T72" fmla="*/ 223 w 2566"/>
            <a:gd name="T73" fmla="*/ 960 h 2525"/>
            <a:gd name="T74" fmla="*/ 340 w 2566"/>
            <a:gd name="T75" fmla="*/ 1018 h 2525"/>
            <a:gd name="T76" fmla="*/ 373 w 2566"/>
            <a:gd name="T77" fmla="*/ 1219 h 2525"/>
            <a:gd name="T78" fmla="*/ 566 w 2566"/>
            <a:gd name="T79" fmla="*/ 1245 h 2525"/>
            <a:gd name="T80" fmla="*/ 677 w 2566"/>
            <a:gd name="T81" fmla="*/ 1065 h 2525"/>
            <a:gd name="T82" fmla="*/ 760 w 2566"/>
            <a:gd name="T83" fmla="*/ 934 h 252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2566" h="2525">
              <a:moveTo>
                <a:pt x="760" y="934"/>
              </a:moveTo>
              <a:lnTo>
                <a:pt x="985" y="801"/>
              </a:lnTo>
              <a:lnTo>
                <a:pt x="1180" y="899"/>
              </a:lnTo>
              <a:lnTo>
                <a:pt x="1279" y="754"/>
              </a:lnTo>
              <a:lnTo>
                <a:pt x="1448" y="696"/>
              </a:lnTo>
              <a:lnTo>
                <a:pt x="1546" y="696"/>
              </a:lnTo>
              <a:lnTo>
                <a:pt x="1316" y="249"/>
              </a:lnTo>
              <a:lnTo>
                <a:pt x="1768" y="0"/>
              </a:lnTo>
              <a:lnTo>
                <a:pt x="2011" y="4"/>
              </a:lnTo>
              <a:lnTo>
                <a:pt x="2162" y="124"/>
              </a:lnTo>
              <a:lnTo>
                <a:pt x="2456" y="139"/>
              </a:lnTo>
              <a:lnTo>
                <a:pt x="2251" y="404"/>
              </a:lnTo>
              <a:lnTo>
                <a:pt x="2311" y="516"/>
              </a:lnTo>
              <a:lnTo>
                <a:pt x="2551" y="574"/>
              </a:lnTo>
              <a:lnTo>
                <a:pt x="2566" y="839"/>
              </a:lnTo>
              <a:lnTo>
                <a:pt x="2501" y="1114"/>
              </a:lnTo>
              <a:lnTo>
                <a:pt x="2566" y="1370"/>
              </a:lnTo>
              <a:lnTo>
                <a:pt x="2401" y="1440"/>
              </a:lnTo>
              <a:lnTo>
                <a:pt x="2396" y="1605"/>
              </a:lnTo>
              <a:lnTo>
                <a:pt x="2111" y="1620"/>
              </a:lnTo>
              <a:lnTo>
                <a:pt x="1886" y="1725"/>
              </a:lnTo>
              <a:lnTo>
                <a:pt x="1561" y="1710"/>
              </a:lnTo>
              <a:lnTo>
                <a:pt x="1421" y="2025"/>
              </a:lnTo>
              <a:lnTo>
                <a:pt x="1526" y="2205"/>
              </a:lnTo>
              <a:lnTo>
                <a:pt x="1616" y="2525"/>
              </a:lnTo>
              <a:lnTo>
                <a:pt x="1501" y="2420"/>
              </a:lnTo>
              <a:lnTo>
                <a:pt x="1291" y="2355"/>
              </a:lnTo>
              <a:lnTo>
                <a:pt x="1080" y="2385"/>
              </a:lnTo>
              <a:lnTo>
                <a:pt x="960" y="2465"/>
              </a:lnTo>
              <a:lnTo>
                <a:pt x="810" y="2355"/>
              </a:lnTo>
              <a:lnTo>
                <a:pt x="640" y="2292"/>
              </a:lnTo>
              <a:lnTo>
                <a:pt x="345" y="2030"/>
              </a:lnTo>
              <a:lnTo>
                <a:pt x="100" y="1760"/>
              </a:lnTo>
              <a:lnTo>
                <a:pt x="0" y="1470"/>
              </a:lnTo>
              <a:lnTo>
                <a:pt x="30" y="1305"/>
              </a:lnTo>
              <a:lnTo>
                <a:pt x="195" y="1069"/>
              </a:lnTo>
              <a:lnTo>
                <a:pt x="223" y="960"/>
              </a:lnTo>
              <a:lnTo>
                <a:pt x="340" y="1018"/>
              </a:lnTo>
              <a:lnTo>
                <a:pt x="373" y="1219"/>
              </a:lnTo>
              <a:lnTo>
                <a:pt x="566" y="1245"/>
              </a:lnTo>
              <a:lnTo>
                <a:pt x="677" y="1065"/>
              </a:lnTo>
              <a:lnTo>
                <a:pt x="760" y="934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7</xdr:col>
      <xdr:colOff>120748</xdr:colOff>
      <xdr:row>5</xdr:row>
      <xdr:rowOff>57151</xdr:rowOff>
    </xdr:from>
    <xdr:to>
      <xdr:col>8</xdr:col>
      <xdr:colOff>537597</xdr:colOff>
      <xdr:row>8</xdr:row>
      <xdr:rowOff>130340</xdr:rowOff>
    </xdr:to>
    <xdr:sp macro="" textlink="">
      <xdr:nvSpPr>
        <xdr:cNvPr id="112" name="italymap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3959323" y="733426"/>
          <a:ext cx="683549" cy="682789"/>
        </a:xfrm>
        <a:custGeom>
          <a:avLst/>
          <a:gdLst>
            <a:gd name="T0" fmla="*/ 63 w 1924"/>
            <a:gd name="T1" fmla="*/ 274 h 1935"/>
            <a:gd name="T2" fmla="*/ 0 w 1924"/>
            <a:gd name="T3" fmla="*/ 532 h 1935"/>
            <a:gd name="T4" fmla="*/ 333 w 1924"/>
            <a:gd name="T5" fmla="*/ 704 h 1935"/>
            <a:gd name="T6" fmla="*/ 323 w 1924"/>
            <a:gd name="T7" fmla="*/ 854 h 1935"/>
            <a:gd name="T8" fmla="*/ 228 w 1924"/>
            <a:gd name="T9" fmla="*/ 1170 h 1935"/>
            <a:gd name="T10" fmla="*/ 98 w 1924"/>
            <a:gd name="T11" fmla="*/ 1385 h 1935"/>
            <a:gd name="T12" fmla="*/ 93 w 1924"/>
            <a:gd name="T13" fmla="*/ 1620 h 1935"/>
            <a:gd name="T14" fmla="*/ 188 w 1924"/>
            <a:gd name="T15" fmla="*/ 1755 h 1935"/>
            <a:gd name="T16" fmla="*/ 383 w 1924"/>
            <a:gd name="T17" fmla="*/ 1650 h 1935"/>
            <a:gd name="T18" fmla="*/ 498 w 1924"/>
            <a:gd name="T19" fmla="*/ 1710 h 1935"/>
            <a:gd name="T20" fmla="*/ 533 w 1924"/>
            <a:gd name="T21" fmla="*/ 1910 h 1935"/>
            <a:gd name="T22" fmla="*/ 723 w 1924"/>
            <a:gd name="T23" fmla="*/ 1935 h 1935"/>
            <a:gd name="T24" fmla="*/ 918 w 1924"/>
            <a:gd name="T25" fmla="*/ 1625 h 1935"/>
            <a:gd name="T26" fmla="*/ 1144 w 1924"/>
            <a:gd name="T27" fmla="*/ 1490 h 1935"/>
            <a:gd name="T28" fmla="*/ 1339 w 1924"/>
            <a:gd name="T29" fmla="*/ 1590 h 1935"/>
            <a:gd name="T30" fmla="*/ 1434 w 1924"/>
            <a:gd name="T31" fmla="*/ 1445 h 1935"/>
            <a:gd name="T32" fmla="*/ 1609 w 1924"/>
            <a:gd name="T33" fmla="*/ 1385 h 1935"/>
            <a:gd name="T34" fmla="*/ 1704 w 1924"/>
            <a:gd name="T35" fmla="*/ 1385 h 1935"/>
            <a:gd name="T36" fmla="*/ 1474 w 1924"/>
            <a:gd name="T37" fmla="*/ 939 h 1935"/>
            <a:gd name="T38" fmla="*/ 1924 w 1924"/>
            <a:gd name="T39" fmla="*/ 689 h 1935"/>
            <a:gd name="T40" fmla="*/ 1569 w 1924"/>
            <a:gd name="T41" fmla="*/ 181 h 1935"/>
            <a:gd name="T42" fmla="*/ 1689 w 1924"/>
            <a:gd name="T43" fmla="*/ 45 h 1935"/>
            <a:gd name="T44" fmla="*/ 1519 w 1924"/>
            <a:gd name="T45" fmla="*/ 0 h 1935"/>
            <a:gd name="T46" fmla="*/ 514 w 1924"/>
            <a:gd name="T47" fmla="*/ 133 h 1935"/>
            <a:gd name="T48" fmla="*/ 370 w 1924"/>
            <a:gd name="T49" fmla="*/ 256 h 1935"/>
            <a:gd name="T50" fmla="*/ 187 w 1924"/>
            <a:gd name="T51" fmla="*/ 183 h 1935"/>
            <a:gd name="T52" fmla="*/ 63 w 1924"/>
            <a:gd name="T53" fmla="*/ 274 h 193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1924" h="1935">
              <a:moveTo>
                <a:pt x="63" y="274"/>
              </a:moveTo>
              <a:lnTo>
                <a:pt x="0" y="532"/>
              </a:lnTo>
              <a:lnTo>
                <a:pt x="333" y="704"/>
              </a:lnTo>
              <a:lnTo>
                <a:pt x="323" y="854"/>
              </a:lnTo>
              <a:lnTo>
                <a:pt x="228" y="1170"/>
              </a:lnTo>
              <a:lnTo>
                <a:pt x="98" y="1385"/>
              </a:lnTo>
              <a:lnTo>
                <a:pt x="93" y="1620"/>
              </a:lnTo>
              <a:lnTo>
                <a:pt x="188" y="1755"/>
              </a:lnTo>
              <a:lnTo>
                <a:pt x="383" y="1650"/>
              </a:lnTo>
              <a:lnTo>
                <a:pt x="498" y="1710"/>
              </a:lnTo>
              <a:lnTo>
                <a:pt x="533" y="1910"/>
              </a:lnTo>
              <a:lnTo>
                <a:pt x="723" y="1935"/>
              </a:lnTo>
              <a:lnTo>
                <a:pt x="918" y="1625"/>
              </a:lnTo>
              <a:lnTo>
                <a:pt x="1144" y="1490"/>
              </a:lnTo>
              <a:lnTo>
                <a:pt x="1339" y="1590"/>
              </a:lnTo>
              <a:lnTo>
                <a:pt x="1434" y="1445"/>
              </a:lnTo>
              <a:lnTo>
                <a:pt x="1609" y="1385"/>
              </a:lnTo>
              <a:lnTo>
                <a:pt x="1704" y="1385"/>
              </a:lnTo>
              <a:lnTo>
                <a:pt x="1474" y="939"/>
              </a:lnTo>
              <a:lnTo>
                <a:pt x="1924" y="689"/>
              </a:lnTo>
              <a:lnTo>
                <a:pt x="1569" y="181"/>
              </a:lnTo>
              <a:lnTo>
                <a:pt x="1689" y="45"/>
              </a:lnTo>
              <a:lnTo>
                <a:pt x="1519" y="0"/>
              </a:lnTo>
              <a:lnTo>
                <a:pt x="514" y="133"/>
              </a:lnTo>
              <a:lnTo>
                <a:pt x="370" y="256"/>
              </a:lnTo>
              <a:lnTo>
                <a:pt x="187" y="183"/>
              </a:lnTo>
              <a:lnTo>
                <a:pt x="63" y="274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719049</xdr:colOff>
      <xdr:row>6</xdr:row>
      <xdr:rowOff>146633</xdr:rowOff>
    </xdr:from>
    <xdr:to>
      <xdr:col>9</xdr:col>
      <xdr:colOff>214552</xdr:colOff>
      <xdr:row>9</xdr:row>
      <xdr:rowOff>155565</xdr:rowOff>
    </xdr:to>
    <xdr:sp macro="" textlink="">
      <xdr:nvSpPr>
        <xdr:cNvPr id="113" name="italymap3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4824324" y="1032458"/>
          <a:ext cx="457528" cy="609007"/>
        </a:xfrm>
        <a:custGeom>
          <a:avLst/>
          <a:gdLst>
            <a:gd name="T0" fmla="*/ 315 w 1273"/>
            <a:gd name="T1" fmla="*/ 1230 h 1750"/>
            <a:gd name="T2" fmla="*/ 520 w 1273"/>
            <a:gd name="T3" fmla="*/ 1315 h 1750"/>
            <a:gd name="T4" fmla="*/ 675 w 1273"/>
            <a:gd name="T5" fmla="*/ 1275 h 1750"/>
            <a:gd name="T6" fmla="*/ 805 w 1273"/>
            <a:gd name="T7" fmla="*/ 1450 h 1750"/>
            <a:gd name="T8" fmla="*/ 762 w 1273"/>
            <a:gd name="T9" fmla="*/ 1589 h 1750"/>
            <a:gd name="T10" fmla="*/ 949 w 1273"/>
            <a:gd name="T11" fmla="*/ 1679 h 1750"/>
            <a:gd name="T12" fmla="*/ 1150 w 1273"/>
            <a:gd name="T13" fmla="*/ 1750 h 1750"/>
            <a:gd name="T14" fmla="*/ 1273 w 1273"/>
            <a:gd name="T15" fmla="*/ 1426 h 1750"/>
            <a:gd name="T16" fmla="*/ 933 w 1273"/>
            <a:gd name="T17" fmla="*/ 1061 h 1750"/>
            <a:gd name="T18" fmla="*/ 780 w 1273"/>
            <a:gd name="T19" fmla="*/ 765 h 1750"/>
            <a:gd name="T20" fmla="*/ 684 w 1273"/>
            <a:gd name="T21" fmla="*/ 416 h 1750"/>
            <a:gd name="T22" fmla="*/ 957 w 1273"/>
            <a:gd name="T23" fmla="*/ 133 h 1750"/>
            <a:gd name="T24" fmla="*/ 795 w 1273"/>
            <a:gd name="T25" fmla="*/ 105 h 1750"/>
            <a:gd name="T26" fmla="*/ 535 w 1273"/>
            <a:gd name="T27" fmla="*/ 120 h 1750"/>
            <a:gd name="T28" fmla="*/ 205 w 1273"/>
            <a:gd name="T29" fmla="*/ 0 h 1750"/>
            <a:gd name="T30" fmla="*/ 0 w 1273"/>
            <a:gd name="T31" fmla="*/ 265 h 1750"/>
            <a:gd name="T32" fmla="*/ 60 w 1273"/>
            <a:gd name="T33" fmla="*/ 375 h 1750"/>
            <a:gd name="T34" fmla="*/ 300 w 1273"/>
            <a:gd name="T35" fmla="*/ 435 h 1750"/>
            <a:gd name="T36" fmla="*/ 316 w 1273"/>
            <a:gd name="T37" fmla="*/ 694 h 1750"/>
            <a:gd name="T38" fmla="*/ 249 w 1273"/>
            <a:gd name="T39" fmla="*/ 971 h 1750"/>
            <a:gd name="T40" fmla="*/ 315 w 1273"/>
            <a:gd name="T41" fmla="*/ 1230 h 175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1273" h="1750">
              <a:moveTo>
                <a:pt x="315" y="1230"/>
              </a:moveTo>
              <a:lnTo>
                <a:pt x="520" y="1315"/>
              </a:lnTo>
              <a:lnTo>
                <a:pt x="675" y="1275"/>
              </a:lnTo>
              <a:lnTo>
                <a:pt x="805" y="1450"/>
              </a:lnTo>
              <a:lnTo>
                <a:pt x="762" y="1589"/>
              </a:lnTo>
              <a:lnTo>
                <a:pt x="949" y="1679"/>
              </a:lnTo>
              <a:lnTo>
                <a:pt x="1150" y="1750"/>
              </a:lnTo>
              <a:lnTo>
                <a:pt x="1273" y="1426"/>
              </a:lnTo>
              <a:lnTo>
                <a:pt x="933" y="1061"/>
              </a:lnTo>
              <a:lnTo>
                <a:pt x="780" y="765"/>
              </a:lnTo>
              <a:lnTo>
                <a:pt x="684" y="416"/>
              </a:lnTo>
              <a:lnTo>
                <a:pt x="957" y="133"/>
              </a:lnTo>
              <a:lnTo>
                <a:pt x="795" y="105"/>
              </a:lnTo>
              <a:lnTo>
                <a:pt x="535" y="120"/>
              </a:lnTo>
              <a:lnTo>
                <a:pt x="205" y="0"/>
              </a:lnTo>
              <a:lnTo>
                <a:pt x="0" y="265"/>
              </a:lnTo>
              <a:lnTo>
                <a:pt x="60" y="375"/>
              </a:lnTo>
              <a:lnTo>
                <a:pt x="300" y="435"/>
              </a:lnTo>
              <a:lnTo>
                <a:pt x="316" y="694"/>
              </a:lnTo>
              <a:lnTo>
                <a:pt x="249" y="971"/>
              </a:lnTo>
              <a:lnTo>
                <a:pt x="315" y="123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4</xdr:col>
      <xdr:colOff>542925</xdr:colOff>
      <xdr:row>5</xdr:row>
      <xdr:rowOff>178117</xdr:rowOff>
    </xdr:from>
    <xdr:to>
      <xdr:col>6</xdr:col>
      <xdr:colOff>249136</xdr:colOff>
      <xdr:row>11</xdr:row>
      <xdr:rowOff>133013</xdr:rowOff>
    </xdr:to>
    <xdr:sp macro="" textlink="">
      <xdr:nvSpPr>
        <xdr:cNvPr id="114" name="italymap6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2438400" y="854392"/>
          <a:ext cx="1001611" cy="1164571"/>
        </a:xfrm>
        <a:custGeom>
          <a:avLst/>
          <a:gdLst>
            <a:gd name="T0" fmla="*/ 0 w 2805"/>
            <a:gd name="T1" fmla="*/ 1385 h 3322"/>
            <a:gd name="T2" fmla="*/ 164 w 2805"/>
            <a:gd name="T3" fmla="*/ 1723 h 3322"/>
            <a:gd name="T4" fmla="*/ 381 w 2805"/>
            <a:gd name="T5" fmla="*/ 2167 h 3322"/>
            <a:gd name="T6" fmla="*/ 372 w 2805"/>
            <a:gd name="T7" fmla="*/ 2386 h 3322"/>
            <a:gd name="T8" fmla="*/ 156 w 2805"/>
            <a:gd name="T9" fmla="*/ 2596 h 3322"/>
            <a:gd name="T10" fmla="*/ 197 w 2805"/>
            <a:gd name="T11" fmla="*/ 2984 h 3322"/>
            <a:gd name="T12" fmla="*/ 347 w 2805"/>
            <a:gd name="T13" fmla="*/ 3164 h 3322"/>
            <a:gd name="T14" fmla="*/ 756 w 2805"/>
            <a:gd name="T15" fmla="*/ 3322 h 3322"/>
            <a:gd name="T16" fmla="*/ 1079 w 2805"/>
            <a:gd name="T17" fmla="*/ 3256 h 3322"/>
            <a:gd name="T18" fmla="*/ 1399 w 2805"/>
            <a:gd name="T19" fmla="*/ 3316 h 3322"/>
            <a:gd name="T20" fmla="*/ 1609 w 2805"/>
            <a:gd name="T21" fmla="*/ 3111 h 3322"/>
            <a:gd name="T22" fmla="*/ 2024 w 2805"/>
            <a:gd name="T23" fmla="*/ 2956 h 3322"/>
            <a:gd name="T24" fmla="*/ 2129 w 2805"/>
            <a:gd name="T25" fmla="*/ 2751 h 3322"/>
            <a:gd name="T26" fmla="*/ 2249 w 2805"/>
            <a:gd name="T27" fmla="*/ 2751 h 3322"/>
            <a:gd name="T28" fmla="*/ 2354 w 2805"/>
            <a:gd name="T29" fmla="*/ 2866 h 3322"/>
            <a:gd name="T30" fmla="*/ 2444 w 2805"/>
            <a:gd name="T31" fmla="*/ 2841 h 3322"/>
            <a:gd name="T32" fmla="*/ 2459 w 2805"/>
            <a:gd name="T33" fmla="*/ 2701 h 3322"/>
            <a:gd name="T34" fmla="*/ 2539 w 2805"/>
            <a:gd name="T35" fmla="*/ 2691 h 3322"/>
            <a:gd name="T36" fmla="*/ 2719 w 2805"/>
            <a:gd name="T37" fmla="*/ 2881 h 3322"/>
            <a:gd name="T38" fmla="*/ 2805 w 2805"/>
            <a:gd name="T39" fmla="*/ 2702 h 3322"/>
            <a:gd name="T40" fmla="*/ 2733 w 2805"/>
            <a:gd name="T41" fmla="*/ 2540 h 3322"/>
            <a:gd name="T42" fmla="*/ 2504 w 2805"/>
            <a:gd name="T43" fmla="*/ 2176 h 3322"/>
            <a:gd name="T44" fmla="*/ 2253 w 2805"/>
            <a:gd name="T45" fmla="*/ 2168 h 3322"/>
            <a:gd name="T46" fmla="*/ 2190 w 2805"/>
            <a:gd name="T47" fmla="*/ 1792 h 3322"/>
            <a:gd name="T48" fmla="*/ 2264 w 2805"/>
            <a:gd name="T49" fmla="*/ 1673 h 3322"/>
            <a:gd name="T50" fmla="*/ 2414 w 2805"/>
            <a:gd name="T51" fmla="*/ 1776 h 3322"/>
            <a:gd name="T52" fmla="*/ 2535 w 2805"/>
            <a:gd name="T53" fmla="*/ 1730 h 3322"/>
            <a:gd name="T54" fmla="*/ 2496 w 2805"/>
            <a:gd name="T55" fmla="*/ 1433 h 3322"/>
            <a:gd name="T56" fmla="*/ 2418 w 2805"/>
            <a:gd name="T57" fmla="*/ 1237 h 3322"/>
            <a:gd name="T58" fmla="*/ 2465 w 2805"/>
            <a:gd name="T59" fmla="*/ 920 h 3322"/>
            <a:gd name="T60" fmla="*/ 2564 w 2805"/>
            <a:gd name="T61" fmla="*/ 785 h 3322"/>
            <a:gd name="T62" fmla="*/ 2669 w 2805"/>
            <a:gd name="T63" fmla="*/ 545 h 3322"/>
            <a:gd name="T64" fmla="*/ 2329 w 2805"/>
            <a:gd name="T65" fmla="*/ 255 h 3322"/>
            <a:gd name="T66" fmla="*/ 2354 w 2805"/>
            <a:gd name="T67" fmla="*/ 45 h 3322"/>
            <a:gd name="T68" fmla="*/ 2224 w 2805"/>
            <a:gd name="T69" fmla="*/ 0 h 3322"/>
            <a:gd name="T70" fmla="*/ 1934 w 2805"/>
            <a:gd name="T71" fmla="*/ 275 h 3322"/>
            <a:gd name="T72" fmla="*/ 1724 w 2805"/>
            <a:gd name="T73" fmla="*/ 476 h 3322"/>
            <a:gd name="T74" fmla="*/ 1654 w 2805"/>
            <a:gd name="T75" fmla="*/ 555 h 3322"/>
            <a:gd name="T76" fmla="*/ 1679 w 2805"/>
            <a:gd name="T77" fmla="*/ 1160 h 3322"/>
            <a:gd name="T78" fmla="*/ 1474 w 2805"/>
            <a:gd name="T79" fmla="*/ 1190 h 3322"/>
            <a:gd name="T80" fmla="*/ 1204 w 2805"/>
            <a:gd name="T81" fmla="*/ 1170 h 3322"/>
            <a:gd name="T82" fmla="*/ 944 w 2805"/>
            <a:gd name="T83" fmla="*/ 1230 h 3322"/>
            <a:gd name="T84" fmla="*/ 679 w 2805"/>
            <a:gd name="T85" fmla="*/ 1215 h 3322"/>
            <a:gd name="T86" fmla="*/ 649 w 2805"/>
            <a:gd name="T87" fmla="*/ 1320 h 3322"/>
            <a:gd name="T88" fmla="*/ 585 w 2805"/>
            <a:gd name="T89" fmla="*/ 1454 h 3322"/>
            <a:gd name="T90" fmla="*/ 336 w 2805"/>
            <a:gd name="T91" fmla="*/ 1472 h 3322"/>
            <a:gd name="T92" fmla="*/ 45 w 2805"/>
            <a:gd name="T93" fmla="*/ 1291 h 3322"/>
            <a:gd name="T94" fmla="*/ 0 w 2805"/>
            <a:gd name="T95" fmla="*/ 1385 h 33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805" h="3322">
              <a:moveTo>
                <a:pt x="0" y="1385"/>
              </a:moveTo>
              <a:lnTo>
                <a:pt x="164" y="1723"/>
              </a:lnTo>
              <a:lnTo>
                <a:pt x="381" y="2167"/>
              </a:lnTo>
              <a:lnTo>
                <a:pt x="372" y="2386"/>
              </a:lnTo>
              <a:lnTo>
                <a:pt x="156" y="2596"/>
              </a:lnTo>
              <a:lnTo>
                <a:pt x="197" y="2984"/>
              </a:lnTo>
              <a:lnTo>
                <a:pt x="347" y="3164"/>
              </a:lnTo>
              <a:lnTo>
                <a:pt x="756" y="3322"/>
              </a:lnTo>
              <a:lnTo>
                <a:pt x="1079" y="3256"/>
              </a:lnTo>
              <a:lnTo>
                <a:pt x="1399" y="3316"/>
              </a:lnTo>
              <a:lnTo>
                <a:pt x="1609" y="3111"/>
              </a:lnTo>
              <a:lnTo>
                <a:pt x="2024" y="2956"/>
              </a:lnTo>
              <a:lnTo>
                <a:pt x="2129" y="2751"/>
              </a:lnTo>
              <a:lnTo>
                <a:pt x="2249" y="2751"/>
              </a:lnTo>
              <a:lnTo>
                <a:pt x="2354" y="2866"/>
              </a:lnTo>
              <a:lnTo>
                <a:pt x="2444" y="2841"/>
              </a:lnTo>
              <a:lnTo>
                <a:pt x="2459" y="2701"/>
              </a:lnTo>
              <a:lnTo>
                <a:pt x="2539" y="2691"/>
              </a:lnTo>
              <a:lnTo>
                <a:pt x="2719" y="2881"/>
              </a:lnTo>
              <a:lnTo>
                <a:pt x="2805" y="2702"/>
              </a:lnTo>
              <a:lnTo>
                <a:pt x="2733" y="2540"/>
              </a:lnTo>
              <a:lnTo>
                <a:pt x="2504" y="2176"/>
              </a:lnTo>
              <a:lnTo>
                <a:pt x="2253" y="2168"/>
              </a:lnTo>
              <a:lnTo>
                <a:pt x="2190" y="1792"/>
              </a:lnTo>
              <a:lnTo>
                <a:pt x="2264" y="1673"/>
              </a:lnTo>
              <a:lnTo>
                <a:pt x="2414" y="1776"/>
              </a:lnTo>
              <a:lnTo>
                <a:pt x="2535" y="1730"/>
              </a:lnTo>
              <a:lnTo>
                <a:pt x="2496" y="1433"/>
              </a:lnTo>
              <a:lnTo>
                <a:pt x="2418" y="1237"/>
              </a:lnTo>
              <a:lnTo>
                <a:pt x="2465" y="920"/>
              </a:lnTo>
              <a:lnTo>
                <a:pt x="2564" y="785"/>
              </a:lnTo>
              <a:lnTo>
                <a:pt x="2669" y="545"/>
              </a:lnTo>
              <a:lnTo>
                <a:pt x="2329" y="255"/>
              </a:lnTo>
              <a:lnTo>
                <a:pt x="2354" y="45"/>
              </a:lnTo>
              <a:lnTo>
                <a:pt x="2224" y="0"/>
              </a:lnTo>
              <a:lnTo>
                <a:pt x="1934" y="275"/>
              </a:lnTo>
              <a:lnTo>
                <a:pt x="1724" y="476"/>
              </a:lnTo>
              <a:lnTo>
                <a:pt x="1654" y="555"/>
              </a:lnTo>
              <a:lnTo>
                <a:pt x="1679" y="1160"/>
              </a:lnTo>
              <a:lnTo>
                <a:pt x="1474" y="1190"/>
              </a:lnTo>
              <a:lnTo>
                <a:pt x="1204" y="1170"/>
              </a:lnTo>
              <a:lnTo>
                <a:pt x="944" y="1230"/>
              </a:lnTo>
              <a:lnTo>
                <a:pt x="679" y="1215"/>
              </a:lnTo>
              <a:lnTo>
                <a:pt x="649" y="1320"/>
              </a:lnTo>
              <a:lnTo>
                <a:pt x="585" y="1454"/>
              </a:lnTo>
              <a:lnTo>
                <a:pt x="336" y="1472"/>
              </a:lnTo>
              <a:lnTo>
                <a:pt x="45" y="1291"/>
              </a:lnTo>
              <a:lnTo>
                <a:pt x="0" y="1385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5</xdr:col>
      <xdr:colOff>141330</xdr:colOff>
      <xdr:row>10</xdr:row>
      <xdr:rowOff>114048</xdr:rowOff>
    </xdr:from>
    <xdr:to>
      <xdr:col>6</xdr:col>
      <xdr:colOff>498884</xdr:colOff>
      <xdr:row>12</xdr:row>
      <xdr:rowOff>154068</xdr:rowOff>
    </xdr:to>
    <xdr:sp macro="" textlink="">
      <xdr:nvSpPr>
        <xdr:cNvPr id="115" name="italymap8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2684505" y="1799973"/>
          <a:ext cx="1005254" cy="440070"/>
        </a:xfrm>
        <a:custGeom>
          <a:avLst/>
          <a:gdLst>
            <a:gd name="T0" fmla="*/ 0 w 2835"/>
            <a:gd name="T1" fmla="*/ 1137 h 1260"/>
            <a:gd name="T2" fmla="*/ 96 w 2835"/>
            <a:gd name="T3" fmla="*/ 632 h 1260"/>
            <a:gd name="T4" fmla="*/ 423 w 2835"/>
            <a:gd name="T5" fmla="*/ 563 h 1260"/>
            <a:gd name="T6" fmla="*/ 739 w 2835"/>
            <a:gd name="T7" fmla="*/ 625 h 1260"/>
            <a:gd name="T8" fmla="*/ 948 w 2835"/>
            <a:gd name="T9" fmla="*/ 421 h 1260"/>
            <a:gd name="T10" fmla="*/ 1363 w 2835"/>
            <a:gd name="T11" fmla="*/ 266 h 1260"/>
            <a:gd name="T12" fmla="*/ 1470 w 2835"/>
            <a:gd name="T13" fmla="*/ 61 h 1260"/>
            <a:gd name="T14" fmla="*/ 1591 w 2835"/>
            <a:gd name="T15" fmla="*/ 61 h 1260"/>
            <a:gd name="T16" fmla="*/ 1695 w 2835"/>
            <a:gd name="T17" fmla="*/ 172 h 1260"/>
            <a:gd name="T18" fmla="*/ 1785 w 2835"/>
            <a:gd name="T19" fmla="*/ 151 h 1260"/>
            <a:gd name="T20" fmla="*/ 1798 w 2835"/>
            <a:gd name="T21" fmla="*/ 10 h 1260"/>
            <a:gd name="T22" fmla="*/ 1881 w 2835"/>
            <a:gd name="T23" fmla="*/ 0 h 1260"/>
            <a:gd name="T24" fmla="*/ 2062 w 2835"/>
            <a:gd name="T25" fmla="*/ 193 h 1260"/>
            <a:gd name="T26" fmla="*/ 2223 w 2835"/>
            <a:gd name="T27" fmla="*/ 229 h 1260"/>
            <a:gd name="T28" fmla="*/ 2572 w 2835"/>
            <a:gd name="T29" fmla="*/ 574 h 1260"/>
            <a:gd name="T30" fmla="*/ 2835 w 2835"/>
            <a:gd name="T31" fmla="*/ 1039 h 1260"/>
            <a:gd name="T32" fmla="*/ 2790 w 2835"/>
            <a:gd name="T33" fmla="*/ 1260 h 1260"/>
            <a:gd name="T34" fmla="*/ 2330 w 2835"/>
            <a:gd name="T35" fmla="*/ 947 h 1260"/>
            <a:gd name="T36" fmla="*/ 2150 w 2835"/>
            <a:gd name="T37" fmla="*/ 727 h 1260"/>
            <a:gd name="T38" fmla="*/ 1840 w 2835"/>
            <a:gd name="T39" fmla="*/ 637 h 1260"/>
            <a:gd name="T40" fmla="*/ 1800 w 2835"/>
            <a:gd name="T41" fmla="*/ 457 h 1260"/>
            <a:gd name="T42" fmla="*/ 1447 w 2835"/>
            <a:gd name="T43" fmla="*/ 386 h 1260"/>
            <a:gd name="T44" fmla="*/ 1209 w 2835"/>
            <a:gd name="T45" fmla="*/ 487 h 1260"/>
            <a:gd name="T46" fmla="*/ 1039 w 2835"/>
            <a:gd name="T47" fmla="*/ 697 h 1260"/>
            <a:gd name="T48" fmla="*/ 849 w 2835"/>
            <a:gd name="T49" fmla="*/ 827 h 1260"/>
            <a:gd name="T50" fmla="*/ 749 w 2835"/>
            <a:gd name="T51" fmla="*/ 1017 h 1260"/>
            <a:gd name="T52" fmla="*/ 409 w 2835"/>
            <a:gd name="T53" fmla="*/ 1147 h 1260"/>
            <a:gd name="T54" fmla="*/ 159 w 2835"/>
            <a:gd name="T55" fmla="*/ 1147 h 1260"/>
            <a:gd name="T56" fmla="*/ 0 w 2835"/>
            <a:gd name="T57" fmla="*/ 1137 h 126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835" h="1260">
              <a:moveTo>
                <a:pt x="0" y="1137"/>
              </a:moveTo>
              <a:lnTo>
                <a:pt x="96" y="632"/>
              </a:lnTo>
              <a:lnTo>
                <a:pt x="423" y="563"/>
              </a:lnTo>
              <a:lnTo>
                <a:pt x="739" y="625"/>
              </a:lnTo>
              <a:lnTo>
                <a:pt x="948" y="421"/>
              </a:lnTo>
              <a:lnTo>
                <a:pt x="1363" y="266"/>
              </a:lnTo>
              <a:lnTo>
                <a:pt x="1470" y="61"/>
              </a:lnTo>
              <a:lnTo>
                <a:pt x="1591" y="61"/>
              </a:lnTo>
              <a:lnTo>
                <a:pt x="1695" y="172"/>
              </a:lnTo>
              <a:lnTo>
                <a:pt x="1785" y="151"/>
              </a:lnTo>
              <a:lnTo>
                <a:pt x="1798" y="10"/>
              </a:lnTo>
              <a:lnTo>
                <a:pt x="1881" y="0"/>
              </a:lnTo>
              <a:lnTo>
                <a:pt x="2062" y="193"/>
              </a:lnTo>
              <a:lnTo>
                <a:pt x="2223" y="229"/>
              </a:lnTo>
              <a:lnTo>
                <a:pt x="2572" y="574"/>
              </a:lnTo>
              <a:lnTo>
                <a:pt x="2835" y="1039"/>
              </a:lnTo>
              <a:lnTo>
                <a:pt x="2790" y="1260"/>
              </a:lnTo>
              <a:lnTo>
                <a:pt x="2330" y="947"/>
              </a:lnTo>
              <a:lnTo>
                <a:pt x="2150" y="727"/>
              </a:lnTo>
              <a:lnTo>
                <a:pt x="1840" y="637"/>
              </a:lnTo>
              <a:lnTo>
                <a:pt x="1800" y="457"/>
              </a:lnTo>
              <a:lnTo>
                <a:pt x="1447" y="386"/>
              </a:lnTo>
              <a:lnTo>
                <a:pt x="1209" y="487"/>
              </a:lnTo>
              <a:lnTo>
                <a:pt x="1039" y="697"/>
              </a:lnTo>
              <a:lnTo>
                <a:pt x="849" y="827"/>
              </a:lnTo>
              <a:lnTo>
                <a:pt x="749" y="1017"/>
              </a:lnTo>
              <a:lnTo>
                <a:pt x="409" y="1147"/>
              </a:lnTo>
              <a:lnTo>
                <a:pt x="159" y="1147"/>
              </a:lnTo>
              <a:lnTo>
                <a:pt x="0" y="1137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7</xdr:col>
      <xdr:colOff>239102</xdr:colOff>
      <xdr:row>15</xdr:row>
      <xdr:rowOff>179683</xdr:rowOff>
    </xdr:from>
    <xdr:to>
      <xdr:col>8</xdr:col>
      <xdr:colOff>958898</xdr:colOff>
      <xdr:row>20</xdr:row>
      <xdr:rowOff>172323</xdr:rowOff>
    </xdr:to>
    <xdr:grpSp>
      <xdr:nvGrpSpPr>
        <xdr:cNvPr id="116" name="italymap12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GrpSpPr/>
      </xdr:nvGrpSpPr>
      <xdr:grpSpPr>
        <a:xfrm>
          <a:off x="4144352" y="2941933"/>
          <a:ext cx="986496" cy="992765"/>
          <a:chOff x="3823103" y="3009374"/>
          <a:chExt cx="1044143" cy="1033833"/>
        </a:xfrm>
        <a:solidFill>
          <a:srgbClr val="C00000"/>
        </a:solidFill>
      </xdr:grpSpPr>
      <xdr:sp macro="" textlink="">
        <xdr:nvSpPr>
          <xdr:cNvPr id="154" name="free012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SpPr>
            <a:spLocks/>
          </xdr:cNvSpPr>
        </xdr:nvSpPr>
        <xdr:spPr bwMode="auto">
          <a:xfrm>
            <a:off x="3823103" y="3009374"/>
            <a:ext cx="1044143" cy="994654"/>
          </a:xfrm>
          <a:custGeom>
            <a:avLst/>
            <a:gdLst>
              <a:gd name="T0" fmla="*/ 691 w 2716"/>
              <a:gd name="T1" fmla="*/ 0 h 2741"/>
              <a:gd name="T2" fmla="*/ 565 w 2716"/>
              <a:gd name="T3" fmla="*/ 71 h 2741"/>
              <a:gd name="T4" fmla="*/ 460 w 2716"/>
              <a:gd name="T5" fmla="*/ 61 h 2741"/>
              <a:gd name="T6" fmla="*/ 463 w 2716"/>
              <a:gd name="T7" fmla="*/ 285 h 2741"/>
              <a:gd name="T8" fmla="*/ 223 w 2716"/>
              <a:gd name="T9" fmla="*/ 506 h 2741"/>
              <a:gd name="T10" fmla="*/ 100 w 2716"/>
              <a:gd name="T11" fmla="*/ 511 h 2741"/>
              <a:gd name="T12" fmla="*/ 0 w 2716"/>
              <a:gd name="T13" fmla="*/ 741 h 2741"/>
              <a:gd name="T14" fmla="*/ 375 w 2716"/>
              <a:gd name="T15" fmla="*/ 1406 h 2741"/>
              <a:gd name="T16" fmla="*/ 715 w 2716"/>
              <a:gd name="T17" fmla="*/ 1711 h 2741"/>
              <a:gd name="T18" fmla="*/ 1105 w 2716"/>
              <a:gd name="T19" fmla="*/ 2231 h 2741"/>
              <a:gd name="T20" fmla="*/ 1486 w 2716"/>
              <a:gd name="T21" fmla="*/ 2431 h 2741"/>
              <a:gd name="T22" fmla="*/ 1606 w 2716"/>
              <a:gd name="T23" fmla="*/ 2671 h 2741"/>
              <a:gd name="T24" fmla="*/ 1721 w 2716"/>
              <a:gd name="T25" fmla="*/ 2636 h 2741"/>
              <a:gd name="T26" fmla="*/ 1856 w 2716"/>
              <a:gd name="T27" fmla="*/ 2611 h 2741"/>
              <a:gd name="T28" fmla="*/ 1981 w 2716"/>
              <a:gd name="T29" fmla="*/ 2726 h 2741"/>
              <a:gd name="T30" fmla="*/ 2207 w 2716"/>
              <a:gd name="T31" fmla="*/ 2713 h 2741"/>
              <a:gd name="T32" fmla="*/ 2321 w 2716"/>
              <a:gd name="T33" fmla="*/ 2741 h 2741"/>
              <a:gd name="T34" fmla="*/ 2474 w 2716"/>
              <a:gd name="T35" fmla="*/ 2576 h 2741"/>
              <a:gd name="T36" fmla="*/ 2564 w 2716"/>
              <a:gd name="T37" fmla="*/ 2411 h 2741"/>
              <a:gd name="T38" fmla="*/ 2686 w 2716"/>
              <a:gd name="T39" fmla="*/ 2312 h 2741"/>
              <a:gd name="T40" fmla="*/ 2716 w 2716"/>
              <a:gd name="T41" fmla="*/ 2066 h 2741"/>
              <a:gd name="T42" fmla="*/ 2701 w 2716"/>
              <a:gd name="T43" fmla="*/ 1984 h 2741"/>
              <a:gd name="T44" fmla="*/ 2381 w 2716"/>
              <a:gd name="T45" fmla="*/ 1771 h 2741"/>
              <a:gd name="T46" fmla="*/ 2131 w 2716"/>
              <a:gd name="T47" fmla="*/ 1766 h 2741"/>
              <a:gd name="T48" fmla="*/ 2081 w 2716"/>
              <a:gd name="T49" fmla="*/ 1621 h 2741"/>
              <a:gd name="T50" fmla="*/ 1946 w 2716"/>
              <a:gd name="T51" fmla="*/ 1501 h 2741"/>
              <a:gd name="T52" fmla="*/ 1691 w 2716"/>
              <a:gd name="T53" fmla="*/ 1331 h 2741"/>
              <a:gd name="T54" fmla="*/ 1781 w 2716"/>
              <a:gd name="T55" fmla="*/ 1166 h 2741"/>
              <a:gd name="T56" fmla="*/ 2041 w 2716"/>
              <a:gd name="T57" fmla="*/ 1226 h 2741"/>
              <a:gd name="T58" fmla="*/ 2056 w 2716"/>
              <a:gd name="T59" fmla="*/ 1141 h 2741"/>
              <a:gd name="T60" fmla="*/ 1946 w 2716"/>
              <a:gd name="T61" fmla="*/ 1031 h 2741"/>
              <a:gd name="T62" fmla="*/ 1906 w 2716"/>
              <a:gd name="T63" fmla="*/ 821 h 2741"/>
              <a:gd name="T64" fmla="*/ 1922 w 2716"/>
              <a:gd name="T65" fmla="*/ 615 h 2741"/>
              <a:gd name="T66" fmla="*/ 2041 w 2716"/>
              <a:gd name="T67" fmla="*/ 586 h 2741"/>
              <a:gd name="T68" fmla="*/ 2192 w 2716"/>
              <a:gd name="T69" fmla="*/ 597 h 2741"/>
              <a:gd name="T70" fmla="*/ 2207 w 2716"/>
              <a:gd name="T71" fmla="*/ 477 h 2741"/>
              <a:gd name="T72" fmla="*/ 2041 w 2716"/>
              <a:gd name="T73" fmla="*/ 286 h 2741"/>
              <a:gd name="T74" fmla="*/ 1861 w 2716"/>
              <a:gd name="T75" fmla="*/ 496 h 2741"/>
              <a:gd name="T76" fmla="*/ 1555 w 2716"/>
              <a:gd name="T77" fmla="*/ 599 h 2741"/>
              <a:gd name="T78" fmla="*/ 1215 w 2716"/>
              <a:gd name="T79" fmla="*/ 821 h 2741"/>
              <a:gd name="T80" fmla="*/ 985 w 2716"/>
              <a:gd name="T81" fmla="*/ 566 h 2741"/>
              <a:gd name="T82" fmla="*/ 925 w 2716"/>
              <a:gd name="T83" fmla="*/ 376 h 2741"/>
              <a:gd name="T84" fmla="*/ 785 w 2716"/>
              <a:gd name="T85" fmla="*/ 362 h 2741"/>
              <a:gd name="T86" fmla="*/ 660 w 2716"/>
              <a:gd name="T87" fmla="*/ 256 h 2741"/>
              <a:gd name="T88" fmla="*/ 691 w 2716"/>
              <a:gd name="T89" fmla="*/ 0 h 27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</a:cxnLst>
            <a:rect l="0" t="0" r="r" b="b"/>
            <a:pathLst>
              <a:path w="2716" h="2741">
                <a:moveTo>
                  <a:pt x="691" y="0"/>
                </a:moveTo>
                <a:lnTo>
                  <a:pt x="565" y="71"/>
                </a:lnTo>
                <a:lnTo>
                  <a:pt x="460" y="61"/>
                </a:lnTo>
                <a:lnTo>
                  <a:pt x="463" y="285"/>
                </a:lnTo>
                <a:lnTo>
                  <a:pt x="223" y="506"/>
                </a:lnTo>
                <a:lnTo>
                  <a:pt x="100" y="511"/>
                </a:lnTo>
                <a:lnTo>
                  <a:pt x="0" y="741"/>
                </a:lnTo>
                <a:lnTo>
                  <a:pt x="375" y="1406"/>
                </a:lnTo>
                <a:lnTo>
                  <a:pt x="715" y="1711"/>
                </a:lnTo>
                <a:lnTo>
                  <a:pt x="1105" y="2231"/>
                </a:lnTo>
                <a:lnTo>
                  <a:pt x="1486" y="2431"/>
                </a:lnTo>
                <a:lnTo>
                  <a:pt x="1606" y="2671"/>
                </a:lnTo>
                <a:lnTo>
                  <a:pt x="1721" y="2636"/>
                </a:lnTo>
                <a:lnTo>
                  <a:pt x="1856" y="2611"/>
                </a:lnTo>
                <a:lnTo>
                  <a:pt x="1981" y="2726"/>
                </a:lnTo>
                <a:lnTo>
                  <a:pt x="2207" y="2713"/>
                </a:lnTo>
                <a:lnTo>
                  <a:pt x="2321" y="2741"/>
                </a:lnTo>
                <a:lnTo>
                  <a:pt x="2474" y="2576"/>
                </a:lnTo>
                <a:lnTo>
                  <a:pt x="2564" y="2411"/>
                </a:lnTo>
                <a:lnTo>
                  <a:pt x="2686" y="2312"/>
                </a:lnTo>
                <a:lnTo>
                  <a:pt x="2716" y="2066"/>
                </a:lnTo>
                <a:lnTo>
                  <a:pt x="2701" y="1984"/>
                </a:lnTo>
                <a:lnTo>
                  <a:pt x="2381" y="1771"/>
                </a:lnTo>
                <a:lnTo>
                  <a:pt x="2131" y="1766"/>
                </a:lnTo>
                <a:lnTo>
                  <a:pt x="2081" y="1621"/>
                </a:lnTo>
                <a:lnTo>
                  <a:pt x="1946" y="1501"/>
                </a:lnTo>
                <a:lnTo>
                  <a:pt x="1691" y="1331"/>
                </a:lnTo>
                <a:lnTo>
                  <a:pt x="1781" y="1166"/>
                </a:lnTo>
                <a:lnTo>
                  <a:pt x="2041" y="1226"/>
                </a:lnTo>
                <a:lnTo>
                  <a:pt x="2056" y="1141"/>
                </a:lnTo>
                <a:lnTo>
                  <a:pt x="1946" y="1031"/>
                </a:lnTo>
                <a:lnTo>
                  <a:pt x="1906" y="821"/>
                </a:lnTo>
                <a:lnTo>
                  <a:pt x="1922" y="615"/>
                </a:lnTo>
                <a:lnTo>
                  <a:pt x="2041" y="586"/>
                </a:lnTo>
                <a:lnTo>
                  <a:pt x="2192" y="597"/>
                </a:lnTo>
                <a:lnTo>
                  <a:pt x="2207" y="477"/>
                </a:lnTo>
                <a:lnTo>
                  <a:pt x="2041" y="286"/>
                </a:lnTo>
                <a:lnTo>
                  <a:pt x="1861" y="496"/>
                </a:lnTo>
                <a:lnTo>
                  <a:pt x="1555" y="599"/>
                </a:lnTo>
                <a:lnTo>
                  <a:pt x="1215" y="821"/>
                </a:lnTo>
                <a:lnTo>
                  <a:pt x="985" y="566"/>
                </a:lnTo>
                <a:lnTo>
                  <a:pt x="925" y="376"/>
                </a:lnTo>
                <a:lnTo>
                  <a:pt x="785" y="362"/>
                </a:lnTo>
                <a:lnTo>
                  <a:pt x="660" y="256"/>
                </a:lnTo>
                <a:lnTo>
                  <a:pt x="691" y="0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55" name="Freeform 28">
            <a:extLst>
              <a:ext uri="{FF2B5EF4-FFF2-40B4-BE49-F238E27FC236}">
                <a16:creationId xmlns:a16="http://schemas.microsoft.com/office/drawing/2014/main" id="{00000000-0008-0000-0000-00009B000000}"/>
              </a:ext>
            </a:extLst>
          </xdr:cNvPr>
          <xdr:cNvSpPr>
            <a:spLocks/>
          </xdr:cNvSpPr>
        </xdr:nvSpPr>
        <xdr:spPr bwMode="auto">
          <a:xfrm>
            <a:off x="4347604" y="3977909"/>
            <a:ext cx="46544" cy="37002"/>
          </a:xfrm>
          <a:custGeom>
            <a:avLst/>
            <a:gdLst>
              <a:gd name="T0" fmla="*/ 8 w 27"/>
              <a:gd name="T1" fmla="*/ 21 h 21"/>
              <a:gd name="T2" fmla="*/ 19 w 27"/>
              <a:gd name="T3" fmla="*/ 21 h 21"/>
              <a:gd name="T4" fmla="*/ 27 w 27"/>
              <a:gd name="T5" fmla="*/ 15 h 21"/>
              <a:gd name="T6" fmla="*/ 18 w 27"/>
              <a:gd name="T7" fmla="*/ 0 h 21"/>
              <a:gd name="T8" fmla="*/ 0 w 27"/>
              <a:gd name="T9" fmla="*/ 4 h 21"/>
              <a:gd name="T10" fmla="*/ 8 w 27"/>
              <a:gd name="T11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7" h="21">
                <a:moveTo>
                  <a:pt x="8" y="21"/>
                </a:moveTo>
                <a:lnTo>
                  <a:pt x="19" y="21"/>
                </a:lnTo>
                <a:lnTo>
                  <a:pt x="27" y="15"/>
                </a:lnTo>
                <a:lnTo>
                  <a:pt x="18" y="0"/>
                </a:lnTo>
                <a:lnTo>
                  <a:pt x="0" y="4"/>
                </a:lnTo>
                <a:lnTo>
                  <a:pt x="8" y="21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56" name="Freeform 29">
            <a:extLst>
              <a:ext uri="{FF2B5EF4-FFF2-40B4-BE49-F238E27FC236}">
                <a16:creationId xmlns:a16="http://schemas.microsoft.com/office/drawing/2014/main" id="{00000000-0008-0000-0000-00009C000000}"/>
              </a:ext>
            </a:extLst>
          </xdr:cNvPr>
          <xdr:cNvSpPr>
            <a:spLocks/>
          </xdr:cNvSpPr>
        </xdr:nvSpPr>
        <xdr:spPr bwMode="auto">
          <a:xfrm>
            <a:off x="4558177" y="4001853"/>
            <a:ext cx="56590" cy="41354"/>
          </a:xfrm>
          <a:custGeom>
            <a:avLst/>
            <a:gdLst>
              <a:gd name="T0" fmla="*/ 3 w 29"/>
              <a:gd name="T1" fmla="*/ 23 h 23"/>
              <a:gd name="T2" fmla="*/ 29 w 29"/>
              <a:gd name="T3" fmla="*/ 2 h 23"/>
              <a:gd name="T4" fmla="*/ 12 w 29"/>
              <a:gd name="T5" fmla="*/ 0 h 23"/>
              <a:gd name="T6" fmla="*/ 0 w 29"/>
              <a:gd name="T7" fmla="*/ 13 h 23"/>
              <a:gd name="T8" fmla="*/ 3 w 29"/>
              <a:gd name="T9" fmla="*/ 23 h 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9" h="23">
                <a:moveTo>
                  <a:pt x="3" y="23"/>
                </a:moveTo>
                <a:lnTo>
                  <a:pt x="29" y="2"/>
                </a:lnTo>
                <a:lnTo>
                  <a:pt x="12" y="0"/>
                </a:lnTo>
                <a:lnTo>
                  <a:pt x="0" y="13"/>
                </a:lnTo>
                <a:lnTo>
                  <a:pt x="3" y="23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5</xdr:col>
      <xdr:colOff>85018</xdr:colOff>
      <xdr:row>6</xdr:row>
      <xdr:rowOff>142461</xdr:rowOff>
    </xdr:from>
    <xdr:to>
      <xdr:col>5</xdr:col>
      <xdr:colOff>512562</xdr:colOff>
      <xdr:row>8</xdr:row>
      <xdr:rowOff>5202</xdr:rowOff>
    </xdr:to>
    <xdr:sp macro="" textlink="">
      <xdr:nvSpPr>
        <xdr:cNvPr id="117" name="italymap5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2628193" y="1028286"/>
          <a:ext cx="427544" cy="262791"/>
        </a:xfrm>
        <a:custGeom>
          <a:avLst/>
          <a:gdLst>
            <a:gd name="T0" fmla="*/ 78 w 1215"/>
            <a:gd name="T1" fmla="*/ 93 h 755"/>
            <a:gd name="T2" fmla="*/ 0 w 1215"/>
            <a:gd name="T3" fmla="*/ 309 h 755"/>
            <a:gd name="T4" fmla="*/ 123 w 1215"/>
            <a:gd name="T5" fmla="*/ 546 h 755"/>
            <a:gd name="T6" fmla="*/ 171 w 1215"/>
            <a:gd name="T7" fmla="*/ 740 h 755"/>
            <a:gd name="T8" fmla="*/ 434 w 1215"/>
            <a:gd name="T9" fmla="*/ 755 h 755"/>
            <a:gd name="T10" fmla="*/ 692 w 1215"/>
            <a:gd name="T11" fmla="*/ 693 h 755"/>
            <a:gd name="T12" fmla="*/ 959 w 1215"/>
            <a:gd name="T13" fmla="*/ 715 h 755"/>
            <a:gd name="T14" fmla="*/ 1167 w 1215"/>
            <a:gd name="T15" fmla="*/ 683 h 755"/>
            <a:gd name="T16" fmla="*/ 1143 w 1215"/>
            <a:gd name="T17" fmla="*/ 80 h 755"/>
            <a:gd name="T18" fmla="*/ 1215 w 1215"/>
            <a:gd name="T19" fmla="*/ 0 h 755"/>
            <a:gd name="T20" fmla="*/ 989 w 1215"/>
            <a:gd name="T21" fmla="*/ 59 h 755"/>
            <a:gd name="T22" fmla="*/ 524 w 1215"/>
            <a:gd name="T23" fmla="*/ 70 h 755"/>
            <a:gd name="T24" fmla="*/ 359 w 1215"/>
            <a:gd name="T25" fmla="*/ 140 h 755"/>
            <a:gd name="T26" fmla="*/ 78 w 1215"/>
            <a:gd name="T27" fmla="*/ 93 h 7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</a:cxnLst>
          <a:rect l="0" t="0" r="r" b="b"/>
          <a:pathLst>
            <a:path w="1215" h="755">
              <a:moveTo>
                <a:pt x="78" y="93"/>
              </a:moveTo>
              <a:lnTo>
                <a:pt x="0" y="309"/>
              </a:lnTo>
              <a:lnTo>
                <a:pt x="123" y="546"/>
              </a:lnTo>
              <a:lnTo>
                <a:pt x="171" y="740"/>
              </a:lnTo>
              <a:lnTo>
                <a:pt x="434" y="755"/>
              </a:lnTo>
              <a:lnTo>
                <a:pt x="692" y="693"/>
              </a:lnTo>
              <a:lnTo>
                <a:pt x="959" y="715"/>
              </a:lnTo>
              <a:lnTo>
                <a:pt x="1167" y="683"/>
              </a:lnTo>
              <a:lnTo>
                <a:pt x="1143" y="80"/>
              </a:lnTo>
              <a:lnTo>
                <a:pt x="1215" y="0"/>
              </a:lnTo>
              <a:lnTo>
                <a:pt x="989" y="59"/>
              </a:lnTo>
              <a:lnTo>
                <a:pt x="524" y="70"/>
              </a:lnTo>
              <a:lnTo>
                <a:pt x="359" y="140"/>
              </a:lnTo>
              <a:lnTo>
                <a:pt x="78" y="93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392517</xdr:colOff>
      <xdr:row>11</xdr:row>
      <xdr:rowOff>66273</xdr:rowOff>
    </xdr:from>
    <xdr:to>
      <xdr:col>8</xdr:col>
      <xdr:colOff>371274</xdr:colOff>
      <xdr:row>17</xdr:row>
      <xdr:rowOff>77879</xdr:rowOff>
    </xdr:to>
    <xdr:grpSp>
      <xdr:nvGrpSpPr>
        <xdr:cNvPr id="120" name="italymap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GrpSpPr/>
      </xdr:nvGrpSpPr>
      <xdr:grpSpPr>
        <a:xfrm>
          <a:off x="3650067" y="2028423"/>
          <a:ext cx="893157" cy="1211756"/>
          <a:chOff x="3291890" y="2058983"/>
          <a:chExt cx="962123" cy="1260902"/>
        </a:xfrm>
        <a:solidFill>
          <a:srgbClr val="FFC000"/>
        </a:solidFill>
      </xdr:grpSpPr>
      <xdr:sp macro="" textlink="">
        <xdr:nvSpPr>
          <xdr:cNvPr id="152" name="free55">
            <a:extLst>
              <a:ext uri="{FF2B5EF4-FFF2-40B4-BE49-F238E27FC236}">
                <a16:creationId xmlns:a16="http://schemas.microsoft.com/office/drawing/2014/main" id="{00000000-0008-0000-0000-000098000000}"/>
              </a:ext>
            </a:extLst>
          </xdr:cNvPr>
          <xdr:cNvSpPr>
            <a:spLocks/>
          </xdr:cNvSpPr>
        </xdr:nvSpPr>
        <xdr:spPr bwMode="auto">
          <a:xfrm>
            <a:off x="3298420" y="2058983"/>
            <a:ext cx="955593" cy="1260902"/>
          </a:xfrm>
          <a:custGeom>
            <a:avLst/>
            <a:gdLst>
              <a:gd name="T0" fmla="*/ 219 w 2493"/>
              <a:gd name="T1" fmla="*/ 823 h 3477"/>
              <a:gd name="T2" fmla="*/ 339 w 2493"/>
              <a:gd name="T3" fmla="*/ 1013 h 3477"/>
              <a:gd name="T4" fmla="*/ 354 w 2493"/>
              <a:gd name="T5" fmla="*/ 1418 h 3477"/>
              <a:gd name="T6" fmla="*/ 284 w 2493"/>
              <a:gd name="T7" fmla="*/ 1643 h 3477"/>
              <a:gd name="T8" fmla="*/ 539 w 2493"/>
              <a:gd name="T9" fmla="*/ 2038 h 3477"/>
              <a:gd name="T10" fmla="*/ 459 w 2493"/>
              <a:gd name="T11" fmla="*/ 2413 h 3477"/>
              <a:gd name="T12" fmla="*/ 669 w 2493"/>
              <a:gd name="T13" fmla="*/ 2458 h 3477"/>
              <a:gd name="T14" fmla="*/ 714 w 2493"/>
              <a:gd name="T15" fmla="*/ 2648 h 3477"/>
              <a:gd name="T16" fmla="*/ 1134 w 2493"/>
              <a:gd name="T17" fmla="*/ 3118 h 3477"/>
              <a:gd name="T18" fmla="*/ 1109 w 2493"/>
              <a:gd name="T19" fmla="*/ 3188 h 3477"/>
              <a:gd name="T20" fmla="*/ 1029 w 2493"/>
              <a:gd name="T21" fmla="*/ 3263 h 3477"/>
              <a:gd name="T22" fmla="*/ 1059 w 2493"/>
              <a:gd name="T23" fmla="*/ 3373 h 3477"/>
              <a:gd name="T24" fmla="*/ 1119 w 2493"/>
              <a:gd name="T25" fmla="*/ 3433 h 3477"/>
              <a:gd name="T26" fmla="*/ 1164 w 2493"/>
              <a:gd name="T27" fmla="*/ 3353 h 3477"/>
              <a:gd name="T28" fmla="*/ 1300 w 2493"/>
              <a:gd name="T29" fmla="*/ 3373 h 3477"/>
              <a:gd name="T30" fmla="*/ 1444 w 2493"/>
              <a:gd name="T31" fmla="*/ 3477 h 3477"/>
              <a:gd name="T32" fmla="*/ 1380 w 2493"/>
              <a:gd name="T33" fmla="*/ 3361 h 3477"/>
              <a:gd name="T34" fmla="*/ 1480 w 2493"/>
              <a:gd name="T35" fmla="*/ 3133 h 3477"/>
              <a:gd name="T36" fmla="*/ 1602 w 2493"/>
              <a:gd name="T37" fmla="*/ 3129 h 3477"/>
              <a:gd name="T38" fmla="*/ 1842 w 2493"/>
              <a:gd name="T39" fmla="*/ 2905 h 3477"/>
              <a:gd name="T40" fmla="*/ 1838 w 2493"/>
              <a:gd name="T41" fmla="*/ 2681 h 3477"/>
              <a:gd name="T42" fmla="*/ 1945 w 2493"/>
              <a:gd name="T43" fmla="*/ 2693 h 3477"/>
              <a:gd name="T44" fmla="*/ 2068 w 2493"/>
              <a:gd name="T45" fmla="*/ 2624 h 3477"/>
              <a:gd name="T46" fmla="*/ 2160 w 2493"/>
              <a:gd name="T47" fmla="*/ 2307 h 3477"/>
              <a:gd name="T48" fmla="*/ 2080 w 2493"/>
              <a:gd name="T49" fmla="*/ 2185 h 3477"/>
              <a:gd name="T50" fmla="*/ 2172 w 2493"/>
              <a:gd name="T51" fmla="*/ 2095 h 3477"/>
              <a:gd name="T52" fmla="*/ 2400 w 2493"/>
              <a:gd name="T53" fmla="*/ 2001 h 3477"/>
              <a:gd name="T54" fmla="*/ 2265 w 2493"/>
              <a:gd name="T55" fmla="*/ 1823 h 3477"/>
              <a:gd name="T56" fmla="*/ 2490 w 2493"/>
              <a:gd name="T57" fmla="*/ 1569 h 3477"/>
              <a:gd name="T58" fmla="*/ 2493 w 2493"/>
              <a:gd name="T59" fmla="*/ 1464 h 3477"/>
              <a:gd name="T60" fmla="*/ 2395 w 2493"/>
              <a:gd name="T61" fmla="*/ 1363 h 3477"/>
              <a:gd name="T62" fmla="*/ 2290 w 2493"/>
              <a:gd name="T63" fmla="*/ 1323 h 3477"/>
              <a:gd name="T64" fmla="*/ 2115 w 2493"/>
              <a:gd name="T65" fmla="*/ 1213 h 3477"/>
              <a:gd name="T66" fmla="*/ 2035 w 2493"/>
              <a:gd name="T67" fmla="*/ 1088 h 3477"/>
              <a:gd name="T68" fmla="*/ 2065 w 2493"/>
              <a:gd name="T69" fmla="*/ 763 h 3477"/>
              <a:gd name="T70" fmla="*/ 1725 w 2493"/>
              <a:gd name="T71" fmla="*/ 638 h 3477"/>
              <a:gd name="T72" fmla="*/ 1425 w 2493"/>
              <a:gd name="T73" fmla="*/ 728 h 3477"/>
              <a:gd name="T74" fmla="*/ 1260 w 2493"/>
              <a:gd name="T75" fmla="*/ 733 h 3477"/>
              <a:gd name="T76" fmla="*/ 924 w 2493"/>
              <a:gd name="T77" fmla="*/ 593 h 3477"/>
              <a:gd name="T78" fmla="*/ 494 w 2493"/>
              <a:gd name="T79" fmla="*/ 278 h 3477"/>
              <a:gd name="T80" fmla="*/ 195 w 2493"/>
              <a:gd name="T81" fmla="*/ 0 h 3477"/>
              <a:gd name="T82" fmla="*/ 0 w 2493"/>
              <a:gd name="T83" fmla="*/ 134 h 3477"/>
              <a:gd name="T84" fmla="*/ 264 w 2493"/>
              <a:gd name="T85" fmla="*/ 598 h 3477"/>
              <a:gd name="T86" fmla="*/ 219 w 2493"/>
              <a:gd name="T87" fmla="*/ 823 h 34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</a:cxnLst>
            <a:rect l="0" t="0" r="r" b="b"/>
            <a:pathLst>
              <a:path w="2493" h="3477">
                <a:moveTo>
                  <a:pt x="219" y="823"/>
                </a:moveTo>
                <a:lnTo>
                  <a:pt x="339" y="1013"/>
                </a:lnTo>
                <a:lnTo>
                  <a:pt x="354" y="1418"/>
                </a:lnTo>
                <a:lnTo>
                  <a:pt x="284" y="1643"/>
                </a:lnTo>
                <a:lnTo>
                  <a:pt x="539" y="2038"/>
                </a:lnTo>
                <a:lnTo>
                  <a:pt x="459" y="2413"/>
                </a:lnTo>
                <a:lnTo>
                  <a:pt x="669" y="2458"/>
                </a:lnTo>
                <a:lnTo>
                  <a:pt x="714" y="2648"/>
                </a:lnTo>
                <a:lnTo>
                  <a:pt x="1134" y="3118"/>
                </a:lnTo>
                <a:lnTo>
                  <a:pt x="1109" y="3188"/>
                </a:lnTo>
                <a:lnTo>
                  <a:pt x="1029" y="3263"/>
                </a:lnTo>
                <a:lnTo>
                  <a:pt x="1059" y="3373"/>
                </a:lnTo>
                <a:lnTo>
                  <a:pt x="1119" y="3433"/>
                </a:lnTo>
                <a:lnTo>
                  <a:pt x="1164" y="3353"/>
                </a:lnTo>
                <a:lnTo>
                  <a:pt x="1300" y="3373"/>
                </a:lnTo>
                <a:lnTo>
                  <a:pt x="1444" y="3477"/>
                </a:lnTo>
                <a:lnTo>
                  <a:pt x="1380" y="3361"/>
                </a:lnTo>
                <a:lnTo>
                  <a:pt x="1480" y="3133"/>
                </a:lnTo>
                <a:lnTo>
                  <a:pt x="1602" y="3129"/>
                </a:lnTo>
                <a:lnTo>
                  <a:pt x="1842" y="2905"/>
                </a:lnTo>
                <a:lnTo>
                  <a:pt x="1838" y="2681"/>
                </a:lnTo>
                <a:lnTo>
                  <a:pt x="1945" y="2693"/>
                </a:lnTo>
                <a:lnTo>
                  <a:pt x="2068" y="2624"/>
                </a:lnTo>
                <a:lnTo>
                  <a:pt x="2160" y="2307"/>
                </a:lnTo>
                <a:lnTo>
                  <a:pt x="2080" y="2185"/>
                </a:lnTo>
                <a:lnTo>
                  <a:pt x="2172" y="2095"/>
                </a:lnTo>
                <a:lnTo>
                  <a:pt x="2400" y="2001"/>
                </a:lnTo>
                <a:lnTo>
                  <a:pt x="2265" y="1823"/>
                </a:lnTo>
                <a:lnTo>
                  <a:pt x="2490" y="1569"/>
                </a:lnTo>
                <a:lnTo>
                  <a:pt x="2493" y="1464"/>
                </a:lnTo>
                <a:lnTo>
                  <a:pt x="2395" y="1363"/>
                </a:lnTo>
                <a:lnTo>
                  <a:pt x="2290" y="1323"/>
                </a:lnTo>
                <a:lnTo>
                  <a:pt x="2115" y="1213"/>
                </a:lnTo>
                <a:lnTo>
                  <a:pt x="2035" y="1088"/>
                </a:lnTo>
                <a:lnTo>
                  <a:pt x="2065" y="763"/>
                </a:lnTo>
                <a:lnTo>
                  <a:pt x="1725" y="638"/>
                </a:lnTo>
                <a:lnTo>
                  <a:pt x="1425" y="728"/>
                </a:lnTo>
                <a:lnTo>
                  <a:pt x="1260" y="733"/>
                </a:lnTo>
                <a:lnTo>
                  <a:pt x="924" y="593"/>
                </a:lnTo>
                <a:lnTo>
                  <a:pt x="494" y="278"/>
                </a:lnTo>
                <a:lnTo>
                  <a:pt x="195" y="0"/>
                </a:lnTo>
                <a:lnTo>
                  <a:pt x="0" y="134"/>
                </a:lnTo>
                <a:lnTo>
                  <a:pt x="264" y="598"/>
                </a:lnTo>
                <a:lnTo>
                  <a:pt x="219" y="823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53" name="Freeform 31">
            <a:extLst>
              <a:ext uri="{FF2B5EF4-FFF2-40B4-BE49-F238E27FC236}">
                <a16:creationId xmlns:a16="http://schemas.microsoft.com/office/drawing/2014/main" id="{00000000-0008-0000-0000-000099000000}"/>
              </a:ext>
            </a:extLst>
          </xdr:cNvPr>
          <xdr:cNvSpPr>
            <a:spLocks/>
          </xdr:cNvSpPr>
        </xdr:nvSpPr>
        <xdr:spPr bwMode="auto">
          <a:xfrm>
            <a:off x="3291890" y="2981812"/>
            <a:ext cx="152357" cy="88506"/>
          </a:xfrm>
          <a:custGeom>
            <a:avLst/>
            <a:gdLst>
              <a:gd name="T0" fmla="*/ 69 w 79"/>
              <a:gd name="T1" fmla="*/ 49 h 49"/>
              <a:gd name="T2" fmla="*/ 39 w 79"/>
              <a:gd name="T3" fmla="*/ 37 h 49"/>
              <a:gd name="T4" fmla="*/ 6 w 79"/>
              <a:gd name="T5" fmla="*/ 28 h 49"/>
              <a:gd name="T6" fmla="*/ 0 w 79"/>
              <a:gd name="T7" fmla="*/ 21 h 49"/>
              <a:gd name="T8" fmla="*/ 12 w 79"/>
              <a:gd name="T9" fmla="*/ 6 h 49"/>
              <a:gd name="T10" fmla="*/ 31 w 79"/>
              <a:gd name="T11" fmla="*/ 9 h 49"/>
              <a:gd name="T12" fmla="*/ 57 w 79"/>
              <a:gd name="T13" fmla="*/ 7 h 49"/>
              <a:gd name="T14" fmla="*/ 70 w 79"/>
              <a:gd name="T15" fmla="*/ 0 h 49"/>
              <a:gd name="T16" fmla="*/ 79 w 79"/>
              <a:gd name="T17" fmla="*/ 4 h 49"/>
              <a:gd name="T18" fmla="*/ 64 w 79"/>
              <a:gd name="T19" fmla="*/ 33 h 49"/>
              <a:gd name="T20" fmla="*/ 76 w 79"/>
              <a:gd name="T21" fmla="*/ 43 h 49"/>
              <a:gd name="T22" fmla="*/ 69 w 79"/>
              <a:gd name="T23" fmla="*/ 49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79" h="49">
                <a:moveTo>
                  <a:pt x="69" y="49"/>
                </a:moveTo>
                <a:lnTo>
                  <a:pt x="39" y="37"/>
                </a:lnTo>
                <a:lnTo>
                  <a:pt x="6" y="28"/>
                </a:lnTo>
                <a:lnTo>
                  <a:pt x="0" y="21"/>
                </a:lnTo>
                <a:lnTo>
                  <a:pt x="12" y="6"/>
                </a:lnTo>
                <a:lnTo>
                  <a:pt x="31" y="9"/>
                </a:lnTo>
                <a:lnTo>
                  <a:pt x="57" y="7"/>
                </a:lnTo>
                <a:lnTo>
                  <a:pt x="70" y="0"/>
                </a:lnTo>
                <a:lnTo>
                  <a:pt x="79" y="4"/>
                </a:lnTo>
                <a:lnTo>
                  <a:pt x="64" y="33"/>
                </a:lnTo>
                <a:lnTo>
                  <a:pt x="76" y="43"/>
                </a:lnTo>
                <a:lnTo>
                  <a:pt x="69" y="49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7</xdr:col>
      <xdr:colOff>164546</xdr:colOff>
      <xdr:row>27</xdr:row>
      <xdr:rowOff>125726</xdr:rowOff>
    </xdr:from>
    <xdr:to>
      <xdr:col>9</xdr:col>
      <xdr:colOff>484114</xdr:colOff>
      <xdr:row>32</xdr:row>
      <xdr:rowOff>143393</xdr:rowOff>
    </xdr:to>
    <xdr:grpSp>
      <xdr:nvGrpSpPr>
        <xdr:cNvPr id="121" name="italymap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GrpSpPr/>
      </xdr:nvGrpSpPr>
      <xdr:grpSpPr>
        <a:xfrm>
          <a:off x="4069796" y="5288276"/>
          <a:ext cx="1548293" cy="1017792"/>
          <a:chOff x="4099368" y="5200788"/>
          <a:chExt cx="1233487" cy="774700"/>
        </a:xfrm>
        <a:solidFill>
          <a:srgbClr val="C00000"/>
        </a:solidFill>
        <a:effectLst/>
      </xdr:grpSpPr>
      <xdr:sp macro="" textlink="">
        <xdr:nvSpPr>
          <xdr:cNvPr id="146" name="Freeform 6">
            <a:extLst>
              <a:ext uri="{FF2B5EF4-FFF2-40B4-BE49-F238E27FC236}">
                <a16:creationId xmlns:a16="http://schemas.microsoft.com/office/drawing/2014/main" id="{00000000-0008-0000-0000-000092000000}"/>
              </a:ext>
            </a:extLst>
          </xdr:cNvPr>
          <xdr:cNvSpPr>
            <a:spLocks/>
          </xdr:cNvSpPr>
        </xdr:nvSpPr>
        <xdr:spPr bwMode="auto">
          <a:xfrm>
            <a:off x="4280343" y="5319850"/>
            <a:ext cx="1052512" cy="655638"/>
          </a:xfrm>
          <a:custGeom>
            <a:avLst/>
            <a:gdLst>
              <a:gd name="T0" fmla="*/ 741 w 741"/>
              <a:gd name="T1" fmla="*/ 13 h 495"/>
              <a:gd name="T2" fmla="*/ 724 w 741"/>
              <a:gd name="T3" fmla="*/ 7 h 495"/>
              <a:gd name="T4" fmla="*/ 684 w 741"/>
              <a:gd name="T5" fmla="*/ 36 h 495"/>
              <a:gd name="T6" fmla="*/ 642 w 741"/>
              <a:gd name="T7" fmla="*/ 31 h 495"/>
              <a:gd name="T8" fmla="*/ 621 w 741"/>
              <a:gd name="T9" fmla="*/ 52 h 495"/>
              <a:gd name="T10" fmla="*/ 597 w 741"/>
              <a:gd name="T11" fmla="*/ 34 h 495"/>
              <a:gd name="T12" fmla="*/ 549 w 741"/>
              <a:gd name="T13" fmla="*/ 34 h 495"/>
              <a:gd name="T14" fmla="*/ 496 w 741"/>
              <a:gd name="T15" fmla="*/ 60 h 495"/>
              <a:gd name="T16" fmla="*/ 415 w 741"/>
              <a:gd name="T17" fmla="*/ 76 h 495"/>
              <a:gd name="T18" fmla="*/ 360 w 741"/>
              <a:gd name="T19" fmla="*/ 64 h 495"/>
              <a:gd name="T20" fmla="*/ 318 w 741"/>
              <a:gd name="T21" fmla="*/ 64 h 495"/>
              <a:gd name="T22" fmla="*/ 277 w 741"/>
              <a:gd name="T23" fmla="*/ 76 h 495"/>
              <a:gd name="T24" fmla="*/ 244 w 741"/>
              <a:gd name="T25" fmla="*/ 27 h 495"/>
              <a:gd name="T26" fmla="*/ 177 w 741"/>
              <a:gd name="T27" fmla="*/ 0 h 495"/>
              <a:gd name="T28" fmla="*/ 148 w 741"/>
              <a:gd name="T29" fmla="*/ 4 h 495"/>
              <a:gd name="T30" fmla="*/ 132 w 741"/>
              <a:gd name="T31" fmla="*/ 28 h 495"/>
              <a:gd name="T32" fmla="*/ 96 w 741"/>
              <a:gd name="T33" fmla="*/ 25 h 495"/>
              <a:gd name="T34" fmla="*/ 51 w 741"/>
              <a:gd name="T35" fmla="*/ 0 h 495"/>
              <a:gd name="T36" fmla="*/ 13 w 741"/>
              <a:gd name="T37" fmla="*/ 22 h 495"/>
              <a:gd name="T38" fmla="*/ 0 w 741"/>
              <a:gd name="T39" fmla="*/ 111 h 495"/>
              <a:gd name="T40" fmla="*/ 36 w 741"/>
              <a:gd name="T41" fmla="*/ 154 h 495"/>
              <a:gd name="T42" fmla="*/ 99 w 741"/>
              <a:gd name="T43" fmla="*/ 160 h 495"/>
              <a:gd name="T44" fmla="*/ 114 w 741"/>
              <a:gd name="T45" fmla="*/ 189 h 495"/>
              <a:gd name="T46" fmla="*/ 154 w 741"/>
              <a:gd name="T47" fmla="*/ 207 h 495"/>
              <a:gd name="T48" fmla="*/ 174 w 741"/>
              <a:gd name="T49" fmla="*/ 237 h 495"/>
              <a:gd name="T50" fmla="*/ 231 w 741"/>
              <a:gd name="T51" fmla="*/ 259 h 495"/>
              <a:gd name="T52" fmla="*/ 277 w 741"/>
              <a:gd name="T53" fmla="*/ 319 h 495"/>
              <a:gd name="T54" fmla="*/ 300 w 741"/>
              <a:gd name="T55" fmla="*/ 318 h 495"/>
              <a:gd name="T56" fmla="*/ 346 w 741"/>
              <a:gd name="T57" fmla="*/ 334 h 495"/>
              <a:gd name="T58" fmla="*/ 399 w 741"/>
              <a:gd name="T59" fmla="*/ 334 h 495"/>
              <a:gd name="T60" fmla="*/ 393 w 741"/>
              <a:gd name="T61" fmla="*/ 355 h 495"/>
              <a:gd name="T62" fmla="*/ 411 w 741"/>
              <a:gd name="T63" fmla="*/ 357 h 495"/>
              <a:gd name="T64" fmla="*/ 444 w 741"/>
              <a:gd name="T65" fmla="*/ 402 h 495"/>
              <a:gd name="T66" fmla="*/ 451 w 741"/>
              <a:gd name="T67" fmla="*/ 426 h 495"/>
              <a:gd name="T68" fmla="*/ 544 w 741"/>
              <a:gd name="T69" fmla="*/ 478 h 495"/>
              <a:gd name="T70" fmla="*/ 588 w 741"/>
              <a:gd name="T71" fmla="*/ 483 h 495"/>
              <a:gd name="T72" fmla="*/ 607 w 741"/>
              <a:gd name="T73" fmla="*/ 495 h 495"/>
              <a:gd name="T74" fmla="*/ 618 w 741"/>
              <a:gd name="T75" fmla="*/ 474 h 495"/>
              <a:gd name="T76" fmla="*/ 598 w 741"/>
              <a:gd name="T77" fmla="*/ 451 h 495"/>
              <a:gd name="T78" fmla="*/ 618 w 741"/>
              <a:gd name="T79" fmla="*/ 430 h 495"/>
              <a:gd name="T80" fmla="*/ 624 w 741"/>
              <a:gd name="T81" fmla="*/ 405 h 495"/>
              <a:gd name="T82" fmla="*/ 651 w 741"/>
              <a:gd name="T83" fmla="*/ 388 h 495"/>
              <a:gd name="T84" fmla="*/ 627 w 741"/>
              <a:gd name="T85" fmla="*/ 339 h 495"/>
              <a:gd name="T86" fmla="*/ 628 w 741"/>
              <a:gd name="T87" fmla="*/ 309 h 495"/>
              <a:gd name="T88" fmla="*/ 609 w 741"/>
              <a:gd name="T89" fmla="*/ 265 h 495"/>
              <a:gd name="T90" fmla="*/ 615 w 741"/>
              <a:gd name="T91" fmla="*/ 237 h 495"/>
              <a:gd name="T92" fmla="*/ 628 w 741"/>
              <a:gd name="T93" fmla="*/ 205 h 495"/>
              <a:gd name="T94" fmla="*/ 628 w 741"/>
              <a:gd name="T95" fmla="*/ 171 h 495"/>
              <a:gd name="T96" fmla="*/ 652 w 741"/>
              <a:gd name="T97" fmla="*/ 147 h 495"/>
              <a:gd name="T98" fmla="*/ 666 w 741"/>
              <a:gd name="T99" fmla="*/ 112 h 495"/>
              <a:gd name="T100" fmla="*/ 723 w 741"/>
              <a:gd name="T101" fmla="*/ 66 h 495"/>
              <a:gd name="T102" fmla="*/ 720 w 741"/>
              <a:gd name="T103" fmla="*/ 40 h 495"/>
              <a:gd name="T104" fmla="*/ 741 w 741"/>
              <a:gd name="T105" fmla="*/ 13 h 4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741" h="495">
                <a:moveTo>
                  <a:pt x="741" y="13"/>
                </a:moveTo>
                <a:lnTo>
                  <a:pt x="724" y="7"/>
                </a:lnTo>
                <a:lnTo>
                  <a:pt x="684" y="36"/>
                </a:lnTo>
                <a:lnTo>
                  <a:pt x="642" y="31"/>
                </a:lnTo>
                <a:lnTo>
                  <a:pt x="621" y="52"/>
                </a:lnTo>
                <a:lnTo>
                  <a:pt x="597" y="34"/>
                </a:lnTo>
                <a:lnTo>
                  <a:pt x="549" y="34"/>
                </a:lnTo>
                <a:lnTo>
                  <a:pt x="496" y="60"/>
                </a:lnTo>
                <a:lnTo>
                  <a:pt x="415" y="76"/>
                </a:lnTo>
                <a:lnTo>
                  <a:pt x="360" y="64"/>
                </a:lnTo>
                <a:lnTo>
                  <a:pt x="318" y="64"/>
                </a:lnTo>
                <a:lnTo>
                  <a:pt x="277" y="76"/>
                </a:lnTo>
                <a:lnTo>
                  <a:pt x="244" y="27"/>
                </a:lnTo>
                <a:lnTo>
                  <a:pt x="177" y="0"/>
                </a:lnTo>
                <a:lnTo>
                  <a:pt x="148" y="4"/>
                </a:lnTo>
                <a:lnTo>
                  <a:pt x="132" y="28"/>
                </a:lnTo>
                <a:lnTo>
                  <a:pt x="96" y="25"/>
                </a:lnTo>
                <a:lnTo>
                  <a:pt x="51" y="0"/>
                </a:lnTo>
                <a:lnTo>
                  <a:pt x="13" y="22"/>
                </a:lnTo>
                <a:lnTo>
                  <a:pt x="0" y="111"/>
                </a:lnTo>
                <a:lnTo>
                  <a:pt x="36" y="154"/>
                </a:lnTo>
                <a:lnTo>
                  <a:pt x="99" y="160"/>
                </a:lnTo>
                <a:lnTo>
                  <a:pt x="114" y="189"/>
                </a:lnTo>
                <a:lnTo>
                  <a:pt x="154" y="207"/>
                </a:lnTo>
                <a:lnTo>
                  <a:pt x="174" y="237"/>
                </a:lnTo>
                <a:lnTo>
                  <a:pt x="231" y="259"/>
                </a:lnTo>
                <a:lnTo>
                  <a:pt x="277" y="319"/>
                </a:lnTo>
                <a:lnTo>
                  <a:pt x="300" y="318"/>
                </a:lnTo>
                <a:lnTo>
                  <a:pt x="346" y="334"/>
                </a:lnTo>
                <a:lnTo>
                  <a:pt x="399" y="334"/>
                </a:lnTo>
                <a:lnTo>
                  <a:pt x="393" y="355"/>
                </a:lnTo>
                <a:lnTo>
                  <a:pt x="411" y="357"/>
                </a:lnTo>
                <a:lnTo>
                  <a:pt x="444" y="402"/>
                </a:lnTo>
                <a:lnTo>
                  <a:pt x="451" y="426"/>
                </a:lnTo>
                <a:lnTo>
                  <a:pt x="544" y="478"/>
                </a:lnTo>
                <a:lnTo>
                  <a:pt x="588" y="483"/>
                </a:lnTo>
                <a:lnTo>
                  <a:pt x="607" y="495"/>
                </a:lnTo>
                <a:lnTo>
                  <a:pt x="618" y="474"/>
                </a:lnTo>
                <a:lnTo>
                  <a:pt x="598" y="451"/>
                </a:lnTo>
                <a:lnTo>
                  <a:pt x="618" y="430"/>
                </a:lnTo>
                <a:lnTo>
                  <a:pt x="624" y="405"/>
                </a:lnTo>
                <a:lnTo>
                  <a:pt x="651" y="388"/>
                </a:lnTo>
                <a:lnTo>
                  <a:pt x="627" y="339"/>
                </a:lnTo>
                <a:lnTo>
                  <a:pt x="628" y="309"/>
                </a:lnTo>
                <a:lnTo>
                  <a:pt x="609" y="265"/>
                </a:lnTo>
                <a:lnTo>
                  <a:pt x="615" y="237"/>
                </a:lnTo>
                <a:lnTo>
                  <a:pt x="628" y="205"/>
                </a:lnTo>
                <a:lnTo>
                  <a:pt x="628" y="171"/>
                </a:lnTo>
                <a:lnTo>
                  <a:pt x="652" y="147"/>
                </a:lnTo>
                <a:lnTo>
                  <a:pt x="666" y="112"/>
                </a:lnTo>
                <a:lnTo>
                  <a:pt x="723" y="66"/>
                </a:lnTo>
                <a:lnTo>
                  <a:pt x="720" y="40"/>
                </a:lnTo>
                <a:lnTo>
                  <a:pt x="741" y="13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pPr fontAlgn="base">
              <a:spcBef>
                <a:spcPct val="0"/>
              </a:spcBef>
              <a:spcAft>
                <a:spcPct val="0"/>
              </a:spcAft>
            </a:pPr>
            <a:endParaRPr lang="zh-CN" altLang="en-US" sz="1200" b="1" kern="0">
              <a:solidFill>
                <a:srgbClr val="1F4E78"/>
              </a:solidFill>
              <a:latin typeface="Arial" charset="0"/>
            </a:endParaRPr>
          </a:p>
        </xdr:txBody>
      </xdr:sp>
      <xdr:sp macro="" textlink="">
        <xdr:nvSpPr>
          <xdr:cNvPr id="147" name="Freeform 24">
            <a:extLst>
              <a:ext uri="{FF2B5EF4-FFF2-40B4-BE49-F238E27FC236}">
                <a16:creationId xmlns:a16="http://schemas.microsoft.com/office/drawing/2014/main" id="{00000000-0008-0000-0000-000093000000}"/>
              </a:ext>
            </a:extLst>
          </xdr:cNvPr>
          <xdr:cNvSpPr>
            <a:spLocks/>
          </xdr:cNvSpPr>
        </xdr:nvSpPr>
        <xdr:spPr bwMode="auto">
          <a:xfrm>
            <a:off x="5107431" y="5261113"/>
            <a:ext cx="34925" cy="31750"/>
          </a:xfrm>
          <a:custGeom>
            <a:avLst/>
            <a:gdLst>
              <a:gd name="T0" fmla="*/ 12 w 24"/>
              <a:gd name="T1" fmla="*/ 24 h 24"/>
              <a:gd name="T2" fmla="*/ 24 w 24"/>
              <a:gd name="T3" fmla="*/ 15 h 24"/>
              <a:gd name="T4" fmla="*/ 19 w 24"/>
              <a:gd name="T5" fmla="*/ 0 h 24"/>
              <a:gd name="T6" fmla="*/ 0 w 24"/>
              <a:gd name="T7" fmla="*/ 3 h 24"/>
              <a:gd name="T8" fmla="*/ 12 w 24"/>
              <a:gd name="T9" fmla="*/ 24 h 2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4" h="24">
                <a:moveTo>
                  <a:pt x="12" y="24"/>
                </a:moveTo>
                <a:lnTo>
                  <a:pt x="24" y="15"/>
                </a:lnTo>
                <a:lnTo>
                  <a:pt x="19" y="0"/>
                </a:lnTo>
                <a:lnTo>
                  <a:pt x="0" y="3"/>
                </a:lnTo>
                <a:lnTo>
                  <a:pt x="12" y="24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48" name="Freeform 25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SpPr>
            <a:spLocks/>
          </xdr:cNvSpPr>
        </xdr:nvSpPr>
        <xdr:spPr bwMode="auto">
          <a:xfrm>
            <a:off x="5067743" y="5202375"/>
            <a:ext cx="28575" cy="22225"/>
          </a:xfrm>
          <a:custGeom>
            <a:avLst/>
            <a:gdLst>
              <a:gd name="T0" fmla="*/ 8 w 20"/>
              <a:gd name="T1" fmla="*/ 17 h 17"/>
              <a:gd name="T2" fmla="*/ 20 w 20"/>
              <a:gd name="T3" fmla="*/ 8 h 17"/>
              <a:gd name="T4" fmla="*/ 15 w 20"/>
              <a:gd name="T5" fmla="*/ 2 h 17"/>
              <a:gd name="T6" fmla="*/ 0 w 20"/>
              <a:gd name="T7" fmla="*/ 0 h 17"/>
              <a:gd name="T8" fmla="*/ 8 w 20"/>
              <a:gd name="T9" fmla="*/ 17 h 1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0" h="17">
                <a:moveTo>
                  <a:pt x="8" y="17"/>
                </a:moveTo>
                <a:lnTo>
                  <a:pt x="20" y="8"/>
                </a:lnTo>
                <a:lnTo>
                  <a:pt x="15" y="2"/>
                </a:lnTo>
                <a:lnTo>
                  <a:pt x="0" y="0"/>
                </a:lnTo>
                <a:lnTo>
                  <a:pt x="8" y="17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49" name="Freeform 26">
            <a:extLst>
              <a:ext uri="{FF2B5EF4-FFF2-40B4-BE49-F238E27FC236}">
                <a16:creationId xmlns:a16="http://schemas.microsoft.com/office/drawing/2014/main" id="{00000000-0008-0000-0000-000095000000}"/>
              </a:ext>
            </a:extLst>
          </xdr:cNvPr>
          <xdr:cNvSpPr>
            <a:spLocks/>
          </xdr:cNvSpPr>
        </xdr:nvSpPr>
        <xdr:spPr bwMode="auto">
          <a:xfrm>
            <a:off x="5104256" y="5218250"/>
            <a:ext cx="28575" cy="26988"/>
          </a:xfrm>
          <a:custGeom>
            <a:avLst/>
            <a:gdLst>
              <a:gd name="T0" fmla="*/ 3 w 20"/>
              <a:gd name="T1" fmla="*/ 15 h 21"/>
              <a:gd name="T2" fmla="*/ 11 w 20"/>
              <a:gd name="T3" fmla="*/ 21 h 21"/>
              <a:gd name="T4" fmla="*/ 20 w 20"/>
              <a:gd name="T5" fmla="*/ 8 h 21"/>
              <a:gd name="T6" fmla="*/ 15 w 20"/>
              <a:gd name="T7" fmla="*/ 2 h 21"/>
              <a:gd name="T8" fmla="*/ 0 w 20"/>
              <a:gd name="T9" fmla="*/ 0 h 21"/>
              <a:gd name="T10" fmla="*/ 3 w 20"/>
              <a:gd name="T11" fmla="*/ 15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0" h="21">
                <a:moveTo>
                  <a:pt x="3" y="15"/>
                </a:moveTo>
                <a:lnTo>
                  <a:pt x="11" y="21"/>
                </a:lnTo>
                <a:lnTo>
                  <a:pt x="20" y="8"/>
                </a:lnTo>
                <a:lnTo>
                  <a:pt x="15" y="2"/>
                </a:lnTo>
                <a:lnTo>
                  <a:pt x="0" y="0"/>
                </a:lnTo>
                <a:lnTo>
                  <a:pt x="3" y="15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50" name="Freeform 27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SpPr>
            <a:spLocks/>
          </xdr:cNvSpPr>
        </xdr:nvSpPr>
        <xdr:spPr bwMode="auto">
          <a:xfrm>
            <a:off x="4989956" y="5200788"/>
            <a:ext cx="22225" cy="23813"/>
          </a:xfrm>
          <a:custGeom>
            <a:avLst/>
            <a:gdLst>
              <a:gd name="T0" fmla="*/ 4 w 16"/>
              <a:gd name="T1" fmla="*/ 18 h 18"/>
              <a:gd name="T2" fmla="*/ 16 w 16"/>
              <a:gd name="T3" fmla="*/ 9 h 18"/>
              <a:gd name="T4" fmla="*/ 11 w 16"/>
              <a:gd name="T5" fmla="*/ 0 h 18"/>
              <a:gd name="T6" fmla="*/ 0 w 16"/>
              <a:gd name="T7" fmla="*/ 1 h 18"/>
              <a:gd name="T8" fmla="*/ 4 w 16"/>
              <a:gd name="T9" fmla="*/ 18 h 1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16" h="18">
                <a:moveTo>
                  <a:pt x="4" y="18"/>
                </a:moveTo>
                <a:lnTo>
                  <a:pt x="16" y="9"/>
                </a:lnTo>
                <a:lnTo>
                  <a:pt x="11" y="0"/>
                </a:lnTo>
                <a:lnTo>
                  <a:pt x="0" y="1"/>
                </a:lnTo>
                <a:lnTo>
                  <a:pt x="4" y="18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51" name="Freeform 32">
            <a:extLst>
              <a:ext uri="{FF2B5EF4-FFF2-40B4-BE49-F238E27FC236}">
                <a16:creationId xmlns:a16="http://schemas.microsoft.com/office/drawing/2014/main" id="{00000000-0008-0000-0000-000097000000}"/>
              </a:ext>
            </a:extLst>
          </xdr:cNvPr>
          <xdr:cNvSpPr>
            <a:spLocks/>
          </xdr:cNvSpPr>
        </xdr:nvSpPr>
        <xdr:spPr bwMode="auto">
          <a:xfrm>
            <a:off x="4099368" y="5861188"/>
            <a:ext cx="49212" cy="39688"/>
          </a:xfrm>
          <a:custGeom>
            <a:avLst/>
            <a:gdLst>
              <a:gd name="T0" fmla="*/ 11 w 35"/>
              <a:gd name="T1" fmla="*/ 21 h 30"/>
              <a:gd name="T2" fmla="*/ 23 w 35"/>
              <a:gd name="T3" fmla="*/ 30 h 30"/>
              <a:gd name="T4" fmla="*/ 35 w 35"/>
              <a:gd name="T5" fmla="*/ 13 h 30"/>
              <a:gd name="T6" fmla="*/ 18 w 35"/>
              <a:gd name="T7" fmla="*/ 0 h 30"/>
              <a:gd name="T8" fmla="*/ 0 w 35"/>
              <a:gd name="T9" fmla="*/ 6 h 30"/>
              <a:gd name="T10" fmla="*/ 11 w 35"/>
              <a:gd name="T11" fmla="*/ 21 h 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5" h="30">
                <a:moveTo>
                  <a:pt x="11" y="21"/>
                </a:moveTo>
                <a:lnTo>
                  <a:pt x="23" y="30"/>
                </a:lnTo>
                <a:lnTo>
                  <a:pt x="35" y="13"/>
                </a:lnTo>
                <a:lnTo>
                  <a:pt x="18" y="0"/>
                </a:lnTo>
                <a:lnTo>
                  <a:pt x="0" y="6"/>
                </a:lnTo>
                <a:lnTo>
                  <a:pt x="11" y="21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5</xdr:col>
      <xdr:colOff>20363</xdr:colOff>
      <xdr:row>19</xdr:row>
      <xdr:rowOff>107472</xdr:rowOff>
    </xdr:from>
    <xdr:to>
      <xdr:col>6</xdr:col>
      <xdr:colOff>113051</xdr:colOff>
      <xdr:row>25</xdr:row>
      <xdr:rowOff>64852</xdr:rowOff>
    </xdr:to>
    <xdr:grpSp>
      <xdr:nvGrpSpPr>
        <xdr:cNvPr id="122" name="italymap20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GrpSpPr/>
      </xdr:nvGrpSpPr>
      <xdr:grpSpPr>
        <a:xfrm>
          <a:off x="2630213" y="3669822"/>
          <a:ext cx="740388" cy="1157530"/>
          <a:chOff x="2196817" y="3767520"/>
          <a:chExt cx="788042" cy="1204312"/>
        </a:xfrm>
        <a:solidFill>
          <a:srgbClr val="2E86AB"/>
        </a:solidFill>
      </xdr:grpSpPr>
      <xdr:sp macro="" textlink="">
        <xdr:nvSpPr>
          <xdr:cNvPr id="143" name="free222">
            <a:extLst>
              <a:ext uri="{FF2B5EF4-FFF2-40B4-BE49-F238E27FC236}">
                <a16:creationId xmlns:a16="http://schemas.microsoft.com/office/drawing/2014/main" id="{00000000-0008-0000-0000-00008F000000}"/>
              </a:ext>
            </a:extLst>
          </xdr:cNvPr>
          <xdr:cNvSpPr>
            <a:spLocks/>
          </xdr:cNvSpPr>
        </xdr:nvSpPr>
        <xdr:spPr bwMode="auto">
          <a:xfrm>
            <a:off x="2277348" y="3767520"/>
            <a:ext cx="707511" cy="1204312"/>
          </a:xfrm>
          <a:custGeom>
            <a:avLst/>
            <a:gdLst>
              <a:gd name="T0" fmla="*/ 45 w 370"/>
              <a:gd name="T1" fmla="*/ 617 h 665"/>
              <a:gd name="T2" fmla="*/ 10 w 370"/>
              <a:gd name="T3" fmla="*/ 573 h 665"/>
              <a:gd name="T4" fmla="*/ 6 w 370"/>
              <a:gd name="T5" fmla="*/ 551 h 665"/>
              <a:gd name="T6" fmla="*/ 37 w 370"/>
              <a:gd name="T7" fmla="*/ 432 h 665"/>
              <a:gd name="T8" fmla="*/ 58 w 370"/>
              <a:gd name="T9" fmla="*/ 393 h 665"/>
              <a:gd name="T10" fmla="*/ 69 w 370"/>
              <a:gd name="T11" fmla="*/ 353 h 665"/>
              <a:gd name="T12" fmla="*/ 49 w 370"/>
              <a:gd name="T13" fmla="*/ 362 h 665"/>
              <a:gd name="T14" fmla="*/ 43 w 370"/>
              <a:gd name="T15" fmla="*/ 383 h 665"/>
              <a:gd name="T16" fmla="*/ 33 w 370"/>
              <a:gd name="T17" fmla="*/ 369 h 665"/>
              <a:gd name="T18" fmla="*/ 33 w 370"/>
              <a:gd name="T19" fmla="*/ 336 h 665"/>
              <a:gd name="T20" fmla="*/ 45 w 370"/>
              <a:gd name="T21" fmla="*/ 315 h 665"/>
              <a:gd name="T22" fmla="*/ 60 w 370"/>
              <a:gd name="T23" fmla="*/ 308 h 665"/>
              <a:gd name="T24" fmla="*/ 60 w 370"/>
              <a:gd name="T25" fmla="*/ 249 h 665"/>
              <a:gd name="T26" fmla="*/ 46 w 370"/>
              <a:gd name="T27" fmla="*/ 236 h 665"/>
              <a:gd name="T28" fmla="*/ 48 w 370"/>
              <a:gd name="T29" fmla="*/ 152 h 665"/>
              <a:gd name="T30" fmla="*/ 24 w 370"/>
              <a:gd name="T31" fmla="*/ 155 h 665"/>
              <a:gd name="T32" fmla="*/ 0 w 370"/>
              <a:gd name="T33" fmla="*/ 147 h 665"/>
              <a:gd name="T34" fmla="*/ 22 w 370"/>
              <a:gd name="T35" fmla="*/ 108 h 665"/>
              <a:gd name="T36" fmla="*/ 24 w 370"/>
              <a:gd name="T37" fmla="*/ 74 h 665"/>
              <a:gd name="T38" fmla="*/ 49 w 370"/>
              <a:gd name="T39" fmla="*/ 63 h 665"/>
              <a:gd name="T40" fmla="*/ 60 w 370"/>
              <a:gd name="T41" fmla="*/ 77 h 665"/>
              <a:gd name="T42" fmla="*/ 121 w 370"/>
              <a:gd name="T43" fmla="*/ 102 h 665"/>
              <a:gd name="T44" fmla="*/ 145 w 370"/>
              <a:gd name="T45" fmla="*/ 74 h 665"/>
              <a:gd name="T46" fmla="*/ 183 w 370"/>
              <a:gd name="T47" fmla="*/ 74 h 665"/>
              <a:gd name="T48" fmla="*/ 204 w 370"/>
              <a:gd name="T49" fmla="*/ 51 h 665"/>
              <a:gd name="T50" fmla="*/ 228 w 370"/>
              <a:gd name="T51" fmla="*/ 47 h 665"/>
              <a:gd name="T52" fmla="*/ 226 w 370"/>
              <a:gd name="T53" fmla="*/ 24 h 665"/>
              <a:gd name="T54" fmla="*/ 268 w 370"/>
              <a:gd name="T55" fmla="*/ 18 h 665"/>
              <a:gd name="T56" fmla="*/ 277 w 370"/>
              <a:gd name="T57" fmla="*/ 3 h 665"/>
              <a:gd name="T58" fmla="*/ 297 w 370"/>
              <a:gd name="T59" fmla="*/ 0 h 665"/>
              <a:gd name="T60" fmla="*/ 303 w 370"/>
              <a:gd name="T61" fmla="*/ 15 h 665"/>
              <a:gd name="T62" fmla="*/ 325 w 370"/>
              <a:gd name="T63" fmla="*/ 23 h 665"/>
              <a:gd name="T64" fmla="*/ 328 w 370"/>
              <a:gd name="T65" fmla="*/ 63 h 665"/>
              <a:gd name="T66" fmla="*/ 339 w 370"/>
              <a:gd name="T67" fmla="*/ 81 h 665"/>
              <a:gd name="T68" fmla="*/ 340 w 370"/>
              <a:gd name="T69" fmla="*/ 104 h 665"/>
              <a:gd name="T70" fmla="*/ 360 w 370"/>
              <a:gd name="T71" fmla="*/ 90 h 665"/>
              <a:gd name="T72" fmla="*/ 367 w 370"/>
              <a:gd name="T73" fmla="*/ 101 h 665"/>
              <a:gd name="T74" fmla="*/ 342 w 370"/>
              <a:gd name="T75" fmla="*/ 120 h 665"/>
              <a:gd name="T76" fmla="*/ 367 w 370"/>
              <a:gd name="T77" fmla="*/ 138 h 665"/>
              <a:gd name="T78" fmla="*/ 370 w 370"/>
              <a:gd name="T79" fmla="*/ 245 h 665"/>
              <a:gd name="T80" fmla="*/ 360 w 370"/>
              <a:gd name="T81" fmla="*/ 275 h 665"/>
              <a:gd name="T82" fmla="*/ 334 w 370"/>
              <a:gd name="T83" fmla="*/ 287 h 665"/>
              <a:gd name="T84" fmla="*/ 322 w 370"/>
              <a:gd name="T85" fmla="*/ 327 h 665"/>
              <a:gd name="T86" fmla="*/ 339 w 370"/>
              <a:gd name="T87" fmla="*/ 354 h 665"/>
              <a:gd name="T88" fmla="*/ 316 w 370"/>
              <a:gd name="T89" fmla="*/ 404 h 665"/>
              <a:gd name="T90" fmla="*/ 316 w 370"/>
              <a:gd name="T91" fmla="*/ 462 h 665"/>
              <a:gd name="T92" fmla="*/ 270 w 370"/>
              <a:gd name="T93" fmla="*/ 638 h 665"/>
              <a:gd name="T94" fmla="*/ 252 w 370"/>
              <a:gd name="T95" fmla="*/ 633 h 665"/>
              <a:gd name="T96" fmla="*/ 247 w 370"/>
              <a:gd name="T97" fmla="*/ 608 h 665"/>
              <a:gd name="T98" fmla="*/ 154 w 370"/>
              <a:gd name="T99" fmla="*/ 596 h 665"/>
              <a:gd name="T100" fmla="*/ 144 w 370"/>
              <a:gd name="T101" fmla="*/ 630 h 665"/>
              <a:gd name="T102" fmla="*/ 114 w 370"/>
              <a:gd name="T103" fmla="*/ 665 h 665"/>
              <a:gd name="T104" fmla="*/ 91 w 370"/>
              <a:gd name="T105" fmla="*/ 650 h 665"/>
              <a:gd name="T106" fmla="*/ 78 w 370"/>
              <a:gd name="T107" fmla="*/ 665 h 665"/>
              <a:gd name="T108" fmla="*/ 42 w 370"/>
              <a:gd name="T109" fmla="*/ 657 h 665"/>
              <a:gd name="T110" fmla="*/ 39 w 370"/>
              <a:gd name="T111" fmla="*/ 639 h 665"/>
              <a:gd name="T112" fmla="*/ 45 w 370"/>
              <a:gd name="T113" fmla="*/ 617 h 66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370" h="665">
                <a:moveTo>
                  <a:pt x="45" y="617"/>
                </a:moveTo>
                <a:lnTo>
                  <a:pt x="10" y="573"/>
                </a:lnTo>
                <a:lnTo>
                  <a:pt x="6" y="551"/>
                </a:lnTo>
                <a:lnTo>
                  <a:pt x="37" y="432"/>
                </a:lnTo>
                <a:lnTo>
                  <a:pt x="58" y="393"/>
                </a:lnTo>
                <a:lnTo>
                  <a:pt x="69" y="353"/>
                </a:lnTo>
                <a:lnTo>
                  <a:pt x="49" y="362"/>
                </a:lnTo>
                <a:lnTo>
                  <a:pt x="43" y="383"/>
                </a:lnTo>
                <a:lnTo>
                  <a:pt x="33" y="369"/>
                </a:lnTo>
                <a:lnTo>
                  <a:pt x="33" y="336"/>
                </a:lnTo>
                <a:lnTo>
                  <a:pt x="45" y="315"/>
                </a:lnTo>
                <a:lnTo>
                  <a:pt x="60" y="308"/>
                </a:lnTo>
                <a:lnTo>
                  <a:pt x="60" y="249"/>
                </a:lnTo>
                <a:lnTo>
                  <a:pt x="46" y="236"/>
                </a:lnTo>
                <a:lnTo>
                  <a:pt x="48" y="152"/>
                </a:lnTo>
                <a:lnTo>
                  <a:pt x="24" y="155"/>
                </a:lnTo>
                <a:lnTo>
                  <a:pt x="0" y="147"/>
                </a:lnTo>
                <a:lnTo>
                  <a:pt x="22" y="108"/>
                </a:lnTo>
                <a:lnTo>
                  <a:pt x="24" y="74"/>
                </a:lnTo>
                <a:lnTo>
                  <a:pt x="49" y="63"/>
                </a:lnTo>
                <a:lnTo>
                  <a:pt x="60" y="77"/>
                </a:lnTo>
                <a:lnTo>
                  <a:pt x="121" y="102"/>
                </a:lnTo>
                <a:lnTo>
                  <a:pt x="145" y="74"/>
                </a:lnTo>
                <a:lnTo>
                  <a:pt x="183" y="74"/>
                </a:lnTo>
                <a:lnTo>
                  <a:pt x="204" y="51"/>
                </a:lnTo>
                <a:lnTo>
                  <a:pt x="228" y="47"/>
                </a:lnTo>
                <a:lnTo>
                  <a:pt x="226" y="24"/>
                </a:lnTo>
                <a:lnTo>
                  <a:pt x="268" y="18"/>
                </a:lnTo>
                <a:lnTo>
                  <a:pt x="277" y="3"/>
                </a:lnTo>
                <a:lnTo>
                  <a:pt x="297" y="0"/>
                </a:lnTo>
                <a:lnTo>
                  <a:pt x="303" y="15"/>
                </a:lnTo>
                <a:lnTo>
                  <a:pt x="325" y="23"/>
                </a:lnTo>
                <a:lnTo>
                  <a:pt x="328" y="63"/>
                </a:lnTo>
                <a:lnTo>
                  <a:pt x="339" y="81"/>
                </a:lnTo>
                <a:lnTo>
                  <a:pt x="340" y="104"/>
                </a:lnTo>
                <a:lnTo>
                  <a:pt x="360" y="90"/>
                </a:lnTo>
                <a:lnTo>
                  <a:pt x="367" y="101"/>
                </a:lnTo>
                <a:lnTo>
                  <a:pt x="342" y="120"/>
                </a:lnTo>
                <a:lnTo>
                  <a:pt x="367" y="138"/>
                </a:lnTo>
                <a:lnTo>
                  <a:pt x="370" y="245"/>
                </a:lnTo>
                <a:lnTo>
                  <a:pt x="360" y="275"/>
                </a:lnTo>
                <a:lnTo>
                  <a:pt x="334" y="287"/>
                </a:lnTo>
                <a:lnTo>
                  <a:pt x="322" y="327"/>
                </a:lnTo>
                <a:lnTo>
                  <a:pt x="339" y="354"/>
                </a:lnTo>
                <a:lnTo>
                  <a:pt x="316" y="404"/>
                </a:lnTo>
                <a:lnTo>
                  <a:pt x="316" y="462"/>
                </a:lnTo>
                <a:lnTo>
                  <a:pt x="270" y="638"/>
                </a:lnTo>
                <a:lnTo>
                  <a:pt x="252" y="633"/>
                </a:lnTo>
                <a:lnTo>
                  <a:pt x="247" y="608"/>
                </a:lnTo>
                <a:lnTo>
                  <a:pt x="154" y="596"/>
                </a:lnTo>
                <a:lnTo>
                  <a:pt x="144" y="630"/>
                </a:lnTo>
                <a:lnTo>
                  <a:pt x="114" y="665"/>
                </a:lnTo>
                <a:lnTo>
                  <a:pt x="91" y="650"/>
                </a:lnTo>
                <a:lnTo>
                  <a:pt x="78" y="665"/>
                </a:lnTo>
                <a:lnTo>
                  <a:pt x="42" y="657"/>
                </a:lnTo>
                <a:lnTo>
                  <a:pt x="39" y="639"/>
                </a:lnTo>
                <a:lnTo>
                  <a:pt x="45" y="617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44" name="Freeform 33">
            <a:extLst>
              <a:ext uri="{FF2B5EF4-FFF2-40B4-BE49-F238E27FC236}">
                <a16:creationId xmlns:a16="http://schemas.microsoft.com/office/drawing/2014/main" id="{00000000-0008-0000-0000-000090000000}"/>
              </a:ext>
            </a:extLst>
          </xdr:cNvPr>
          <xdr:cNvSpPr>
            <a:spLocks/>
          </xdr:cNvSpPr>
        </xdr:nvSpPr>
        <xdr:spPr bwMode="auto">
          <a:xfrm>
            <a:off x="2259936" y="4859384"/>
            <a:ext cx="63119" cy="88506"/>
          </a:xfrm>
          <a:custGeom>
            <a:avLst/>
            <a:gdLst>
              <a:gd name="T0" fmla="*/ 4 w 33"/>
              <a:gd name="T1" fmla="*/ 49 h 49"/>
              <a:gd name="T2" fmla="*/ 33 w 33"/>
              <a:gd name="T3" fmla="*/ 39 h 49"/>
              <a:gd name="T4" fmla="*/ 33 w 33"/>
              <a:gd name="T5" fmla="*/ 13 h 49"/>
              <a:gd name="T6" fmla="*/ 16 w 33"/>
              <a:gd name="T7" fmla="*/ 0 h 49"/>
              <a:gd name="T8" fmla="*/ 0 w 33"/>
              <a:gd name="T9" fmla="*/ 16 h 49"/>
              <a:gd name="T10" fmla="*/ 4 w 33"/>
              <a:gd name="T11" fmla="*/ 49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3" h="49">
                <a:moveTo>
                  <a:pt x="4" y="49"/>
                </a:moveTo>
                <a:lnTo>
                  <a:pt x="33" y="39"/>
                </a:lnTo>
                <a:lnTo>
                  <a:pt x="33" y="13"/>
                </a:lnTo>
                <a:lnTo>
                  <a:pt x="16" y="0"/>
                </a:lnTo>
                <a:lnTo>
                  <a:pt x="0" y="16"/>
                </a:lnTo>
                <a:lnTo>
                  <a:pt x="4" y="49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45" name="Freeform 34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SpPr>
            <a:spLocks/>
          </xdr:cNvSpPr>
        </xdr:nvSpPr>
        <xdr:spPr bwMode="auto">
          <a:xfrm>
            <a:off x="2196817" y="4783206"/>
            <a:ext cx="45707" cy="65296"/>
          </a:xfrm>
          <a:custGeom>
            <a:avLst/>
            <a:gdLst>
              <a:gd name="T0" fmla="*/ 11 w 23"/>
              <a:gd name="T1" fmla="*/ 36 h 36"/>
              <a:gd name="T2" fmla="*/ 23 w 23"/>
              <a:gd name="T3" fmla="*/ 18 h 36"/>
              <a:gd name="T4" fmla="*/ 11 w 23"/>
              <a:gd name="T5" fmla="*/ 0 h 36"/>
              <a:gd name="T6" fmla="*/ 0 w 23"/>
              <a:gd name="T7" fmla="*/ 13 h 36"/>
              <a:gd name="T8" fmla="*/ 11 w 23"/>
              <a:gd name="T9" fmla="*/ 36 h 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" h="36">
                <a:moveTo>
                  <a:pt x="11" y="36"/>
                </a:moveTo>
                <a:lnTo>
                  <a:pt x="23" y="18"/>
                </a:lnTo>
                <a:lnTo>
                  <a:pt x="11" y="0"/>
                </a:lnTo>
                <a:lnTo>
                  <a:pt x="0" y="13"/>
                </a:lnTo>
                <a:lnTo>
                  <a:pt x="11" y="36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8</xdr:col>
      <xdr:colOff>226267</xdr:colOff>
      <xdr:row>5</xdr:row>
      <xdr:rowOff>177876</xdr:rowOff>
    </xdr:from>
    <xdr:to>
      <xdr:col>8</xdr:col>
      <xdr:colOff>392018</xdr:colOff>
      <xdr:row>6</xdr:row>
      <xdr:rowOff>156198</xdr:rowOff>
    </xdr:to>
    <xdr:sp macro="" textlink="">
      <xdr:nvSpPr>
        <xdr:cNvPr id="123" name="italytext1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 bwMode="auto">
        <a:xfrm>
          <a:off x="4398217" y="930351"/>
          <a:ext cx="165751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TR</a:t>
          </a:r>
        </a:p>
      </xdr:txBody>
    </xdr:sp>
    <xdr:clientData/>
  </xdr:twoCellAnchor>
  <xdr:twoCellAnchor editAs="oneCell">
    <xdr:from>
      <xdr:col>8</xdr:col>
      <xdr:colOff>273036</xdr:colOff>
      <xdr:row>8</xdr:row>
      <xdr:rowOff>94715</xdr:rowOff>
    </xdr:from>
    <xdr:to>
      <xdr:col>8</xdr:col>
      <xdr:colOff>442698</xdr:colOff>
      <xdr:row>9</xdr:row>
      <xdr:rowOff>82562</xdr:rowOff>
    </xdr:to>
    <xdr:sp macro="" textlink="">
      <xdr:nvSpPr>
        <xdr:cNvPr id="124" name="italytext2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 bwMode="auto">
        <a:xfrm>
          <a:off x="4444986" y="1456790"/>
          <a:ext cx="169662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VE</a:t>
          </a:r>
        </a:p>
      </xdr:txBody>
    </xdr:sp>
    <xdr:clientData/>
  </xdr:twoCellAnchor>
  <xdr:twoCellAnchor editAs="oneCell">
    <xdr:from>
      <xdr:col>9</xdr:col>
      <xdr:colOff>19865</xdr:colOff>
      <xdr:row>7</xdr:row>
      <xdr:rowOff>82024</xdr:rowOff>
    </xdr:from>
    <xdr:to>
      <xdr:col>9</xdr:col>
      <xdr:colOff>181319</xdr:colOff>
      <xdr:row>8</xdr:row>
      <xdr:rowOff>69871</xdr:rowOff>
    </xdr:to>
    <xdr:sp macro="" textlink="">
      <xdr:nvSpPr>
        <xdr:cNvPr id="125" name="italytext3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 bwMode="auto">
        <a:xfrm>
          <a:off x="5153840" y="1244074"/>
          <a:ext cx="161454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FR</a:t>
          </a:r>
        </a:p>
      </xdr:txBody>
    </xdr:sp>
    <xdr:clientData/>
  </xdr:twoCellAnchor>
  <xdr:twoCellAnchor editAs="oneCell">
    <xdr:from>
      <xdr:col>6</xdr:col>
      <xdr:colOff>400421</xdr:colOff>
      <xdr:row>7</xdr:row>
      <xdr:rowOff>180703</xdr:rowOff>
    </xdr:from>
    <xdr:to>
      <xdr:col>6</xdr:col>
      <xdr:colOff>570789</xdr:colOff>
      <xdr:row>8</xdr:row>
      <xdr:rowOff>168550</xdr:rowOff>
    </xdr:to>
    <xdr:sp macro="" textlink="">
      <xdr:nvSpPr>
        <xdr:cNvPr id="126" name="italytext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 bwMode="auto">
        <a:xfrm>
          <a:off x="3657971" y="1342753"/>
          <a:ext cx="170368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LO</a:t>
          </a:r>
        </a:p>
      </xdr:txBody>
    </xdr:sp>
    <xdr:clientData/>
  </xdr:twoCellAnchor>
  <xdr:twoCellAnchor editAs="oneCell">
    <xdr:from>
      <xdr:col>5</xdr:col>
      <xdr:colOff>171963</xdr:colOff>
      <xdr:row>6</xdr:row>
      <xdr:rowOff>175815</xdr:rowOff>
    </xdr:from>
    <xdr:to>
      <xdr:col>5</xdr:col>
      <xdr:colOff>368363</xdr:colOff>
      <xdr:row>7</xdr:row>
      <xdr:rowOff>163662</xdr:rowOff>
    </xdr:to>
    <xdr:sp macro="" textlink="">
      <xdr:nvSpPr>
        <xdr:cNvPr id="127" name="italytext5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 bwMode="auto">
        <a:xfrm>
          <a:off x="2781813" y="1137840"/>
          <a:ext cx="196400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AO</a:t>
          </a:r>
        </a:p>
      </xdr:txBody>
    </xdr:sp>
    <xdr:clientData/>
  </xdr:twoCellAnchor>
  <xdr:twoCellAnchor editAs="oneCell">
    <xdr:from>
      <xdr:col>5</xdr:col>
      <xdr:colOff>296217</xdr:colOff>
      <xdr:row>8</xdr:row>
      <xdr:rowOff>194472</xdr:rowOff>
    </xdr:from>
    <xdr:to>
      <xdr:col>5</xdr:col>
      <xdr:colOff>421701</xdr:colOff>
      <xdr:row>9</xdr:row>
      <xdr:rowOff>182319</xdr:rowOff>
    </xdr:to>
    <xdr:sp macro="" textlink="">
      <xdr:nvSpPr>
        <xdr:cNvPr id="128" name="italytext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 bwMode="auto">
        <a:xfrm>
          <a:off x="2906067" y="1556547"/>
          <a:ext cx="125484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Pİ</a:t>
          </a:r>
        </a:p>
      </xdr:txBody>
    </xdr:sp>
    <xdr:clientData/>
  </xdr:twoCellAnchor>
  <xdr:twoCellAnchor editAs="oneCell">
    <xdr:from>
      <xdr:col>7</xdr:col>
      <xdr:colOff>235311</xdr:colOff>
      <xdr:row>11</xdr:row>
      <xdr:rowOff>12705</xdr:rowOff>
    </xdr:from>
    <xdr:to>
      <xdr:col>8</xdr:col>
      <xdr:colOff>182517</xdr:colOff>
      <xdr:row>12</xdr:row>
      <xdr:rowOff>552</xdr:rowOff>
    </xdr:to>
    <xdr:sp macro="" textlink="">
      <xdr:nvSpPr>
        <xdr:cNvPr id="129" name="italytext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 bwMode="auto">
        <a:xfrm>
          <a:off x="4140561" y="1974855"/>
          <a:ext cx="213906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EM</a:t>
          </a:r>
        </a:p>
      </xdr:txBody>
    </xdr:sp>
    <xdr:clientData/>
  </xdr:twoCellAnchor>
  <xdr:twoCellAnchor editAs="oneCell">
    <xdr:from>
      <xdr:col>5</xdr:col>
      <xdr:colOff>600966</xdr:colOff>
      <xdr:row>11</xdr:row>
      <xdr:rowOff>14916</xdr:rowOff>
    </xdr:from>
    <xdr:to>
      <xdr:col>6</xdr:col>
      <xdr:colOff>63937</xdr:colOff>
      <xdr:row>12</xdr:row>
      <xdr:rowOff>2763</xdr:rowOff>
    </xdr:to>
    <xdr:sp macro="" textlink="">
      <xdr:nvSpPr>
        <xdr:cNvPr id="130" name="italytext8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 bwMode="auto">
        <a:xfrm>
          <a:off x="3210816" y="1977066"/>
          <a:ext cx="110671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Lİ</a:t>
          </a:r>
        </a:p>
      </xdr:txBody>
    </xdr:sp>
    <xdr:clientData/>
  </xdr:twoCellAnchor>
  <xdr:twoCellAnchor editAs="oneCell">
    <xdr:from>
      <xdr:col>7</xdr:col>
      <xdr:colOff>115012</xdr:colOff>
      <xdr:row>13</xdr:row>
      <xdr:rowOff>122493</xdr:rowOff>
    </xdr:from>
    <xdr:to>
      <xdr:col>8</xdr:col>
      <xdr:colOff>29259</xdr:colOff>
      <xdr:row>14</xdr:row>
      <xdr:rowOff>110340</xdr:rowOff>
    </xdr:to>
    <xdr:sp macro="" textlink="">
      <xdr:nvSpPr>
        <xdr:cNvPr id="131" name="italytext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 bwMode="auto">
        <a:xfrm>
          <a:off x="4020262" y="2484693"/>
          <a:ext cx="180947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TU</a:t>
          </a:r>
        </a:p>
      </xdr:txBody>
    </xdr:sp>
    <xdr:clientData/>
  </xdr:twoCellAnchor>
  <xdr:twoCellAnchor editAs="oneCell">
    <xdr:from>
      <xdr:col>8</xdr:col>
      <xdr:colOff>619629</xdr:colOff>
      <xdr:row>14</xdr:row>
      <xdr:rowOff>54106</xdr:rowOff>
    </xdr:from>
    <xdr:to>
      <xdr:col>8</xdr:col>
      <xdr:colOff>847448</xdr:colOff>
      <xdr:row>15</xdr:row>
      <xdr:rowOff>41953</xdr:rowOff>
    </xdr:to>
    <xdr:sp macro="" textlink="">
      <xdr:nvSpPr>
        <xdr:cNvPr id="132" name="italytext10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 bwMode="auto">
        <a:xfrm>
          <a:off x="4791579" y="2616331"/>
          <a:ext cx="227819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MA</a:t>
          </a:r>
        </a:p>
      </xdr:txBody>
    </xdr:sp>
    <xdr:clientData/>
  </xdr:twoCellAnchor>
  <xdr:twoCellAnchor editAs="oneCell">
    <xdr:from>
      <xdr:col>8</xdr:col>
      <xdr:colOff>328430</xdr:colOff>
      <xdr:row>15</xdr:row>
      <xdr:rowOff>76521</xdr:rowOff>
    </xdr:from>
    <xdr:to>
      <xdr:col>8</xdr:col>
      <xdr:colOff>565932</xdr:colOff>
      <xdr:row>16</xdr:row>
      <xdr:rowOff>64368</xdr:rowOff>
    </xdr:to>
    <xdr:sp macro="" textlink="">
      <xdr:nvSpPr>
        <xdr:cNvPr id="133" name="italytext11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 bwMode="auto">
        <a:xfrm>
          <a:off x="4500380" y="2838771"/>
          <a:ext cx="237502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UM</a:t>
          </a:r>
        </a:p>
      </xdr:txBody>
    </xdr:sp>
    <xdr:clientData/>
  </xdr:twoCellAnchor>
  <xdr:twoCellAnchor editAs="oneCell">
    <xdr:from>
      <xdr:col>8</xdr:col>
      <xdr:colOff>323129</xdr:colOff>
      <xdr:row>18</xdr:row>
      <xdr:rowOff>33031</xdr:rowOff>
    </xdr:from>
    <xdr:to>
      <xdr:col>8</xdr:col>
      <xdr:colOff>484070</xdr:colOff>
      <xdr:row>19</xdr:row>
      <xdr:rowOff>20878</xdr:rowOff>
    </xdr:to>
    <xdr:sp macro="" textlink="">
      <xdr:nvSpPr>
        <xdr:cNvPr id="134" name="italytext12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 bwMode="auto">
        <a:xfrm>
          <a:off x="4495079" y="3395356"/>
          <a:ext cx="160941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LA</a:t>
          </a:r>
        </a:p>
      </xdr:txBody>
    </xdr:sp>
    <xdr:clientData/>
  </xdr:twoCellAnchor>
  <xdr:twoCellAnchor editAs="oneCell">
    <xdr:from>
      <xdr:col>8</xdr:col>
      <xdr:colOff>828003</xdr:colOff>
      <xdr:row>17</xdr:row>
      <xdr:rowOff>68111</xdr:rowOff>
    </xdr:from>
    <xdr:to>
      <xdr:col>9</xdr:col>
      <xdr:colOff>45899</xdr:colOff>
      <xdr:row>18</xdr:row>
      <xdr:rowOff>55958</xdr:rowOff>
    </xdr:to>
    <xdr:sp macro="" textlink="">
      <xdr:nvSpPr>
        <xdr:cNvPr id="135" name="italytext13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 bwMode="auto">
        <a:xfrm>
          <a:off x="4999953" y="3230411"/>
          <a:ext cx="179921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AB</a:t>
          </a:r>
        </a:p>
      </xdr:txBody>
    </xdr:sp>
    <xdr:clientData/>
  </xdr:twoCellAnchor>
  <xdr:twoCellAnchor editAs="oneCell">
    <xdr:from>
      <xdr:col>9</xdr:col>
      <xdr:colOff>103229</xdr:colOff>
      <xdr:row>19</xdr:row>
      <xdr:rowOff>12160</xdr:rowOff>
    </xdr:from>
    <xdr:to>
      <xdr:col>9</xdr:col>
      <xdr:colOff>343872</xdr:colOff>
      <xdr:row>20</xdr:row>
      <xdr:rowOff>7</xdr:rowOff>
    </xdr:to>
    <xdr:sp macro="" textlink="">
      <xdr:nvSpPr>
        <xdr:cNvPr id="136" name="italytext1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 bwMode="auto">
        <a:xfrm>
          <a:off x="5237204" y="3574510"/>
          <a:ext cx="240643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MO</a:t>
          </a:r>
        </a:p>
      </xdr:txBody>
    </xdr:sp>
    <xdr:clientData/>
  </xdr:twoCellAnchor>
  <xdr:twoCellAnchor editAs="oneCell">
    <xdr:from>
      <xdr:col>9</xdr:col>
      <xdr:colOff>860913</xdr:colOff>
      <xdr:row>20</xdr:row>
      <xdr:rowOff>125718</xdr:rowOff>
    </xdr:from>
    <xdr:to>
      <xdr:col>10</xdr:col>
      <xdr:colOff>74642</xdr:colOff>
      <xdr:row>21</xdr:row>
      <xdr:rowOff>113565</xdr:rowOff>
    </xdr:to>
    <xdr:sp macro="" textlink="">
      <xdr:nvSpPr>
        <xdr:cNvPr id="137" name="italytext15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 bwMode="auto">
        <a:xfrm>
          <a:off x="5994888" y="3888093"/>
          <a:ext cx="175754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AP</a:t>
          </a:r>
        </a:p>
      </xdr:txBody>
    </xdr:sp>
    <xdr:clientData/>
  </xdr:twoCellAnchor>
  <xdr:twoCellAnchor editAs="oneCell">
    <xdr:from>
      <xdr:col>9</xdr:col>
      <xdr:colOff>117174</xdr:colOff>
      <xdr:row>21</xdr:row>
      <xdr:rowOff>3031</xdr:rowOff>
    </xdr:from>
    <xdr:to>
      <xdr:col>9</xdr:col>
      <xdr:colOff>295493</xdr:colOff>
      <xdr:row>21</xdr:row>
      <xdr:rowOff>190903</xdr:rowOff>
    </xdr:to>
    <xdr:sp macro="" textlink="">
      <xdr:nvSpPr>
        <xdr:cNvPr id="138" name="italytext1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 bwMode="auto">
        <a:xfrm>
          <a:off x="5251149" y="3965431"/>
          <a:ext cx="178319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CA</a:t>
          </a:r>
        </a:p>
      </xdr:txBody>
    </xdr:sp>
    <xdr:clientData/>
  </xdr:twoCellAnchor>
  <xdr:twoCellAnchor editAs="oneCell">
    <xdr:from>
      <xdr:col>9</xdr:col>
      <xdr:colOff>747254</xdr:colOff>
      <xdr:row>22</xdr:row>
      <xdr:rowOff>60806</xdr:rowOff>
    </xdr:from>
    <xdr:to>
      <xdr:col>9</xdr:col>
      <xdr:colOff>925701</xdr:colOff>
      <xdr:row>23</xdr:row>
      <xdr:rowOff>48653</xdr:rowOff>
    </xdr:to>
    <xdr:sp macro="" textlink="">
      <xdr:nvSpPr>
        <xdr:cNvPr id="139" name="italytext1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 bwMode="auto">
        <a:xfrm>
          <a:off x="5881229" y="4223231"/>
          <a:ext cx="178447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BA</a:t>
          </a:r>
        </a:p>
      </xdr:txBody>
    </xdr:sp>
    <xdr:clientData/>
  </xdr:twoCellAnchor>
  <xdr:twoCellAnchor editAs="oneCell">
    <xdr:from>
      <xdr:col>9</xdr:col>
      <xdr:colOff>825628</xdr:colOff>
      <xdr:row>25</xdr:row>
      <xdr:rowOff>158511</xdr:rowOff>
    </xdr:from>
    <xdr:to>
      <xdr:col>10</xdr:col>
      <xdr:colOff>41922</xdr:colOff>
      <xdr:row>26</xdr:row>
      <xdr:rowOff>146358</xdr:rowOff>
    </xdr:to>
    <xdr:sp macro="" textlink="">
      <xdr:nvSpPr>
        <xdr:cNvPr id="140" name="italytext18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 bwMode="auto">
        <a:xfrm>
          <a:off x="5959603" y="4921011"/>
          <a:ext cx="178319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CA</a:t>
          </a:r>
        </a:p>
      </xdr:txBody>
    </xdr:sp>
    <xdr:clientData/>
  </xdr:twoCellAnchor>
  <xdr:twoCellAnchor editAs="oneCell">
    <xdr:from>
      <xdr:col>8</xdr:col>
      <xdr:colOff>809561</xdr:colOff>
      <xdr:row>29</xdr:row>
      <xdr:rowOff>159676</xdr:rowOff>
    </xdr:from>
    <xdr:to>
      <xdr:col>8</xdr:col>
      <xdr:colOff>926261</xdr:colOff>
      <xdr:row>30</xdr:row>
      <xdr:rowOff>147523</xdr:rowOff>
    </xdr:to>
    <xdr:sp macro="" textlink="">
      <xdr:nvSpPr>
        <xdr:cNvPr id="141" name="italytext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 bwMode="auto">
        <a:xfrm>
          <a:off x="4981511" y="5722276"/>
          <a:ext cx="116700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Sİ</a:t>
          </a:r>
        </a:p>
      </xdr:txBody>
    </xdr:sp>
    <xdr:clientData/>
  </xdr:twoCellAnchor>
  <xdr:twoCellAnchor editAs="oneCell">
    <xdr:from>
      <xdr:col>5</xdr:col>
      <xdr:colOff>373834</xdr:colOff>
      <xdr:row>21</xdr:row>
      <xdr:rowOff>93957</xdr:rowOff>
    </xdr:from>
    <xdr:to>
      <xdr:col>5</xdr:col>
      <xdr:colOff>539649</xdr:colOff>
      <xdr:row>22</xdr:row>
      <xdr:rowOff>81804</xdr:rowOff>
    </xdr:to>
    <xdr:sp macro="" textlink="">
      <xdr:nvSpPr>
        <xdr:cNvPr id="142" name="italytext20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 bwMode="auto">
        <a:xfrm>
          <a:off x="2983684" y="4056357"/>
          <a:ext cx="165815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SA</a:t>
          </a:r>
        </a:p>
      </xdr:txBody>
    </xdr:sp>
    <xdr:clientData/>
  </xdr:twoCellAnchor>
  <xdr:twoCellAnchor editAs="oneCell">
    <xdr:from>
      <xdr:col>1</xdr:col>
      <xdr:colOff>192450</xdr:colOff>
      <xdr:row>1</xdr:row>
      <xdr:rowOff>57150</xdr:rowOff>
    </xdr:from>
    <xdr:to>
      <xdr:col>2</xdr:col>
      <xdr:colOff>133350</xdr:colOff>
      <xdr:row>2</xdr:row>
      <xdr:rowOff>237818</xdr:rowOff>
    </xdr:to>
    <xdr:pic>
      <xdr:nvPicPr>
        <xdr:cNvPr id="157" name="mainicon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100" y="142875"/>
          <a:ext cx="360000" cy="428318"/>
        </a:xfrm>
        <a:prstGeom prst="rect">
          <a:avLst/>
        </a:prstGeom>
        <a:effectLst>
          <a:outerShdw blurRad="50800" dist="38100" dir="13500000" algn="b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4</xdr:col>
      <xdr:colOff>187691</xdr:colOff>
      <xdr:row>38</xdr:row>
      <xdr:rowOff>196661</xdr:rowOff>
    </xdr:from>
    <xdr:to>
      <xdr:col>15</xdr:col>
      <xdr:colOff>146444</xdr:colOff>
      <xdr:row>59</xdr:row>
      <xdr:rowOff>131519</xdr:rowOff>
    </xdr:to>
    <xdr:grpSp>
      <xdr:nvGrpSpPr>
        <xdr:cNvPr id="81" name="arrows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GrpSpPr/>
      </xdr:nvGrpSpPr>
      <xdr:grpSpPr>
        <a:xfrm>
          <a:off x="2149841" y="7559486"/>
          <a:ext cx="6873903" cy="4135383"/>
          <a:chOff x="2134515" y="7512974"/>
          <a:chExt cx="6897435" cy="4219097"/>
        </a:xfrm>
      </xdr:grpSpPr>
      <xdr:sp macro="" textlink="">
        <xdr:nvSpPr>
          <xdr:cNvPr id="82" name="Left Arrow 1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/>
        </xdr:nvSpPr>
        <xdr:spPr>
          <a:xfrm>
            <a:off x="8743950" y="1013868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83" name="Left Arrow 1">
            <a:extLst>
              <a:ext uri="{FF2B5EF4-FFF2-40B4-BE49-F238E27FC236}">
                <a16:creationId xmlns:a16="http://schemas.microsoft.com/office/drawing/2014/main" id="{00000000-0008-0000-0000-000053000000}"/>
              </a:ext>
            </a:extLst>
          </xdr:cNvPr>
          <xdr:cNvSpPr/>
        </xdr:nvSpPr>
        <xdr:spPr>
          <a:xfrm>
            <a:off x="2657475" y="1012507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84" name="Left Arrow 1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/>
        </xdr:nvSpPr>
        <xdr:spPr>
          <a:xfrm>
            <a:off x="2657475" y="11469451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85" name="Left Arrow 1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/>
        </xdr:nvSpPr>
        <xdr:spPr>
          <a:xfrm rot="5400000">
            <a:off x="2121825" y="861060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86" name="Left Arrow 1">
            <a:extLst>
              <a:ext uri="{FF2B5EF4-FFF2-40B4-BE49-F238E27FC236}">
                <a16:creationId xmlns:a16="http://schemas.microsoft.com/office/drawing/2014/main" id="{00000000-0008-0000-0000-000056000000}"/>
              </a:ext>
            </a:extLst>
          </xdr:cNvPr>
          <xdr:cNvSpPr/>
        </xdr:nvSpPr>
        <xdr:spPr>
          <a:xfrm rot="5400000">
            <a:off x="4997460" y="822324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89" name="Left Arrow 1">
            <a:extLst>
              <a:ext uri="{FF2B5EF4-FFF2-40B4-BE49-F238E27FC236}">
                <a16:creationId xmlns:a16="http://schemas.microsoft.com/office/drawing/2014/main" id="{00000000-0008-0000-0000-000059000000}"/>
              </a:ext>
            </a:extLst>
          </xdr:cNvPr>
          <xdr:cNvSpPr/>
        </xdr:nvSpPr>
        <xdr:spPr>
          <a:xfrm rot="5400000">
            <a:off x="7535189" y="7525664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</xdr:grpSp>
    <xdr:clientData fPrintsWithSheet="0"/>
  </xdr:twoCellAnchor>
  <xdr:oneCellAnchor>
    <xdr:from>
      <xdr:col>16</xdr:col>
      <xdr:colOff>1065679</xdr:colOff>
      <xdr:row>1</xdr:row>
      <xdr:rowOff>47625</xdr:rowOff>
    </xdr:from>
    <xdr:ext cx="1325166" cy="381000"/>
    <xdr:pic>
      <xdr:nvPicPr>
        <xdr:cNvPr id="3060" name="mpkLogo">
          <a:hlinkClick xmlns:a="http://schemas.openxmlformats.org/drawingml/2006/main" xmlns:r="http://schemas.openxmlformats.org/officeDocument/2006/relationships" r:id="rId12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1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U307"/>
  <sheetViews>
    <sheetView showGridLines="0" showRowColHeaders="0" tabSelected="1" zoomScaleNormal="100" zoomScaleSheetLayoutView="85" workbookViewId="0">
      <pane ySplit="4" topLeftCell="A5" activePane="bottomLeft" state="frozen"/>
      <selection pane="bottomLeft" activeCell="A5" sqref="A5"/>
    </sheetView>
  </sheetViews>
  <sheetFormatPr defaultColWidth="9.140625" defaultRowHeight="15" x14ac:dyDescent="0.25"/>
  <cols>
    <col min="1" max="1" width="3.7109375" style="164" customWidth="1"/>
    <col min="2" max="2" width="6.28515625" style="164" customWidth="1"/>
    <col min="3" max="7" width="9.7109375" style="164" customWidth="1"/>
    <col min="8" max="8" width="4" style="164" customWidth="1"/>
    <col min="9" max="10" width="14.42578125" style="164" customWidth="1"/>
    <col min="11" max="14" width="9.7109375" style="164" customWidth="1"/>
    <col min="15" max="15" width="2.85546875" style="164" customWidth="1"/>
    <col min="16" max="16" width="26" style="164" customWidth="1"/>
    <col min="17" max="17" width="18" style="164" customWidth="1"/>
    <col min="18" max="18" width="19.42578125" style="164" customWidth="1"/>
    <col min="19" max="19" width="2.7109375" style="164" customWidth="1"/>
    <col min="20" max="20" width="27.42578125" style="164" customWidth="1"/>
    <col min="21" max="26" width="7.140625" style="164" customWidth="1"/>
    <col min="27" max="27" width="13" style="23" customWidth="1"/>
    <col min="28" max="28" width="9.140625" style="23" customWidth="1"/>
    <col min="29" max="30" width="16.140625" style="23" customWidth="1"/>
    <col min="31" max="31" width="19.7109375" style="24" customWidth="1"/>
    <col min="32" max="33" width="19.7109375" style="10" customWidth="1"/>
    <col min="34" max="34" width="22.28515625" style="25" customWidth="1"/>
    <col min="35" max="35" width="9.140625" style="23" customWidth="1"/>
    <col min="36" max="36" width="19.28515625" style="23" customWidth="1"/>
    <col min="37" max="37" width="14" style="10" customWidth="1"/>
    <col min="38" max="40" width="9.140625" style="23" customWidth="1"/>
    <col min="41" max="42" width="18.85546875" style="23" customWidth="1"/>
    <col min="43" max="43" width="4.5703125" style="23" customWidth="1"/>
    <col min="44" max="44" width="12" style="23" customWidth="1"/>
    <col min="45" max="45" width="4.5703125" style="23" customWidth="1"/>
    <col min="46" max="46" width="11.42578125" style="23" customWidth="1"/>
    <col min="47" max="47" width="9.140625" style="23" customWidth="1"/>
    <col min="48" max="16384" width="9.140625" style="164"/>
  </cols>
  <sheetData>
    <row r="1" spans="1:18" s="128" customFormat="1" ht="6.75" customHeight="1" x14ac:dyDescent="0.25">
      <c r="B1" s="129"/>
      <c r="E1" s="130"/>
      <c r="F1" s="130"/>
      <c r="G1" s="130"/>
    </row>
    <row r="2" spans="1:18" s="131" customFormat="1" ht="20.100000000000001" customHeight="1" x14ac:dyDescent="0.25">
      <c r="B2" s="132"/>
      <c r="C2" s="160" t="s">
        <v>115</v>
      </c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</row>
    <row r="3" spans="1:18" s="134" customFormat="1" ht="24" customHeight="1" x14ac:dyDescent="0.25">
      <c r="B3" s="135"/>
      <c r="C3" s="161" t="s">
        <v>114</v>
      </c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</row>
    <row r="4" spans="1:18" s="138" customFormat="1" ht="4.9000000000000004" customHeight="1" x14ac:dyDescent="0.25">
      <c r="A4" s="137"/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</row>
    <row r="5" spans="1:18" s="162" customFormat="1" ht="5.0999999999999996" customHeight="1" x14ac:dyDescent="0.25"/>
    <row r="6" spans="1:18" ht="16.899999999999999" customHeight="1" x14ac:dyDescent="0.25">
      <c r="A6" s="163"/>
      <c r="B6" s="64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6"/>
      <c r="O6" s="165"/>
      <c r="P6" s="26" t="s">
        <v>0</v>
      </c>
      <c r="Q6" s="13"/>
      <c r="R6" s="14"/>
    </row>
    <row r="7" spans="1:18" ht="16.149999999999999" customHeight="1" x14ac:dyDescent="0.25">
      <c r="A7" s="163"/>
      <c r="B7" s="67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68"/>
      <c r="O7" s="166"/>
      <c r="P7" s="15" t="s">
        <v>33</v>
      </c>
      <c r="Q7" s="73" t="s">
        <v>17</v>
      </c>
      <c r="R7" s="74" t="s">
        <v>18</v>
      </c>
    </row>
    <row r="8" spans="1:18" ht="16.149999999999999" customHeight="1" x14ac:dyDescent="0.25">
      <c r="A8" s="163"/>
      <c r="B8" s="67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68"/>
      <c r="O8" s="166"/>
      <c r="P8" s="16" t="s">
        <v>47</v>
      </c>
      <c r="Q8" s="92" t="s">
        <v>67</v>
      </c>
      <c r="R8" s="93">
        <v>1326513</v>
      </c>
    </row>
    <row r="9" spans="1:18" ht="16.149999999999999" customHeight="1" x14ac:dyDescent="0.25">
      <c r="A9" s="163"/>
      <c r="B9" s="67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68"/>
      <c r="O9" s="166"/>
      <c r="P9" s="17" t="s">
        <v>39</v>
      </c>
      <c r="Q9" s="94" t="s">
        <v>59</v>
      </c>
      <c r="R9" s="95">
        <v>127329</v>
      </c>
    </row>
    <row r="10" spans="1:18" ht="16.149999999999999" customHeight="1" x14ac:dyDescent="0.25">
      <c r="A10" s="163"/>
      <c r="B10" s="67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68"/>
      <c r="O10" s="166"/>
      <c r="P10" s="17" t="s">
        <v>49</v>
      </c>
      <c r="Q10" s="94" t="s">
        <v>69</v>
      </c>
      <c r="R10" s="95">
        <v>4077166</v>
      </c>
    </row>
    <row r="11" spans="1:18" ht="16.149999999999999" customHeight="1" x14ac:dyDescent="0.25">
      <c r="A11" s="163"/>
      <c r="B11" s="67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68"/>
      <c r="O11" s="166"/>
      <c r="P11" s="17" t="s">
        <v>51</v>
      </c>
      <c r="Q11" s="94" t="s">
        <v>71</v>
      </c>
      <c r="R11" s="95">
        <v>573694</v>
      </c>
    </row>
    <row r="12" spans="1:18" ht="16.149999999999999" customHeight="1" x14ac:dyDescent="0.25">
      <c r="A12" s="163"/>
      <c r="B12" s="67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68"/>
      <c r="O12" s="166"/>
      <c r="P12" s="17" t="s">
        <v>52</v>
      </c>
      <c r="Q12" s="94" t="s">
        <v>70</v>
      </c>
      <c r="R12" s="95">
        <v>1970521</v>
      </c>
    </row>
    <row r="13" spans="1:18" ht="16.149999999999999" customHeight="1" x14ac:dyDescent="0.25">
      <c r="A13" s="163"/>
      <c r="B13" s="67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68"/>
      <c r="O13" s="166"/>
      <c r="P13" s="17" t="s">
        <v>50</v>
      </c>
      <c r="Q13" s="171" t="s">
        <v>70</v>
      </c>
      <c r="R13" s="172">
        <v>5850850</v>
      </c>
    </row>
    <row r="14" spans="1:18" ht="16.149999999999999" customHeight="1" x14ac:dyDescent="0.25">
      <c r="A14" s="163"/>
      <c r="B14" s="67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68"/>
      <c r="O14" s="166"/>
      <c r="P14" s="17" t="s">
        <v>41</v>
      </c>
      <c r="Q14" s="173" t="s">
        <v>61</v>
      </c>
      <c r="R14" s="174">
        <v>4448146</v>
      </c>
    </row>
    <row r="15" spans="1:18" ht="16.149999999999999" customHeight="1" x14ac:dyDescent="0.25">
      <c r="A15" s="163"/>
      <c r="B15" s="67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68"/>
      <c r="O15" s="166"/>
      <c r="P15" s="17" t="s">
        <v>37</v>
      </c>
      <c r="Q15" s="173" t="s">
        <v>57</v>
      </c>
      <c r="R15" s="174">
        <v>1221218</v>
      </c>
    </row>
    <row r="16" spans="1:18" ht="16.149999999999999" customHeight="1" x14ac:dyDescent="0.25">
      <c r="A16" s="163"/>
      <c r="B16" s="67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68"/>
      <c r="O16" s="166"/>
      <c r="P16" s="17" t="s">
        <v>46</v>
      </c>
      <c r="Q16" s="173" t="s">
        <v>66</v>
      </c>
      <c r="R16" s="174">
        <v>5888472</v>
      </c>
    </row>
    <row r="17" spans="1:34" ht="16.149999999999999" customHeight="1" x14ac:dyDescent="0.25">
      <c r="A17" s="163"/>
      <c r="B17" s="67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68"/>
      <c r="O17" s="166"/>
      <c r="P17" s="17" t="s">
        <v>42</v>
      </c>
      <c r="Q17" s="173" t="s">
        <v>62</v>
      </c>
      <c r="R17" s="174">
        <v>1571053</v>
      </c>
    </row>
    <row r="18" spans="1:34" ht="16.149999999999999" customHeight="1" x14ac:dyDescent="0.25">
      <c r="A18" s="163"/>
      <c r="B18" s="67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68"/>
      <c r="O18" s="166"/>
      <c r="P18" s="17" t="s">
        <v>38</v>
      </c>
      <c r="Q18" s="173" t="s">
        <v>58</v>
      </c>
      <c r="R18" s="174">
        <v>10008349</v>
      </c>
    </row>
    <row r="19" spans="1:34" ht="16.149999999999999" customHeight="1" x14ac:dyDescent="0.25">
      <c r="A19" s="163"/>
      <c r="B19" s="67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68"/>
      <c r="O19" s="166"/>
      <c r="P19" s="17" t="s">
        <v>44</v>
      </c>
      <c r="Q19" s="173" t="s">
        <v>64</v>
      </c>
      <c r="R19" s="174">
        <v>1543752</v>
      </c>
    </row>
    <row r="20" spans="1:34" ht="16.149999999999999" customHeight="1" x14ac:dyDescent="0.25">
      <c r="A20" s="163"/>
      <c r="B20" s="67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68"/>
      <c r="O20" s="166"/>
      <c r="P20" s="17" t="s">
        <v>48</v>
      </c>
      <c r="Q20" s="173" t="s">
        <v>68</v>
      </c>
      <c r="R20" s="174">
        <v>312027</v>
      </c>
    </row>
    <row r="21" spans="1:34" ht="16.149999999999999" customHeight="1" x14ac:dyDescent="0.25">
      <c r="A21" s="163"/>
      <c r="B21" s="67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68"/>
      <c r="O21" s="166"/>
      <c r="P21" s="17" t="s">
        <v>40</v>
      </c>
      <c r="Q21" s="173" t="s">
        <v>60</v>
      </c>
      <c r="R21" s="174">
        <v>4404246</v>
      </c>
    </row>
    <row r="22" spans="1:34" ht="16.149999999999999" customHeight="1" x14ac:dyDescent="0.25">
      <c r="A22" s="163"/>
      <c r="B22" s="67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68"/>
      <c r="O22" s="166"/>
      <c r="P22" s="17" t="s">
        <v>54</v>
      </c>
      <c r="Q22" s="173" t="s">
        <v>73</v>
      </c>
      <c r="R22" s="174">
        <v>1658138</v>
      </c>
    </row>
    <row r="23" spans="1:34" ht="16.149999999999999" customHeight="1" x14ac:dyDescent="0.25">
      <c r="A23" s="163"/>
      <c r="B23" s="67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68"/>
      <c r="O23" s="166"/>
      <c r="P23" s="17" t="s">
        <v>53</v>
      </c>
      <c r="Q23" s="173" t="s">
        <v>72</v>
      </c>
      <c r="R23" s="174">
        <v>5074261</v>
      </c>
    </row>
    <row r="24" spans="1:34" ht="16.149999999999999" customHeight="1" x14ac:dyDescent="0.25">
      <c r="A24" s="163"/>
      <c r="B24" s="67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68"/>
      <c r="O24" s="166"/>
      <c r="P24" s="17" t="s">
        <v>35</v>
      </c>
      <c r="Q24" s="173" t="s">
        <v>55</v>
      </c>
      <c r="R24" s="174">
        <v>1059114</v>
      </c>
    </row>
    <row r="25" spans="1:34" ht="16.149999999999999" customHeight="1" x14ac:dyDescent="0.25">
      <c r="A25" s="163"/>
      <c r="B25" s="67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68"/>
      <c r="O25" s="166"/>
      <c r="P25" s="17" t="s">
        <v>43</v>
      </c>
      <c r="Q25" s="173" t="s">
        <v>63</v>
      </c>
      <c r="R25" s="174">
        <v>3744398</v>
      </c>
    </row>
    <row r="26" spans="1:34" ht="16.149999999999999" customHeight="1" x14ac:dyDescent="0.25">
      <c r="A26" s="163"/>
      <c r="B26" s="67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68"/>
      <c r="O26" s="166"/>
      <c r="P26" s="17" t="s">
        <v>45</v>
      </c>
      <c r="Q26" s="173" t="s">
        <v>65</v>
      </c>
      <c r="R26" s="174">
        <v>891181</v>
      </c>
    </row>
    <row r="27" spans="1:34" ht="16.149999999999999" customHeight="1" x14ac:dyDescent="0.25">
      <c r="A27" s="163"/>
      <c r="B27" s="122" t="s">
        <v>26</v>
      </c>
      <c r="C27" s="123"/>
      <c r="D27" s="124"/>
      <c r="E27" s="53"/>
      <c r="F27" s="53"/>
      <c r="G27" s="53"/>
      <c r="H27" s="53"/>
      <c r="I27" s="53"/>
      <c r="J27" s="53"/>
      <c r="K27" s="53"/>
      <c r="L27" s="53"/>
      <c r="M27" s="53"/>
      <c r="N27" s="68"/>
      <c r="O27" s="166"/>
      <c r="P27" s="18" t="s">
        <v>36</v>
      </c>
      <c r="Q27" s="175" t="s">
        <v>56</v>
      </c>
      <c r="R27" s="176">
        <v>4915123</v>
      </c>
    </row>
    <row r="28" spans="1:34" ht="16.149999999999999" customHeight="1" x14ac:dyDescent="0.25">
      <c r="A28" s="163"/>
      <c r="B28" s="125" t="s">
        <v>27</v>
      </c>
      <c r="C28" s="126" t="s">
        <v>5</v>
      </c>
      <c r="D28" s="127" t="s">
        <v>6</v>
      </c>
      <c r="E28" s="53"/>
      <c r="F28" s="53"/>
      <c r="G28" s="53"/>
      <c r="H28" s="53"/>
      <c r="I28" s="53"/>
      <c r="J28" s="53"/>
      <c r="K28" s="53"/>
      <c r="L28" s="53"/>
      <c r="M28" s="53"/>
      <c r="N28" s="68"/>
      <c r="O28" s="166"/>
      <c r="P28" s="168"/>
      <c r="Q28" s="168"/>
      <c r="R28" s="168"/>
      <c r="AB28" s="29"/>
      <c r="AC28" s="32"/>
      <c r="AD28" s="32"/>
      <c r="AE28" s="28"/>
      <c r="AF28" s="29"/>
      <c r="AG28" s="30"/>
      <c r="AH28" s="31"/>
    </row>
    <row r="29" spans="1:34" ht="16.149999999999999" customHeight="1" x14ac:dyDescent="0.25">
      <c r="A29" s="163"/>
      <c r="B29" s="82"/>
      <c r="C29" s="58">
        <v>0</v>
      </c>
      <c r="D29" s="59">
        <v>1000000</v>
      </c>
      <c r="E29" s="53"/>
      <c r="F29" s="53"/>
      <c r="G29" s="53"/>
      <c r="H29" s="53"/>
      <c r="I29" s="53"/>
      <c r="J29" s="53"/>
      <c r="K29" s="53"/>
      <c r="L29" s="53"/>
      <c r="M29" s="53"/>
      <c r="N29" s="68"/>
      <c r="O29" s="166"/>
      <c r="AB29" s="29"/>
      <c r="AC29" s="32"/>
      <c r="AD29" s="32"/>
      <c r="AE29" s="28"/>
      <c r="AF29" s="29"/>
      <c r="AG29" s="30"/>
      <c r="AH29" s="31"/>
    </row>
    <row r="30" spans="1:34" ht="16.149999999999999" customHeight="1" x14ac:dyDescent="0.25">
      <c r="A30" s="163"/>
      <c r="B30" s="83"/>
      <c r="C30" s="60">
        <v>1000000</v>
      </c>
      <c r="D30" s="61">
        <v>2000000</v>
      </c>
      <c r="E30" s="53"/>
      <c r="F30" s="53"/>
      <c r="G30" s="53"/>
      <c r="H30" s="53"/>
      <c r="I30" s="53"/>
      <c r="J30" s="53"/>
      <c r="K30" s="53"/>
      <c r="L30" s="53"/>
      <c r="M30" s="53"/>
      <c r="N30" s="68"/>
      <c r="O30" s="166"/>
      <c r="AB30" s="29"/>
      <c r="AC30" s="32"/>
      <c r="AD30" s="32"/>
      <c r="AE30" s="28"/>
      <c r="AF30" s="29"/>
      <c r="AG30" s="30"/>
      <c r="AH30" s="31"/>
    </row>
    <row r="31" spans="1:34" ht="16.149999999999999" customHeight="1" x14ac:dyDescent="0.25">
      <c r="A31" s="163"/>
      <c r="B31" s="84"/>
      <c r="C31" s="60">
        <v>2000000</v>
      </c>
      <c r="D31" s="61">
        <v>5000000</v>
      </c>
      <c r="E31" s="53"/>
      <c r="F31" s="53"/>
      <c r="G31" s="53"/>
      <c r="H31" s="53"/>
      <c r="I31" s="53"/>
      <c r="J31" s="53"/>
      <c r="K31" s="53"/>
      <c r="L31" s="53"/>
      <c r="M31" s="53"/>
      <c r="N31" s="68"/>
      <c r="O31" s="166"/>
      <c r="AB31" s="29"/>
      <c r="AC31" s="32"/>
      <c r="AD31" s="32"/>
      <c r="AE31" s="28"/>
      <c r="AF31" s="29"/>
      <c r="AG31" s="30"/>
      <c r="AH31" s="31"/>
    </row>
    <row r="32" spans="1:34" ht="16.149999999999999" customHeight="1" x14ac:dyDescent="0.25">
      <c r="A32" s="163"/>
      <c r="B32" s="85"/>
      <c r="C32" s="60">
        <v>5000000</v>
      </c>
      <c r="D32" s="61">
        <v>10000000</v>
      </c>
      <c r="E32" s="53"/>
      <c r="F32" s="53"/>
      <c r="G32" s="53"/>
      <c r="H32" s="53"/>
      <c r="I32" s="53"/>
      <c r="J32" s="53"/>
      <c r="K32" s="53"/>
      <c r="L32" s="53"/>
      <c r="M32" s="53"/>
      <c r="N32" s="68"/>
      <c r="O32" s="166"/>
      <c r="AB32" s="29"/>
      <c r="AC32" s="32"/>
      <c r="AD32" s="32"/>
      <c r="AE32" s="28"/>
      <c r="AF32" s="29"/>
      <c r="AG32" s="30"/>
      <c r="AH32" s="31"/>
    </row>
    <row r="33" spans="1:34" ht="16.149999999999999" customHeight="1" x14ac:dyDescent="0.25">
      <c r="A33" s="163"/>
      <c r="B33" s="86"/>
      <c r="C33" s="62">
        <v>10000000</v>
      </c>
      <c r="D33" s="63">
        <v>300000000</v>
      </c>
      <c r="E33" s="54"/>
      <c r="F33" s="54"/>
      <c r="G33" s="54"/>
      <c r="H33" s="54"/>
      <c r="I33" s="54"/>
      <c r="J33" s="54"/>
      <c r="K33" s="54"/>
      <c r="L33" s="54"/>
      <c r="M33" s="54"/>
      <c r="N33" s="69"/>
      <c r="O33" s="166"/>
      <c r="AB33" s="29"/>
      <c r="AC33" s="32"/>
      <c r="AD33" s="32"/>
      <c r="AE33" s="28"/>
      <c r="AF33" s="29"/>
      <c r="AG33" s="30"/>
      <c r="AH33" s="31"/>
    </row>
    <row r="34" spans="1:34" ht="16.149999999999999" customHeight="1" x14ac:dyDescent="0.25">
      <c r="B34" s="167"/>
      <c r="C34" s="167"/>
      <c r="D34" s="167"/>
      <c r="E34" s="167"/>
      <c r="F34" s="167"/>
      <c r="G34" s="167"/>
      <c r="H34" s="167"/>
      <c r="I34" s="167"/>
      <c r="J34" s="167"/>
      <c r="K34" s="167"/>
      <c r="L34" s="167"/>
      <c r="M34" s="167"/>
      <c r="N34" s="167"/>
      <c r="O34" s="168"/>
      <c r="AB34" s="29"/>
      <c r="AC34" s="32"/>
      <c r="AD34" s="32"/>
      <c r="AE34" s="28"/>
      <c r="AF34" s="29"/>
      <c r="AG34" s="30"/>
      <c r="AH34" s="31"/>
    </row>
    <row r="35" spans="1:34" ht="16.149999999999999" customHeight="1" x14ac:dyDescent="0.25">
      <c r="B35" s="26" t="s">
        <v>13</v>
      </c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69"/>
      <c r="AB35" s="29"/>
      <c r="AC35" s="32"/>
      <c r="AD35" s="32"/>
      <c r="AE35" s="28"/>
      <c r="AF35" s="29"/>
      <c r="AG35" s="30"/>
      <c r="AH35" s="31"/>
    </row>
    <row r="36" spans="1:34" ht="16.149999999999999" customHeight="1" x14ac:dyDescent="0.25">
      <c r="B36" s="1"/>
      <c r="C36" s="2"/>
      <c r="D36" s="2"/>
      <c r="E36" s="2"/>
      <c r="F36" s="2"/>
      <c r="G36" s="2"/>
      <c r="H36" s="2"/>
      <c r="I36" s="11"/>
      <c r="J36" s="11"/>
      <c r="K36" s="2"/>
      <c r="L36" s="2"/>
      <c r="M36" s="2"/>
      <c r="N36" s="6"/>
      <c r="O36" s="169"/>
      <c r="AB36" s="29"/>
      <c r="AC36" s="32"/>
      <c r="AD36" s="32"/>
      <c r="AE36" s="28"/>
      <c r="AF36" s="29"/>
      <c r="AG36" s="30"/>
      <c r="AH36" s="31"/>
    </row>
    <row r="37" spans="1:34" ht="16.149999999999999" customHeight="1" thickBot="1" x14ac:dyDescent="0.3">
      <c r="B37" s="1"/>
      <c r="C37" s="7" t="s">
        <v>15</v>
      </c>
      <c r="D37" s="8"/>
      <c r="E37" s="8"/>
      <c r="F37" s="8"/>
      <c r="G37" s="9"/>
      <c r="H37" s="2"/>
      <c r="I37" s="20" t="s">
        <v>5</v>
      </c>
      <c r="J37" s="21" t="s">
        <v>6</v>
      </c>
      <c r="K37" s="2"/>
      <c r="L37" s="2"/>
      <c r="M37" s="2"/>
      <c r="N37" s="6"/>
      <c r="O37" s="169"/>
      <c r="AB37" s="29"/>
      <c r="AC37" s="32"/>
      <c r="AD37" s="32"/>
      <c r="AE37" s="28"/>
      <c r="AF37" s="29"/>
      <c r="AG37" s="30"/>
      <c r="AH37" s="31"/>
    </row>
    <row r="38" spans="1:34" ht="16.149999999999999" customHeight="1" x14ac:dyDescent="0.25">
      <c r="B38" s="1"/>
      <c r="C38" s="87"/>
      <c r="D38" s="35"/>
      <c r="E38" s="77"/>
      <c r="F38" s="36"/>
      <c r="G38" s="37"/>
      <c r="H38" s="2"/>
      <c r="I38" s="96">
        <v>0</v>
      </c>
      <c r="J38" s="97">
        <v>1000000</v>
      </c>
      <c r="K38" s="2"/>
      <c r="L38" s="2"/>
      <c r="M38" s="2"/>
      <c r="N38" s="6"/>
      <c r="O38" s="169"/>
      <c r="AB38" s="29"/>
      <c r="AC38" s="32"/>
      <c r="AD38" s="32"/>
      <c r="AE38" s="28"/>
      <c r="AF38" s="29"/>
      <c r="AG38" s="30"/>
      <c r="AH38" s="31"/>
    </row>
    <row r="39" spans="1:34" ht="16.149999999999999" customHeight="1" x14ac:dyDescent="0.25">
      <c r="B39" s="1"/>
      <c r="C39" s="88"/>
      <c r="D39" s="38"/>
      <c r="E39" s="78"/>
      <c r="F39" s="39"/>
      <c r="G39" s="40"/>
      <c r="H39" s="2"/>
      <c r="I39" s="98">
        <v>1000000</v>
      </c>
      <c r="J39" s="99">
        <v>2000000</v>
      </c>
      <c r="K39" s="2"/>
      <c r="L39" s="2"/>
      <c r="M39" s="2"/>
      <c r="N39" s="6"/>
      <c r="O39" s="169"/>
      <c r="AB39" s="29"/>
      <c r="AC39" s="32"/>
      <c r="AD39" s="32"/>
      <c r="AE39" s="28"/>
      <c r="AF39" s="29"/>
      <c r="AG39" s="30"/>
      <c r="AH39" s="31"/>
    </row>
    <row r="40" spans="1:34" ht="16.149999999999999" customHeight="1" x14ac:dyDescent="0.25">
      <c r="B40" s="1"/>
      <c r="C40" s="89"/>
      <c r="D40" s="41"/>
      <c r="E40" s="79"/>
      <c r="F40" s="42"/>
      <c r="G40" s="43"/>
      <c r="H40" s="2"/>
      <c r="I40" s="98">
        <v>2000000</v>
      </c>
      <c r="J40" s="99">
        <v>5000000</v>
      </c>
      <c r="K40" s="2"/>
      <c r="L40" s="2"/>
      <c r="M40" s="2"/>
      <c r="N40" s="6"/>
      <c r="O40" s="169"/>
      <c r="AB40" s="29"/>
      <c r="AC40" s="32"/>
      <c r="AD40" s="32"/>
      <c r="AE40" s="28"/>
      <c r="AF40" s="29"/>
      <c r="AG40" s="30"/>
      <c r="AH40" s="31"/>
    </row>
    <row r="41" spans="1:34" ht="16.149999999999999" customHeight="1" x14ac:dyDescent="0.25">
      <c r="B41" s="1"/>
      <c r="C41" s="90"/>
      <c r="D41" s="44"/>
      <c r="E41" s="80"/>
      <c r="F41" s="45"/>
      <c r="G41" s="46"/>
      <c r="H41" s="2"/>
      <c r="I41" s="98">
        <v>5000000</v>
      </c>
      <c r="J41" s="99">
        <v>10000000</v>
      </c>
      <c r="K41" s="2"/>
      <c r="L41" s="2"/>
      <c r="M41" s="2"/>
      <c r="N41" s="6"/>
      <c r="O41" s="169"/>
      <c r="AB41" s="29"/>
      <c r="AC41" s="32"/>
      <c r="AD41" s="32"/>
      <c r="AE41" s="28"/>
      <c r="AF41" s="29"/>
      <c r="AG41" s="30"/>
      <c r="AH41" s="31"/>
    </row>
    <row r="42" spans="1:34" ht="16.149999999999999" customHeight="1" x14ac:dyDescent="0.25">
      <c r="B42" s="1"/>
      <c r="C42" s="91"/>
      <c r="D42" s="47"/>
      <c r="E42" s="81"/>
      <c r="F42" s="48"/>
      <c r="G42" s="49"/>
      <c r="H42" s="2"/>
      <c r="I42" s="100">
        <v>10000000</v>
      </c>
      <c r="J42" s="101">
        <v>300000000</v>
      </c>
      <c r="K42" s="2"/>
      <c r="L42" s="2"/>
      <c r="M42" s="2"/>
      <c r="N42" s="6"/>
      <c r="O42" s="169"/>
      <c r="AB42" s="29"/>
      <c r="AC42" s="32"/>
      <c r="AD42" s="32"/>
      <c r="AE42" s="28"/>
      <c r="AF42" s="29"/>
      <c r="AG42" s="30"/>
      <c r="AH42" s="31"/>
    </row>
    <row r="43" spans="1:34" ht="16.149999999999999" customHeight="1" x14ac:dyDescent="0.25">
      <c r="B43" s="1"/>
      <c r="C43" s="52"/>
      <c r="D43" s="50"/>
      <c r="E43" s="50"/>
      <c r="F43" s="50"/>
      <c r="G43" s="55"/>
      <c r="H43" s="2"/>
      <c r="I43" s="2"/>
      <c r="J43" s="2"/>
      <c r="K43" s="2"/>
      <c r="L43" s="2"/>
      <c r="M43" s="2"/>
      <c r="N43" s="6"/>
      <c r="O43" s="169"/>
      <c r="AB43" s="29"/>
      <c r="AC43" s="32"/>
      <c r="AD43" s="32"/>
      <c r="AE43" s="28"/>
      <c r="AF43" s="29"/>
      <c r="AG43" s="30"/>
      <c r="AH43" s="31"/>
    </row>
    <row r="44" spans="1:34" ht="16.149999999999999" customHeight="1" thickBot="1" x14ac:dyDescent="0.3">
      <c r="B44" s="1"/>
      <c r="C44" s="27"/>
      <c r="D44" s="51"/>
      <c r="E44" s="51"/>
      <c r="F44" s="51"/>
      <c r="G44" s="56"/>
      <c r="H44" s="2"/>
      <c r="I44" s="2"/>
      <c r="J44" s="2"/>
      <c r="K44" s="2"/>
      <c r="L44" s="2"/>
      <c r="M44" s="2"/>
      <c r="N44" s="6"/>
      <c r="O44" s="169"/>
      <c r="AB44" s="29"/>
      <c r="AC44" s="32"/>
      <c r="AD44" s="32"/>
      <c r="AE44" s="28"/>
      <c r="AF44" s="29"/>
      <c r="AG44" s="30"/>
      <c r="AH44" s="31"/>
    </row>
    <row r="45" spans="1:34" ht="16.149999999999999" customHeight="1" x14ac:dyDescent="0.25">
      <c r="B45" s="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/>
      <c r="O45" s="169"/>
      <c r="AB45" s="29"/>
      <c r="AC45" s="32"/>
      <c r="AD45" s="32"/>
      <c r="AE45" s="28"/>
      <c r="AF45" s="29"/>
      <c r="AG45" s="30"/>
      <c r="AH45" s="31"/>
    </row>
    <row r="46" spans="1:34" ht="16.149999999999999" customHeight="1" x14ac:dyDescent="0.25">
      <c r="B46" s="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/>
      <c r="AB46" s="29"/>
      <c r="AC46" s="32"/>
      <c r="AD46" s="32"/>
      <c r="AE46" s="28"/>
      <c r="AF46" s="29"/>
      <c r="AG46" s="30"/>
      <c r="AH46" s="31"/>
    </row>
    <row r="47" spans="1:34" ht="16.149999999999999" customHeight="1" x14ac:dyDescent="0.25">
      <c r="B47" s="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/>
      <c r="AB47" s="29"/>
      <c r="AC47" s="32"/>
      <c r="AD47" s="32"/>
      <c r="AE47" s="28"/>
      <c r="AF47" s="29"/>
      <c r="AG47" s="30"/>
      <c r="AH47" s="31"/>
    </row>
    <row r="48" spans="1:34" ht="16.149999999999999" customHeight="1" x14ac:dyDescent="0.25">
      <c r="B48" s="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/>
      <c r="AB48" s="29"/>
      <c r="AC48" s="32"/>
      <c r="AD48" s="32"/>
      <c r="AE48" s="28"/>
      <c r="AF48" s="29"/>
      <c r="AG48" s="30"/>
      <c r="AH48" s="31"/>
    </row>
    <row r="49" spans="2:34" ht="16.149999999999999" customHeight="1" x14ac:dyDescent="0.25"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/>
      <c r="T49" s="170"/>
      <c r="AB49" s="29"/>
      <c r="AC49" s="32"/>
      <c r="AD49" s="32"/>
      <c r="AE49" s="28"/>
      <c r="AF49" s="29"/>
      <c r="AG49" s="30"/>
      <c r="AH49" s="31"/>
    </row>
    <row r="50" spans="2:34" ht="16.149999999999999" customHeight="1" x14ac:dyDescent="0.25">
      <c r="B50" s="1"/>
      <c r="C50" s="76"/>
      <c r="D50" s="76"/>
      <c r="E50" s="76"/>
      <c r="F50" s="2"/>
      <c r="G50" s="2"/>
      <c r="H50" s="2"/>
      <c r="I50" s="2"/>
      <c r="J50" s="2"/>
      <c r="K50" s="2"/>
      <c r="L50" s="2"/>
      <c r="M50" s="2"/>
      <c r="N50" s="6"/>
      <c r="AB50" s="29"/>
      <c r="AC50" s="32"/>
      <c r="AD50" s="32"/>
      <c r="AE50" s="28"/>
      <c r="AF50" s="29"/>
      <c r="AG50" s="30"/>
      <c r="AH50" s="31"/>
    </row>
    <row r="51" spans="2:34" ht="16.149999999999999" customHeight="1" x14ac:dyDescent="0.25">
      <c r="B51" s="1"/>
      <c r="C51" s="76"/>
      <c r="D51" s="76"/>
      <c r="E51" s="76"/>
      <c r="F51" s="2"/>
      <c r="G51" s="2"/>
      <c r="H51" s="2"/>
      <c r="I51" s="2"/>
      <c r="J51" s="2"/>
      <c r="K51" s="2"/>
      <c r="L51" s="2"/>
      <c r="M51" s="2"/>
      <c r="N51" s="6"/>
      <c r="AB51" s="29"/>
      <c r="AC51" s="32"/>
      <c r="AD51" s="32"/>
      <c r="AE51" s="28"/>
      <c r="AF51" s="29"/>
      <c r="AG51" s="30"/>
      <c r="AH51" s="31"/>
    </row>
    <row r="52" spans="2:34" ht="16.149999999999999" customHeight="1" x14ac:dyDescent="0.25">
      <c r="B52" s="1"/>
      <c r="C52" s="70" t="s">
        <v>30</v>
      </c>
      <c r="D52" s="71"/>
      <c r="E52" s="72"/>
      <c r="F52" s="2"/>
      <c r="G52" s="2"/>
      <c r="H52" s="2"/>
      <c r="I52" s="2"/>
      <c r="J52" s="2"/>
      <c r="K52" s="2"/>
      <c r="L52" s="2"/>
      <c r="M52" s="2"/>
      <c r="N52" s="6"/>
      <c r="AB52" s="29"/>
      <c r="AC52" s="32"/>
      <c r="AD52" s="32"/>
      <c r="AE52" s="28"/>
      <c r="AF52" s="29"/>
      <c r="AG52" s="30"/>
      <c r="AH52" s="31"/>
    </row>
    <row r="53" spans="2:34" ht="16.149999999999999" customHeight="1" x14ac:dyDescent="0.25">
      <c r="B53" s="1"/>
      <c r="C53" s="33" t="s">
        <v>23</v>
      </c>
      <c r="D53" s="12"/>
      <c r="E53" s="102"/>
      <c r="F53" s="2"/>
      <c r="G53" s="2"/>
      <c r="H53" s="2"/>
      <c r="I53" s="2"/>
      <c r="J53" s="2"/>
      <c r="K53" s="2"/>
      <c r="L53" s="2"/>
      <c r="M53" s="2"/>
      <c r="N53" s="6"/>
      <c r="AB53" s="29"/>
      <c r="AC53" s="32"/>
      <c r="AD53" s="32"/>
      <c r="AE53" s="28"/>
      <c r="AF53" s="29"/>
      <c r="AG53" s="30"/>
      <c r="AH53" s="31"/>
    </row>
    <row r="54" spans="2:34" ht="16.149999999999999" customHeight="1" x14ac:dyDescent="0.25">
      <c r="B54" s="1"/>
      <c r="C54" s="33" t="s">
        <v>34</v>
      </c>
      <c r="D54" s="12"/>
      <c r="E54" s="34" t="s">
        <v>32</v>
      </c>
      <c r="F54" s="2"/>
      <c r="G54" s="2"/>
      <c r="H54" s="2"/>
      <c r="I54" s="2"/>
      <c r="J54" s="2"/>
      <c r="K54" s="2"/>
      <c r="L54" s="2"/>
      <c r="M54" s="2"/>
      <c r="N54" s="6"/>
      <c r="AB54" s="29"/>
      <c r="AC54" s="32"/>
      <c r="AD54" s="32"/>
      <c r="AE54" s="28"/>
      <c r="AF54" s="29"/>
      <c r="AG54" s="30"/>
      <c r="AH54" s="31"/>
    </row>
    <row r="55" spans="2:34" ht="16.149999999999999" customHeight="1" x14ac:dyDescent="0.25">
      <c r="B55" s="1"/>
      <c r="C55" s="33" t="s">
        <v>31</v>
      </c>
      <c r="D55" s="12"/>
      <c r="E55" s="57"/>
      <c r="F55" s="2"/>
      <c r="G55" s="2"/>
      <c r="H55" s="2"/>
      <c r="I55" s="2"/>
      <c r="J55" s="2"/>
      <c r="K55" s="2"/>
      <c r="L55" s="2"/>
      <c r="M55" s="2"/>
      <c r="N55" s="6"/>
      <c r="AB55" s="29"/>
      <c r="AC55" s="32"/>
      <c r="AD55" s="32"/>
      <c r="AE55" s="28"/>
      <c r="AF55" s="29"/>
      <c r="AG55" s="30"/>
      <c r="AH55" s="31"/>
    </row>
    <row r="56" spans="2:34" ht="16.149999999999999" customHeight="1" x14ac:dyDescent="0.25">
      <c r="B56" s="1"/>
      <c r="C56" s="33" t="s">
        <v>28</v>
      </c>
      <c r="D56" s="12"/>
      <c r="E56" s="34" t="s">
        <v>29</v>
      </c>
      <c r="F56" s="2"/>
      <c r="G56" s="2"/>
      <c r="H56" s="2"/>
      <c r="I56" s="2"/>
      <c r="J56" s="2"/>
      <c r="K56" s="2"/>
      <c r="L56" s="2"/>
      <c r="M56" s="2"/>
      <c r="N56" s="6"/>
      <c r="AB56" s="29"/>
      <c r="AC56" s="32"/>
      <c r="AD56" s="32"/>
      <c r="AE56" s="28"/>
      <c r="AF56" s="29"/>
      <c r="AG56" s="30"/>
      <c r="AH56" s="31"/>
    </row>
    <row r="57" spans="2:34" ht="16.149999999999999" customHeight="1" x14ac:dyDescent="0.25">
      <c r="B57" s="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/>
      <c r="AB57" s="29"/>
      <c r="AC57" s="32"/>
      <c r="AD57" s="32"/>
      <c r="AE57" s="28"/>
      <c r="AF57" s="29"/>
      <c r="AG57" s="30"/>
      <c r="AH57" s="31"/>
    </row>
    <row r="58" spans="2:34" ht="16.149999999999999" customHeight="1" x14ac:dyDescent="0.25">
      <c r="B58" s="1"/>
      <c r="C58" s="2"/>
      <c r="D58" s="2"/>
      <c r="E58" s="2"/>
      <c r="F58" s="2"/>
      <c r="G58" s="2"/>
      <c r="H58" s="2"/>
      <c r="I58" s="2"/>
      <c r="J58" s="2"/>
      <c r="K58" s="2"/>
      <c r="L58" s="75" t="s">
        <v>16</v>
      </c>
      <c r="M58" s="22">
        <v>12</v>
      </c>
      <c r="N58" s="6"/>
      <c r="AB58" s="29"/>
      <c r="AC58" s="32"/>
      <c r="AD58" s="32"/>
      <c r="AE58" s="28"/>
      <c r="AF58" s="29"/>
      <c r="AG58" s="30"/>
      <c r="AH58" s="31"/>
    </row>
    <row r="59" spans="2:34" ht="16.149999999999999" customHeight="1" x14ac:dyDescent="0.25">
      <c r="B59" s="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/>
      <c r="AB59" s="29"/>
      <c r="AC59" s="32"/>
      <c r="AD59" s="32"/>
      <c r="AE59" s="28"/>
      <c r="AF59" s="29"/>
      <c r="AG59" s="30"/>
      <c r="AH59" s="31"/>
    </row>
    <row r="60" spans="2:34" ht="16.149999999999999" customHeight="1" x14ac:dyDescent="0.25">
      <c r="B60" s="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/>
      <c r="AB60" s="29"/>
      <c r="AC60" s="32"/>
      <c r="AD60" s="32"/>
      <c r="AE60" s="28"/>
      <c r="AF60" s="29"/>
      <c r="AG60" s="30"/>
      <c r="AH60" s="31"/>
    </row>
    <row r="61" spans="2:34" ht="16.149999999999999" customHeight="1" x14ac:dyDescent="0.25"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5"/>
      <c r="AB61" s="29"/>
      <c r="AC61" s="32"/>
      <c r="AD61" s="32"/>
      <c r="AE61" s="28"/>
      <c r="AF61" s="29"/>
      <c r="AG61" s="30"/>
      <c r="AH61" s="31"/>
    </row>
    <row r="62" spans="2:34" ht="16.149999999999999" customHeight="1" x14ac:dyDescent="0.25">
      <c r="AB62" s="29"/>
      <c r="AC62" s="32"/>
      <c r="AD62" s="32"/>
      <c r="AE62" s="28"/>
      <c r="AF62" s="29"/>
      <c r="AG62" s="30"/>
      <c r="AH62" s="31"/>
    </row>
    <row r="63" spans="2:34" ht="16.149999999999999" customHeight="1" x14ac:dyDescent="0.25">
      <c r="AB63" s="29"/>
      <c r="AC63" s="32"/>
      <c r="AD63" s="32"/>
      <c r="AE63" s="28"/>
      <c r="AF63" s="29"/>
      <c r="AG63" s="30"/>
      <c r="AH63" s="31"/>
    </row>
    <row r="64" spans="2:34" ht="16.149999999999999" customHeight="1" x14ac:dyDescent="0.25">
      <c r="AB64" s="29"/>
      <c r="AC64" s="32"/>
      <c r="AD64" s="32"/>
      <c r="AE64" s="28"/>
      <c r="AF64" s="29"/>
      <c r="AG64" s="30"/>
      <c r="AH64" s="31"/>
    </row>
    <row r="65" spans="28:34" ht="16.149999999999999" customHeight="1" x14ac:dyDescent="0.25">
      <c r="AB65" s="29"/>
      <c r="AC65" s="32"/>
      <c r="AD65" s="32"/>
      <c r="AE65" s="28"/>
      <c r="AF65" s="29"/>
      <c r="AG65" s="30"/>
      <c r="AH65" s="31"/>
    </row>
    <row r="66" spans="28:34" ht="16.149999999999999" customHeight="1" x14ac:dyDescent="0.25">
      <c r="AB66" s="29"/>
      <c r="AC66" s="32"/>
      <c r="AD66" s="32"/>
      <c r="AE66" s="28"/>
      <c r="AF66" s="29"/>
      <c r="AG66" s="30"/>
      <c r="AH66" s="31"/>
    </row>
    <row r="67" spans="28:34" ht="16.149999999999999" customHeight="1" x14ac:dyDescent="0.25">
      <c r="AB67" s="29"/>
      <c r="AC67" s="32"/>
      <c r="AD67" s="32"/>
      <c r="AE67" s="28"/>
      <c r="AF67" s="29"/>
      <c r="AG67" s="30"/>
      <c r="AH67" s="31"/>
    </row>
    <row r="68" spans="28:34" ht="16.149999999999999" customHeight="1" x14ac:dyDescent="0.25">
      <c r="AB68" s="29"/>
      <c r="AC68" s="32"/>
      <c r="AD68" s="32"/>
      <c r="AE68" s="28"/>
      <c r="AF68" s="29"/>
      <c r="AG68" s="30"/>
      <c r="AH68" s="31"/>
    </row>
    <row r="69" spans="28:34" ht="16.149999999999999" customHeight="1" x14ac:dyDescent="0.25">
      <c r="AB69" s="29"/>
      <c r="AC69" s="32"/>
      <c r="AD69" s="32"/>
      <c r="AE69" s="28"/>
      <c r="AF69" s="29"/>
      <c r="AG69" s="30"/>
      <c r="AH69" s="31"/>
    </row>
    <row r="70" spans="28:34" ht="16.149999999999999" customHeight="1" x14ac:dyDescent="0.25">
      <c r="AB70" s="29"/>
      <c r="AC70" s="32"/>
      <c r="AD70" s="32"/>
      <c r="AE70" s="28"/>
      <c r="AF70" s="29"/>
      <c r="AG70" s="30"/>
      <c r="AH70" s="31"/>
    </row>
    <row r="71" spans="28:34" ht="16.149999999999999" customHeight="1" x14ac:dyDescent="0.25">
      <c r="AB71" s="29"/>
      <c r="AC71" s="32"/>
      <c r="AD71" s="32"/>
      <c r="AE71" s="28"/>
      <c r="AF71" s="29"/>
      <c r="AG71" s="30"/>
      <c r="AH71" s="31"/>
    </row>
    <row r="72" spans="28:34" ht="16.149999999999999" customHeight="1" x14ac:dyDescent="0.25">
      <c r="AB72" s="29"/>
      <c r="AC72" s="32"/>
      <c r="AD72" s="32"/>
      <c r="AE72" s="28"/>
      <c r="AF72" s="29"/>
      <c r="AG72" s="30"/>
      <c r="AH72" s="31"/>
    </row>
    <row r="73" spans="28:34" ht="16.149999999999999" customHeight="1" x14ac:dyDescent="0.25">
      <c r="AB73" s="29"/>
      <c r="AC73" s="32"/>
      <c r="AD73" s="32"/>
      <c r="AE73" s="28"/>
      <c r="AF73" s="29"/>
      <c r="AG73" s="30"/>
      <c r="AH73" s="31"/>
    </row>
    <row r="74" spans="28:34" ht="16.149999999999999" customHeight="1" x14ac:dyDescent="0.25">
      <c r="AB74" s="29"/>
      <c r="AC74" s="32"/>
      <c r="AD74" s="32"/>
      <c r="AE74" s="28"/>
      <c r="AF74" s="29"/>
      <c r="AG74" s="30"/>
      <c r="AH74" s="31"/>
    </row>
    <row r="75" spans="28:34" ht="16.149999999999999" customHeight="1" x14ac:dyDescent="0.25">
      <c r="AB75" s="29"/>
      <c r="AC75" s="32"/>
      <c r="AD75" s="32"/>
      <c r="AE75" s="28"/>
      <c r="AF75" s="29"/>
      <c r="AG75" s="30"/>
      <c r="AH75" s="31"/>
    </row>
    <row r="76" spans="28:34" ht="16.149999999999999" customHeight="1" x14ac:dyDescent="0.25">
      <c r="AB76" s="29"/>
      <c r="AC76" s="32"/>
      <c r="AD76" s="32"/>
      <c r="AE76" s="28"/>
      <c r="AF76" s="29"/>
      <c r="AG76" s="30"/>
      <c r="AH76" s="31"/>
    </row>
    <row r="77" spans="28:34" ht="16.149999999999999" customHeight="1" x14ac:dyDescent="0.25">
      <c r="AB77" s="29"/>
      <c r="AC77" s="32"/>
      <c r="AD77" s="32"/>
      <c r="AE77" s="28"/>
      <c r="AF77" s="29"/>
      <c r="AG77" s="30"/>
      <c r="AH77" s="31"/>
    </row>
    <row r="78" spans="28:34" ht="16.149999999999999" customHeight="1" x14ac:dyDescent="0.25">
      <c r="AB78" s="29"/>
      <c r="AC78" s="32"/>
      <c r="AD78" s="32"/>
      <c r="AE78" s="28"/>
      <c r="AF78" s="29"/>
      <c r="AG78" s="30"/>
      <c r="AH78" s="31"/>
    </row>
    <row r="79" spans="28:34" ht="16.149999999999999" customHeight="1" x14ac:dyDescent="0.25">
      <c r="AB79" s="29"/>
      <c r="AC79" s="32"/>
      <c r="AD79" s="32"/>
      <c r="AE79" s="28"/>
      <c r="AF79" s="29"/>
      <c r="AG79" s="30"/>
      <c r="AH79" s="31"/>
    </row>
    <row r="80" spans="28:34" ht="16.149999999999999" customHeight="1" x14ac:dyDescent="0.25">
      <c r="AB80" s="29"/>
      <c r="AC80" s="32"/>
      <c r="AD80" s="32"/>
      <c r="AE80" s="28"/>
      <c r="AF80" s="29"/>
      <c r="AG80" s="30"/>
      <c r="AH80" s="31"/>
    </row>
    <row r="81" spans="28:34" ht="16.149999999999999" customHeight="1" x14ac:dyDescent="0.25">
      <c r="AB81" s="29"/>
      <c r="AC81" s="32"/>
      <c r="AD81" s="32"/>
      <c r="AE81" s="28"/>
      <c r="AF81" s="29"/>
      <c r="AG81" s="30"/>
      <c r="AH81" s="31"/>
    </row>
    <row r="82" spans="28:34" ht="16.149999999999999" customHeight="1" x14ac:dyDescent="0.25">
      <c r="AB82" s="29"/>
      <c r="AC82" s="32"/>
      <c r="AD82" s="32"/>
      <c r="AE82" s="28"/>
      <c r="AF82" s="29"/>
      <c r="AG82" s="30"/>
      <c r="AH82" s="31"/>
    </row>
    <row r="83" spans="28:34" ht="16.149999999999999" customHeight="1" x14ac:dyDescent="0.25">
      <c r="AB83" s="29"/>
      <c r="AC83" s="32"/>
      <c r="AD83" s="32"/>
      <c r="AE83" s="28"/>
      <c r="AF83" s="29"/>
      <c r="AG83" s="30"/>
      <c r="AH83" s="31"/>
    </row>
    <row r="84" spans="28:34" ht="16.149999999999999" customHeight="1" x14ac:dyDescent="0.25">
      <c r="AB84" s="29"/>
      <c r="AC84" s="32"/>
      <c r="AD84" s="32"/>
      <c r="AE84" s="28"/>
      <c r="AF84" s="29"/>
      <c r="AG84" s="30"/>
      <c r="AH84" s="31"/>
    </row>
    <row r="85" spans="28:34" ht="16.149999999999999" customHeight="1" x14ac:dyDescent="0.25">
      <c r="AB85" s="29"/>
      <c r="AC85" s="32"/>
      <c r="AD85" s="32"/>
      <c r="AE85" s="28"/>
      <c r="AF85" s="29"/>
      <c r="AG85" s="30"/>
      <c r="AH85" s="31"/>
    </row>
    <row r="86" spans="28:34" ht="16.149999999999999" customHeight="1" x14ac:dyDescent="0.25">
      <c r="AB86" s="29"/>
      <c r="AC86" s="32"/>
      <c r="AD86" s="32"/>
      <c r="AE86" s="28"/>
      <c r="AF86" s="29"/>
      <c r="AG86" s="30"/>
      <c r="AH86" s="31"/>
    </row>
    <row r="87" spans="28:34" ht="16.149999999999999" customHeight="1" x14ac:dyDescent="0.25">
      <c r="AB87" s="29"/>
      <c r="AC87" s="32"/>
      <c r="AD87" s="32"/>
      <c r="AE87" s="28"/>
      <c r="AF87" s="29"/>
      <c r="AG87" s="30"/>
      <c r="AH87" s="31"/>
    </row>
    <row r="88" spans="28:34" ht="16.149999999999999" customHeight="1" x14ac:dyDescent="0.25">
      <c r="AB88" s="29"/>
      <c r="AC88" s="32"/>
      <c r="AD88" s="32"/>
      <c r="AE88" s="28"/>
      <c r="AF88" s="29"/>
      <c r="AG88" s="30"/>
      <c r="AH88" s="31"/>
    </row>
    <row r="89" spans="28:34" ht="16.149999999999999" customHeight="1" x14ac:dyDescent="0.25">
      <c r="AB89" s="29"/>
      <c r="AC89" s="32"/>
      <c r="AD89" s="32"/>
      <c r="AE89" s="28"/>
      <c r="AF89" s="29"/>
      <c r="AG89" s="30"/>
      <c r="AH89" s="31"/>
    </row>
    <row r="90" spans="28:34" ht="16.149999999999999" customHeight="1" x14ac:dyDescent="0.25">
      <c r="AB90" s="29"/>
      <c r="AC90" s="32"/>
      <c r="AD90" s="32"/>
      <c r="AE90" s="28"/>
      <c r="AF90" s="29"/>
      <c r="AG90" s="30"/>
      <c r="AH90" s="31"/>
    </row>
    <row r="91" spans="28:34" ht="16.149999999999999" customHeight="1" x14ac:dyDescent="0.25">
      <c r="AB91" s="29"/>
      <c r="AC91" s="32"/>
      <c r="AD91" s="32"/>
      <c r="AE91" s="28"/>
      <c r="AF91" s="29"/>
      <c r="AG91" s="30"/>
      <c r="AH91" s="31"/>
    </row>
    <row r="92" spans="28:34" ht="16.149999999999999" customHeight="1" x14ac:dyDescent="0.25">
      <c r="AB92" s="29"/>
      <c r="AC92" s="32"/>
      <c r="AD92" s="32"/>
      <c r="AE92" s="28"/>
      <c r="AF92" s="29"/>
      <c r="AG92" s="30"/>
      <c r="AH92" s="31"/>
    </row>
    <row r="93" spans="28:34" ht="16.149999999999999" customHeight="1" x14ac:dyDescent="0.25">
      <c r="AB93" s="29"/>
      <c r="AC93" s="32"/>
      <c r="AD93" s="32"/>
      <c r="AE93" s="28"/>
      <c r="AF93" s="29"/>
      <c r="AG93" s="30"/>
      <c r="AH93" s="31"/>
    </row>
    <row r="94" spans="28:34" ht="16.149999999999999" customHeight="1" x14ac:dyDescent="0.25">
      <c r="AB94" s="29"/>
      <c r="AC94" s="32"/>
      <c r="AD94" s="32"/>
      <c r="AE94" s="28"/>
      <c r="AF94" s="29"/>
      <c r="AG94" s="30"/>
      <c r="AH94" s="31"/>
    </row>
    <row r="95" spans="28:34" ht="16.149999999999999" customHeight="1" x14ac:dyDescent="0.25">
      <c r="AB95" s="29"/>
      <c r="AC95" s="32"/>
      <c r="AD95" s="32"/>
      <c r="AE95" s="28"/>
      <c r="AF95" s="29"/>
      <c r="AG95" s="30"/>
      <c r="AH95" s="31"/>
    </row>
    <row r="96" spans="28:34" ht="16.149999999999999" customHeight="1" x14ac:dyDescent="0.25">
      <c r="AB96" s="29"/>
      <c r="AC96" s="32"/>
      <c r="AD96" s="32"/>
      <c r="AE96" s="28"/>
      <c r="AF96" s="29"/>
      <c r="AG96" s="30"/>
      <c r="AH96" s="31"/>
    </row>
    <row r="97" spans="28:34" ht="16.149999999999999" customHeight="1" x14ac:dyDescent="0.25">
      <c r="AB97" s="29"/>
      <c r="AC97" s="32"/>
      <c r="AD97" s="32"/>
      <c r="AE97" s="28"/>
      <c r="AF97" s="29"/>
      <c r="AG97" s="30"/>
      <c r="AH97" s="31"/>
    </row>
    <row r="98" spans="28:34" ht="16.149999999999999" customHeight="1" x14ac:dyDescent="0.25">
      <c r="AB98" s="29"/>
      <c r="AC98" s="32"/>
      <c r="AD98" s="32"/>
      <c r="AE98" s="28"/>
      <c r="AF98" s="29"/>
      <c r="AG98" s="30"/>
      <c r="AH98" s="31"/>
    </row>
    <row r="99" spans="28:34" ht="16.149999999999999" customHeight="1" x14ac:dyDescent="0.25">
      <c r="AB99" s="29"/>
      <c r="AC99" s="32"/>
      <c r="AD99" s="32"/>
      <c r="AE99" s="28"/>
      <c r="AF99" s="29"/>
      <c r="AG99" s="30"/>
      <c r="AH99" s="31"/>
    </row>
    <row r="100" spans="28:34" ht="16.149999999999999" customHeight="1" x14ac:dyDescent="0.25">
      <c r="AB100" s="29"/>
      <c r="AC100" s="32"/>
      <c r="AD100" s="32"/>
      <c r="AE100" s="28"/>
      <c r="AF100" s="29"/>
      <c r="AG100" s="30"/>
      <c r="AH100" s="31"/>
    </row>
    <row r="101" spans="28:34" ht="16.149999999999999" customHeight="1" x14ac:dyDescent="0.25">
      <c r="AB101" s="29"/>
      <c r="AC101" s="32"/>
      <c r="AD101" s="32"/>
      <c r="AE101" s="28"/>
      <c r="AF101" s="29"/>
      <c r="AG101" s="30"/>
      <c r="AH101" s="31"/>
    </row>
    <row r="102" spans="28:34" ht="16.149999999999999" customHeight="1" x14ac:dyDescent="0.25">
      <c r="AB102" s="29"/>
      <c r="AC102" s="32"/>
      <c r="AD102" s="32"/>
      <c r="AE102" s="28"/>
      <c r="AF102" s="29"/>
      <c r="AG102" s="30"/>
      <c r="AH102" s="31"/>
    </row>
    <row r="103" spans="28:34" ht="16.149999999999999" customHeight="1" x14ac:dyDescent="0.25">
      <c r="AB103" s="29"/>
      <c r="AC103" s="32"/>
      <c r="AD103" s="32"/>
      <c r="AE103" s="28"/>
      <c r="AF103" s="29"/>
      <c r="AG103" s="30"/>
      <c r="AH103" s="31"/>
    </row>
    <row r="104" spans="28:34" ht="16.149999999999999" customHeight="1" x14ac:dyDescent="0.25">
      <c r="AB104" s="29"/>
      <c r="AC104" s="32"/>
      <c r="AD104" s="32"/>
      <c r="AE104" s="28"/>
      <c r="AF104" s="29"/>
      <c r="AG104" s="30"/>
      <c r="AH104" s="31"/>
    </row>
    <row r="105" spans="28:34" ht="16.149999999999999" customHeight="1" x14ac:dyDescent="0.25">
      <c r="AB105" s="29"/>
      <c r="AC105" s="32"/>
      <c r="AD105" s="32"/>
      <c r="AE105" s="28"/>
      <c r="AF105" s="29"/>
      <c r="AG105" s="30"/>
      <c r="AH105" s="31"/>
    </row>
    <row r="106" spans="28:34" ht="16.149999999999999" customHeight="1" x14ac:dyDescent="0.25">
      <c r="AB106" s="29"/>
      <c r="AC106" s="32"/>
      <c r="AD106" s="32"/>
      <c r="AE106" s="28"/>
      <c r="AF106" s="29"/>
      <c r="AG106" s="30"/>
      <c r="AH106" s="31"/>
    </row>
    <row r="107" spans="28:34" ht="16.149999999999999" customHeight="1" x14ac:dyDescent="0.25">
      <c r="AB107" s="29"/>
      <c r="AC107" s="32"/>
      <c r="AD107" s="32"/>
      <c r="AE107" s="28"/>
      <c r="AF107" s="29"/>
      <c r="AG107" s="30"/>
      <c r="AH107" s="31"/>
    </row>
    <row r="108" spans="28:34" ht="16.149999999999999" customHeight="1" x14ac:dyDescent="0.25">
      <c r="AB108" s="29"/>
      <c r="AC108" s="32"/>
      <c r="AD108" s="32"/>
      <c r="AE108" s="28"/>
      <c r="AF108" s="29"/>
      <c r="AG108" s="30"/>
      <c r="AH108" s="31"/>
    </row>
    <row r="109" spans="28:34" ht="16.149999999999999" customHeight="1" x14ac:dyDescent="0.25">
      <c r="AB109" s="29"/>
      <c r="AC109" s="32"/>
      <c r="AD109" s="32"/>
      <c r="AE109" s="28"/>
      <c r="AF109" s="29"/>
      <c r="AG109" s="30"/>
      <c r="AH109" s="31"/>
    </row>
    <row r="110" spans="28:34" ht="16.149999999999999" customHeight="1" x14ac:dyDescent="0.25">
      <c r="AB110" s="29"/>
      <c r="AC110" s="32"/>
      <c r="AD110" s="32"/>
      <c r="AE110" s="28"/>
      <c r="AF110" s="29"/>
      <c r="AG110" s="30"/>
      <c r="AH110" s="31"/>
    </row>
    <row r="111" spans="28:34" ht="16.149999999999999" customHeight="1" x14ac:dyDescent="0.25">
      <c r="AB111" s="29"/>
      <c r="AC111" s="32"/>
      <c r="AD111" s="32"/>
      <c r="AE111" s="28"/>
      <c r="AF111" s="29"/>
      <c r="AG111" s="30"/>
      <c r="AH111" s="31"/>
    </row>
    <row r="112" spans="28:34" ht="16.149999999999999" customHeight="1" x14ac:dyDescent="0.25">
      <c r="AB112" s="29"/>
      <c r="AC112" s="32"/>
      <c r="AD112" s="32"/>
      <c r="AE112" s="28"/>
      <c r="AF112" s="29"/>
      <c r="AG112" s="30"/>
      <c r="AH112" s="31"/>
    </row>
    <row r="113" spans="28:34" ht="16.149999999999999" customHeight="1" x14ac:dyDescent="0.25">
      <c r="AB113" s="29"/>
      <c r="AC113" s="32"/>
      <c r="AD113" s="32"/>
      <c r="AE113" s="28"/>
      <c r="AF113" s="29"/>
      <c r="AG113" s="30"/>
      <c r="AH113" s="31"/>
    </row>
    <row r="114" spans="28:34" ht="16.149999999999999" customHeight="1" x14ac:dyDescent="0.25">
      <c r="AB114" s="29"/>
      <c r="AC114" s="32"/>
      <c r="AD114" s="32"/>
      <c r="AE114" s="28"/>
      <c r="AF114" s="29"/>
      <c r="AG114" s="30"/>
      <c r="AH114" s="31"/>
    </row>
    <row r="115" spans="28:34" ht="16.149999999999999" customHeight="1" x14ac:dyDescent="0.25">
      <c r="AB115" s="29"/>
      <c r="AC115" s="32"/>
      <c r="AD115" s="32"/>
      <c r="AE115" s="28"/>
      <c r="AF115" s="29"/>
      <c r="AG115" s="30"/>
      <c r="AH115" s="31"/>
    </row>
    <row r="116" spans="28:34" ht="16.149999999999999" customHeight="1" x14ac:dyDescent="0.25">
      <c r="AB116" s="29"/>
      <c r="AC116" s="32"/>
      <c r="AD116" s="32"/>
      <c r="AE116" s="28"/>
      <c r="AF116" s="29"/>
      <c r="AG116" s="30"/>
      <c r="AH116" s="31"/>
    </row>
    <row r="117" spans="28:34" ht="16.149999999999999" customHeight="1" x14ac:dyDescent="0.25">
      <c r="AB117" s="29"/>
      <c r="AC117" s="32"/>
      <c r="AD117" s="32"/>
      <c r="AE117" s="28"/>
      <c r="AF117" s="29"/>
      <c r="AG117" s="30"/>
      <c r="AH117" s="31"/>
    </row>
    <row r="118" spans="28:34" ht="16.149999999999999" customHeight="1" x14ac:dyDescent="0.25">
      <c r="AB118" s="29"/>
      <c r="AC118" s="32"/>
      <c r="AD118" s="32"/>
      <c r="AE118" s="28"/>
      <c r="AF118" s="29"/>
      <c r="AG118" s="30"/>
      <c r="AH118" s="31"/>
    </row>
    <row r="119" spans="28:34" ht="16.149999999999999" customHeight="1" x14ac:dyDescent="0.25">
      <c r="AB119" s="29"/>
      <c r="AC119" s="32"/>
      <c r="AD119" s="32"/>
      <c r="AE119" s="28"/>
      <c r="AF119" s="29"/>
      <c r="AG119" s="30"/>
      <c r="AH119" s="31"/>
    </row>
    <row r="120" spans="28:34" ht="16.149999999999999" customHeight="1" x14ac:dyDescent="0.25">
      <c r="AB120" s="29"/>
      <c r="AC120" s="32"/>
      <c r="AD120" s="32"/>
      <c r="AE120" s="28"/>
      <c r="AF120" s="29"/>
      <c r="AG120" s="30"/>
      <c r="AH120" s="31"/>
    </row>
    <row r="121" spans="28:34" ht="16.149999999999999" customHeight="1" x14ac:dyDescent="0.25">
      <c r="AB121" s="29"/>
      <c r="AC121" s="32"/>
      <c r="AD121" s="32"/>
      <c r="AE121" s="28"/>
      <c r="AF121" s="29"/>
      <c r="AG121" s="30"/>
      <c r="AH121" s="31"/>
    </row>
    <row r="122" spans="28:34" ht="16.149999999999999" customHeight="1" x14ac:dyDescent="0.25">
      <c r="AB122" s="29"/>
      <c r="AC122" s="32"/>
      <c r="AD122" s="32"/>
      <c r="AE122" s="28"/>
      <c r="AF122" s="29"/>
      <c r="AG122" s="30"/>
      <c r="AH122" s="31"/>
    </row>
    <row r="123" spans="28:34" ht="16.149999999999999" customHeight="1" x14ac:dyDescent="0.25">
      <c r="AB123" s="29"/>
      <c r="AC123" s="32"/>
      <c r="AD123" s="32"/>
      <c r="AE123" s="28"/>
      <c r="AF123" s="29"/>
      <c r="AG123" s="30"/>
      <c r="AH123" s="31"/>
    </row>
    <row r="124" spans="28:34" ht="16.149999999999999" customHeight="1" x14ac:dyDescent="0.25">
      <c r="AB124" s="29"/>
      <c r="AC124" s="32"/>
      <c r="AD124" s="32"/>
      <c r="AE124" s="28"/>
      <c r="AF124" s="29"/>
      <c r="AG124" s="30"/>
      <c r="AH124" s="31"/>
    </row>
    <row r="125" spans="28:34" ht="16.149999999999999" customHeight="1" x14ac:dyDescent="0.25">
      <c r="AB125" s="29"/>
      <c r="AC125" s="32"/>
      <c r="AD125" s="32"/>
      <c r="AE125" s="28"/>
      <c r="AF125" s="29"/>
      <c r="AG125" s="30"/>
      <c r="AH125" s="31"/>
    </row>
    <row r="126" spans="28:34" ht="16.149999999999999" customHeight="1" x14ac:dyDescent="0.25">
      <c r="AB126" s="29"/>
      <c r="AC126" s="32"/>
      <c r="AD126" s="32"/>
      <c r="AE126" s="28"/>
      <c r="AF126" s="29"/>
      <c r="AG126" s="30"/>
      <c r="AH126" s="31"/>
    </row>
    <row r="127" spans="28:34" ht="16.149999999999999" customHeight="1" x14ac:dyDescent="0.25">
      <c r="AB127" s="29"/>
      <c r="AC127" s="32"/>
      <c r="AD127" s="32"/>
      <c r="AE127" s="28"/>
      <c r="AF127" s="29"/>
      <c r="AG127" s="30"/>
      <c r="AH127" s="31"/>
    </row>
    <row r="128" spans="28:34" ht="16.149999999999999" customHeight="1" x14ac:dyDescent="0.25">
      <c r="AB128" s="29"/>
      <c r="AC128" s="32"/>
      <c r="AD128" s="32"/>
      <c r="AE128" s="28"/>
      <c r="AF128" s="29"/>
      <c r="AG128" s="30"/>
      <c r="AH128" s="31"/>
    </row>
    <row r="129" spans="28:34" ht="16.149999999999999" customHeight="1" x14ac:dyDescent="0.25">
      <c r="AB129" s="29"/>
      <c r="AC129" s="32"/>
      <c r="AD129" s="32"/>
      <c r="AE129" s="28"/>
      <c r="AF129" s="29"/>
      <c r="AG129" s="30"/>
      <c r="AH129" s="31"/>
    </row>
    <row r="130" spans="28:34" ht="16.149999999999999" customHeight="1" x14ac:dyDescent="0.25">
      <c r="AB130" s="29"/>
      <c r="AC130" s="32"/>
      <c r="AD130" s="32"/>
      <c r="AE130" s="28"/>
      <c r="AF130" s="29"/>
      <c r="AG130" s="30"/>
      <c r="AH130" s="31"/>
    </row>
    <row r="131" spans="28:34" ht="16.149999999999999" customHeight="1" x14ac:dyDescent="0.25">
      <c r="AB131" s="29"/>
      <c r="AC131" s="32"/>
      <c r="AD131" s="32"/>
      <c r="AE131" s="28"/>
      <c r="AF131" s="29"/>
      <c r="AG131" s="30"/>
      <c r="AH131" s="31"/>
    </row>
    <row r="132" spans="28:34" ht="16.149999999999999" customHeight="1" x14ac:dyDescent="0.25">
      <c r="AB132" s="29"/>
      <c r="AC132" s="32"/>
      <c r="AD132" s="32"/>
      <c r="AE132" s="28"/>
      <c r="AF132" s="29"/>
      <c r="AG132" s="30"/>
      <c r="AH132" s="31"/>
    </row>
    <row r="133" spans="28:34" ht="16.149999999999999" customHeight="1" x14ac:dyDescent="0.25">
      <c r="AB133" s="29"/>
      <c r="AC133" s="32"/>
      <c r="AD133" s="32"/>
      <c r="AE133" s="28"/>
      <c r="AF133" s="29"/>
      <c r="AG133" s="30"/>
      <c r="AH133" s="31"/>
    </row>
    <row r="134" spans="28:34" ht="16.149999999999999" customHeight="1" x14ac:dyDescent="0.25">
      <c r="AB134" s="29"/>
      <c r="AC134" s="32"/>
      <c r="AD134" s="32"/>
      <c r="AE134" s="28"/>
      <c r="AF134" s="29"/>
      <c r="AG134" s="30"/>
      <c r="AH134" s="31"/>
    </row>
    <row r="135" spans="28:34" ht="16.149999999999999" customHeight="1" x14ac:dyDescent="0.25">
      <c r="AB135" s="29"/>
      <c r="AC135" s="32"/>
      <c r="AD135" s="32"/>
      <c r="AE135" s="28"/>
      <c r="AF135" s="29"/>
      <c r="AG135" s="30"/>
      <c r="AH135" s="31"/>
    </row>
    <row r="136" spans="28:34" ht="16.149999999999999" customHeight="1" x14ac:dyDescent="0.25">
      <c r="AB136" s="29"/>
      <c r="AC136" s="32"/>
      <c r="AD136" s="32"/>
      <c r="AE136" s="28"/>
      <c r="AF136" s="29"/>
      <c r="AG136" s="30"/>
      <c r="AH136" s="31"/>
    </row>
    <row r="137" spans="28:34" ht="16.149999999999999" customHeight="1" x14ac:dyDescent="0.25">
      <c r="AB137" s="29"/>
      <c r="AC137" s="32"/>
      <c r="AD137" s="32"/>
      <c r="AE137" s="28"/>
      <c r="AF137" s="29"/>
      <c r="AG137" s="30"/>
      <c r="AH137" s="31"/>
    </row>
    <row r="138" spans="28:34" ht="16.149999999999999" customHeight="1" x14ac:dyDescent="0.25">
      <c r="AB138" s="29"/>
      <c r="AC138" s="32"/>
      <c r="AD138" s="32"/>
      <c r="AE138" s="28"/>
      <c r="AF138" s="29"/>
      <c r="AG138" s="30"/>
      <c r="AH138" s="31"/>
    </row>
    <row r="139" spans="28:34" ht="16.149999999999999" customHeight="1" x14ac:dyDescent="0.25">
      <c r="AB139" s="29"/>
      <c r="AC139" s="32"/>
      <c r="AD139" s="32"/>
      <c r="AE139" s="28"/>
      <c r="AF139" s="29"/>
      <c r="AG139" s="30"/>
      <c r="AH139" s="31"/>
    </row>
    <row r="140" spans="28:34" ht="16.149999999999999" customHeight="1" x14ac:dyDescent="0.25"/>
    <row r="141" spans="28:34" ht="16.149999999999999" customHeight="1" x14ac:dyDescent="0.25"/>
    <row r="142" spans="28:34" ht="16.149999999999999" customHeight="1" x14ac:dyDescent="0.25"/>
    <row r="143" spans="28:34" ht="16.149999999999999" customHeight="1" x14ac:dyDescent="0.25"/>
    <row r="144" spans="28:34" ht="16.149999999999999" customHeight="1" x14ac:dyDescent="0.25"/>
    <row r="145" ht="16.149999999999999" customHeight="1" x14ac:dyDescent="0.25"/>
    <row r="146" ht="16.149999999999999" customHeight="1" x14ac:dyDescent="0.25"/>
    <row r="147" ht="16.149999999999999" customHeight="1" x14ac:dyDescent="0.25"/>
    <row r="148" ht="16.149999999999999" customHeight="1" x14ac:dyDescent="0.25"/>
    <row r="149" ht="16.149999999999999" customHeight="1" x14ac:dyDescent="0.25"/>
    <row r="150" ht="16.149999999999999" customHeight="1" x14ac:dyDescent="0.25"/>
    <row r="151" ht="16.149999999999999" customHeight="1" x14ac:dyDescent="0.25"/>
    <row r="152" ht="16.149999999999999" customHeight="1" x14ac:dyDescent="0.25"/>
    <row r="153" ht="16.149999999999999" customHeight="1" x14ac:dyDescent="0.25"/>
    <row r="154" ht="16.149999999999999" customHeight="1" x14ac:dyDescent="0.25"/>
    <row r="155" ht="16.149999999999999" customHeight="1" x14ac:dyDescent="0.25"/>
    <row r="156" ht="16.149999999999999" customHeight="1" x14ac:dyDescent="0.25"/>
    <row r="157" ht="16.149999999999999" customHeight="1" x14ac:dyDescent="0.25"/>
    <row r="158" ht="16.149999999999999" customHeight="1" x14ac:dyDescent="0.25"/>
    <row r="159" ht="16.149999999999999" customHeight="1" x14ac:dyDescent="0.25"/>
    <row r="160" ht="16.149999999999999" customHeight="1" x14ac:dyDescent="0.25"/>
    <row r="161" ht="16.149999999999999" customHeight="1" x14ac:dyDescent="0.25"/>
    <row r="162" ht="16.149999999999999" customHeight="1" x14ac:dyDescent="0.25"/>
    <row r="163" ht="16.149999999999999" customHeight="1" x14ac:dyDescent="0.25"/>
    <row r="164" ht="16.149999999999999" customHeight="1" x14ac:dyDescent="0.25"/>
    <row r="165" ht="16.149999999999999" customHeight="1" x14ac:dyDescent="0.25"/>
    <row r="166" ht="16.149999999999999" customHeight="1" x14ac:dyDescent="0.25"/>
    <row r="167" ht="16.149999999999999" customHeight="1" x14ac:dyDescent="0.25"/>
    <row r="168" ht="16.149999999999999" customHeight="1" x14ac:dyDescent="0.25"/>
    <row r="169" ht="16.149999999999999" customHeight="1" x14ac:dyDescent="0.25"/>
    <row r="170" ht="16.149999999999999" customHeight="1" x14ac:dyDescent="0.25"/>
    <row r="171" ht="16.149999999999999" customHeight="1" x14ac:dyDescent="0.25"/>
    <row r="172" ht="16.149999999999999" customHeight="1" x14ac:dyDescent="0.25"/>
    <row r="173" ht="16.149999999999999" customHeight="1" x14ac:dyDescent="0.25"/>
    <row r="174" ht="16.149999999999999" customHeight="1" x14ac:dyDescent="0.25"/>
    <row r="175" ht="16.149999999999999" customHeight="1" x14ac:dyDescent="0.25"/>
    <row r="176" ht="16.149999999999999" customHeight="1" x14ac:dyDescent="0.25"/>
    <row r="177" ht="16.149999999999999" customHeight="1" x14ac:dyDescent="0.25"/>
    <row r="178" ht="16.149999999999999" customHeight="1" x14ac:dyDescent="0.25"/>
    <row r="179" ht="16.149999999999999" customHeight="1" x14ac:dyDescent="0.25"/>
    <row r="180" ht="16.149999999999999" customHeight="1" x14ac:dyDescent="0.25"/>
    <row r="181" ht="16.149999999999999" customHeight="1" x14ac:dyDescent="0.25"/>
    <row r="182" ht="16.149999999999999" customHeight="1" x14ac:dyDescent="0.25"/>
    <row r="183" ht="16.149999999999999" customHeight="1" x14ac:dyDescent="0.25"/>
    <row r="184" ht="16.149999999999999" customHeight="1" x14ac:dyDescent="0.25"/>
    <row r="185" ht="16.149999999999999" customHeight="1" x14ac:dyDescent="0.25"/>
    <row r="186" ht="16.149999999999999" customHeight="1" x14ac:dyDescent="0.25"/>
    <row r="187" ht="16.149999999999999" customHeight="1" x14ac:dyDescent="0.25"/>
    <row r="188" ht="16.149999999999999" customHeight="1" x14ac:dyDescent="0.25"/>
    <row r="189" ht="16.149999999999999" customHeight="1" x14ac:dyDescent="0.25"/>
    <row r="190" ht="16.149999999999999" customHeight="1" x14ac:dyDescent="0.25"/>
    <row r="191" ht="16.149999999999999" customHeight="1" x14ac:dyDescent="0.25"/>
    <row r="192" ht="16.149999999999999" customHeight="1" x14ac:dyDescent="0.25"/>
    <row r="193" ht="16.149999999999999" customHeight="1" x14ac:dyDescent="0.25"/>
    <row r="194" ht="16.149999999999999" customHeight="1" x14ac:dyDescent="0.25"/>
    <row r="195" ht="16.149999999999999" customHeight="1" x14ac:dyDescent="0.25"/>
    <row r="196" ht="16.149999999999999" customHeight="1" x14ac:dyDescent="0.25"/>
    <row r="197" ht="16.149999999999999" customHeight="1" x14ac:dyDescent="0.25"/>
    <row r="198" ht="16.149999999999999" customHeight="1" x14ac:dyDescent="0.25"/>
    <row r="199" ht="16.149999999999999" customHeight="1" x14ac:dyDescent="0.25"/>
    <row r="200" ht="16.149999999999999" customHeight="1" x14ac:dyDescent="0.25"/>
    <row r="201" ht="16.149999999999999" customHeight="1" x14ac:dyDescent="0.25"/>
    <row r="202" ht="16.149999999999999" customHeight="1" x14ac:dyDescent="0.25"/>
    <row r="203" ht="16.149999999999999" customHeight="1" x14ac:dyDescent="0.25"/>
    <row r="204" ht="16.149999999999999" customHeight="1" x14ac:dyDescent="0.25"/>
    <row r="205" ht="16.149999999999999" customHeight="1" x14ac:dyDescent="0.25"/>
    <row r="206" ht="16.149999999999999" customHeight="1" x14ac:dyDescent="0.25"/>
    <row r="207" ht="16.149999999999999" customHeight="1" x14ac:dyDescent="0.25"/>
    <row r="208" ht="16.149999999999999" customHeight="1" x14ac:dyDescent="0.25"/>
    <row r="209" ht="16.149999999999999" customHeight="1" x14ac:dyDescent="0.25"/>
    <row r="210" ht="16.149999999999999" customHeight="1" x14ac:dyDescent="0.25"/>
    <row r="211" ht="16.149999999999999" customHeight="1" x14ac:dyDescent="0.25"/>
    <row r="212" ht="16.149999999999999" customHeight="1" x14ac:dyDescent="0.25"/>
    <row r="213" ht="16.149999999999999" customHeight="1" x14ac:dyDescent="0.25"/>
    <row r="214" ht="16.149999999999999" customHeight="1" x14ac:dyDescent="0.25"/>
    <row r="215" ht="16.149999999999999" customHeight="1" x14ac:dyDescent="0.25"/>
    <row r="216" ht="16.149999999999999" customHeight="1" x14ac:dyDescent="0.25"/>
    <row r="217" ht="16.149999999999999" customHeight="1" x14ac:dyDescent="0.25"/>
    <row r="218" ht="16.149999999999999" customHeight="1" x14ac:dyDescent="0.25"/>
    <row r="219" ht="16.149999999999999" customHeight="1" x14ac:dyDescent="0.25"/>
    <row r="220" ht="16.149999999999999" customHeight="1" x14ac:dyDescent="0.25"/>
    <row r="221" ht="16.149999999999999" customHeight="1" x14ac:dyDescent="0.25"/>
    <row r="222" ht="16.149999999999999" customHeight="1" x14ac:dyDescent="0.25"/>
    <row r="223" ht="16.149999999999999" customHeight="1" x14ac:dyDescent="0.25"/>
    <row r="224" ht="16.149999999999999" customHeight="1" x14ac:dyDescent="0.25"/>
    <row r="225" ht="16.149999999999999" customHeight="1" x14ac:dyDescent="0.25"/>
    <row r="226" ht="16.149999999999999" customHeight="1" x14ac:dyDescent="0.25"/>
    <row r="227" ht="16.149999999999999" customHeight="1" x14ac:dyDescent="0.25"/>
    <row r="228" ht="16.149999999999999" customHeight="1" x14ac:dyDescent="0.25"/>
    <row r="229" ht="16.149999999999999" customHeight="1" x14ac:dyDescent="0.25"/>
    <row r="230" ht="16.149999999999999" customHeight="1" x14ac:dyDescent="0.25"/>
    <row r="231" ht="16.149999999999999" customHeight="1" x14ac:dyDescent="0.25"/>
    <row r="232" ht="16.149999999999999" customHeight="1" x14ac:dyDescent="0.25"/>
    <row r="233" ht="16.149999999999999" customHeight="1" x14ac:dyDescent="0.25"/>
    <row r="234" ht="16.149999999999999" customHeight="1" x14ac:dyDescent="0.25"/>
    <row r="235" ht="16.149999999999999" customHeight="1" x14ac:dyDescent="0.25"/>
    <row r="236" ht="16.149999999999999" customHeight="1" x14ac:dyDescent="0.25"/>
    <row r="237" ht="16.149999999999999" customHeight="1" x14ac:dyDescent="0.25"/>
    <row r="238" ht="16.149999999999999" customHeight="1" x14ac:dyDescent="0.25"/>
    <row r="239" ht="16.149999999999999" customHeight="1" x14ac:dyDescent="0.25"/>
    <row r="240" ht="16.149999999999999" customHeight="1" x14ac:dyDescent="0.25"/>
    <row r="241" ht="16.149999999999999" customHeight="1" x14ac:dyDescent="0.25"/>
    <row r="242" ht="16.149999999999999" customHeight="1" x14ac:dyDescent="0.25"/>
    <row r="243" ht="16.149999999999999" customHeight="1" x14ac:dyDescent="0.25"/>
    <row r="244" ht="16.149999999999999" customHeight="1" x14ac:dyDescent="0.25"/>
    <row r="245" ht="16.149999999999999" customHeight="1" x14ac:dyDescent="0.25"/>
    <row r="246" ht="16.149999999999999" customHeight="1" x14ac:dyDescent="0.25"/>
    <row r="247" ht="16.149999999999999" customHeight="1" x14ac:dyDescent="0.25"/>
    <row r="248" ht="16.149999999999999" customHeight="1" x14ac:dyDescent="0.25"/>
    <row r="249" ht="16.149999999999999" customHeight="1" x14ac:dyDescent="0.25"/>
    <row r="250" ht="16.149999999999999" customHeight="1" x14ac:dyDescent="0.25"/>
    <row r="251" ht="16.149999999999999" customHeight="1" x14ac:dyDescent="0.25"/>
    <row r="252" ht="16.149999999999999" customHeight="1" x14ac:dyDescent="0.25"/>
    <row r="253" ht="16.149999999999999" customHeight="1" x14ac:dyDescent="0.25"/>
    <row r="254" ht="16.149999999999999" customHeight="1" x14ac:dyDescent="0.25"/>
    <row r="255" ht="16.149999999999999" customHeight="1" x14ac:dyDescent="0.25"/>
    <row r="256" ht="16.149999999999999" customHeight="1" x14ac:dyDescent="0.25"/>
    <row r="257" ht="16.149999999999999" customHeight="1" x14ac:dyDescent="0.25"/>
    <row r="258" ht="16.149999999999999" customHeight="1" x14ac:dyDescent="0.25"/>
    <row r="259" ht="16.149999999999999" customHeight="1" x14ac:dyDescent="0.25"/>
    <row r="260" ht="16.149999999999999" customHeight="1" x14ac:dyDescent="0.25"/>
    <row r="261" ht="16.149999999999999" customHeight="1" x14ac:dyDescent="0.25"/>
    <row r="262" ht="16.149999999999999" customHeight="1" x14ac:dyDescent="0.25"/>
    <row r="263" ht="16.149999999999999" customHeight="1" x14ac:dyDescent="0.25"/>
    <row r="264" ht="16.149999999999999" customHeight="1" x14ac:dyDescent="0.25"/>
    <row r="265" ht="16.149999999999999" customHeight="1" x14ac:dyDescent="0.25"/>
    <row r="266" ht="16.149999999999999" customHeight="1" x14ac:dyDescent="0.25"/>
    <row r="267" ht="16.149999999999999" customHeight="1" x14ac:dyDescent="0.25"/>
    <row r="268" ht="16.149999999999999" customHeight="1" x14ac:dyDescent="0.25"/>
    <row r="269" ht="16.149999999999999" customHeight="1" x14ac:dyDescent="0.25"/>
    <row r="270" ht="16.149999999999999" customHeight="1" x14ac:dyDescent="0.25"/>
    <row r="271" ht="16.149999999999999" customHeight="1" x14ac:dyDescent="0.25"/>
    <row r="272" ht="16.149999999999999" customHeight="1" x14ac:dyDescent="0.25"/>
    <row r="273" ht="16.149999999999999" customHeight="1" x14ac:dyDescent="0.25"/>
    <row r="274" ht="16.149999999999999" customHeight="1" x14ac:dyDescent="0.25"/>
    <row r="275" ht="16.149999999999999" customHeight="1" x14ac:dyDescent="0.25"/>
    <row r="276" ht="16.149999999999999" customHeight="1" x14ac:dyDescent="0.25"/>
    <row r="277" ht="16.149999999999999" customHeight="1" x14ac:dyDescent="0.25"/>
    <row r="278" ht="16.149999999999999" customHeight="1" x14ac:dyDescent="0.25"/>
    <row r="279" ht="16.149999999999999" customHeight="1" x14ac:dyDescent="0.25"/>
    <row r="280" ht="16.149999999999999" customHeight="1" x14ac:dyDescent="0.25"/>
    <row r="281" ht="16.149999999999999" customHeight="1" x14ac:dyDescent="0.25"/>
    <row r="282" ht="16.149999999999999" customHeight="1" x14ac:dyDescent="0.25"/>
    <row r="283" ht="16.149999999999999" customHeight="1" x14ac:dyDescent="0.25"/>
    <row r="284" ht="16.149999999999999" customHeight="1" x14ac:dyDescent="0.25"/>
    <row r="285" ht="16.149999999999999" customHeight="1" x14ac:dyDescent="0.25"/>
    <row r="286" ht="16.149999999999999" customHeight="1" x14ac:dyDescent="0.25"/>
    <row r="287" ht="16.149999999999999" customHeight="1" x14ac:dyDescent="0.25"/>
    <row r="288" ht="16.149999999999999" customHeight="1" x14ac:dyDescent="0.25"/>
    <row r="289" ht="16.149999999999999" customHeight="1" x14ac:dyDescent="0.25"/>
    <row r="290" ht="16.149999999999999" customHeight="1" x14ac:dyDescent="0.25"/>
    <row r="291" ht="16.149999999999999" customHeight="1" x14ac:dyDescent="0.25"/>
    <row r="292" ht="16.149999999999999" customHeight="1" x14ac:dyDescent="0.25"/>
    <row r="293" ht="16.149999999999999" customHeight="1" x14ac:dyDescent="0.25"/>
    <row r="294" ht="16.149999999999999" customHeight="1" x14ac:dyDescent="0.25"/>
    <row r="295" ht="16.149999999999999" customHeight="1" x14ac:dyDescent="0.25"/>
    <row r="296" ht="16.149999999999999" customHeight="1" x14ac:dyDescent="0.25"/>
    <row r="297" ht="16.149999999999999" customHeight="1" x14ac:dyDescent="0.25"/>
    <row r="298" ht="16.149999999999999" customHeight="1" x14ac:dyDescent="0.25"/>
    <row r="299" ht="16.149999999999999" customHeight="1" x14ac:dyDescent="0.25"/>
    <row r="300" ht="16.149999999999999" customHeight="1" x14ac:dyDescent="0.25"/>
    <row r="301" ht="16.149999999999999" customHeight="1" x14ac:dyDescent="0.25"/>
    <row r="302" ht="16.149999999999999" customHeight="1" x14ac:dyDescent="0.25"/>
    <row r="303" ht="16.149999999999999" customHeight="1" x14ac:dyDescent="0.25"/>
    <row r="304" ht="16.149999999999999" customHeight="1" x14ac:dyDescent="0.25"/>
    <row r="305" ht="16.149999999999999" customHeight="1" x14ac:dyDescent="0.25"/>
    <row r="306" ht="16.149999999999999" customHeight="1" x14ac:dyDescent="0.25"/>
    <row r="307" ht="16.149999999999999" customHeight="1" x14ac:dyDescent="0.25"/>
  </sheetData>
  <sheetProtection algorithmName="SHA-512" hashValue="GOPoL6f336gDN0tBE/Ov2yXac7I1zQOeCKmxAkI/G/u7Ksbyeksd0U7kz+WEB38kMDvNQT4SaDphs8IRRUGxMA==" saltValue="i8XUaQmBgI3oSbBtPXirMQ==" spinCount="100000" sheet="1" objects="1" scenarios="1" formatCells="0"/>
  <sortState xmlns:xlrd2="http://schemas.microsoft.com/office/spreadsheetml/2017/richdata2" ref="P8:AD27">
    <sortCondition ref="P8:P27"/>
  </sortState>
  <dataValidations disablePrompts="1" count="3">
    <dataValidation type="whole" allowBlank="1" showInputMessage="1" showErrorMessage="1" errorTitle="Font Size Error" error="Please input whole number between 1 and 50." sqref="M58" xr:uid="{65DFCDC2-8FED-4CC4-9863-73D14479EA19}">
      <formula1>1</formula1>
      <formula2>50</formula2>
    </dataValidation>
    <dataValidation type="list" allowBlank="1" showInputMessage="1" showErrorMessage="1" sqref="E54" xr:uid="{0A400146-1F7A-43DB-B388-C827A53ECE81}">
      <formula1>"White, Gray, Black"</formula1>
    </dataValidation>
    <dataValidation type="list" allowBlank="1" showInputMessage="1" showErrorMessage="1" sqref="E56" xr:uid="{E062CECB-64A6-4FCD-A5C6-7D98DB67108B}">
      <formula1>"Show,Hide"</formula1>
    </dataValidation>
  </dataValidations>
  <printOptions horizontalCentered="1" verticalCentered="1"/>
  <pageMargins left="0.31496062992125984" right="0.31496062992125984" top="0.31496062992125984" bottom="0.31496062992125984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altText="No Text">
                <anchor moveWithCells="1">
                  <from>
                    <xdr:col>11</xdr:col>
                    <xdr:colOff>180975</xdr:colOff>
                    <xdr:row>52</xdr:row>
                    <xdr:rowOff>57150</xdr:rowOff>
                  </from>
                  <to>
                    <xdr:col>13</xdr:col>
                    <xdr:colOff>9525</xdr:colOff>
                    <xdr:row>53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Group Box 4">
              <controlPr defaultSize="0" autoFill="0" autoPict="0">
                <anchor moveWithCells="1">
                  <from>
                    <xdr:col>11</xdr:col>
                    <xdr:colOff>66675</xdr:colOff>
                    <xdr:row>51</xdr:row>
                    <xdr:rowOff>133350</xdr:rowOff>
                  </from>
                  <to>
                    <xdr:col>13</xdr:col>
                    <xdr:colOff>495300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Option Button 7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53</xdr:row>
                    <xdr:rowOff>114300</xdr:rowOff>
                  </from>
                  <to>
                    <xdr:col>13</xdr:col>
                    <xdr:colOff>304800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Option Button 8">
              <controlPr defaultSize="0" autoFill="0" autoLine="0" autoPict="0" macro="[0]!InstructionsOnOff">
                <anchor moveWithCells="1">
                  <from>
                    <xdr:col>19</xdr:col>
                    <xdr:colOff>104775</xdr:colOff>
                    <xdr:row>1</xdr:row>
                    <xdr:rowOff>219075</xdr:rowOff>
                  </from>
                  <to>
                    <xdr:col>19</xdr:col>
                    <xdr:colOff>504825</xdr:colOff>
                    <xdr:row>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Option Button 9">
              <controlPr defaultSize="0" autoFill="0" autoLine="0" autoPict="0" macro="[0]!InstructionsOnOff">
                <anchor moveWithCells="1">
                  <from>
                    <xdr:col>19</xdr:col>
                    <xdr:colOff>552450</xdr:colOff>
                    <xdr:row>1</xdr:row>
                    <xdr:rowOff>219075</xdr:rowOff>
                  </from>
                  <to>
                    <xdr:col>19</xdr:col>
                    <xdr:colOff>962025</xdr:colOff>
                    <xdr:row>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Group Box 10">
              <controlPr defaultSize="0" autoFill="0" autoPict="0">
                <anchor moveWithCells="1">
                  <from>
                    <xdr:col>19</xdr:col>
                    <xdr:colOff>0</xdr:colOff>
                    <xdr:row>1</xdr:row>
                    <xdr:rowOff>95250</xdr:rowOff>
                  </from>
                  <to>
                    <xdr:col>19</xdr:col>
                    <xdr:colOff>1152525</xdr:colOff>
                    <xdr:row>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Option Button 12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55</xdr:row>
                    <xdr:rowOff>0</xdr:rowOff>
                  </from>
                  <to>
                    <xdr:col>13</xdr:col>
                    <xdr:colOff>9525</xdr:colOff>
                    <xdr:row>56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9C290-66ED-4FF3-8EB9-5A04F0F35361}">
  <sheetPr codeName="Sheet1">
    <pageSetUpPr fitToPage="1"/>
  </sheetPr>
  <dimension ref="B2:T23"/>
  <sheetViews>
    <sheetView showGridLines="0" showRowColHeaders="0" workbookViewId="0">
      <pane ySplit="2" topLeftCell="A3" activePane="bottomLeft" state="frozen"/>
      <selection pane="bottomLeft" activeCell="O13" sqref="O13:P17"/>
    </sheetView>
  </sheetViews>
  <sheetFormatPr defaultRowHeight="15" x14ac:dyDescent="0.25"/>
  <cols>
    <col min="1" max="1" width="3.7109375" customWidth="1"/>
    <col min="2" max="2" width="6.140625" style="107" bestFit="1" customWidth="1"/>
    <col min="3" max="3" width="12.140625" style="107" bestFit="1" customWidth="1"/>
    <col min="4" max="4" width="14" style="107" bestFit="1" customWidth="1"/>
    <col min="5" max="5" width="19.5703125" style="107" bestFit="1" customWidth="1"/>
    <col min="6" max="6" width="9.42578125" style="107" bestFit="1" customWidth="1"/>
    <col min="7" max="7" width="10.140625" style="107" bestFit="1" customWidth="1"/>
    <col min="8" max="8" width="19.5703125" style="107" bestFit="1" customWidth="1"/>
    <col min="9" max="9" width="2.7109375" style="107" customWidth="1"/>
    <col min="10" max="10" width="17.5703125" style="107" bestFit="1" customWidth="1"/>
    <col min="11" max="11" width="10.7109375" style="107" bestFit="1" customWidth="1"/>
    <col min="12" max="13" width="2.7109375" style="107" customWidth="1"/>
    <col min="14" max="14" width="4.5703125" style="107" bestFit="1" customWidth="1"/>
    <col min="15" max="15" width="14.85546875" style="107" bestFit="1" customWidth="1"/>
    <col min="16" max="16" width="17.7109375" style="107" bestFit="1" customWidth="1"/>
    <col min="17" max="17" width="2.7109375" style="107" customWidth="1"/>
    <col min="18" max="18" width="12.42578125" style="107" bestFit="1" customWidth="1"/>
    <col min="19" max="19" width="2.7109375" style="107" customWidth="1"/>
    <col min="20" max="20" width="11.42578125" style="107" bestFit="1" customWidth="1"/>
  </cols>
  <sheetData>
    <row r="2" spans="2:20" x14ac:dyDescent="0.25">
      <c r="B2" s="113" t="s">
        <v>1</v>
      </c>
      <c r="C2" s="114" t="s">
        <v>19</v>
      </c>
      <c r="D2" s="114" t="s">
        <v>20</v>
      </c>
      <c r="E2" s="115" t="s">
        <v>25</v>
      </c>
      <c r="F2" s="113" t="s">
        <v>21</v>
      </c>
      <c r="G2" s="113" t="s">
        <v>4</v>
      </c>
      <c r="H2" s="116" t="s">
        <v>22</v>
      </c>
      <c r="I2" s="104"/>
      <c r="J2" s="108" t="s">
        <v>1</v>
      </c>
      <c r="K2" s="103">
        <v>20</v>
      </c>
      <c r="L2" s="104"/>
      <c r="M2" s="104"/>
      <c r="N2" s="104"/>
      <c r="O2" s="111" t="s">
        <v>7</v>
      </c>
      <c r="P2" s="111" t="s">
        <v>8</v>
      </c>
      <c r="Q2" s="104"/>
      <c r="R2" s="112" t="s">
        <v>10</v>
      </c>
      <c r="S2" s="104"/>
      <c r="T2" s="111" t="s">
        <v>14</v>
      </c>
    </row>
    <row r="3" spans="2:20" x14ac:dyDescent="0.25">
      <c r="B3" s="117">
        <v>1</v>
      </c>
      <c r="C3" s="118" t="s">
        <v>98</v>
      </c>
      <c r="D3" s="118" t="s">
        <v>99</v>
      </c>
      <c r="E3" s="119" t="str">
        <f>""&amp;INDEX(Dashboard!P$8:P$27,$B3,1)</f>
        <v>Abruzzo</v>
      </c>
      <c r="F3" s="117" t="str">
        <f>""&amp;INDEX(Dashboard!Q$8:Q$27,$B3,1)</f>
        <v>AB</v>
      </c>
      <c r="G3" s="120">
        <f>IF(LEN(INDEX(Dashboard!R$8:R$27,$B3,1))=0,"",INDEX(Dashboard!R$8:R$27,$B3,1))</f>
        <v>1326513</v>
      </c>
      <c r="H3" s="121" t="str">
        <f t="shared" ref="H3:H22" si="0">IF($R$3=1,"",IF($R$3=3,F3,E3))</f>
        <v>AB</v>
      </c>
      <c r="I3" s="104"/>
      <c r="J3" s="108" t="s">
        <v>9</v>
      </c>
      <c r="K3" s="103" t="str">
        <f>INDEX(C3:C22,actorder,1)</f>
        <v>italymap2</v>
      </c>
      <c r="L3" s="104"/>
      <c r="M3" s="104"/>
      <c r="N3" s="109"/>
      <c r="O3" s="82"/>
      <c r="P3" s="57"/>
      <c r="Q3" s="104"/>
      <c r="R3" s="105">
        <v>3</v>
      </c>
      <c r="S3" s="104"/>
      <c r="T3" s="105">
        <v>1</v>
      </c>
    </row>
    <row r="4" spans="2:20" x14ac:dyDescent="0.25">
      <c r="B4" s="117">
        <v>2</v>
      </c>
      <c r="C4" s="118" t="s">
        <v>82</v>
      </c>
      <c r="D4" s="118" t="s">
        <v>83</v>
      </c>
      <c r="E4" s="119" t="str">
        <f>""&amp;INDEX(Dashboard!P$8:P$27,$B4,1)</f>
        <v>Aosta Valley</v>
      </c>
      <c r="F4" s="117" t="str">
        <f>""&amp;INDEX(Dashboard!Q$8:Q$27,$B4,1)</f>
        <v>AO</v>
      </c>
      <c r="G4" s="120">
        <f>IF(LEN(INDEX(Dashboard!R$8:R$27,$B4,1))=0,"",INDEX(Dashboard!R$8:R$27,$B4,1))</f>
        <v>127329</v>
      </c>
      <c r="H4" s="121" t="str">
        <f t="shared" si="0"/>
        <v>AO</v>
      </c>
      <c r="I4" s="104"/>
      <c r="J4" s="108" t="s">
        <v>3</v>
      </c>
      <c r="K4" s="110">
        <f>INDEX(G3:G22,actorder,1)</f>
        <v>4915123</v>
      </c>
      <c r="L4" s="104"/>
      <c r="M4" s="104"/>
      <c r="N4" s="109"/>
      <c r="O4" s="83"/>
      <c r="P4" s="104"/>
      <c r="Q4" s="104"/>
      <c r="R4" s="104"/>
      <c r="S4" s="104"/>
      <c r="T4" s="105"/>
    </row>
    <row r="5" spans="2:20" x14ac:dyDescent="0.25">
      <c r="B5" s="117">
        <v>3</v>
      </c>
      <c r="C5" s="118" t="s">
        <v>102</v>
      </c>
      <c r="D5" s="118" t="s">
        <v>103</v>
      </c>
      <c r="E5" s="119" t="str">
        <f>""&amp;INDEX(Dashboard!P$8:P$27,$B5,1)</f>
        <v>Apulia</v>
      </c>
      <c r="F5" s="117" t="str">
        <f>""&amp;INDEX(Dashboard!Q$8:Q$27,$B5,1)</f>
        <v>AP</v>
      </c>
      <c r="G5" s="120">
        <f>IF(LEN(INDEX(Dashboard!R$8:R$27,$B5,1))=0,"",INDEX(Dashboard!R$8:R$27,$B5,1))</f>
        <v>4077166</v>
      </c>
      <c r="H5" s="121" t="str">
        <f t="shared" si="0"/>
        <v>AP</v>
      </c>
      <c r="I5" s="104"/>
      <c r="J5" s="108" t="s">
        <v>2</v>
      </c>
      <c r="K5" s="103" t="str">
        <f>IFERROR(IF(AND(K4&gt;=Dashboard!I38,K4&lt;=Dashboard!J38),"color1",IF(AND(K4&gt;=Dashboard!I39,K4&lt;=Dashboard!J39),"color2",IF(AND(K4&gt;=Dashboard!I40,K4&lt;=Dashboard!J40),"color3",IF(AND(K4&gt;=Dashboard!I41,K4&lt;=Dashboard!J41),"color4",IF(AND(K4&gt;=Dashboard!I42,K4&lt;=Dashboard!J42),"color5","color99"))))),"color99")</f>
        <v>color3</v>
      </c>
      <c r="L5" s="104"/>
      <c r="M5" s="104"/>
      <c r="N5" s="109"/>
      <c r="O5" s="84"/>
      <c r="P5" s="104"/>
      <c r="Q5" s="104"/>
      <c r="R5" s="105"/>
      <c r="S5" s="104"/>
      <c r="T5" s="105"/>
    </row>
    <row r="6" spans="2:20" x14ac:dyDescent="0.25">
      <c r="B6" s="117">
        <v>4</v>
      </c>
      <c r="C6" s="118" t="s">
        <v>106</v>
      </c>
      <c r="D6" s="118" t="s">
        <v>107</v>
      </c>
      <c r="E6" s="119" t="str">
        <f>""&amp;INDEX(Dashboard!P$8:P$27,$B6,1)</f>
        <v>Basilicata</v>
      </c>
      <c r="F6" s="117" t="str">
        <f>""&amp;INDEX(Dashboard!Q$8:Q$27,$B6,1)</f>
        <v>BA</v>
      </c>
      <c r="G6" s="120">
        <f>IF(LEN(INDEX(Dashboard!R$8:R$27,$B6,1))=0,"",INDEX(Dashboard!R$8:R$27,$B6,1))</f>
        <v>573694</v>
      </c>
      <c r="H6" s="121" t="str">
        <f t="shared" si="0"/>
        <v>BA</v>
      </c>
      <c r="I6" s="104"/>
      <c r="J6" s="108" t="s">
        <v>11</v>
      </c>
      <c r="K6" s="103" t="str">
        <f>INDEX(D3:D22,actorder,1)</f>
        <v>italytext2</v>
      </c>
      <c r="L6" s="104"/>
      <c r="M6" s="104"/>
      <c r="N6" s="109"/>
      <c r="O6" s="85"/>
      <c r="P6" s="104"/>
      <c r="Q6" s="104"/>
      <c r="R6" s="104"/>
      <c r="S6" s="104"/>
      <c r="T6" s="104"/>
    </row>
    <row r="7" spans="2:20" x14ac:dyDescent="0.25">
      <c r="B7" s="117">
        <v>5</v>
      </c>
      <c r="C7" s="118" t="s">
        <v>108</v>
      </c>
      <c r="D7" s="118" t="s">
        <v>109</v>
      </c>
      <c r="E7" s="119" t="str">
        <f>""&amp;INDEX(Dashboard!P$8:P$27,$B7,1)</f>
        <v>Calabria</v>
      </c>
      <c r="F7" s="117" t="str">
        <f>""&amp;INDEX(Dashboard!Q$8:Q$27,$B7,1)</f>
        <v>CA</v>
      </c>
      <c r="G7" s="120">
        <f>IF(LEN(INDEX(Dashboard!R$8:R$27,$B7,1))=0,"",INDEX(Dashboard!R$8:R$27,$B7,1))</f>
        <v>1970521</v>
      </c>
      <c r="H7" s="121" t="str">
        <f t="shared" si="0"/>
        <v>CA</v>
      </c>
      <c r="I7" s="104"/>
      <c r="J7" s="108" t="s">
        <v>12</v>
      </c>
      <c r="K7" s="103" t="str">
        <f>INDEX(H3:H22,actorder,1)</f>
        <v>VE</v>
      </c>
      <c r="L7" s="104"/>
      <c r="M7" s="104"/>
      <c r="N7" s="109"/>
      <c r="O7" s="86"/>
      <c r="P7" s="104"/>
      <c r="Q7" s="104"/>
      <c r="R7" s="104"/>
      <c r="S7" s="104"/>
      <c r="T7" s="104"/>
    </row>
    <row r="8" spans="2:20" x14ac:dyDescent="0.25">
      <c r="B8" s="117">
        <v>6</v>
      </c>
      <c r="C8" s="118" t="s">
        <v>104</v>
      </c>
      <c r="D8" s="118" t="s">
        <v>105</v>
      </c>
      <c r="E8" s="119" t="str">
        <f>""&amp;INDEX(Dashboard!P$8:P$27,$B8,1)</f>
        <v>Campania</v>
      </c>
      <c r="F8" s="117" t="str">
        <f>""&amp;INDEX(Dashboard!Q$8:Q$27,$B8,1)</f>
        <v>CA</v>
      </c>
      <c r="G8" s="120">
        <f>IF(LEN(INDEX(Dashboard!R$8:R$27,$B8,1))=0,"",INDEX(Dashboard!R$8:R$27,$B8,1))</f>
        <v>5850850</v>
      </c>
      <c r="H8" s="121" t="str">
        <f t="shared" si="0"/>
        <v>CA</v>
      </c>
      <c r="I8" s="104"/>
      <c r="J8" s="104"/>
      <c r="K8" s="105"/>
      <c r="L8" s="104"/>
      <c r="M8" s="104"/>
      <c r="N8" s="104"/>
      <c r="O8" s="104"/>
      <c r="P8" s="104"/>
      <c r="Q8" s="104"/>
      <c r="R8" s="104"/>
      <c r="S8" s="104"/>
      <c r="T8" s="104"/>
    </row>
    <row r="9" spans="2:20" x14ac:dyDescent="0.25">
      <c r="B9" s="117">
        <v>7</v>
      </c>
      <c r="C9" s="118" t="s">
        <v>86</v>
      </c>
      <c r="D9" s="118" t="s">
        <v>87</v>
      </c>
      <c r="E9" s="119" t="str">
        <f>""&amp;INDEX(Dashboard!P$8:P$27,$B9,1)</f>
        <v>Emilia-Romagna</v>
      </c>
      <c r="F9" s="117" t="str">
        <f>""&amp;INDEX(Dashboard!Q$8:Q$27,$B9,1)</f>
        <v>EM</v>
      </c>
      <c r="G9" s="120">
        <f>IF(LEN(INDEX(Dashboard!R$8:R$27,$B9,1))=0,"",INDEX(Dashboard!R$8:R$27,$B9,1))</f>
        <v>4448146</v>
      </c>
      <c r="H9" s="121" t="str">
        <f t="shared" si="0"/>
        <v>EM</v>
      </c>
      <c r="I9" s="104"/>
      <c r="J9" s="108" t="s">
        <v>24</v>
      </c>
      <c r="K9" s="103">
        <f>MAX(B$2:B$22)</f>
        <v>20</v>
      </c>
      <c r="L9" s="104"/>
      <c r="M9" s="104"/>
      <c r="N9" s="104"/>
      <c r="O9" s="104"/>
      <c r="P9" s="104"/>
      <c r="Q9" s="104"/>
      <c r="R9" s="104"/>
      <c r="S9" s="104"/>
      <c r="T9" s="104"/>
    </row>
    <row r="10" spans="2:20" x14ac:dyDescent="0.25">
      <c r="B10" s="117">
        <v>8</v>
      </c>
      <c r="C10" s="118" t="s">
        <v>78</v>
      </c>
      <c r="D10" s="118" t="s">
        <v>79</v>
      </c>
      <c r="E10" s="119" t="str">
        <f>""&amp;INDEX(Dashboard!P$8:P$27,$B10,1)</f>
        <v>Friuli-Venezia Giulia</v>
      </c>
      <c r="F10" s="117" t="str">
        <f>""&amp;INDEX(Dashboard!Q$8:Q$27,$B10,1)</f>
        <v>FR</v>
      </c>
      <c r="G10" s="120">
        <f>IF(LEN(INDEX(Dashboard!R$8:R$27,$B10,1))=0,"",INDEX(Dashboard!R$8:R$27,$B10,1))</f>
        <v>1221218</v>
      </c>
      <c r="H10" s="121" t="str">
        <f t="shared" si="0"/>
        <v>FR</v>
      </c>
      <c r="I10" s="104"/>
      <c r="J10" s="104"/>
      <c r="K10" s="105"/>
      <c r="L10" s="104"/>
      <c r="M10" s="104"/>
      <c r="N10" s="104"/>
      <c r="O10" s="104"/>
      <c r="P10" s="104"/>
      <c r="Q10" s="104"/>
      <c r="R10" s="104"/>
      <c r="S10" s="104"/>
      <c r="T10" s="104"/>
    </row>
    <row r="11" spans="2:20" x14ac:dyDescent="0.25">
      <c r="B11" s="117">
        <v>9</v>
      </c>
      <c r="C11" s="118" t="s">
        <v>96</v>
      </c>
      <c r="D11" s="118" t="s">
        <v>97</v>
      </c>
      <c r="E11" s="119" t="str">
        <f>""&amp;INDEX(Dashboard!P$8:P$27,$B11,1)</f>
        <v>Lazio</v>
      </c>
      <c r="F11" s="117" t="str">
        <f>""&amp;INDEX(Dashboard!Q$8:Q$27,$B11,1)</f>
        <v>LA</v>
      </c>
      <c r="G11" s="120">
        <f>IF(LEN(INDEX(Dashboard!R$8:R$27,$B11,1))=0,"",INDEX(Dashboard!R$8:R$27,$B11,1))</f>
        <v>5888472</v>
      </c>
      <c r="H11" s="121" t="str">
        <f t="shared" si="0"/>
        <v>LA</v>
      </c>
      <c r="I11" s="104"/>
      <c r="J11" s="104"/>
      <c r="K11" s="105"/>
      <c r="L11" s="104"/>
      <c r="M11" s="104"/>
      <c r="N11" s="122" t="s">
        <v>26</v>
      </c>
      <c r="O11" s="123"/>
      <c r="P11" s="124"/>
      <c r="Q11" s="104"/>
      <c r="R11" s="104"/>
      <c r="S11" s="104"/>
      <c r="T11" s="104"/>
    </row>
    <row r="12" spans="2:20" x14ac:dyDescent="0.25">
      <c r="B12" s="117">
        <v>10</v>
      </c>
      <c r="C12" s="118" t="s">
        <v>88</v>
      </c>
      <c r="D12" s="118" t="s">
        <v>89</v>
      </c>
      <c r="E12" s="119" t="str">
        <f>""&amp;INDEX(Dashboard!P$8:P$27,$B12,1)</f>
        <v>Liguria</v>
      </c>
      <c r="F12" s="117" t="str">
        <f>""&amp;INDEX(Dashboard!Q$8:Q$27,$B12,1)</f>
        <v>Lİ</v>
      </c>
      <c r="G12" s="120">
        <f>IF(LEN(INDEX(Dashboard!R$8:R$27,$B12,1))=0,"",INDEX(Dashboard!R$8:R$27,$B12,1))</f>
        <v>1571053</v>
      </c>
      <c r="H12" s="121" t="str">
        <f t="shared" si="0"/>
        <v>Lİ</v>
      </c>
      <c r="I12" s="104"/>
      <c r="J12" s="104"/>
      <c r="K12" s="105"/>
      <c r="L12" s="104"/>
      <c r="M12" s="106"/>
      <c r="N12" s="125" t="s">
        <v>27</v>
      </c>
      <c r="O12" s="126" t="s">
        <v>5</v>
      </c>
      <c r="P12" s="127" t="s">
        <v>6</v>
      </c>
      <c r="Q12" s="104"/>
      <c r="R12" s="104"/>
      <c r="S12" s="104"/>
      <c r="T12" s="104"/>
    </row>
    <row r="13" spans="2:20" x14ac:dyDescent="0.25">
      <c r="B13" s="117">
        <v>11</v>
      </c>
      <c r="C13" s="118" t="s">
        <v>80</v>
      </c>
      <c r="D13" s="118" t="s">
        <v>81</v>
      </c>
      <c r="E13" s="119" t="str">
        <f>""&amp;INDEX(Dashboard!P$8:P$27,$B13,1)</f>
        <v>Lombardy</v>
      </c>
      <c r="F13" s="117" t="str">
        <f>""&amp;INDEX(Dashboard!Q$8:Q$27,$B13,1)</f>
        <v>LO</v>
      </c>
      <c r="G13" s="120">
        <f>IF(LEN(INDEX(Dashboard!R$8:R$27,$B13,1))=0,"",INDEX(Dashboard!R$8:R$27,$B13,1))</f>
        <v>10008349</v>
      </c>
      <c r="H13" s="121" t="str">
        <f t="shared" si="0"/>
        <v>LO</v>
      </c>
      <c r="I13" s="104"/>
      <c r="J13" s="104"/>
      <c r="K13" s="105"/>
      <c r="L13" s="104"/>
      <c r="M13" s="106"/>
      <c r="N13" s="82"/>
      <c r="O13" s="58">
        <v>0</v>
      </c>
      <c r="P13" s="59">
        <v>1000000</v>
      </c>
      <c r="Q13" s="104"/>
      <c r="R13" s="104"/>
      <c r="S13" s="104"/>
      <c r="T13" s="104"/>
    </row>
    <row r="14" spans="2:20" x14ac:dyDescent="0.25">
      <c r="B14" s="117">
        <v>12</v>
      </c>
      <c r="C14" s="118" t="s">
        <v>92</v>
      </c>
      <c r="D14" s="118" t="s">
        <v>93</v>
      </c>
      <c r="E14" s="119" t="str">
        <f>""&amp;INDEX(Dashboard!P$8:P$27,$B14,1)</f>
        <v>Marches</v>
      </c>
      <c r="F14" s="117" t="str">
        <f>""&amp;INDEX(Dashboard!Q$8:Q$27,$B14,1)</f>
        <v>MA</v>
      </c>
      <c r="G14" s="120">
        <f>IF(LEN(INDEX(Dashboard!R$8:R$27,$B14,1))=0,"",INDEX(Dashboard!R$8:R$27,$B14,1))</f>
        <v>1543752</v>
      </c>
      <c r="H14" s="121" t="str">
        <f t="shared" si="0"/>
        <v>MA</v>
      </c>
      <c r="I14" s="104"/>
      <c r="J14" s="104"/>
      <c r="K14" s="105"/>
      <c r="L14" s="104"/>
      <c r="M14" s="106"/>
      <c r="N14" s="83"/>
      <c r="O14" s="60">
        <v>1000000</v>
      </c>
      <c r="P14" s="61">
        <v>2000000</v>
      </c>
      <c r="Q14" s="104"/>
      <c r="R14" s="104"/>
      <c r="S14" s="104"/>
      <c r="T14" s="104"/>
    </row>
    <row r="15" spans="2:20" x14ac:dyDescent="0.25">
      <c r="B15" s="117">
        <v>13</v>
      </c>
      <c r="C15" s="118" t="s">
        <v>100</v>
      </c>
      <c r="D15" s="118" t="s">
        <v>101</v>
      </c>
      <c r="E15" s="119" t="str">
        <f>""&amp;INDEX(Dashboard!P$8:P$27,$B15,1)</f>
        <v>Molise</v>
      </c>
      <c r="F15" s="117" t="str">
        <f>""&amp;INDEX(Dashboard!Q$8:Q$27,$B15,1)</f>
        <v>MO</v>
      </c>
      <c r="G15" s="120">
        <f>IF(LEN(INDEX(Dashboard!R$8:R$27,$B15,1))=0,"",INDEX(Dashboard!R$8:R$27,$B15,1))</f>
        <v>312027</v>
      </c>
      <c r="H15" s="121" t="str">
        <f t="shared" si="0"/>
        <v>MO</v>
      </c>
      <c r="I15" s="104"/>
      <c r="J15" s="104"/>
      <c r="K15" s="105"/>
      <c r="L15" s="104"/>
      <c r="M15" s="106"/>
      <c r="N15" s="84"/>
      <c r="O15" s="60">
        <v>2000000</v>
      </c>
      <c r="P15" s="61">
        <v>5000000</v>
      </c>
      <c r="Q15" s="104"/>
      <c r="R15" s="104"/>
      <c r="S15" s="104"/>
      <c r="T15" s="104"/>
    </row>
    <row r="16" spans="2:20" x14ac:dyDescent="0.25">
      <c r="B16" s="117">
        <v>14</v>
      </c>
      <c r="C16" s="118" t="s">
        <v>84</v>
      </c>
      <c r="D16" s="118" t="s">
        <v>85</v>
      </c>
      <c r="E16" s="119" t="str">
        <f>""&amp;INDEX(Dashboard!P$8:P$27,$B16,1)</f>
        <v>Piedmont</v>
      </c>
      <c r="F16" s="117" t="str">
        <f>""&amp;INDEX(Dashboard!Q$8:Q$27,$B16,1)</f>
        <v>Pİ</v>
      </c>
      <c r="G16" s="120">
        <f>IF(LEN(INDEX(Dashboard!R$8:R$27,$B16,1))=0,"",INDEX(Dashboard!R$8:R$27,$B16,1))</f>
        <v>4404246</v>
      </c>
      <c r="H16" s="121" t="str">
        <f t="shared" si="0"/>
        <v>Pİ</v>
      </c>
      <c r="I16" s="104"/>
      <c r="J16" s="104"/>
      <c r="K16" s="105"/>
      <c r="L16" s="104"/>
      <c r="M16" s="106"/>
      <c r="N16" s="85"/>
      <c r="O16" s="60">
        <v>5000000</v>
      </c>
      <c r="P16" s="61">
        <v>10000000</v>
      </c>
      <c r="Q16" s="104"/>
      <c r="R16" s="104"/>
      <c r="S16" s="104"/>
      <c r="T16" s="104"/>
    </row>
    <row r="17" spans="2:20" x14ac:dyDescent="0.25">
      <c r="B17" s="117">
        <v>15</v>
      </c>
      <c r="C17" s="118" t="s">
        <v>112</v>
      </c>
      <c r="D17" s="118" t="s">
        <v>113</v>
      </c>
      <c r="E17" s="119" t="str">
        <f>""&amp;INDEX(Dashboard!P$8:P$27,$B17,1)</f>
        <v>Sardinia</v>
      </c>
      <c r="F17" s="117" t="str">
        <f>""&amp;INDEX(Dashboard!Q$8:Q$27,$B17,1)</f>
        <v>SA</v>
      </c>
      <c r="G17" s="120">
        <f>IF(LEN(INDEX(Dashboard!R$8:R$27,$B17,1))=0,"",INDEX(Dashboard!R$8:R$27,$B17,1))</f>
        <v>1658138</v>
      </c>
      <c r="H17" s="121" t="str">
        <f t="shared" si="0"/>
        <v>SA</v>
      </c>
      <c r="I17" s="104"/>
      <c r="J17" s="104"/>
      <c r="K17" s="105"/>
      <c r="L17" s="104"/>
      <c r="M17" s="104"/>
      <c r="N17" s="86"/>
      <c r="O17" s="62">
        <v>10000000</v>
      </c>
      <c r="P17" s="63">
        <v>300000000</v>
      </c>
      <c r="Q17" s="104"/>
      <c r="R17" s="104"/>
      <c r="S17" s="104"/>
      <c r="T17" s="104"/>
    </row>
    <row r="18" spans="2:20" x14ac:dyDescent="0.25">
      <c r="B18" s="117">
        <v>16</v>
      </c>
      <c r="C18" s="118" t="s">
        <v>110</v>
      </c>
      <c r="D18" s="118" t="s">
        <v>111</v>
      </c>
      <c r="E18" s="119" t="str">
        <f>""&amp;INDEX(Dashboard!P$8:P$27,$B18,1)</f>
        <v>Sicily</v>
      </c>
      <c r="F18" s="117" t="str">
        <f>""&amp;INDEX(Dashboard!Q$8:Q$27,$B18,1)</f>
        <v>Sİ</v>
      </c>
      <c r="G18" s="120">
        <f>IF(LEN(INDEX(Dashboard!R$8:R$27,$B18,1))=0,"",INDEX(Dashboard!R$8:R$27,$B18,1))</f>
        <v>5074261</v>
      </c>
      <c r="H18" s="121" t="str">
        <f t="shared" si="0"/>
        <v>Sİ</v>
      </c>
      <c r="I18" s="104"/>
      <c r="J18" s="104"/>
      <c r="K18" s="105"/>
      <c r="L18" s="104"/>
      <c r="M18" s="104"/>
      <c r="N18" s="106"/>
      <c r="O18" s="104"/>
      <c r="P18" s="104"/>
      <c r="Q18" s="104"/>
      <c r="R18" s="104"/>
      <c r="S18" s="104"/>
      <c r="T18" s="104"/>
    </row>
    <row r="19" spans="2:20" x14ac:dyDescent="0.25">
      <c r="B19" s="117">
        <v>17</v>
      </c>
      <c r="C19" s="118" t="s">
        <v>74</v>
      </c>
      <c r="D19" s="118" t="s">
        <v>75</v>
      </c>
      <c r="E19" s="119" t="str">
        <f>""&amp;INDEX(Dashboard!P$8:P$27,$B19,1)</f>
        <v>Trentino-South Tyrol</v>
      </c>
      <c r="F19" s="117" t="str">
        <f>""&amp;INDEX(Dashboard!Q$8:Q$27,$B19,1)</f>
        <v>TR</v>
      </c>
      <c r="G19" s="120">
        <f>IF(LEN(INDEX(Dashboard!R$8:R$27,$B19,1))=0,"",INDEX(Dashboard!R$8:R$27,$B19,1))</f>
        <v>1059114</v>
      </c>
      <c r="H19" s="121" t="str">
        <f t="shared" si="0"/>
        <v>TR</v>
      </c>
      <c r="I19" s="104"/>
      <c r="J19" s="104"/>
      <c r="K19" s="105"/>
      <c r="L19" s="104"/>
      <c r="M19" s="104"/>
      <c r="N19" s="104"/>
      <c r="O19" s="104"/>
      <c r="P19" s="104"/>
      <c r="Q19" s="104"/>
      <c r="R19" s="104"/>
      <c r="S19" s="104"/>
      <c r="T19" s="104"/>
    </row>
    <row r="20" spans="2:20" x14ac:dyDescent="0.25">
      <c r="B20" s="117">
        <v>18</v>
      </c>
      <c r="C20" s="118" t="s">
        <v>90</v>
      </c>
      <c r="D20" s="118" t="s">
        <v>91</v>
      </c>
      <c r="E20" s="119" t="str">
        <f>""&amp;INDEX(Dashboard!P$8:P$27,$B20,1)</f>
        <v>Tuscany</v>
      </c>
      <c r="F20" s="117" t="str">
        <f>""&amp;INDEX(Dashboard!Q$8:Q$27,$B20,1)</f>
        <v>TU</v>
      </c>
      <c r="G20" s="120">
        <f>IF(LEN(INDEX(Dashboard!R$8:R$27,$B20,1))=0,"",INDEX(Dashboard!R$8:R$27,$B20,1))</f>
        <v>3744398</v>
      </c>
      <c r="H20" s="121" t="str">
        <f t="shared" si="0"/>
        <v>TU</v>
      </c>
      <c r="I20" s="104"/>
      <c r="J20" s="104"/>
      <c r="K20" s="105"/>
      <c r="L20" s="104"/>
      <c r="M20" s="104"/>
      <c r="N20" s="104"/>
      <c r="O20" s="104"/>
      <c r="P20" s="104"/>
      <c r="Q20" s="104"/>
      <c r="R20" s="104"/>
      <c r="S20" s="104"/>
      <c r="T20" s="104"/>
    </row>
    <row r="21" spans="2:20" x14ac:dyDescent="0.25">
      <c r="B21" s="117">
        <v>19</v>
      </c>
      <c r="C21" s="118" t="s">
        <v>94</v>
      </c>
      <c r="D21" s="118" t="s">
        <v>95</v>
      </c>
      <c r="E21" s="119" t="str">
        <f>""&amp;INDEX(Dashboard!P$8:P$27,$B21,1)</f>
        <v>Umbria</v>
      </c>
      <c r="F21" s="117" t="str">
        <f>""&amp;INDEX(Dashboard!Q$8:Q$27,$B21,1)</f>
        <v>UM</v>
      </c>
      <c r="G21" s="120">
        <f>IF(LEN(INDEX(Dashboard!R$8:R$27,$B21,1))=0,"",INDEX(Dashboard!R$8:R$27,$B21,1))</f>
        <v>891181</v>
      </c>
      <c r="H21" s="121" t="str">
        <f t="shared" si="0"/>
        <v>UM</v>
      </c>
      <c r="I21" s="104"/>
      <c r="J21" s="104"/>
      <c r="K21" s="105"/>
      <c r="L21" s="104"/>
      <c r="M21" s="104"/>
      <c r="N21" s="104"/>
      <c r="O21" s="104"/>
      <c r="P21" s="104"/>
      <c r="Q21" s="104"/>
      <c r="R21" s="104"/>
      <c r="S21" s="104"/>
      <c r="T21" s="104"/>
    </row>
    <row r="22" spans="2:20" x14ac:dyDescent="0.25">
      <c r="B22" s="117">
        <v>20</v>
      </c>
      <c r="C22" s="118" t="s">
        <v>76</v>
      </c>
      <c r="D22" s="118" t="s">
        <v>77</v>
      </c>
      <c r="E22" s="119" t="str">
        <f>""&amp;INDEX(Dashboard!P$8:P$27,$B22,1)</f>
        <v>Veneto</v>
      </c>
      <c r="F22" s="117" t="str">
        <f>""&amp;INDEX(Dashboard!Q$8:Q$27,$B22,1)</f>
        <v>VE</v>
      </c>
      <c r="G22" s="120">
        <f>IF(LEN(INDEX(Dashboard!R$8:R$27,$B22,1))=0,"",INDEX(Dashboard!R$8:R$27,$B22,1))</f>
        <v>4915123</v>
      </c>
      <c r="H22" s="121" t="str">
        <f t="shared" si="0"/>
        <v>VE</v>
      </c>
      <c r="I22" s="104"/>
      <c r="J22" s="104"/>
      <c r="K22" s="105"/>
      <c r="L22" s="104"/>
      <c r="M22" s="104"/>
      <c r="N22" s="104"/>
      <c r="O22" s="104"/>
      <c r="P22" s="104"/>
      <c r="Q22" s="104"/>
      <c r="R22" s="104"/>
      <c r="S22" s="104"/>
      <c r="T22" s="104"/>
    </row>
    <row r="23" spans="2:20" x14ac:dyDescent="0.25">
      <c r="N23" s="104"/>
      <c r="O23" s="104"/>
      <c r="P23" s="104"/>
      <c r="Q23" s="104"/>
      <c r="R23" s="104"/>
      <c r="S23" s="104"/>
      <c r="T23" s="104"/>
    </row>
  </sheetData>
  <pageMargins left="0.31496062992125984" right="0.31496062992125984" top="0.31496062992125984" bottom="0.31496062992125984" header="0.31496062992125984" footer="0.31496062992125984"/>
  <pageSetup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45</vt:i4>
      </vt:variant>
    </vt:vector>
  </HeadingPairs>
  <TitlesOfParts>
    <vt:vector size="48" baseType="lpstr">
      <vt:lpstr>Dashboard</vt:lpstr>
      <vt:lpstr>Calculation</vt:lpstr>
      <vt:lpstr>ToU</vt:lpstr>
      <vt:lpstr>actcolorcode</vt:lpstr>
      <vt:lpstr>actorder</vt:lpstr>
      <vt:lpstr>actstate</vt:lpstr>
      <vt:lpstr>actstatevalue</vt:lpstr>
      <vt:lpstr>acttext</vt:lpstr>
      <vt:lpstr>acttextvalue</vt:lpstr>
      <vt:lpstr>AllColorsRange</vt:lpstr>
      <vt:lpstr>bgcolor</vt:lpstr>
      <vt:lpstr>bordercolor</vt:lpstr>
      <vt:lpstr>color1</vt:lpstr>
      <vt:lpstr>color2</vt:lpstr>
      <vt:lpstr>color3</vt:lpstr>
      <vt:lpstr>color4</vt:lpstr>
      <vt:lpstr>color5</vt:lpstr>
      <vt:lpstr>color99</vt:lpstr>
      <vt:lpstr>colorselectrange</vt:lpstr>
      <vt:lpstr>fontsize</vt:lpstr>
      <vt:lpstr>freecheck</vt:lpstr>
      <vt:lpstr>instructions</vt:lpstr>
      <vt:lpstr>LegendColorRange</vt:lpstr>
      <vt:lpstr>LegendDisplay</vt:lpstr>
      <vt:lpstr>LegendNumbers</vt:lpstr>
      <vt:lpstr>LegendOrigin</vt:lpstr>
      <vt:lpstr>LegendPut</vt:lpstr>
      <vt:lpstr>LegendSource</vt:lpstr>
      <vt:lpstr>mapbgrange</vt:lpstr>
      <vt:lpstr>NoLegendSource</vt:lpstr>
      <vt:lpstr>NoValueColor</vt:lpstr>
      <vt:lpstr>Palette1Outside</vt:lpstr>
      <vt:lpstr>Palette1Range</vt:lpstr>
      <vt:lpstr>Palette2Outside</vt:lpstr>
      <vt:lpstr>Palette2Range</vt:lpstr>
      <vt:lpstr>Palette3Outside</vt:lpstr>
      <vt:lpstr>Palette3Range</vt:lpstr>
      <vt:lpstr>Palette4Outside</vt:lpstr>
      <vt:lpstr>Palette4Range</vt:lpstr>
      <vt:lpstr>Palette5Outside</vt:lpstr>
      <vt:lpstr>Palette5Range</vt:lpstr>
      <vt:lpstr>Calculation!Print_Area</vt:lpstr>
      <vt:lpstr>Dashboard!Print_Area</vt:lpstr>
      <vt:lpstr>ToU!Print_Area</vt:lpstr>
      <vt:lpstr>SelectedColorsRange</vt:lpstr>
      <vt:lpstr>SettingsCell</vt:lpstr>
      <vt:lpstr>shapestotal</vt:lpstr>
      <vt:lpstr>textsettings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2022-03-22T10:31:10Z</cp:lastPrinted>
  <dcterms:created xsi:type="dcterms:W3CDTF">2016-04-07T10:57:43Z</dcterms:created>
  <dcterms:modified xsi:type="dcterms:W3CDTF">2022-03-22T10:37:25Z</dcterms:modified>
  <dc:title>Italy Heat Map Excel V11 Template</dc:title>
  <dc:subject>Italy Heat Map Excel V11</dc:subject>
  <dc:description>Italy Heat Map Excel V11 template by Master Productivity Kit — masterproductivitykit.com</dc:description>
  <cp:keywords>Master Productivity Kit, Excel template, Google Sheets template</cp:keywords>
  <cp:category>Business Template</cp:category>
</cp:coreProperties>
</file>