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43CF3FD6-8925-4C82-96C5-197E6A144440}" xr6:coauthVersionLast="47" xr6:coauthVersionMax="47" xr10:uidLastSave="{00000000-0000-0000-0000-000000000000}"/>
  <bookViews>
    <workbookView showSheetTabs="0" xWindow="-120" yWindow="-120" windowWidth="29040" windowHeight="15720" tabRatio="705" xr2:uid="{D3E5E5B3-C431-47DA-8F74-30AE3F1D613F}"/>
  </bookViews>
  <sheets>
    <sheet name="Dashboard" sheetId="1" r:id="rId1"/>
    <sheet name="BasicDiagram" sheetId="25" r:id="rId2"/>
    <sheet name="ExtendedDiagram" sheetId="27" r:id="rId3"/>
    <sheet name="Calc" sheetId="24" state="hidden" r:id="rId4"/>
  </sheets>
  <definedNames>
    <definedName name="FIFTH">Dashboard!$B$34</definedName>
    <definedName name="FIRST">Dashboard!$B$8</definedName>
    <definedName name="FOURTH">Dashboard!$G$21</definedName>
    <definedName name="_xlnm.Print_Area" localSheetId="1">BasicDiagram!$B$6:$T$35</definedName>
    <definedName name="_xlnm.Print_Area" localSheetId="0">Dashboard!$B$2:$J$47</definedName>
    <definedName name="_xlnm.Print_Area" localSheetId="2">ExtendedDiagram!$B$6:$Z$58</definedName>
    <definedName name="PROBLEM">Dashboard!$C$6</definedName>
    <definedName name="SECOND">Dashboard!$G$8</definedName>
    <definedName name="SIXTH">Dashboard!$G$34</definedName>
    <definedName name="THIRD">Dashboard!$B$21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4" l="1"/>
  <c r="F18" i="24"/>
  <c r="F16" i="24"/>
  <c r="C17" i="24"/>
  <c r="C18" i="24"/>
  <c r="C16" i="24"/>
  <c r="F11" i="24"/>
  <c r="F12" i="24"/>
  <c r="F10" i="24"/>
  <c r="C11" i="24"/>
  <c r="C12" i="24"/>
  <c r="C10" i="24"/>
  <c r="F5" i="24"/>
  <c r="F6" i="24"/>
  <c r="F4" i="24"/>
  <c r="C5" i="24"/>
  <c r="C6" i="24"/>
  <c r="C4" i="24"/>
  <c r="E18" i="24" l="1"/>
  <c r="B18" i="24"/>
  <c r="E17" i="24"/>
  <c r="B17" i="24"/>
  <c r="E16" i="24"/>
  <c r="B16" i="24"/>
  <c r="E14" i="24"/>
  <c r="B14" i="24"/>
  <c r="F13" i="24"/>
  <c r="E13" i="24"/>
  <c r="C13" i="24"/>
  <c r="B13" i="24"/>
  <c r="E12" i="24"/>
  <c r="B12" i="24"/>
  <c r="E11" i="24"/>
  <c r="B11" i="24"/>
  <c r="E10" i="24"/>
  <c r="B10" i="24"/>
  <c r="E8" i="24"/>
  <c r="B8" i="24"/>
  <c r="E6" i="24"/>
  <c r="B6" i="24"/>
  <c r="E5" i="24"/>
  <c r="B5" i="24"/>
  <c r="E4" i="24"/>
  <c r="B4" i="24"/>
  <c r="E2" i="24"/>
  <c r="B2" i="24"/>
</calcChain>
</file>

<file path=xl/sharedStrings.xml><?xml version="1.0" encoding="utf-8"?>
<sst xmlns="http://schemas.openxmlformats.org/spreadsheetml/2006/main" count="79" uniqueCount="47">
  <si>
    <t>MACHINE</t>
  </si>
  <si>
    <t>ENVIROMENT</t>
  </si>
  <si>
    <t>MATERIALS</t>
  </si>
  <si>
    <t>MAIN CAUSE</t>
  </si>
  <si>
    <t>Cause A</t>
  </si>
  <si>
    <t>Cause B</t>
  </si>
  <si>
    <t>Cause C</t>
  </si>
  <si>
    <t>INPUT</t>
  </si>
  <si>
    <t>FISHBONE DIAGRAM TEMPLATE</t>
  </si>
  <si>
    <t>PEOPLE</t>
  </si>
  <si>
    <t>METHOD</t>
  </si>
  <si>
    <t>Main</t>
  </si>
  <si>
    <t>Expand</t>
  </si>
  <si>
    <t>Low qualification</t>
  </si>
  <si>
    <t>Insubordination</t>
  </si>
  <si>
    <t>newly hired</t>
  </si>
  <si>
    <t>No materials on stock</t>
  </si>
  <si>
    <t>Law changed</t>
  </si>
  <si>
    <t>Competition</t>
  </si>
  <si>
    <t>Flow of information</t>
  </si>
  <si>
    <t>LEADERSHIP</t>
  </si>
  <si>
    <t>Lack of work planning</t>
  </si>
  <si>
    <t>Bad division of labor</t>
  </si>
  <si>
    <t>Defect in production.</t>
  </si>
  <si>
    <t>MAIN PROBLEM:</t>
  </si>
  <si>
    <t>Wrong  tech. documentation</t>
  </si>
  <si>
    <t xml:space="preserve">Errors in the documentation 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</si>
  <si>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</si>
  <si>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</si>
  <si>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</si>
  <si>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</si>
  <si>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</si>
  <si>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</si>
  <si>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</si>
  <si>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</si>
  <si>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</si>
  <si>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BASIC DIAGRAM</t>
  </si>
  <si>
    <t>EXTENDED DIAGRAM</t>
  </si>
  <si>
    <t>Computer</t>
  </si>
  <si>
    <t>Phone</t>
  </si>
  <si>
    <t>Not enough buyers</t>
  </si>
  <si>
    <t>Too many leaders</t>
  </si>
  <si>
    <t>error</t>
  </si>
  <si>
    <t>viruses</t>
  </si>
  <si>
    <t>malfunction</t>
  </si>
  <si>
    <t>temporarily not working</t>
  </si>
  <si>
    <t>phone call not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</si>
</sst>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u/>
      <sz val="10"/>
      <color indexed="12"/>
      <name val="Arial"/>
      <family val="2"/>
    </font>
    <font>
      <sz val="13"/>
      <color rgb="FFFFFFFF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u/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9C182"/>
      </left>
      <right style="thin">
        <color rgb="FF49C182"/>
      </right>
      <top style="thin">
        <color rgb="FF49C182"/>
      </top>
      <bottom style="thin">
        <color rgb="FF49C182"/>
      </bottom>
      <diagonal/>
    </border>
    <border>
      <left style="thin">
        <color rgb="FF49C182"/>
      </left>
      <right/>
      <top style="thin">
        <color rgb="FF49C182"/>
      </top>
      <bottom style="thin">
        <color rgb="FF49C182"/>
      </bottom>
      <diagonal/>
    </border>
    <border>
      <left/>
      <right/>
      <top style="thin">
        <color rgb="FF49C182"/>
      </top>
      <bottom style="thin">
        <color rgb="FF49C182"/>
      </bottom>
      <diagonal/>
    </border>
    <border>
      <left/>
      <right style="thin">
        <color rgb="FF49C182"/>
      </right>
      <top style="thin">
        <color rgb="FF49C182"/>
      </top>
      <bottom style="thin">
        <color rgb="FF49C182"/>
      </bottom>
      <diagonal/>
    </border>
    <border>
      <left style="thin">
        <color rgb="FF53A9F7"/>
      </left>
      <right style="thin">
        <color rgb="FF53A9F7"/>
      </right>
      <top style="thin">
        <color rgb="FF53A9F7"/>
      </top>
      <bottom style="thin">
        <color rgb="FF53A9F7"/>
      </bottom>
      <diagonal/>
    </border>
    <border>
      <left style="thin">
        <color rgb="FF53A9F7"/>
      </left>
      <right/>
      <top style="thin">
        <color rgb="FF53A9F7"/>
      </top>
      <bottom style="thin">
        <color rgb="FF53A9F7"/>
      </bottom>
      <diagonal/>
    </border>
    <border>
      <left/>
      <right/>
      <top style="thin">
        <color rgb="FF53A9F7"/>
      </top>
      <bottom style="thin">
        <color rgb="FF53A9F7"/>
      </bottom>
      <diagonal/>
    </border>
    <border>
      <left/>
      <right style="thin">
        <color rgb="FF53A9F7"/>
      </right>
      <top style="thin">
        <color rgb="FF53A9F7"/>
      </top>
      <bottom style="thin">
        <color rgb="FF53A9F7"/>
      </bottom>
      <diagonal/>
    </border>
    <border>
      <left style="thin">
        <color rgb="FFFF85A1"/>
      </left>
      <right style="thin">
        <color rgb="FFFF85A1"/>
      </right>
      <top style="thin">
        <color rgb="FFFF85A1"/>
      </top>
      <bottom style="thin">
        <color rgb="FFFF85A1"/>
      </bottom>
      <diagonal/>
    </border>
    <border>
      <left style="thin">
        <color rgb="FFFF85A1"/>
      </left>
      <right/>
      <top style="thin">
        <color rgb="FFFF85A1"/>
      </top>
      <bottom style="thin">
        <color rgb="FFFF85A1"/>
      </bottom>
      <diagonal/>
    </border>
    <border>
      <left/>
      <right/>
      <top style="thin">
        <color rgb="FFFF85A1"/>
      </top>
      <bottom style="thin">
        <color rgb="FFFF85A1"/>
      </bottom>
      <diagonal/>
    </border>
    <border>
      <left/>
      <right style="thin">
        <color rgb="FFFF85A1"/>
      </right>
      <top style="thin">
        <color rgb="FFFF85A1"/>
      </top>
      <bottom style="thin">
        <color rgb="FFFF85A1"/>
      </bottom>
      <diagonal/>
    </border>
    <border>
      <left style="thin">
        <color rgb="FFFFE181"/>
      </left>
      <right style="thin">
        <color rgb="FFFFE181"/>
      </right>
      <top style="thin">
        <color rgb="FFFFE181"/>
      </top>
      <bottom style="thin">
        <color rgb="FFFFE181"/>
      </bottom>
      <diagonal/>
    </border>
    <border>
      <left style="thin">
        <color rgb="FFFFE181"/>
      </left>
      <right/>
      <top style="thin">
        <color rgb="FFFFE181"/>
      </top>
      <bottom style="thin">
        <color rgb="FFFFE181"/>
      </bottom>
      <diagonal/>
    </border>
    <border>
      <left/>
      <right/>
      <top style="thin">
        <color rgb="FFFFE181"/>
      </top>
      <bottom style="thin">
        <color rgb="FFFFE181"/>
      </bottom>
      <diagonal/>
    </border>
    <border>
      <left/>
      <right style="thin">
        <color rgb="FFFFE181"/>
      </right>
      <top style="thin">
        <color rgb="FFFFE181"/>
      </top>
      <bottom style="thin">
        <color rgb="FFFFE181"/>
      </bottom>
      <diagonal/>
    </border>
    <border>
      <left style="thin">
        <color rgb="FFCF79FF"/>
      </left>
      <right style="thin">
        <color rgb="FFCF79FF"/>
      </right>
      <top style="thin">
        <color rgb="FFCF79FF"/>
      </top>
      <bottom style="thin">
        <color rgb="FFCF79FF"/>
      </bottom>
      <diagonal/>
    </border>
    <border>
      <left style="thin">
        <color rgb="FFCF79FF"/>
      </left>
      <right/>
      <top style="thin">
        <color rgb="FFCF79FF"/>
      </top>
      <bottom style="thin">
        <color rgb="FFCF79FF"/>
      </bottom>
      <diagonal/>
    </border>
    <border>
      <left/>
      <right/>
      <top style="thin">
        <color rgb="FFCF79FF"/>
      </top>
      <bottom style="thin">
        <color rgb="FFCF79FF"/>
      </bottom>
      <diagonal/>
    </border>
    <border>
      <left/>
      <right style="thin">
        <color rgb="FFCF79FF"/>
      </right>
      <top style="thin">
        <color rgb="FFCF79FF"/>
      </top>
      <bottom style="thin">
        <color rgb="FFCF79FF"/>
      </bottom>
      <diagonal/>
    </border>
    <border>
      <left style="thin">
        <color rgb="FFFFA709"/>
      </left>
      <right style="thin">
        <color rgb="FFFFA709"/>
      </right>
      <top style="thin">
        <color rgb="FFFFA709"/>
      </top>
      <bottom style="thin">
        <color rgb="FFFFA709"/>
      </bottom>
      <diagonal/>
    </border>
    <border>
      <left style="thin">
        <color rgb="FFFFA709"/>
      </left>
      <right/>
      <top style="thin">
        <color rgb="FFFFA709"/>
      </top>
      <bottom style="thin">
        <color rgb="FFFFA709"/>
      </bottom>
      <diagonal/>
    </border>
    <border>
      <left/>
      <right/>
      <top style="thin">
        <color rgb="FFFFA709"/>
      </top>
      <bottom style="thin">
        <color rgb="FFFFA709"/>
      </bottom>
      <diagonal/>
    </border>
    <border>
      <left/>
      <right style="thin">
        <color rgb="FFFFA709"/>
      </right>
      <top style="thin">
        <color rgb="FFFFA709"/>
      </top>
      <bottom style="thin">
        <color rgb="FFFFA70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5" fillId="2" borderId="0" xfId="1" applyFill="1" applyAlignment="1">
      <alignment vertical="center"/>
    </xf>
    <xf numFmtId="49" fontId="5" fillId="2" borderId="0" xfId="1" applyNumberFormat="1" applyFill="1" applyAlignment="1">
      <alignment horizontal="center" vertical="center"/>
    </xf>
    <xf numFmtId="0" fontId="5" fillId="2" borderId="0" xfId="1" applyFill="1"/>
    <xf numFmtId="0" fontId="5" fillId="2" borderId="0" xfId="1" applyFill="1" applyAlignment="1">
      <alignment horizontal="center" vertical="center"/>
    </xf>
    <xf numFmtId="0" fontId="4" fillId="2" borderId="0" xfId="4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0" fillId="2" borderId="0" xfId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shrinkToFit="1"/>
    </xf>
    <xf numFmtId="0" fontId="0" fillId="2" borderId="0" xfId="0" applyFill="1" applyAlignment="1">
      <alignment horizontal="center" vertical="center" shrinkToFi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8" borderId="2" xfId="0" applyFill="1" applyBorder="1"/>
    <xf numFmtId="0" fontId="0" fillId="8" borderId="12" xfId="0" applyFill="1" applyBorder="1"/>
    <xf numFmtId="0" fontId="12" fillId="8" borderId="12" xfId="5" applyFont="1" applyFill="1" applyBorder="1" applyAlignment="1" applyProtection="1">
      <alignment vertical="center"/>
    </xf>
    <xf numFmtId="0" fontId="0" fillId="8" borderId="12" xfId="0" applyFill="1" applyBorder="1" applyAlignment="1">
      <alignment horizontal="center"/>
    </xf>
    <xf numFmtId="0" fontId="0" fillId="8" borderId="3" xfId="0" applyFill="1" applyBorder="1"/>
    <xf numFmtId="0" fontId="13" fillId="10" borderId="15" xfId="0" applyFont="1" applyFill="1" applyBorder="1" applyAlignment="1">
      <alignment horizontal="center" vertical="center"/>
    </xf>
    <xf numFmtId="0" fontId="15" fillId="2" borderId="0" xfId="1" applyFont="1" applyFill="1" applyAlignment="1">
      <alignment vertical="center"/>
    </xf>
    <xf numFmtId="49" fontId="16" fillId="3" borderId="0" xfId="1" applyNumberFormat="1" applyFont="1" applyFill="1" applyAlignment="1">
      <alignment horizontal="left" vertical="center" indent="2"/>
    </xf>
    <xf numFmtId="0" fontId="17" fillId="2" borderId="0" xfId="1" applyFont="1" applyFill="1" applyAlignment="1">
      <alignment horizontal="right" vertical="center"/>
    </xf>
    <xf numFmtId="0" fontId="15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vertical="center"/>
    </xf>
    <xf numFmtId="49" fontId="19" fillId="4" borderId="0" xfId="1" applyNumberFormat="1" applyFont="1" applyFill="1" applyAlignment="1">
      <alignment horizontal="left" vertical="center" indent="2"/>
    </xf>
    <xf numFmtId="0" fontId="20" fillId="2" borderId="0" xfId="1" applyFont="1" applyFill="1" applyAlignment="1">
      <alignment horizontal="right" vertical="center"/>
    </xf>
    <xf numFmtId="0" fontId="19" fillId="2" borderId="0" xfId="1" applyFont="1" applyFill="1" applyAlignment="1">
      <alignment horizontal="center" vertical="center"/>
    </xf>
    <xf numFmtId="0" fontId="1" fillId="2" borderId="0" xfId="2" applyFont="1" applyFill="1" applyAlignment="1">
      <alignment vertical="center"/>
    </xf>
    <xf numFmtId="0" fontId="4" fillId="0" borderId="19" xfId="3" applyBorder="1" applyAlignment="1">
      <alignment horizontal="left" wrapText="1" indent="1"/>
    </xf>
    <xf numFmtId="0" fontId="4" fillId="2" borderId="0" xfId="3" applyFill="1"/>
    <xf numFmtId="0" fontId="21" fillId="2" borderId="0" xfId="2" applyFont="1" applyFill="1" applyAlignment="1">
      <alignment vertical="center"/>
    </xf>
    <xf numFmtId="0" fontId="4" fillId="0" borderId="20" xfId="3" applyBorder="1" applyAlignment="1">
      <alignment horizontal="left" indent="1"/>
    </xf>
    <xf numFmtId="0" fontId="4" fillId="0" borderId="20" xfId="3" applyBorder="1" applyAlignment="1">
      <alignment horizontal="left" vertical="center" wrapText="1" indent="1"/>
    </xf>
    <xf numFmtId="0" fontId="4" fillId="0" borderId="20" xfId="3" applyBorder="1" applyAlignment="1">
      <alignment horizontal="left" vertical="top" wrapText="1" indent="2"/>
    </xf>
    <xf numFmtId="0" fontId="22" fillId="2" borderId="0" xfId="2" applyFont="1" applyFill="1" applyAlignment="1">
      <alignment vertical="center"/>
    </xf>
    <xf numFmtId="0" fontId="14" fillId="0" borderId="20" xfId="3" applyFont="1" applyBorder="1" applyAlignment="1">
      <alignment horizontal="left" indent="1"/>
    </xf>
    <xf numFmtId="0" fontId="4" fillId="0" borderId="21" xfId="3" applyBorder="1" applyAlignment="1">
      <alignment horizontal="left" indent="1"/>
    </xf>
    <xf numFmtId="49" fontId="8" fillId="3" borderId="0" xfId="1" applyNumberFormat="1" applyFont="1" applyFill="1" applyAlignment="1">
      <alignment horizontal="left" vertical="center" indent="8"/>
    </xf>
    <xf numFmtId="49" fontId="8" fillId="3" borderId="0" xfId="1" applyNumberFormat="1" applyFont="1" applyFill="1" applyAlignment="1">
      <alignment vertical="center"/>
    </xf>
    <xf numFmtId="0" fontId="8" fillId="3" borderId="0" xfId="1" applyFont="1" applyFill="1" applyAlignment="1">
      <alignment horizontal="center" vertical="center"/>
    </xf>
    <xf numFmtId="49" fontId="10" fillId="4" borderId="0" xfId="1" applyNumberFormat="1" applyFont="1" applyFill="1" applyAlignment="1">
      <alignment horizontal="left" vertical="center" indent="8"/>
    </xf>
    <xf numFmtId="49" fontId="10" fillId="4" borderId="0" xfId="1" applyNumberFormat="1" applyFont="1" applyFill="1" applyAlignment="1">
      <alignment vertical="center"/>
    </xf>
    <xf numFmtId="0" fontId="10" fillId="4" borderId="0" xfId="1" applyFont="1" applyFill="1" applyAlignment="1">
      <alignment horizontal="center" vertical="center"/>
    </xf>
    <xf numFmtId="49" fontId="8" fillId="3" borderId="0" xfId="1" applyNumberFormat="1" applyFont="1" applyFill="1" applyAlignment="1">
      <alignment horizontal="left" vertical="center" indent="1"/>
    </xf>
    <xf numFmtId="0" fontId="8" fillId="5" borderId="0" xfId="1" applyFont="1" applyFill="1" applyAlignment="1">
      <alignment horizontal="right" vertical="center"/>
    </xf>
    <xf numFmtId="49" fontId="10" fillId="4" borderId="0" xfId="1" applyNumberFormat="1" applyFont="1" applyFill="1" applyAlignment="1">
      <alignment horizontal="left" vertical="center" indent="1"/>
    </xf>
    <xf numFmtId="0" fontId="11" fillId="6" borderId="0" xfId="1" applyFont="1" applyFill="1" applyAlignment="1">
      <alignment horizontal="right" vertical="center"/>
    </xf>
    <xf numFmtId="0" fontId="2" fillId="11" borderId="22" xfId="0" applyFont="1" applyFill="1" applyBorder="1" applyAlignment="1">
      <alignment horizontal="center" vertical="center" shrinkToFit="1"/>
    </xf>
    <xf numFmtId="0" fontId="1" fillId="12" borderId="22" xfId="0" applyFont="1" applyFill="1" applyBorder="1" applyAlignment="1">
      <alignment horizontal="center" vertical="center" shrinkToFit="1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5" fillId="0" borderId="13" xfId="0" applyFont="1" applyBorder="1" applyAlignment="1" applyProtection="1">
      <alignment horizontal="left" vertical="center" shrinkToFit="1"/>
      <protection locked="0"/>
    </xf>
    <xf numFmtId="0" fontId="2" fillId="13" borderId="26" xfId="0" applyFont="1" applyFill="1" applyBorder="1" applyAlignment="1">
      <alignment horizontal="center" vertical="center" shrinkToFit="1"/>
    </xf>
    <xf numFmtId="0" fontId="1" fillId="14" borderId="26" xfId="0" applyFont="1" applyFill="1" applyBorder="1" applyAlignment="1">
      <alignment horizontal="center" vertical="center" shrinkToFit="1"/>
    </xf>
    <xf numFmtId="0" fontId="2" fillId="19" borderId="38" xfId="0" applyFont="1" applyFill="1" applyBorder="1" applyAlignment="1">
      <alignment horizontal="center" vertical="center" shrinkToFit="1"/>
    </xf>
    <xf numFmtId="0" fontId="1" fillId="20" borderId="38" xfId="0" applyFont="1" applyFill="1" applyBorder="1" applyAlignment="1">
      <alignment horizontal="center" vertical="center" shrinkToFit="1"/>
    </xf>
    <xf numFmtId="0" fontId="2" fillId="15" borderId="30" xfId="0" applyFont="1" applyFill="1" applyBorder="1" applyAlignment="1">
      <alignment horizontal="center" vertical="center" shrinkToFit="1"/>
    </xf>
    <xf numFmtId="0" fontId="1" fillId="16" borderId="30" xfId="0" applyFont="1" applyFill="1" applyBorder="1" applyAlignment="1">
      <alignment horizontal="center" vertical="center" shrinkToFit="1"/>
    </xf>
    <xf numFmtId="0" fontId="2" fillId="17" borderId="34" xfId="0" applyFont="1" applyFill="1" applyBorder="1" applyAlignment="1">
      <alignment horizontal="center" vertical="center" shrinkToFit="1"/>
    </xf>
    <xf numFmtId="0" fontId="1" fillId="18" borderId="34" xfId="0" applyFont="1" applyFill="1" applyBorder="1" applyAlignment="1">
      <alignment horizontal="center" vertical="center" shrinkToFit="1"/>
    </xf>
    <xf numFmtId="0" fontId="2" fillId="21" borderId="42" xfId="0" applyFont="1" applyFill="1" applyBorder="1" applyAlignment="1">
      <alignment horizontal="center" vertical="center" shrinkToFit="1"/>
    </xf>
    <xf numFmtId="0" fontId="1" fillId="22" borderId="42" xfId="0" applyFont="1" applyFill="1" applyBorder="1" applyAlignment="1">
      <alignment horizontal="center" vertical="center" shrinkToFit="1"/>
    </xf>
    <xf numFmtId="0" fontId="5" fillId="0" borderId="47" xfId="0" applyFont="1" applyBorder="1" applyAlignment="1" applyProtection="1">
      <alignment horizontal="left" vertical="center" shrinkToFit="1"/>
      <protection locked="0"/>
    </xf>
    <xf numFmtId="0" fontId="5" fillId="0" borderId="48" xfId="0" applyFont="1" applyBorder="1" applyAlignment="1" applyProtection="1">
      <alignment horizontal="left" vertical="center" shrinkToFit="1"/>
      <protection locked="0"/>
    </xf>
    <xf numFmtId="0" fontId="2" fillId="9" borderId="2" xfId="0" applyFont="1" applyFill="1" applyBorder="1" applyAlignment="1" applyProtection="1">
      <alignment horizontal="centerContinuous" vertical="center" shrinkToFit="1"/>
      <protection hidden="1"/>
    </xf>
    <xf numFmtId="0" fontId="2" fillId="9" borderId="3" xfId="0" applyFont="1" applyFill="1" applyBorder="1" applyAlignment="1" applyProtection="1">
      <alignment horizontal="centerContinuous" vertical="center" shrinkToFit="1"/>
      <protection hidden="1"/>
    </xf>
    <xf numFmtId="0" fontId="2" fillId="2" borderId="0" xfId="0" applyFont="1" applyFill="1" applyAlignment="1" applyProtection="1">
      <alignment horizontal="center" vertical="center" shrinkToFit="1"/>
      <protection hidden="1"/>
    </xf>
    <xf numFmtId="0" fontId="2" fillId="9" borderId="1" xfId="0" applyFont="1" applyFill="1" applyBorder="1" applyAlignment="1" applyProtection="1">
      <alignment horizontal="center" vertical="center" shrinkToFit="1"/>
      <protection hidden="1"/>
    </xf>
    <xf numFmtId="0" fontId="0" fillId="2" borderId="1" xfId="0" applyFill="1" applyBorder="1" applyAlignment="1" applyProtection="1">
      <alignment horizontal="center" vertical="center" shrinkToFit="1"/>
      <protection hidden="1"/>
    </xf>
    <xf numFmtId="0" fontId="0" fillId="2" borderId="0" xfId="0" applyFill="1" applyAlignment="1" applyProtection="1">
      <alignment horizontal="center" vertical="center" shrinkToFit="1"/>
      <protection hidden="1"/>
    </xf>
    <xf numFmtId="0" fontId="26" fillId="15" borderId="31" xfId="0" applyFont="1" applyFill="1" applyBorder="1" applyAlignment="1" applyProtection="1">
      <alignment horizontal="center" vertical="center" shrinkToFit="1"/>
      <protection locked="0"/>
    </xf>
    <xf numFmtId="0" fontId="26" fillId="15" borderId="32" xfId="0" applyFont="1" applyFill="1" applyBorder="1" applyAlignment="1" applyProtection="1">
      <alignment horizontal="center" vertical="center" shrinkToFit="1"/>
      <protection locked="0"/>
    </xf>
    <xf numFmtId="0" fontId="26" fillId="15" borderId="33" xfId="0" applyFont="1" applyFill="1" applyBorder="1" applyAlignment="1" applyProtection="1">
      <alignment horizontal="center" vertical="center" shrinkToFit="1"/>
      <protection locked="0"/>
    </xf>
    <xf numFmtId="0" fontId="26" fillId="17" borderId="35" xfId="0" applyFont="1" applyFill="1" applyBorder="1" applyAlignment="1" applyProtection="1">
      <alignment horizontal="center" vertical="center" shrinkToFit="1"/>
      <protection locked="0"/>
    </xf>
    <xf numFmtId="0" fontId="26" fillId="17" borderId="36" xfId="0" applyFont="1" applyFill="1" applyBorder="1" applyAlignment="1" applyProtection="1">
      <alignment horizontal="center" vertical="center" shrinkToFit="1"/>
      <protection locked="0"/>
    </xf>
    <xf numFmtId="0" fontId="26" fillId="17" borderId="37" xfId="0" applyFont="1" applyFill="1" applyBorder="1" applyAlignment="1" applyProtection="1">
      <alignment horizontal="center" vertical="center" shrinkToFit="1"/>
      <protection locked="0"/>
    </xf>
    <xf numFmtId="0" fontId="0" fillId="7" borderId="16" xfId="0" applyFill="1" applyBorder="1" applyAlignment="1" applyProtection="1">
      <alignment horizontal="left" vertical="center" shrinkToFit="1"/>
      <protection locked="0"/>
    </xf>
    <xf numFmtId="0" fontId="0" fillId="7" borderId="17" xfId="0" applyFill="1" applyBorder="1" applyAlignment="1" applyProtection="1">
      <alignment horizontal="left" vertical="center" shrinkToFit="1"/>
      <protection locked="0"/>
    </xf>
    <xf numFmtId="0" fontId="0" fillId="7" borderId="18" xfId="0" applyFill="1" applyBorder="1" applyAlignment="1" applyProtection="1">
      <alignment horizontal="left" vertical="center" shrinkToFit="1"/>
      <protection locked="0"/>
    </xf>
    <xf numFmtId="0" fontId="26" fillId="11" borderId="23" xfId="0" applyFont="1" applyFill="1" applyBorder="1" applyAlignment="1" applyProtection="1">
      <alignment horizontal="center" vertical="center" shrinkToFit="1"/>
      <protection locked="0"/>
    </xf>
    <xf numFmtId="0" fontId="26" fillId="11" borderId="24" xfId="0" applyFont="1" applyFill="1" applyBorder="1" applyAlignment="1" applyProtection="1">
      <alignment horizontal="center" vertical="center" shrinkToFit="1"/>
      <protection locked="0"/>
    </xf>
    <xf numFmtId="0" fontId="26" fillId="11" borderId="25" xfId="0" applyFont="1" applyFill="1" applyBorder="1" applyAlignment="1" applyProtection="1">
      <alignment horizontal="center" vertical="center" shrinkToFit="1"/>
      <protection locked="0"/>
    </xf>
    <xf numFmtId="0" fontId="26" fillId="13" borderId="27" xfId="0" applyFont="1" applyFill="1" applyBorder="1" applyAlignment="1" applyProtection="1">
      <alignment horizontal="center" vertical="center" shrinkToFit="1"/>
      <protection locked="0"/>
    </xf>
    <xf numFmtId="0" fontId="26" fillId="13" borderId="28" xfId="0" applyFont="1" applyFill="1" applyBorder="1" applyAlignment="1" applyProtection="1">
      <alignment horizontal="center" vertical="center" shrinkToFit="1"/>
      <protection locked="0"/>
    </xf>
    <xf numFmtId="0" fontId="26" fillId="13" borderId="29" xfId="0" applyFont="1" applyFill="1" applyBorder="1" applyAlignment="1" applyProtection="1">
      <alignment horizontal="center" vertical="center" shrinkToFit="1"/>
      <protection locked="0"/>
    </xf>
    <xf numFmtId="0" fontId="26" fillId="19" borderId="39" xfId="0" applyFont="1" applyFill="1" applyBorder="1" applyAlignment="1" applyProtection="1">
      <alignment horizontal="center" vertical="center" shrinkToFit="1"/>
      <protection locked="0"/>
    </xf>
    <xf numFmtId="0" fontId="26" fillId="19" borderId="40" xfId="0" applyFont="1" applyFill="1" applyBorder="1" applyAlignment="1" applyProtection="1">
      <alignment horizontal="center" vertical="center" shrinkToFit="1"/>
      <protection locked="0"/>
    </xf>
    <xf numFmtId="0" fontId="26" fillId="19" borderId="41" xfId="0" applyFont="1" applyFill="1" applyBorder="1" applyAlignment="1" applyProtection="1">
      <alignment horizontal="center" vertical="center" shrinkToFit="1"/>
      <protection locked="0"/>
    </xf>
    <xf numFmtId="0" fontId="26" fillId="21" borderId="43" xfId="0" applyFont="1" applyFill="1" applyBorder="1" applyAlignment="1" applyProtection="1">
      <alignment horizontal="center" vertical="center" shrinkToFit="1"/>
      <protection locked="0"/>
    </xf>
    <xf numFmtId="0" fontId="26" fillId="21" borderId="44" xfId="0" applyFont="1" applyFill="1" applyBorder="1" applyAlignment="1" applyProtection="1">
      <alignment horizontal="center" vertical="center" shrinkToFit="1"/>
      <protection locked="0"/>
    </xf>
    <xf numFmtId="0" fontId="26" fillId="21" borderId="45" xfId="0" applyFont="1" applyFill="1" applyBorder="1" applyAlignment="1" applyProtection="1">
      <alignment horizontal="center" vertical="center" shrinkToFit="1"/>
      <protection locked="0"/>
    </xf>
    <xf numFmtId="0" fontId="5" fillId="23" borderId="49" xfId="0" applyFont="1" applyFill="1" applyBorder="1" applyAlignment="1">
      <alignment horizontal="left" vertical="center" shrinkToFit="1"/>
    </xf>
    <xf numFmtId="0" fontId="5" fillId="23" borderId="46" xfId="0" applyFont="1" applyFill="1" applyBorder="1" applyAlignment="1">
      <alignment horizontal="left" vertical="center" shrinkToFit="1"/>
    </xf>
  </cellXfs>
  <cellStyles count="6">
    <cellStyle name="Hyperlink 2" xfId="5" xr:uid="{976D39B6-D728-485C-A9E7-EEA4D8BB3992}"/>
    <cellStyle name="Normal" xfId="0" builtinId="0"/>
    <cellStyle name="Normal 2" xfId="1" xr:uid="{29EA2F74-3F7E-47DD-88F4-36E10A9C2ED6}"/>
    <cellStyle name="Normal 2 2" xfId="2" xr:uid="{4445B4C9-80B2-4458-B7D9-EBBB72D33243}"/>
    <cellStyle name="Normal 2 3" xfId="4" xr:uid="{87CB54E8-E62D-4BB4-82E0-FE898D785B8E}"/>
    <cellStyle name="Normal 3 2" xfId="3" xr:uid="{7891CCA2-3DF2-4CF9-AD96-48939304FC68}"/>
  </cellStyles>
  <dxfs count="0"/>
  <tableStyles count="0" defaultTableStyle="TableStyleMedium2" defaultPivotStyle="PivotStyleLight16"/>
  <colors>
    <mruColors>
      <color rgb="FFCCCCCC"/>
      <color rgb="FFA6A6A6"/>
      <color rgb="FF2F75B5"/>
      <color rgb="FFFFA709"/>
      <color rgb="FFFFCF79"/>
      <color rgb="FFFFE181"/>
      <color rgb="FFCF79FF"/>
      <color rgb="FFE4B3FF"/>
      <color rgb="FFD689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ExtendedDiagram!A5"/><Relationship Id="rId2" Type="http://schemas.openxmlformats.org/officeDocument/2006/relationships/hyperlink" Target="#BasicDiagram!A5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11" Type="http://schemas.openxmlformats.org/officeDocument/2006/relationships/image" Target="../media/image4.png"/><Relationship Id="rId5" Type="http://schemas.openxmlformats.org/officeDocument/2006/relationships/image" Target="../media/image2.png"/><Relationship Id="rId12" Type="http://schemas.openxmlformats.org/officeDocument/2006/relationships/image" Target="../media/image6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hyperlink" Target="#Dashboard!C6"/><Relationship Id="rId1" Type="http://schemas.openxmlformats.org/officeDocument/2006/relationships/image" Target="../media/image1.png"/><Relationship Id="rId6" Type="http://schemas.openxmlformats.org/officeDocument/2006/relationships/hyperlink" Target="#Dashboard!A5"/><Relationship Id="rId4" Type="http://schemas.openxmlformats.org/officeDocument/2006/relationships/image" Target="../media/image3.png"/><Relationship Id="rId9" Type="http://schemas.openxmlformats.org/officeDocument/2006/relationships/image" Target="../media/image4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7" Type="http://schemas.openxmlformats.org/officeDocument/2006/relationships/image" Target="../media/image5.png"/><Relationship Id="rId2" Type="http://schemas.openxmlformats.org/officeDocument/2006/relationships/hyperlink" Target="#Dashboard!C6"/><Relationship Id="rId1" Type="http://schemas.openxmlformats.org/officeDocument/2006/relationships/image" Target="../media/image1.png"/><Relationship Id="rId6" Type="http://schemas.openxmlformats.org/officeDocument/2006/relationships/hyperlink" Target="#Dashboard!A5"/><Relationship Id="rId5" Type="http://schemas.openxmlformats.org/officeDocument/2006/relationships/image" Target="../media/image3.png"/><Relationship Id="rId9" Type="http://schemas.openxmlformats.org/officeDocument/2006/relationships/image" Target="../media/image4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150712</xdr:colOff>
      <xdr:row>1</xdr:row>
      <xdr:rowOff>60225</xdr:rowOff>
    </xdr:from>
    <xdr:to>
      <xdr:col>1</xdr:col>
      <xdr:colOff>582712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B80CCCE2-6576-4733-8A0D-DC3800C26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8362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1000125</xdr:colOff>
      <xdr:row>1</xdr:row>
      <xdr:rowOff>104773</xdr:rowOff>
    </xdr:from>
    <xdr:to>
      <xdr:col>4</xdr:col>
      <xdr:colOff>771000</xdr:colOff>
      <xdr:row>2</xdr:row>
      <xdr:rowOff>217123</xdr:rowOff>
    </xdr:to>
    <xdr:sp macro="" textlink="">
      <xdr:nvSpPr>
        <xdr:cNvPr id="12" name="Rectangle: Rounded Corners 11">
          <a:hlinkClick xmlns:r="http://schemas.openxmlformats.org/officeDocument/2006/relationships" r:id="rId2" tooltip="Basic Diagram"/>
          <a:extLst>
            <a:ext uri="{FF2B5EF4-FFF2-40B4-BE49-F238E27FC236}">
              <a16:creationId xmlns:a16="http://schemas.microsoft.com/office/drawing/2014/main" id="{3FAFF57F-DE0F-4CB9-8D8D-F0849E0D6881}"/>
            </a:ext>
          </a:extLst>
        </xdr:cNvPr>
        <xdr:cNvSpPr/>
      </xdr:nvSpPr>
      <xdr:spPr>
        <a:xfrm>
          <a:off x="4010025" y="190498"/>
          <a:ext cx="1152000" cy="360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050" b="1">
              <a:solidFill>
                <a:schemeClr val="bg1"/>
              </a:solidFill>
            </a:rPr>
            <a:t>BASIC</a:t>
          </a:r>
          <a:r>
            <a:rPr lang="tr-TR" sz="1050" b="1" baseline="0">
              <a:solidFill>
                <a:schemeClr val="bg1"/>
              </a:solidFill>
            </a:rPr>
            <a:t> CHART</a:t>
          </a:r>
          <a:endParaRPr lang="en-US" sz="105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1314450</xdr:colOff>
      <xdr:row>1</xdr:row>
      <xdr:rowOff>104774</xdr:rowOff>
    </xdr:from>
    <xdr:to>
      <xdr:col>6</xdr:col>
      <xdr:colOff>837675</xdr:colOff>
      <xdr:row>2</xdr:row>
      <xdr:rowOff>217124</xdr:rowOff>
    </xdr:to>
    <xdr:sp macro="" textlink="">
      <xdr:nvSpPr>
        <xdr:cNvPr id="13" name="Rectangle: Rounded Corners 12">
          <a:hlinkClick xmlns:r="http://schemas.openxmlformats.org/officeDocument/2006/relationships" r:id="rId3" tooltip="Extended Diagram"/>
          <a:extLst>
            <a:ext uri="{FF2B5EF4-FFF2-40B4-BE49-F238E27FC236}">
              <a16:creationId xmlns:a16="http://schemas.microsoft.com/office/drawing/2014/main" id="{0640B46F-9E9F-4E51-91B7-F438FD3BC240}"/>
            </a:ext>
          </a:extLst>
        </xdr:cNvPr>
        <xdr:cNvSpPr/>
      </xdr:nvSpPr>
      <xdr:spPr>
        <a:xfrm>
          <a:off x="5705475" y="190499"/>
          <a:ext cx="1152000" cy="3600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050" b="1">
              <a:solidFill>
                <a:schemeClr val="bg1"/>
              </a:solidFill>
            </a:rPr>
            <a:t>EXTENDED CHART</a:t>
          </a:r>
          <a:endParaRPr lang="en-US" sz="1050" b="1">
            <a:solidFill>
              <a:schemeClr val="bg1"/>
            </a:solidFill>
          </a:endParaRPr>
        </a:p>
      </xdr:txBody>
    </xdr:sp>
    <xdr:clientData/>
  </xdr:twoCellAnchor>
  <xdr:oneCellAnchor>
    <xdr:from>
      <xdr:col>8</xdr:col>
      <xdr:colOff>1152525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46845</xdr:colOff>
      <xdr:row>9</xdr:row>
      <xdr:rowOff>184188</xdr:rowOff>
    </xdr:from>
    <xdr:to>
      <xdr:col>4</xdr:col>
      <xdr:colOff>378045</xdr:colOff>
      <xdr:row>10</xdr:row>
      <xdr:rowOff>159288</xdr:rowOff>
    </xdr:to>
    <xdr:sp macro="" textlink="Calc!#REF!">
      <xdr:nvSpPr>
        <xdr:cNvPr id="4" name="TextBox 3">
          <a:extLst>
            <a:ext uri="{FF2B5EF4-FFF2-40B4-BE49-F238E27FC236}">
              <a16:creationId xmlns:a16="http://schemas.microsoft.com/office/drawing/2014/main" id="{718BA47B-CE3E-4673-9171-37ACA5D79C98}"/>
            </a:ext>
          </a:extLst>
        </xdr:cNvPr>
        <xdr:cNvSpPr txBox="1">
          <a:spLocks noChangeAspect="1"/>
        </xdr:cNvSpPr>
      </xdr:nvSpPr>
      <xdr:spPr>
        <a:xfrm>
          <a:off x="294495" y="169866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B32B0963-3CFA-4656-AE68-F4B92739392A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</xdr:col>
      <xdr:colOff>163387</xdr:colOff>
      <xdr:row>12</xdr:row>
      <xdr:rowOff>49236</xdr:rowOff>
    </xdr:from>
    <xdr:to>
      <xdr:col>4</xdr:col>
      <xdr:colOff>494587</xdr:colOff>
      <xdr:row>13</xdr:row>
      <xdr:rowOff>24336</xdr:rowOff>
    </xdr:to>
    <xdr:sp macro="" textlink="Calc!#REF!">
      <xdr:nvSpPr>
        <xdr:cNvPr id="5" name="TextBox 4">
          <a:extLst>
            <a:ext uri="{FF2B5EF4-FFF2-40B4-BE49-F238E27FC236}">
              <a16:creationId xmlns:a16="http://schemas.microsoft.com/office/drawing/2014/main" id="{0AD293C0-B4BC-4912-A7AE-A105322AD3B1}"/>
            </a:ext>
          </a:extLst>
        </xdr:cNvPr>
        <xdr:cNvSpPr txBox="1">
          <a:spLocks noChangeAspect="1"/>
        </xdr:cNvSpPr>
      </xdr:nvSpPr>
      <xdr:spPr>
        <a:xfrm>
          <a:off x="411037" y="213521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ADDC6A44-95B6-4A2D-A50C-A1261E59A398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280348</xdr:colOff>
      <xdr:row>14</xdr:row>
      <xdr:rowOff>85734</xdr:rowOff>
    </xdr:from>
    <xdr:to>
      <xdr:col>5</xdr:col>
      <xdr:colOff>1948</xdr:colOff>
      <xdr:row>15</xdr:row>
      <xdr:rowOff>60834</xdr:rowOff>
    </xdr:to>
    <xdr:sp macro="" textlink="Calc!#REF!">
      <xdr:nvSpPr>
        <xdr:cNvPr id="6" name="TextBox 5">
          <a:extLst>
            <a:ext uri="{FF2B5EF4-FFF2-40B4-BE49-F238E27FC236}">
              <a16:creationId xmlns:a16="http://schemas.microsoft.com/office/drawing/2014/main" id="{2A742359-1B91-4835-B0F9-90AF2E114751}"/>
            </a:ext>
          </a:extLst>
        </xdr:cNvPr>
        <xdr:cNvSpPr txBox="1">
          <a:spLocks noChangeAspect="1"/>
        </xdr:cNvSpPr>
      </xdr:nvSpPr>
      <xdr:spPr>
        <a:xfrm>
          <a:off x="527998" y="255270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A0138E35-B8DC-4A6F-A4AE-CE950315BB39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394228</xdr:colOff>
      <xdr:row>16</xdr:row>
      <xdr:rowOff>122232</xdr:rowOff>
    </xdr:from>
    <xdr:to>
      <xdr:col>5</xdr:col>
      <xdr:colOff>115828</xdr:colOff>
      <xdr:row>17</xdr:row>
      <xdr:rowOff>97332</xdr:rowOff>
    </xdr:to>
    <xdr:sp macro="" textlink="Calc!B6">
      <xdr:nvSpPr>
        <xdr:cNvPr id="7" name="TextBox 6">
          <a:extLst>
            <a:ext uri="{FF2B5EF4-FFF2-40B4-BE49-F238E27FC236}">
              <a16:creationId xmlns:a16="http://schemas.microsoft.com/office/drawing/2014/main" id="{A25675B5-5809-443E-BCB2-2E186789CDB0}"/>
            </a:ext>
          </a:extLst>
        </xdr:cNvPr>
        <xdr:cNvSpPr txBox="1">
          <a:spLocks noChangeAspect="1"/>
        </xdr:cNvSpPr>
      </xdr:nvSpPr>
      <xdr:spPr>
        <a:xfrm>
          <a:off x="641878" y="297020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8746401E-0272-4683-8C89-1FFAB875988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510209</xdr:colOff>
      <xdr:row>18</xdr:row>
      <xdr:rowOff>158732</xdr:rowOff>
    </xdr:from>
    <xdr:to>
      <xdr:col>5</xdr:col>
      <xdr:colOff>231809</xdr:colOff>
      <xdr:row>19</xdr:row>
      <xdr:rowOff>133832</xdr:rowOff>
    </xdr:to>
    <xdr:sp macro="" textlink="Calc!B4">
      <xdr:nvSpPr>
        <xdr:cNvPr id="8" name="TextBox 7">
          <a:extLst>
            <a:ext uri="{FF2B5EF4-FFF2-40B4-BE49-F238E27FC236}">
              <a16:creationId xmlns:a16="http://schemas.microsoft.com/office/drawing/2014/main" id="{6D6D866D-EE01-4624-8528-81818139F255}"/>
            </a:ext>
          </a:extLst>
        </xdr:cNvPr>
        <xdr:cNvSpPr txBox="1">
          <a:spLocks noChangeAspect="1"/>
        </xdr:cNvSpPr>
      </xdr:nvSpPr>
      <xdr:spPr>
        <a:xfrm>
          <a:off x="757859" y="338770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C6C161C6-82F3-4F2A-BB7E-7EA299923B7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Low qualification →</a:t>
          </a:fld>
          <a:endParaRPr lang="en-US" sz="1050"/>
        </a:p>
      </xdr:txBody>
    </xdr:sp>
    <xdr:clientData/>
  </xdr:twoCellAnchor>
  <xdr:twoCellAnchor editAs="oneCell">
    <xdr:from>
      <xdr:col>5</xdr:col>
      <xdr:colOff>207307</xdr:colOff>
      <xdr:row>15</xdr:row>
      <xdr:rowOff>103983</xdr:rowOff>
    </xdr:from>
    <xdr:to>
      <xdr:col>8</xdr:col>
      <xdr:colOff>538507</xdr:colOff>
      <xdr:row>16</xdr:row>
      <xdr:rowOff>79083</xdr:rowOff>
    </xdr:to>
    <xdr:sp macro="" textlink="Calc!#REF!">
      <xdr:nvSpPr>
        <xdr:cNvPr id="9" name="TextBox 8">
          <a:extLst>
            <a:ext uri="{FF2B5EF4-FFF2-40B4-BE49-F238E27FC236}">
              <a16:creationId xmlns:a16="http://schemas.microsoft.com/office/drawing/2014/main" id="{D0745224-A778-4A52-93DC-E09D788DCFFF}"/>
            </a:ext>
          </a:extLst>
        </xdr:cNvPr>
        <xdr:cNvSpPr txBox="1">
          <a:spLocks noChangeAspect="1"/>
        </xdr:cNvSpPr>
      </xdr:nvSpPr>
      <xdr:spPr>
        <a:xfrm>
          <a:off x="2893357" y="2761458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1816A6E6-D4C9-4188-BD59-8F9B33ECF48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323287</xdr:colOff>
      <xdr:row>17</xdr:row>
      <xdr:rowOff>140481</xdr:rowOff>
    </xdr:from>
    <xdr:to>
      <xdr:col>9</xdr:col>
      <xdr:colOff>44887</xdr:colOff>
      <xdr:row>18</xdr:row>
      <xdr:rowOff>115581</xdr:rowOff>
    </xdr:to>
    <xdr:sp macro="" textlink="Calc!B5">
      <xdr:nvSpPr>
        <xdr:cNvPr id="10" name="TextBox 9">
          <a:extLst>
            <a:ext uri="{FF2B5EF4-FFF2-40B4-BE49-F238E27FC236}">
              <a16:creationId xmlns:a16="http://schemas.microsoft.com/office/drawing/2014/main" id="{86B1AF87-1763-46F5-9A98-FBF03E6BFB7B}"/>
            </a:ext>
          </a:extLst>
        </xdr:cNvPr>
        <xdr:cNvSpPr txBox="1">
          <a:spLocks noChangeAspect="1"/>
        </xdr:cNvSpPr>
      </xdr:nvSpPr>
      <xdr:spPr>
        <a:xfrm>
          <a:off x="3009337" y="3178956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7DC23204-8192-41F8-9BCD-EA532EC0C4B7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Insubordination</a:t>
          </a:fld>
          <a:endParaRPr lang="en-US" sz="1050"/>
        </a:p>
      </xdr:txBody>
    </xdr:sp>
    <xdr:clientData/>
  </xdr:twoCellAnchor>
  <xdr:twoCellAnchor editAs="oneCell">
    <xdr:from>
      <xdr:col>5</xdr:col>
      <xdr:colOff>91326</xdr:colOff>
      <xdr:row>13</xdr:row>
      <xdr:rowOff>67485</xdr:rowOff>
    </xdr:from>
    <xdr:to>
      <xdr:col>8</xdr:col>
      <xdr:colOff>422526</xdr:colOff>
      <xdr:row>14</xdr:row>
      <xdr:rowOff>42585</xdr:rowOff>
    </xdr:to>
    <xdr:sp macro="" textlink="Calc!#REF!">
      <xdr:nvSpPr>
        <xdr:cNvPr id="11" name="TextBox 10">
          <a:extLst>
            <a:ext uri="{FF2B5EF4-FFF2-40B4-BE49-F238E27FC236}">
              <a16:creationId xmlns:a16="http://schemas.microsoft.com/office/drawing/2014/main" id="{F0FA91E0-4508-4F7B-83E2-A8E66DE09C32}"/>
            </a:ext>
          </a:extLst>
        </xdr:cNvPr>
        <xdr:cNvSpPr txBox="1">
          <a:spLocks noChangeAspect="1"/>
        </xdr:cNvSpPr>
      </xdr:nvSpPr>
      <xdr:spPr>
        <a:xfrm>
          <a:off x="2777376" y="2343960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55EDA64D-31A6-4D5B-8C10-04C3D76E7957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4</xdr:col>
      <xdr:colOff>602314</xdr:colOff>
      <xdr:row>11</xdr:row>
      <xdr:rowOff>21462</xdr:rowOff>
    </xdr:from>
    <xdr:to>
      <xdr:col>8</xdr:col>
      <xdr:colOff>323914</xdr:colOff>
      <xdr:row>11</xdr:row>
      <xdr:rowOff>187062</xdr:rowOff>
    </xdr:to>
    <xdr:sp macro="" textlink="Calc!#REF!">
      <xdr:nvSpPr>
        <xdr:cNvPr id="12" name="TextBox 11">
          <a:extLst>
            <a:ext uri="{FF2B5EF4-FFF2-40B4-BE49-F238E27FC236}">
              <a16:creationId xmlns:a16="http://schemas.microsoft.com/office/drawing/2014/main" id="{52268EDE-99DF-44F8-A2C0-1D02430F34DC}"/>
            </a:ext>
          </a:extLst>
        </xdr:cNvPr>
        <xdr:cNvSpPr txBox="1">
          <a:spLocks noChangeAspect="1"/>
        </xdr:cNvSpPr>
      </xdr:nvSpPr>
      <xdr:spPr>
        <a:xfrm>
          <a:off x="2678764" y="191693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41CF0CB7-D9AA-49E7-8059-2525ED2C759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4</xdr:col>
      <xdr:colOff>484371</xdr:colOff>
      <xdr:row>8</xdr:row>
      <xdr:rowOff>156414</xdr:rowOff>
    </xdr:from>
    <xdr:to>
      <xdr:col>8</xdr:col>
      <xdr:colOff>205971</xdr:colOff>
      <xdr:row>9</xdr:row>
      <xdr:rowOff>131514</xdr:rowOff>
    </xdr:to>
    <xdr:sp macro="" textlink="Calc!#REF!">
      <xdr:nvSpPr>
        <xdr:cNvPr id="13" name="TextBox 12">
          <a:extLst>
            <a:ext uri="{FF2B5EF4-FFF2-40B4-BE49-F238E27FC236}">
              <a16:creationId xmlns:a16="http://schemas.microsoft.com/office/drawing/2014/main" id="{5D47A03C-8214-4469-BDDB-0C2EAF80214A}"/>
            </a:ext>
          </a:extLst>
        </xdr:cNvPr>
        <xdr:cNvSpPr txBox="1">
          <a:spLocks noChangeAspect="1"/>
        </xdr:cNvSpPr>
      </xdr:nvSpPr>
      <xdr:spPr>
        <a:xfrm>
          <a:off x="2560821" y="148038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E367F2E7-998C-44D7-83E7-C61FEFFF83AB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115926</xdr:colOff>
      <xdr:row>9</xdr:row>
      <xdr:rowOff>184188</xdr:rowOff>
    </xdr:from>
    <xdr:to>
      <xdr:col>8</xdr:col>
      <xdr:colOff>447126</xdr:colOff>
      <xdr:row>10</xdr:row>
      <xdr:rowOff>159288</xdr:rowOff>
    </xdr:to>
    <xdr:sp macro="" textlink="Calc!#REF!">
      <xdr:nvSpPr>
        <xdr:cNvPr id="15" name="TextBox 14">
          <a:extLst>
            <a:ext uri="{FF2B5EF4-FFF2-40B4-BE49-F238E27FC236}">
              <a16:creationId xmlns:a16="http://schemas.microsoft.com/office/drawing/2014/main" id="{63E2EBAA-E222-45EB-A639-92DB96E8141E}"/>
            </a:ext>
          </a:extLst>
        </xdr:cNvPr>
        <xdr:cNvSpPr txBox="1">
          <a:spLocks noChangeAspect="1"/>
        </xdr:cNvSpPr>
      </xdr:nvSpPr>
      <xdr:spPr>
        <a:xfrm>
          <a:off x="2801976" y="169866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CEF35D1A-092D-4138-BA63-CBDE09CFB47D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5</xdr:col>
      <xdr:colOff>235338</xdr:colOff>
      <xdr:row>12</xdr:row>
      <xdr:rowOff>49236</xdr:rowOff>
    </xdr:from>
    <xdr:to>
      <xdr:col>8</xdr:col>
      <xdr:colOff>566538</xdr:colOff>
      <xdr:row>13</xdr:row>
      <xdr:rowOff>24336</xdr:rowOff>
    </xdr:to>
    <xdr:sp macro="" textlink="Calc!#REF!">
      <xdr:nvSpPr>
        <xdr:cNvPr id="16" name="TextBox 15">
          <a:extLst>
            <a:ext uri="{FF2B5EF4-FFF2-40B4-BE49-F238E27FC236}">
              <a16:creationId xmlns:a16="http://schemas.microsoft.com/office/drawing/2014/main" id="{AB06658D-5E54-4FEE-8AC7-2B6594DA0442}"/>
            </a:ext>
          </a:extLst>
        </xdr:cNvPr>
        <xdr:cNvSpPr txBox="1">
          <a:spLocks noChangeAspect="1"/>
        </xdr:cNvSpPr>
      </xdr:nvSpPr>
      <xdr:spPr>
        <a:xfrm>
          <a:off x="2921388" y="213521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D12181E-2D47-476D-AFA0-54A5FD16FDBA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341653</xdr:colOff>
      <xdr:row>14</xdr:row>
      <xdr:rowOff>85734</xdr:rowOff>
    </xdr:from>
    <xdr:to>
      <xdr:col>9</xdr:col>
      <xdr:colOff>63253</xdr:colOff>
      <xdr:row>15</xdr:row>
      <xdr:rowOff>60834</xdr:rowOff>
    </xdr:to>
    <xdr:sp macro="" textlink="Calc!#REF!">
      <xdr:nvSpPr>
        <xdr:cNvPr id="17" name="TextBox 16">
          <a:extLst>
            <a:ext uri="{FF2B5EF4-FFF2-40B4-BE49-F238E27FC236}">
              <a16:creationId xmlns:a16="http://schemas.microsoft.com/office/drawing/2014/main" id="{EBFB3F55-088E-40FA-8B84-A77377400C2E}"/>
            </a:ext>
          </a:extLst>
        </xdr:cNvPr>
        <xdr:cNvSpPr txBox="1">
          <a:spLocks noChangeAspect="1"/>
        </xdr:cNvSpPr>
      </xdr:nvSpPr>
      <xdr:spPr>
        <a:xfrm>
          <a:off x="3027703" y="255270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ED113BCF-9098-4ACC-BD46-7D481C677C56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461066</xdr:colOff>
      <xdr:row>16</xdr:row>
      <xdr:rowOff>122232</xdr:rowOff>
    </xdr:from>
    <xdr:to>
      <xdr:col>9</xdr:col>
      <xdr:colOff>182666</xdr:colOff>
      <xdr:row>17</xdr:row>
      <xdr:rowOff>97332</xdr:rowOff>
    </xdr:to>
    <xdr:sp macro="" textlink="Calc!E6">
      <xdr:nvSpPr>
        <xdr:cNvPr id="18" name="TextBox 17">
          <a:extLst>
            <a:ext uri="{FF2B5EF4-FFF2-40B4-BE49-F238E27FC236}">
              <a16:creationId xmlns:a16="http://schemas.microsoft.com/office/drawing/2014/main" id="{C6293913-BE56-4DBF-A531-B5EDFA5BAD22}"/>
            </a:ext>
          </a:extLst>
        </xdr:cNvPr>
        <xdr:cNvSpPr txBox="1">
          <a:spLocks noChangeAspect="1"/>
        </xdr:cNvSpPr>
      </xdr:nvSpPr>
      <xdr:spPr>
        <a:xfrm>
          <a:off x="3147116" y="297020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F871E37F-5F1F-4615-81B7-A483B2AE591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570955</xdr:colOff>
      <xdr:row>18</xdr:row>
      <xdr:rowOff>158732</xdr:rowOff>
    </xdr:from>
    <xdr:to>
      <xdr:col>9</xdr:col>
      <xdr:colOff>292555</xdr:colOff>
      <xdr:row>19</xdr:row>
      <xdr:rowOff>133832</xdr:rowOff>
    </xdr:to>
    <xdr:sp macro="" textlink="Calc!E4">
      <xdr:nvSpPr>
        <xdr:cNvPr id="19" name="TextBox 18">
          <a:extLst>
            <a:ext uri="{FF2B5EF4-FFF2-40B4-BE49-F238E27FC236}">
              <a16:creationId xmlns:a16="http://schemas.microsoft.com/office/drawing/2014/main" id="{DDEBB43C-197C-482A-AF94-DEE56C9D1B03}"/>
            </a:ext>
          </a:extLst>
        </xdr:cNvPr>
        <xdr:cNvSpPr txBox="1">
          <a:spLocks noChangeAspect="1"/>
        </xdr:cNvSpPr>
      </xdr:nvSpPr>
      <xdr:spPr>
        <a:xfrm>
          <a:off x="3257005" y="338770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96D7A8E-DA77-4A60-956E-07F60DD2292C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Errors in the documentation  →</a:t>
          </a:fld>
          <a:endParaRPr lang="en-US" sz="1050"/>
        </a:p>
      </xdr:txBody>
    </xdr:sp>
    <xdr:clientData/>
  </xdr:twoCellAnchor>
  <xdr:twoCellAnchor editAs="oneCell">
    <xdr:from>
      <xdr:col>9</xdr:col>
      <xdr:colOff>276376</xdr:colOff>
      <xdr:row>15</xdr:row>
      <xdr:rowOff>103983</xdr:rowOff>
    </xdr:from>
    <xdr:to>
      <xdr:col>13</xdr:col>
      <xdr:colOff>4326</xdr:colOff>
      <xdr:row>16</xdr:row>
      <xdr:rowOff>79083</xdr:rowOff>
    </xdr:to>
    <xdr:sp macro="" textlink="Calc!#REF!">
      <xdr:nvSpPr>
        <xdr:cNvPr id="20" name="TextBox 19">
          <a:extLst>
            <a:ext uri="{FF2B5EF4-FFF2-40B4-BE49-F238E27FC236}">
              <a16:creationId xmlns:a16="http://schemas.microsoft.com/office/drawing/2014/main" id="{7198B261-5EE1-479B-839E-562879C961C5}"/>
            </a:ext>
          </a:extLst>
        </xdr:cNvPr>
        <xdr:cNvSpPr txBox="1">
          <a:spLocks noChangeAspect="1"/>
        </xdr:cNvSpPr>
      </xdr:nvSpPr>
      <xdr:spPr>
        <a:xfrm>
          <a:off x="5400826" y="2761458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81FBBD83-8E9A-4264-98A0-2B4C0C62EE6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392356</xdr:colOff>
      <xdr:row>17</xdr:row>
      <xdr:rowOff>140481</xdr:rowOff>
    </xdr:from>
    <xdr:to>
      <xdr:col>13</xdr:col>
      <xdr:colOff>113956</xdr:colOff>
      <xdr:row>18</xdr:row>
      <xdr:rowOff>115581</xdr:rowOff>
    </xdr:to>
    <xdr:sp macro="" textlink="Calc!E5">
      <xdr:nvSpPr>
        <xdr:cNvPr id="21" name="TextBox 20">
          <a:extLst>
            <a:ext uri="{FF2B5EF4-FFF2-40B4-BE49-F238E27FC236}">
              <a16:creationId xmlns:a16="http://schemas.microsoft.com/office/drawing/2014/main" id="{95492748-7F14-4691-A3C0-4104E983EEE9}"/>
            </a:ext>
          </a:extLst>
        </xdr:cNvPr>
        <xdr:cNvSpPr txBox="1">
          <a:spLocks noChangeAspect="1"/>
        </xdr:cNvSpPr>
      </xdr:nvSpPr>
      <xdr:spPr>
        <a:xfrm>
          <a:off x="5516806" y="3178956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0FBA4AF6-A2F5-434F-8A95-58C2E07C414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Flow of information</a:t>
          </a:fld>
          <a:endParaRPr lang="en-US" sz="1050"/>
        </a:p>
      </xdr:txBody>
    </xdr:sp>
    <xdr:clientData/>
  </xdr:twoCellAnchor>
  <xdr:twoCellAnchor editAs="oneCell">
    <xdr:from>
      <xdr:col>9</xdr:col>
      <xdr:colOff>160395</xdr:colOff>
      <xdr:row>13</xdr:row>
      <xdr:rowOff>67485</xdr:rowOff>
    </xdr:from>
    <xdr:to>
      <xdr:col>12</xdr:col>
      <xdr:colOff>491595</xdr:colOff>
      <xdr:row>14</xdr:row>
      <xdr:rowOff>42585</xdr:rowOff>
    </xdr:to>
    <xdr:sp macro="" textlink="Calc!#REF!">
      <xdr:nvSpPr>
        <xdr:cNvPr id="22" name="TextBox 21">
          <a:extLst>
            <a:ext uri="{FF2B5EF4-FFF2-40B4-BE49-F238E27FC236}">
              <a16:creationId xmlns:a16="http://schemas.microsoft.com/office/drawing/2014/main" id="{E098EB7C-E1EF-42E6-A9B5-D4F1398A238B}"/>
            </a:ext>
          </a:extLst>
        </xdr:cNvPr>
        <xdr:cNvSpPr txBox="1">
          <a:spLocks noChangeAspect="1"/>
        </xdr:cNvSpPr>
      </xdr:nvSpPr>
      <xdr:spPr>
        <a:xfrm>
          <a:off x="5284845" y="2343960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3CCA373-3A06-4017-B17C-3D67658AF03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52258</xdr:colOff>
      <xdr:row>11</xdr:row>
      <xdr:rowOff>21462</xdr:rowOff>
    </xdr:from>
    <xdr:to>
      <xdr:col>12</xdr:col>
      <xdr:colOff>383458</xdr:colOff>
      <xdr:row>11</xdr:row>
      <xdr:rowOff>187062</xdr:rowOff>
    </xdr:to>
    <xdr:sp macro="" textlink="Calc!#REF!">
      <xdr:nvSpPr>
        <xdr:cNvPr id="23" name="TextBox 22">
          <a:extLst>
            <a:ext uri="{FF2B5EF4-FFF2-40B4-BE49-F238E27FC236}">
              <a16:creationId xmlns:a16="http://schemas.microsoft.com/office/drawing/2014/main" id="{BEE7B94C-9B14-45B3-BEC6-05ADCA9DB72E}"/>
            </a:ext>
          </a:extLst>
        </xdr:cNvPr>
        <xdr:cNvSpPr txBox="1">
          <a:spLocks noChangeAspect="1"/>
        </xdr:cNvSpPr>
      </xdr:nvSpPr>
      <xdr:spPr>
        <a:xfrm>
          <a:off x="5176708" y="191693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CB105A84-EF33-4846-AB5A-11AC560496E6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539153</xdr:colOff>
      <xdr:row>8</xdr:row>
      <xdr:rowOff>156414</xdr:rowOff>
    </xdr:from>
    <xdr:to>
      <xdr:col>12</xdr:col>
      <xdr:colOff>260753</xdr:colOff>
      <xdr:row>9</xdr:row>
      <xdr:rowOff>131514</xdr:rowOff>
    </xdr:to>
    <xdr:sp macro="" textlink="Calc!#REF!">
      <xdr:nvSpPr>
        <xdr:cNvPr id="24" name="TextBox 23">
          <a:extLst>
            <a:ext uri="{FF2B5EF4-FFF2-40B4-BE49-F238E27FC236}">
              <a16:creationId xmlns:a16="http://schemas.microsoft.com/office/drawing/2014/main" id="{E24E7B21-20D6-4E7D-A300-2ED144B1BA8B}"/>
            </a:ext>
          </a:extLst>
        </xdr:cNvPr>
        <xdr:cNvSpPr txBox="1">
          <a:spLocks noChangeAspect="1"/>
        </xdr:cNvSpPr>
      </xdr:nvSpPr>
      <xdr:spPr>
        <a:xfrm>
          <a:off x="5054003" y="148038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74041552-31D1-4CEA-BE83-3D6AA3BC9015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181405</xdr:colOff>
      <xdr:row>9</xdr:row>
      <xdr:rowOff>184188</xdr:rowOff>
    </xdr:from>
    <xdr:to>
      <xdr:col>12</xdr:col>
      <xdr:colOff>512605</xdr:colOff>
      <xdr:row>10</xdr:row>
      <xdr:rowOff>159288</xdr:rowOff>
    </xdr:to>
    <xdr:sp macro="" textlink="Calc!#REF!">
      <xdr:nvSpPr>
        <xdr:cNvPr id="25" name="TextBox 24">
          <a:extLst>
            <a:ext uri="{FF2B5EF4-FFF2-40B4-BE49-F238E27FC236}">
              <a16:creationId xmlns:a16="http://schemas.microsoft.com/office/drawing/2014/main" id="{97F5F056-835F-49E7-A834-CA4EC81F71D4}"/>
            </a:ext>
          </a:extLst>
        </xdr:cNvPr>
        <xdr:cNvSpPr txBox="1">
          <a:spLocks noChangeAspect="1"/>
        </xdr:cNvSpPr>
      </xdr:nvSpPr>
      <xdr:spPr>
        <a:xfrm>
          <a:off x="5305855" y="169866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1410EE11-BC63-45AC-A551-76D0CC244B9A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9</xdr:col>
      <xdr:colOff>295565</xdr:colOff>
      <xdr:row>12</xdr:row>
      <xdr:rowOff>49236</xdr:rowOff>
    </xdr:from>
    <xdr:to>
      <xdr:col>13</xdr:col>
      <xdr:colOff>17165</xdr:colOff>
      <xdr:row>13</xdr:row>
      <xdr:rowOff>24336</xdr:rowOff>
    </xdr:to>
    <xdr:sp macro="" textlink="Calc!#REF!">
      <xdr:nvSpPr>
        <xdr:cNvPr id="26" name="TextBox 25">
          <a:extLst>
            <a:ext uri="{FF2B5EF4-FFF2-40B4-BE49-F238E27FC236}">
              <a16:creationId xmlns:a16="http://schemas.microsoft.com/office/drawing/2014/main" id="{3ED682C3-89A7-40B6-A19E-7F38833478E6}"/>
            </a:ext>
          </a:extLst>
        </xdr:cNvPr>
        <xdr:cNvSpPr txBox="1">
          <a:spLocks noChangeAspect="1"/>
        </xdr:cNvSpPr>
      </xdr:nvSpPr>
      <xdr:spPr>
        <a:xfrm>
          <a:off x="5420015" y="213521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FDFC912D-402A-444D-9FEB-FF486AD75B2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414906</xdr:colOff>
      <xdr:row>14</xdr:row>
      <xdr:rowOff>85734</xdr:rowOff>
    </xdr:from>
    <xdr:to>
      <xdr:col>13</xdr:col>
      <xdr:colOff>136506</xdr:colOff>
      <xdr:row>15</xdr:row>
      <xdr:rowOff>60834</xdr:rowOff>
    </xdr:to>
    <xdr:sp macro="" textlink="Calc!#REF!">
      <xdr:nvSpPr>
        <xdr:cNvPr id="27" name="TextBox 26">
          <a:extLst>
            <a:ext uri="{FF2B5EF4-FFF2-40B4-BE49-F238E27FC236}">
              <a16:creationId xmlns:a16="http://schemas.microsoft.com/office/drawing/2014/main" id="{FF4E265F-A4C1-4422-932B-5FE48DB6EB36}"/>
            </a:ext>
          </a:extLst>
        </xdr:cNvPr>
        <xdr:cNvSpPr txBox="1">
          <a:spLocks noChangeAspect="1"/>
        </xdr:cNvSpPr>
      </xdr:nvSpPr>
      <xdr:spPr>
        <a:xfrm>
          <a:off x="5539356" y="255270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E603A820-6A84-4392-83E7-AE987BC3C4A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527595</xdr:colOff>
      <xdr:row>16</xdr:row>
      <xdr:rowOff>122232</xdr:rowOff>
    </xdr:from>
    <xdr:to>
      <xdr:col>13</xdr:col>
      <xdr:colOff>249195</xdr:colOff>
      <xdr:row>17</xdr:row>
      <xdr:rowOff>97332</xdr:rowOff>
    </xdr:to>
    <xdr:sp macro="" textlink="Calc!B12">
      <xdr:nvSpPr>
        <xdr:cNvPr id="28" name="TextBox 27">
          <a:extLst>
            <a:ext uri="{FF2B5EF4-FFF2-40B4-BE49-F238E27FC236}">
              <a16:creationId xmlns:a16="http://schemas.microsoft.com/office/drawing/2014/main" id="{C7EC1B8F-7CFC-4C73-B8C0-8B585F788A42}"/>
            </a:ext>
          </a:extLst>
        </xdr:cNvPr>
        <xdr:cNvSpPr txBox="1">
          <a:spLocks noChangeAspect="1"/>
        </xdr:cNvSpPr>
      </xdr:nvSpPr>
      <xdr:spPr>
        <a:xfrm>
          <a:off x="5652045" y="297020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A3E1140C-A956-475A-B2FD-74CF31813DDC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10</xdr:col>
      <xdr:colOff>34888</xdr:colOff>
      <xdr:row>18</xdr:row>
      <xdr:rowOff>158732</xdr:rowOff>
    </xdr:from>
    <xdr:to>
      <xdr:col>13</xdr:col>
      <xdr:colOff>366088</xdr:colOff>
      <xdr:row>19</xdr:row>
      <xdr:rowOff>133832</xdr:rowOff>
    </xdr:to>
    <xdr:sp macro="" textlink="Calc!B10">
      <xdr:nvSpPr>
        <xdr:cNvPr id="29" name="TextBox 28">
          <a:extLst>
            <a:ext uri="{FF2B5EF4-FFF2-40B4-BE49-F238E27FC236}">
              <a16:creationId xmlns:a16="http://schemas.microsoft.com/office/drawing/2014/main" id="{DCA9FA23-908B-4DB3-BF6C-D80FFC9442B5}"/>
            </a:ext>
          </a:extLst>
        </xdr:cNvPr>
        <xdr:cNvSpPr txBox="1">
          <a:spLocks noChangeAspect="1"/>
        </xdr:cNvSpPr>
      </xdr:nvSpPr>
      <xdr:spPr>
        <a:xfrm>
          <a:off x="5768938" y="338770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4319C17-9B22-47DF-A449-C71731F2539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Lack of work planning →</a:t>
          </a:fld>
          <a:endParaRPr lang="en-US" sz="1050"/>
        </a:p>
      </xdr:txBody>
    </xdr:sp>
    <xdr:clientData/>
  </xdr:twoCellAnchor>
  <xdr:twoCellAnchor editAs="oneCell">
    <xdr:from>
      <xdr:col>13</xdr:col>
      <xdr:colOff>228249</xdr:colOff>
      <xdr:row>13</xdr:row>
      <xdr:rowOff>67485</xdr:rowOff>
    </xdr:from>
    <xdr:to>
      <xdr:col>16</xdr:col>
      <xdr:colOff>559449</xdr:colOff>
      <xdr:row>14</xdr:row>
      <xdr:rowOff>42585</xdr:rowOff>
    </xdr:to>
    <xdr:sp macro="" textlink="Calc!#REF!">
      <xdr:nvSpPr>
        <xdr:cNvPr id="32" name="TextBox 31">
          <a:extLst>
            <a:ext uri="{FF2B5EF4-FFF2-40B4-BE49-F238E27FC236}">
              <a16:creationId xmlns:a16="http://schemas.microsoft.com/office/drawing/2014/main" id="{BCD5D210-BE13-4AAE-9E9E-08E1577AA5D0}"/>
            </a:ext>
          </a:extLst>
        </xdr:cNvPr>
        <xdr:cNvSpPr txBox="1">
          <a:spLocks noChangeAspect="1"/>
        </xdr:cNvSpPr>
      </xdr:nvSpPr>
      <xdr:spPr>
        <a:xfrm>
          <a:off x="7791099" y="2343960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B9695A6-B253-4403-A6C2-25F6C124089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123682</xdr:colOff>
      <xdr:row>11</xdr:row>
      <xdr:rowOff>21462</xdr:rowOff>
    </xdr:from>
    <xdr:to>
      <xdr:col>16</xdr:col>
      <xdr:colOff>454882</xdr:colOff>
      <xdr:row>11</xdr:row>
      <xdr:rowOff>187062</xdr:rowOff>
    </xdr:to>
    <xdr:sp macro="" textlink="Calc!#REF!">
      <xdr:nvSpPr>
        <xdr:cNvPr id="33" name="TextBox 32">
          <a:extLst>
            <a:ext uri="{FF2B5EF4-FFF2-40B4-BE49-F238E27FC236}">
              <a16:creationId xmlns:a16="http://schemas.microsoft.com/office/drawing/2014/main" id="{38CC0CD3-A05A-4E2A-BF95-DA0903FB0FD9}"/>
            </a:ext>
          </a:extLst>
        </xdr:cNvPr>
        <xdr:cNvSpPr txBox="1">
          <a:spLocks noChangeAspect="1"/>
        </xdr:cNvSpPr>
      </xdr:nvSpPr>
      <xdr:spPr>
        <a:xfrm>
          <a:off x="7686532" y="191693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92BC5D50-8B42-4326-80D1-95A5A38D2D19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609387</xdr:colOff>
      <xdr:row>8</xdr:row>
      <xdr:rowOff>156414</xdr:rowOff>
    </xdr:from>
    <xdr:to>
      <xdr:col>16</xdr:col>
      <xdr:colOff>330987</xdr:colOff>
      <xdr:row>9</xdr:row>
      <xdr:rowOff>131514</xdr:rowOff>
    </xdr:to>
    <xdr:sp macro="" textlink="Calc!#REF!">
      <xdr:nvSpPr>
        <xdr:cNvPr id="34" name="TextBox 33">
          <a:extLst>
            <a:ext uri="{FF2B5EF4-FFF2-40B4-BE49-F238E27FC236}">
              <a16:creationId xmlns:a16="http://schemas.microsoft.com/office/drawing/2014/main" id="{53B626E9-3685-44F9-B6CF-E7026D9EFA4D}"/>
            </a:ext>
          </a:extLst>
        </xdr:cNvPr>
        <xdr:cNvSpPr txBox="1">
          <a:spLocks noChangeAspect="1"/>
        </xdr:cNvSpPr>
      </xdr:nvSpPr>
      <xdr:spPr>
        <a:xfrm>
          <a:off x="7562637" y="148038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9E5B68CC-BA6A-4FC1-BDCF-E374EC5DC855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4</xdr:col>
      <xdr:colOff>602314</xdr:colOff>
      <xdr:row>28</xdr:row>
      <xdr:rowOff>15726</xdr:rowOff>
    </xdr:from>
    <xdr:to>
      <xdr:col>8</xdr:col>
      <xdr:colOff>323914</xdr:colOff>
      <xdr:row>28</xdr:row>
      <xdr:rowOff>181326</xdr:rowOff>
    </xdr:to>
    <xdr:sp macro="" textlink="Calc!#REF!">
      <xdr:nvSpPr>
        <xdr:cNvPr id="41" name="TextBox 40">
          <a:extLst>
            <a:ext uri="{FF2B5EF4-FFF2-40B4-BE49-F238E27FC236}">
              <a16:creationId xmlns:a16="http://schemas.microsoft.com/office/drawing/2014/main" id="{67860144-6268-4044-8354-FCFE0EC410E2}"/>
            </a:ext>
          </a:extLst>
        </xdr:cNvPr>
        <xdr:cNvSpPr txBox="1">
          <a:spLocks noChangeAspect="1"/>
        </xdr:cNvSpPr>
      </xdr:nvSpPr>
      <xdr:spPr>
        <a:xfrm>
          <a:off x="2678764" y="514970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E1370498-81F6-4765-AB84-20CF07EBA25A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4</xdr:col>
      <xdr:colOff>484371</xdr:colOff>
      <xdr:row>30</xdr:row>
      <xdr:rowOff>62291</xdr:rowOff>
    </xdr:from>
    <xdr:to>
      <xdr:col>8</xdr:col>
      <xdr:colOff>205971</xdr:colOff>
      <xdr:row>31</xdr:row>
      <xdr:rowOff>37391</xdr:rowOff>
    </xdr:to>
    <xdr:sp macro="" textlink="Calc!#REF!">
      <xdr:nvSpPr>
        <xdr:cNvPr id="42" name="TextBox 41">
          <a:extLst>
            <a:ext uri="{FF2B5EF4-FFF2-40B4-BE49-F238E27FC236}">
              <a16:creationId xmlns:a16="http://schemas.microsoft.com/office/drawing/2014/main" id="{5CD9B673-C866-4232-B6BC-325C9CAF15AB}"/>
            </a:ext>
          </a:extLst>
        </xdr:cNvPr>
        <xdr:cNvSpPr txBox="1">
          <a:spLocks noChangeAspect="1"/>
        </xdr:cNvSpPr>
      </xdr:nvSpPr>
      <xdr:spPr>
        <a:xfrm>
          <a:off x="2560821" y="5577266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D82427FC-8B7F-432A-B33D-1EE879DEA103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91326</xdr:colOff>
      <xdr:row>25</xdr:row>
      <xdr:rowOff>159658</xdr:rowOff>
    </xdr:from>
    <xdr:to>
      <xdr:col>8</xdr:col>
      <xdr:colOff>422526</xdr:colOff>
      <xdr:row>26</xdr:row>
      <xdr:rowOff>134758</xdr:rowOff>
    </xdr:to>
    <xdr:sp macro="" textlink="Calc!#REF!">
      <xdr:nvSpPr>
        <xdr:cNvPr id="43" name="TextBox 42">
          <a:extLst>
            <a:ext uri="{FF2B5EF4-FFF2-40B4-BE49-F238E27FC236}">
              <a16:creationId xmlns:a16="http://schemas.microsoft.com/office/drawing/2014/main" id="{45947BCF-FF32-44F7-B9D0-1C9363EEDB9F}"/>
            </a:ext>
          </a:extLst>
        </xdr:cNvPr>
        <xdr:cNvSpPr txBox="1">
          <a:spLocks noChangeAspect="1"/>
        </xdr:cNvSpPr>
      </xdr:nvSpPr>
      <xdr:spPr>
        <a:xfrm>
          <a:off x="2777376" y="472213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3C7479F8-3B00-477D-A229-3E9EA028FA1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207307</xdr:colOff>
      <xdr:row>23</xdr:row>
      <xdr:rowOff>122615</xdr:rowOff>
    </xdr:from>
    <xdr:to>
      <xdr:col>8</xdr:col>
      <xdr:colOff>538507</xdr:colOff>
      <xdr:row>24</xdr:row>
      <xdr:rowOff>97715</xdr:rowOff>
    </xdr:to>
    <xdr:sp macro="" textlink="Calc!#REF!">
      <xdr:nvSpPr>
        <xdr:cNvPr id="44" name="TextBox 43">
          <a:extLst>
            <a:ext uri="{FF2B5EF4-FFF2-40B4-BE49-F238E27FC236}">
              <a16:creationId xmlns:a16="http://schemas.microsoft.com/office/drawing/2014/main" id="{9D997A61-8E08-4274-8BB4-0F10C35D772D}"/>
            </a:ext>
          </a:extLst>
        </xdr:cNvPr>
        <xdr:cNvSpPr txBox="1">
          <a:spLocks noChangeAspect="1"/>
        </xdr:cNvSpPr>
      </xdr:nvSpPr>
      <xdr:spPr>
        <a:xfrm>
          <a:off x="2893357" y="4304090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432D75AB-F414-473C-9559-2CF0506E7AD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323287</xdr:colOff>
      <xdr:row>21</xdr:row>
      <xdr:rowOff>75035</xdr:rowOff>
    </xdr:from>
    <xdr:to>
      <xdr:col>9</xdr:col>
      <xdr:colOff>44887</xdr:colOff>
      <xdr:row>22</xdr:row>
      <xdr:rowOff>56762</xdr:rowOff>
    </xdr:to>
    <xdr:sp macro="" textlink="Calc!E11">
      <xdr:nvSpPr>
        <xdr:cNvPr id="45" name="TextBox 44">
          <a:extLst>
            <a:ext uri="{FF2B5EF4-FFF2-40B4-BE49-F238E27FC236}">
              <a16:creationId xmlns:a16="http://schemas.microsoft.com/office/drawing/2014/main" id="{6A87408B-DD33-4213-BA35-44464EA7A353}"/>
            </a:ext>
          </a:extLst>
        </xdr:cNvPr>
        <xdr:cNvSpPr txBox="1">
          <a:spLocks noChangeAspect="1"/>
        </xdr:cNvSpPr>
      </xdr:nvSpPr>
      <xdr:spPr>
        <a:xfrm>
          <a:off x="3009337" y="3875510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65AB9A22-A513-441D-B731-B4B7048C8F94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Phone</a:t>
          </a:fld>
          <a:endParaRPr lang="en-US" sz="1050"/>
        </a:p>
      </xdr:txBody>
    </xdr:sp>
    <xdr:clientData/>
  </xdr:twoCellAnchor>
  <xdr:twoCellAnchor editAs="oneCell">
    <xdr:from>
      <xdr:col>5</xdr:col>
      <xdr:colOff>570955</xdr:colOff>
      <xdr:row>20</xdr:row>
      <xdr:rowOff>62288</xdr:rowOff>
    </xdr:from>
    <xdr:to>
      <xdr:col>9</xdr:col>
      <xdr:colOff>292555</xdr:colOff>
      <xdr:row>21</xdr:row>
      <xdr:rowOff>37388</xdr:rowOff>
    </xdr:to>
    <xdr:sp macro="" textlink="Calc!B16">
      <xdr:nvSpPr>
        <xdr:cNvPr id="46" name="TextBox 45">
          <a:extLst>
            <a:ext uri="{FF2B5EF4-FFF2-40B4-BE49-F238E27FC236}">
              <a16:creationId xmlns:a16="http://schemas.microsoft.com/office/drawing/2014/main" id="{CE5B93A3-2B55-4CD9-B750-1E1C778FE962}"/>
            </a:ext>
          </a:extLst>
        </xdr:cNvPr>
        <xdr:cNvSpPr txBox="1">
          <a:spLocks noChangeAspect="1"/>
        </xdr:cNvSpPr>
      </xdr:nvSpPr>
      <xdr:spPr>
        <a:xfrm>
          <a:off x="3257005" y="367226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8DDDB329-24F7-4763-9958-E277543C318A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Law changed →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5</xdr:col>
      <xdr:colOff>461066</xdr:colOff>
      <xdr:row>22</xdr:row>
      <xdr:rowOff>106386</xdr:rowOff>
    </xdr:from>
    <xdr:to>
      <xdr:col>9</xdr:col>
      <xdr:colOff>182666</xdr:colOff>
      <xdr:row>23</xdr:row>
      <xdr:rowOff>81486</xdr:rowOff>
    </xdr:to>
    <xdr:sp macro="" textlink="Calc!B18">
      <xdr:nvSpPr>
        <xdr:cNvPr id="47" name="TextBox 46">
          <a:extLst>
            <a:ext uri="{FF2B5EF4-FFF2-40B4-BE49-F238E27FC236}">
              <a16:creationId xmlns:a16="http://schemas.microsoft.com/office/drawing/2014/main" id="{E6576101-A4BA-4096-90EE-07DF78E7AD32}"/>
            </a:ext>
          </a:extLst>
        </xdr:cNvPr>
        <xdr:cNvSpPr txBox="1">
          <a:spLocks noChangeAspect="1"/>
        </xdr:cNvSpPr>
      </xdr:nvSpPr>
      <xdr:spPr>
        <a:xfrm>
          <a:off x="3147116" y="409736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6C31E4DB-742B-4B96-9F35-93ADA6F86D4B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341653</xdr:colOff>
      <xdr:row>24</xdr:row>
      <xdr:rowOff>142884</xdr:rowOff>
    </xdr:from>
    <xdr:to>
      <xdr:col>9</xdr:col>
      <xdr:colOff>63253</xdr:colOff>
      <xdr:row>25</xdr:row>
      <xdr:rowOff>117984</xdr:rowOff>
    </xdr:to>
    <xdr:sp macro="" textlink="Calc!#REF!">
      <xdr:nvSpPr>
        <xdr:cNvPr id="48" name="TextBox 47">
          <a:extLst>
            <a:ext uri="{FF2B5EF4-FFF2-40B4-BE49-F238E27FC236}">
              <a16:creationId xmlns:a16="http://schemas.microsoft.com/office/drawing/2014/main" id="{479AFF53-8E6E-402B-BC91-D535EDC6592D}"/>
            </a:ext>
          </a:extLst>
        </xdr:cNvPr>
        <xdr:cNvSpPr txBox="1">
          <a:spLocks noChangeAspect="1"/>
        </xdr:cNvSpPr>
      </xdr:nvSpPr>
      <xdr:spPr>
        <a:xfrm>
          <a:off x="3027703" y="451485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015FE72C-E917-4264-A0CE-7105BCBFA1B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235338</xdr:colOff>
      <xdr:row>26</xdr:row>
      <xdr:rowOff>172756</xdr:rowOff>
    </xdr:from>
    <xdr:to>
      <xdr:col>8</xdr:col>
      <xdr:colOff>566538</xdr:colOff>
      <xdr:row>27</xdr:row>
      <xdr:rowOff>154483</xdr:rowOff>
    </xdr:to>
    <xdr:sp macro="" textlink="Calc!#REF!">
      <xdr:nvSpPr>
        <xdr:cNvPr id="49" name="TextBox 48">
          <a:extLst>
            <a:ext uri="{FF2B5EF4-FFF2-40B4-BE49-F238E27FC236}">
              <a16:creationId xmlns:a16="http://schemas.microsoft.com/office/drawing/2014/main" id="{DCE18E0F-A9A2-4315-A7AA-210F966B2B63}"/>
            </a:ext>
          </a:extLst>
        </xdr:cNvPr>
        <xdr:cNvSpPr txBox="1">
          <a:spLocks noChangeAspect="1"/>
        </xdr:cNvSpPr>
      </xdr:nvSpPr>
      <xdr:spPr>
        <a:xfrm>
          <a:off x="2921388" y="4925731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B5D3CD06-A97B-4BF1-951A-146F13EA857C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115926</xdr:colOff>
      <xdr:row>29</xdr:row>
      <xdr:rowOff>28281</xdr:rowOff>
    </xdr:from>
    <xdr:to>
      <xdr:col>8</xdr:col>
      <xdr:colOff>447126</xdr:colOff>
      <xdr:row>30</xdr:row>
      <xdr:rowOff>10008</xdr:rowOff>
    </xdr:to>
    <xdr:sp macro="" textlink="Calc!#REF!">
      <xdr:nvSpPr>
        <xdr:cNvPr id="50" name="TextBox 49">
          <a:extLst>
            <a:ext uri="{FF2B5EF4-FFF2-40B4-BE49-F238E27FC236}">
              <a16:creationId xmlns:a16="http://schemas.microsoft.com/office/drawing/2014/main" id="{4C8B41FF-EBE9-45D4-A9C1-DB20A34C805E}"/>
            </a:ext>
          </a:extLst>
        </xdr:cNvPr>
        <xdr:cNvSpPr txBox="1">
          <a:spLocks noChangeAspect="1"/>
        </xdr:cNvSpPr>
      </xdr:nvSpPr>
      <xdr:spPr>
        <a:xfrm>
          <a:off x="2801976" y="5352756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A73D52F1-FFED-4F9E-AA65-14E0266D13C8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52258</xdr:colOff>
      <xdr:row>28</xdr:row>
      <xdr:rowOff>9100</xdr:rowOff>
    </xdr:from>
    <xdr:to>
      <xdr:col>12</xdr:col>
      <xdr:colOff>383458</xdr:colOff>
      <xdr:row>28</xdr:row>
      <xdr:rowOff>181327</xdr:rowOff>
    </xdr:to>
    <xdr:sp macro="" textlink="Calc!#REF!">
      <xdr:nvSpPr>
        <xdr:cNvPr id="51" name="TextBox 50">
          <a:extLst>
            <a:ext uri="{FF2B5EF4-FFF2-40B4-BE49-F238E27FC236}">
              <a16:creationId xmlns:a16="http://schemas.microsoft.com/office/drawing/2014/main" id="{DA47C346-14EE-43EB-B6D2-2A47D9C90C4B}"/>
            </a:ext>
          </a:extLst>
        </xdr:cNvPr>
        <xdr:cNvSpPr txBox="1">
          <a:spLocks noChangeAspect="1"/>
        </xdr:cNvSpPr>
      </xdr:nvSpPr>
      <xdr:spPr>
        <a:xfrm>
          <a:off x="5176708" y="5143075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1597ED95-31AD-4086-9610-B5F1D9BB3A1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539153</xdr:colOff>
      <xdr:row>30</xdr:row>
      <xdr:rowOff>55665</xdr:rowOff>
    </xdr:from>
    <xdr:to>
      <xdr:col>12</xdr:col>
      <xdr:colOff>260753</xdr:colOff>
      <xdr:row>31</xdr:row>
      <xdr:rowOff>37392</xdr:rowOff>
    </xdr:to>
    <xdr:sp macro="" textlink="Calc!#REF!">
      <xdr:nvSpPr>
        <xdr:cNvPr id="52" name="TextBox 51">
          <a:extLst>
            <a:ext uri="{FF2B5EF4-FFF2-40B4-BE49-F238E27FC236}">
              <a16:creationId xmlns:a16="http://schemas.microsoft.com/office/drawing/2014/main" id="{EBB3599C-33B2-4EDD-AE9A-BE9F21753FCF}"/>
            </a:ext>
          </a:extLst>
        </xdr:cNvPr>
        <xdr:cNvSpPr txBox="1">
          <a:spLocks noChangeAspect="1"/>
        </xdr:cNvSpPr>
      </xdr:nvSpPr>
      <xdr:spPr>
        <a:xfrm>
          <a:off x="5054003" y="5570640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16CB6831-4898-46C5-8DA9-47B4338DF80D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160395</xdr:colOff>
      <xdr:row>25</xdr:row>
      <xdr:rowOff>153032</xdr:rowOff>
    </xdr:from>
    <xdr:to>
      <xdr:col>12</xdr:col>
      <xdr:colOff>491595</xdr:colOff>
      <xdr:row>26</xdr:row>
      <xdr:rowOff>134759</xdr:rowOff>
    </xdr:to>
    <xdr:sp macro="" textlink="Calc!#REF!">
      <xdr:nvSpPr>
        <xdr:cNvPr id="53" name="TextBox 52">
          <a:extLst>
            <a:ext uri="{FF2B5EF4-FFF2-40B4-BE49-F238E27FC236}">
              <a16:creationId xmlns:a16="http://schemas.microsoft.com/office/drawing/2014/main" id="{1283171A-8DEB-450A-8429-32D4D38D1FCC}"/>
            </a:ext>
          </a:extLst>
        </xdr:cNvPr>
        <xdr:cNvSpPr txBox="1">
          <a:spLocks noChangeAspect="1"/>
        </xdr:cNvSpPr>
      </xdr:nvSpPr>
      <xdr:spPr>
        <a:xfrm>
          <a:off x="5284845" y="4715507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13BE5572-88E3-4E4E-BBF0-FB5F695FDE41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276376</xdr:colOff>
      <xdr:row>23</xdr:row>
      <xdr:rowOff>122615</xdr:rowOff>
    </xdr:from>
    <xdr:to>
      <xdr:col>13</xdr:col>
      <xdr:colOff>4326</xdr:colOff>
      <xdr:row>24</xdr:row>
      <xdr:rowOff>97715</xdr:rowOff>
    </xdr:to>
    <xdr:sp macro="" textlink="Calc!#REF!">
      <xdr:nvSpPr>
        <xdr:cNvPr id="54" name="TextBox 53">
          <a:extLst>
            <a:ext uri="{FF2B5EF4-FFF2-40B4-BE49-F238E27FC236}">
              <a16:creationId xmlns:a16="http://schemas.microsoft.com/office/drawing/2014/main" id="{8AF402BE-17AD-4EBC-A9E2-C3E646373CD8}"/>
            </a:ext>
          </a:extLst>
        </xdr:cNvPr>
        <xdr:cNvSpPr txBox="1">
          <a:spLocks noChangeAspect="1"/>
        </xdr:cNvSpPr>
      </xdr:nvSpPr>
      <xdr:spPr>
        <a:xfrm>
          <a:off x="5400826" y="4304090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662C430E-2498-4B04-8DF3-CB11356E213B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392356</xdr:colOff>
      <xdr:row>21</xdr:row>
      <xdr:rowOff>81661</xdr:rowOff>
    </xdr:from>
    <xdr:to>
      <xdr:col>13</xdr:col>
      <xdr:colOff>113956</xdr:colOff>
      <xdr:row>22</xdr:row>
      <xdr:rowOff>56761</xdr:rowOff>
    </xdr:to>
    <xdr:sp macro="" textlink="Calc!B17">
      <xdr:nvSpPr>
        <xdr:cNvPr id="55" name="TextBox 54">
          <a:extLst>
            <a:ext uri="{FF2B5EF4-FFF2-40B4-BE49-F238E27FC236}">
              <a16:creationId xmlns:a16="http://schemas.microsoft.com/office/drawing/2014/main" id="{B3BF14C2-FBE4-4132-894E-B8C7D643DFAA}"/>
            </a:ext>
          </a:extLst>
        </xdr:cNvPr>
        <xdr:cNvSpPr txBox="1">
          <a:spLocks noChangeAspect="1"/>
        </xdr:cNvSpPr>
      </xdr:nvSpPr>
      <xdr:spPr>
        <a:xfrm>
          <a:off x="5516806" y="3882136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A507E9B1-AE68-4D3A-83B0-EDE23B6AD19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Competition</a:t>
          </a:fld>
          <a:endParaRPr lang="en-US" sz="1050"/>
        </a:p>
      </xdr:txBody>
    </xdr:sp>
    <xdr:clientData/>
  </xdr:twoCellAnchor>
  <xdr:twoCellAnchor editAs="oneCell">
    <xdr:from>
      <xdr:col>10</xdr:col>
      <xdr:colOff>34888</xdr:colOff>
      <xdr:row>20</xdr:row>
      <xdr:rowOff>62288</xdr:rowOff>
    </xdr:from>
    <xdr:to>
      <xdr:col>13</xdr:col>
      <xdr:colOff>366088</xdr:colOff>
      <xdr:row>21</xdr:row>
      <xdr:rowOff>37388</xdr:rowOff>
    </xdr:to>
    <xdr:sp macro="" textlink="Calc!E16">
      <xdr:nvSpPr>
        <xdr:cNvPr id="56" name="TextBox 55">
          <a:extLst>
            <a:ext uri="{FF2B5EF4-FFF2-40B4-BE49-F238E27FC236}">
              <a16:creationId xmlns:a16="http://schemas.microsoft.com/office/drawing/2014/main" id="{B469BEDD-4C22-434F-B3CE-F59EB78A5022}"/>
            </a:ext>
          </a:extLst>
        </xdr:cNvPr>
        <xdr:cNvSpPr txBox="1">
          <a:spLocks noChangeAspect="1"/>
        </xdr:cNvSpPr>
      </xdr:nvSpPr>
      <xdr:spPr>
        <a:xfrm>
          <a:off x="5768938" y="367226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69D74261-BA57-4F98-8F75-6A085013F539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No materials on stock →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9</xdr:col>
      <xdr:colOff>527595</xdr:colOff>
      <xdr:row>22</xdr:row>
      <xdr:rowOff>106386</xdr:rowOff>
    </xdr:from>
    <xdr:to>
      <xdr:col>13</xdr:col>
      <xdr:colOff>249195</xdr:colOff>
      <xdr:row>23</xdr:row>
      <xdr:rowOff>81486</xdr:rowOff>
    </xdr:to>
    <xdr:sp macro="" textlink="Calc!E18">
      <xdr:nvSpPr>
        <xdr:cNvPr id="57" name="TextBox 56">
          <a:extLst>
            <a:ext uri="{FF2B5EF4-FFF2-40B4-BE49-F238E27FC236}">
              <a16:creationId xmlns:a16="http://schemas.microsoft.com/office/drawing/2014/main" id="{75E845C3-6695-49F6-A0ED-267E72D27015}"/>
            </a:ext>
          </a:extLst>
        </xdr:cNvPr>
        <xdr:cNvSpPr txBox="1">
          <a:spLocks noChangeAspect="1"/>
        </xdr:cNvSpPr>
      </xdr:nvSpPr>
      <xdr:spPr>
        <a:xfrm>
          <a:off x="5652045" y="409736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450868D1-342C-45A1-943A-E4290977FD6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414906</xdr:colOff>
      <xdr:row>24</xdr:row>
      <xdr:rowOff>136258</xdr:rowOff>
    </xdr:from>
    <xdr:to>
      <xdr:col>13</xdr:col>
      <xdr:colOff>136506</xdr:colOff>
      <xdr:row>25</xdr:row>
      <xdr:rowOff>117985</xdr:rowOff>
    </xdr:to>
    <xdr:sp macro="" textlink="Calc!#REF!">
      <xdr:nvSpPr>
        <xdr:cNvPr id="58" name="TextBox 57">
          <a:extLst>
            <a:ext uri="{FF2B5EF4-FFF2-40B4-BE49-F238E27FC236}">
              <a16:creationId xmlns:a16="http://schemas.microsoft.com/office/drawing/2014/main" id="{5648643A-1992-48D5-8914-64B519DB2666}"/>
            </a:ext>
          </a:extLst>
        </xdr:cNvPr>
        <xdr:cNvSpPr txBox="1">
          <a:spLocks noChangeAspect="1"/>
        </xdr:cNvSpPr>
      </xdr:nvSpPr>
      <xdr:spPr>
        <a:xfrm>
          <a:off x="5539356" y="4508233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2238EB04-B5C3-4D27-B494-C7667DFA8CB2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295565</xdr:colOff>
      <xdr:row>26</xdr:row>
      <xdr:rowOff>172756</xdr:rowOff>
    </xdr:from>
    <xdr:to>
      <xdr:col>13</xdr:col>
      <xdr:colOff>17165</xdr:colOff>
      <xdr:row>27</xdr:row>
      <xdr:rowOff>154483</xdr:rowOff>
    </xdr:to>
    <xdr:sp macro="" textlink="Calc!#REF!">
      <xdr:nvSpPr>
        <xdr:cNvPr id="59" name="TextBox 58">
          <a:extLst>
            <a:ext uri="{FF2B5EF4-FFF2-40B4-BE49-F238E27FC236}">
              <a16:creationId xmlns:a16="http://schemas.microsoft.com/office/drawing/2014/main" id="{D80F98BE-D52A-4C35-8E33-9EA4794CA246}"/>
            </a:ext>
          </a:extLst>
        </xdr:cNvPr>
        <xdr:cNvSpPr txBox="1">
          <a:spLocks noChangeAspect="1"/>
        </xdr:cNvSpPr>
      </xdr:nvSpPr>
      <xdr:spPr>
        <a:xfrm>
          <a:off x="5420015" y="4925731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C36306BB-36E5-442F-BFFA-E60EF26B763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181405</xdr:colOff>
      <xdr:row>29</xdr:row>
      <xdr:rowOff>28281</xdr:rowOff>
    </xdr:from>
    <xdr:to>
      <xdr:col>12</xdr:col>
      <xdr:colOff>512605</xdr:colOff>
      <xdr:row>30</xdr:row>
      <xdr:rowOff>10008</xdr:rowOff>
    </xdr:to>
    <xdr:sp macro="" textlink="Calc!#REF!">
      <xdr:nvSpPr>
        <xdr:cNvPr id="60" name="TextBox 59">
          <a:extLst>
            <a:ext uri="{FF2B5EF4-FFF2-40B4-BE49-F238E27FC236}">
              <a16:creationId xmlns:a16="http://schemas.microsoft.com/office/drawing/2014/main" id="{BB0F5D5F-BD5F-41BA-9D20-37F0DFE0100F}"/>
            </a:ext>
          </a:extLst>
        </xdr:cNvPr>
        <xdr:cNvSpPr txBox="1">
          <a:spLocks noChangeAspect="1"/>
        </xdr:cNvSpPr>
      </xdr:nvSpPr>
      <xdr:spPr>
        <a:xfrm>
          <a:off x="5305855" y="5352756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r"/>
          <a:fld id="{05970F25-6608-4D61-85C4-CBFD08B06C7A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123682</xdr:colOff>
      <xdr:row>28</xdr:row>
      <xdr:rowOff>9100</xdr:rowOff>
    </xdr:from>
    <xdr:to>
      <xdr:col>16</xdr:col>
      <xdr:colOff>454882</xdr:colOff>
      <xdr:row>28</xdr:row>
      <xdr:rowOff>181327</xdr:rowOff>
    </xdr:to>
    <xdr:sp macro="" textlink="Calc!#REF!">
      <xdr:nvSpPr>
        <xdr:cNvPr id="61" name="TextBox 60">
          <a:extLst>
            <a:ext uri="{FF2B5EF4-FFF2-40B4-BE49-F238E27FC236}">
              <a16:creationId xmlns:a16="http://schemas.microsoft.com/office/drawing/2014/main" id="{EA6619A7-ECFE-462E-B6BC-299F755AF696}"/>
            </a:ext>
          </a:extLst>
        </xdr:cNvPr>
        <xdr:cNvSpPr txBox="1">
          <a:spLocks noChangeAspect="1"/>
        </xdr:cNvSpPr>
      </xdr:nvSpPr>
      <xdr:spPr>
        <a:xfrm>
          <a:off x="7686532" y="5143075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75023104-7CAE-4390-B45E-8DF5D3506FBB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609387</xdr:colOff>
      <xdr:row>30</xdr:row>
      <xdr:rowOff>55665</xdr:rowOff>
    </xdr:from>
    <xdr:to>
      <xdr:col>16</xdr:col>
      <xdr:colOff>330987</xdr:colOff>
      <xdr:row>31</xdr:row>
      <xdr:rowOff>37392</xdr:rowOff>
    </xdr:to>
    <xdr:sp macro="" textlink="Calc!#REF!">
      <xdr:nvSpPr>
        <xdr:cNvPr id="62" name="TextBox 61">
          <a:extLst>
            <a:ext uri="{FF2B5EF4-FFF2-40B4-BE49-F238E27FC236}">
              <a16:creationId xmlns:a16="http://schemas.microsoft.com/office/drawing/2014/main" id="{E2CB5B4A-F1F9-49F2-81D2-A74D906E92A0}"/>
            </a:ext>
          </a:extLst>
        </xdr:cNvPr>
        <xdr:cNvSpPr txBox="1">
          <a:spLocks noChangeAspect="1"/>
        </xdr:cNvSpPr>
      </xdr:nvSpPr>
      <xdr:spPr>
        <a:xfrm>
          <a:off x="7562637" y="5570640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4D4A9AF6-CCD0-4EAC-8C9F-7DF1BEC7EA5C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302254</xdr:colOff>
      <xdr:row>25</xdr:row>
      <xdr:rowOff>153032</xdr:rowOff>
    </xdr:from>
    <xdr:to>
      <xdr:col>17</xdr:col>
      <xdr:colOff>23854</xdr:colOff>
      <xdr:row>26</xdr:row>
      <xdr:rowOff>134759</xdr:rowOff>
    </xdr:to>
    <xdr:sp macro="" textlink="Calc!#REF!">
      <xdr:nvSpPr>
        <xdr:cNvPr id="63" name="TextBox 62">
          <a:extLst>
            <a:ext uri="{FF2B5EF4-FFF2-40B4-BE49-F238E27FC236}">
              <a16:creationId xmlns:a16="http://schemas.microsoft.com/office/drawing/2014/main" id="{B649F1BB-297E-4C69-B5D3-A94E2D9CE773}"/>
            </a:ext>
          </a:extLst>
        </xdr:cNvPr>
        <xdr:cNvSpPr txBox="1">
          <a:spLocks noChangeAspect="1"/>
        </xdr:cNvSpPr>
      </xdr:nvSpPr>
      <xdr:spPr>
        <a:xfrm>
          <a:off x="7865104" y="4715507"/>
          <a:ext cx="2160000" cy="17222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E367193C-99B7-47C6-B642-41501D61771B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150712</xdr:colOff>
      <xdr:row>1</xdr:row>
      <xdr:rowOff>60225</xdr:rowOff>
    </xdr:from>
    <xdr:to>
      <xdr:col>1</xdr:col>
      <xdr:colOff>582712</xdr:colOff>
      <xdr:row>2</xdr:row>
      <xdr:rowOff>244575</xdr:rowOff>
    </xdr:to>
    <xdr:pic>
      <xdr:nvPicPr>
        <xdr:cNvPr id="78" name="mainicon">
          <a:extLst>
            <a:ext uri="{FF2B5EF4-FFF2-40B4-BE49-F238E27FC236}">
              <a16:creationId xmlns:a16="http://schemas.microsoft.com/office/drawing/2014/main" id="{9D94B1F5-195D-4DC3-8E9B-C7A76344C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8362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428625</xdr:colOff>
      <xdr:row>31</xdr:row>
      <xdr:rowOff>148371</xdr:rowOff>
    </xdr:from>
    <xdr:ext cx="1213200" cy="486000"/>
    <xdr:sp macro="" textlink="FIFTH">
      <xdr:nvSpPr>
        <xdr:cNvPr id="82" name="Rectangle: Rounded Corners 81">
          <a:extLst>
            <a:ext uri="{FF2B5EF4-FFF2-40B4-BE49-F238E27FC236}">
              <a16:creationId xmlns:a16="http://schemas.microsoft.com/office/drawing/2014/main" id="{46EBA9BE-9C33-4016-93DE-A078B1AAB5FA}"/>
            </a:ext>
          </a:extLst>
        </xdr:cNvPr>
        <xdr:cNvSpPr>
          <a:spLocks noChangeAspect="1"/>
        </xdr:cNvSpPr>
      </xdr:nvSpPr>
      <xdr:spPr>
        <a:xfrm>
          <a:off x="4333875" y="5853846"/>
          <a:ext cx="1213200" cy="4860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2808D10E-5219-4AAF-8902-5C55BEDD84DF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ENVIROMENT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11</xdr:col>
      <xdr:colOff>495300</xdr:colOff>
      <xdr:row>31</xdr:row>
      <xdr:rowOff>143609</xdr:rowOff>
    </xdr:from>
    <xdr:ext cx="1213200" cy="486000"/>
    <xdr:sp macro="" textlink="SIXTH">
      <xdr:nvSpPr>
        <xdr:cNvPr id="83" name="Rectangle: Rounded Corners 82">
          <a:extLst>
            <a:ext uri="{FF2B5EF4-FFF2-40B4-BE49-F238E27FC236}">
              <a16:creationId xmlns:a16="http://schemas.microsoft.com/office/drawing/2014/main" id="{56B56502-94BA-4492-9463-5B02795E3EB7}"/>
            </a:ext>
          </a:extLst>
        </xdr:cNvPr>
        <xdr:cNvSpPr>
          <a:spLocks noChangeAspect="1"/>
        </xdr:cNvSpPr>
      </xdr:nvSpPr>
      <xdr:spPr>
        <a:xfrm>
          <a:off x="6838950" y="5849084"/>
          <a:ext cx="1213200" cy="486000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9DBAA898-D00B-496E-9469-B50F92D39D68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MATERIALS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2</xdr:col>
      <xdr:colOff>171450</xdr:colOff>
      <xdr:row>20</xdr:row>
      <xdr:rowOff>0</xdr:rowOff>
    </xdr:from>
    <xdr:to>
      <xdr:col>17</xdr:col>
      <xdr:colOff>329803</xdr:colOff>
      <xdr:row>20</xdr:row>
      <xdr:rowOff>0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504BDCCE-6D2A-F727-6194-FBFC9286F165}"/>
            </a:ext>
          </a:extLst>
        </xdr:cNvPr>
        <xdr:cNvCxnSpPr/>
      </xdr:nvCxnSpPr>
      <xdr:spPr>
        <a:xfrm flipV="1">
          <a:off x="1028700" y="3609975"/>
          <a:ext cx="9302353" cy="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1219200</xdr:colOff>
      <xdr:row>22</xdr:row>
      <xdr:rowOff>19050</xdr:rowOff>
    </xdr:to>
    <xdr:sp macro="" textlink="PROBLEM">
      <xdr:nvSpPr>
        <xdr:cNvPr id="91" name="Rectangle: Rounded Corners 90">
          <a:hlinkClick xmlns:r="http://schemas.openxmlformats.org/officeDocument/2006/relationships" r:id="rId2" tooltip="Main Problem"/>
          <a:extLst>
            <a:ext uri="{FF2B5EF4-FFF2-40B4-BE49-F238E27FC236}">
              <a16:creationId xmlns:a16="http://schemas.microsoft.com/office/drawing/2014/main" id="{824F85D5-E411-46A6-8C04-DBB4E5C49346}"/>
            </a:ext>
          </a:extLst>
        </xdr:cNvPr>
        <xdr:cNvSpPr>
          <a:spLocks noChangeAspect="1"/>
        </xdr:cNvSpPr>
      </xdr:nvSpPr>
      <xdr:spPr>
        <a:xfrm>
          <a:off x="10925175" y="3228975"/>
          <a:ext cx="1219200" cy="781050"/>
        </a:xfrm>
        <a:prstGeom prst="roundRect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86E5CAB2-D40A-44C8-A7EC-E33A1C4C92CC}" type="TxLink">
            <a:rPr lang="en-US" sz="1200" b="0" i="0" u="none" strike="noStrike">
              <a:solidFill>
                <a:schemeClr val="bg1"/>
              </a:solidFill>
              <a:latin typeface="Arial"/>
              <a:ea typeface="Calibri"/>
              <a:cs typeface="Arial"/>
            </a:rPr>
            <a:pPr algn="ctr"/>
            <a:t>Defect in production.</a:t>
          </a:fld>
          <a:endParaRPr lang="en-US" sz="14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16</xdr:col>
      <xdr:colOff>438913</xdr:colOff>
      <xdr:row>16</xdr:row>
      <xdr:rowOff>28575</xdr:rowOff>
    </xdr:from>
    <xdr:to>
      <xdr:col>18</xdr:col>
      <xdr:colOff>152400</xdr:colOff>
      <xdr:row>23</xdr:row>
      <xdr:rowOff>174727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42AFECA4-ECF8-0FD2-5612-BB4BF1156A2F}"/>
            </a:ext>
          </a:extLst>
        </xdr:cNvPr>
        <xdr:cNvGrpSpPr>
          <a:grpSpLocks noChangeAspect="1"/>
        </xdr:cNvGrpSpPr>
      </xdr:nvGrpSpPr>
      <xdr:grpSpPr>
        <a:xfrm>
          <a:off x="9830563" y="2876550"/>
          <a:ext cx="932687" cy="1479652"/>
          <a:chOff x="14259688" y="2847975"/>
          <a:chExt cx="932687" cy="1479652"/>
        </a:xfrm>
      </xdr:grpSpPr>
      <xdr:sp macro="" textlink="">
        <xdr:nvSpPr>
          <xdr:cNvPr id="74" name="Freeform: Shape 73">
            <a:extLst>
              <a:ext uri="{FF2B5EF4-FFF2-40B4-BE49-F238E27FC236}">
                <a16:creationId xmlns:a16="http://schemas.microsoft.com/office/drawing/2014/main" id="{FAD77924-0A0B-AAEE-919A-995B0A6B97D6}"/>
              </a:ext>
            </a:extLst>
          </xdr:cNvPr>
          <xdr:cNvSpPr/>
        </xdr:nvSpPr>
        <xdr:spPr>
          <a:xfrm>
            <a:off x="14259688" y="2847975"/>
            <a:ext cx="932687" cy="743293"/>
          </a:xfrm>
          <a:custGeom>
            <a:avLst/>
            <a:gdLst>
              <a:gd name="connsiteX0" fmla="*/ 0 w 3815483"/>
              <a:gd name="connsiteY0" fmla="*/ 0 h 1143000"/>
              <a:gd name="connsiteX1" fmla="*/ 3815393 w 3815483"/>
              <a:gd name="connsiteY1" fmla="*/ 1142829 h 1143000"/>
              <a:gd name="connsiteX2" fmla="*/ 3815241 w 3815483"/>
              <a:gd name="connsiteY2" fmla="*/ 1143000 h 1143000"/>
              <a:gd name="connsiteX3" fmla="*/ 763191 w 3815483"/>
              <a:gd name="connsiteY3" fmla="*/ 1143000 h 1143000"/>
              <a:gd name="connsiteX4" fmla="*/ 0 w 3815483"/>
              <a:gd name="connsiteY4" fmla="*/ 0 h 1143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15483" h="1143000">
                <a:moveTo>
                  <a:pt x="0" y="0"/>
                </a:moveTo>
                <a:lnTo>
                  <a:pt x="3815393" y="1142829"/>
                </a:lnTo>
                <a:cubicBezTo>
                  <a:pt x="3815571" y="1142886"/>
                  <a:pt x="3815470" y="1143000"/>
                  <a:pt x="3815241" y="1143000"/>
                </a:cubicBezTo>
                <a:lnTo>
                  <a:pt x="763191" y="1143000"/>
                </a:lnTo>
                <a:lnTo>
                  <a:pt x="0" y="0"/>
                </a:lnTo>
                <a:close/>
              </a:path>
            </a:pathLst>
          </a:custGeom>
          <a:solidFill>
            <a:schemeClr val="tx2"/>
          </a:solidFill>
          <a:ln w="25440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75" name="Freeform: Shape 74">
            <a:extLst>
              <a:ext uri="{FF2B5EF4-FFF2-40B4-BE49-F238E27FC236}">
                <a16:creationId xmlns:a16="http://schemas.microsoft.com/office/drawing/2014/main" id="{A9FD98BE-F5E3-4205-38B9-9835CA67B921}"/>
              </a:ext>
            </a:extLst>
          </xdr:cNvPr>
          <xdr:cNvSpPr/>
        </xdr:nvSpPr>
        <xdr:spPr>
          <a:xfrm flipV="1">
            <a:off x="14259688" y="3584334"/>
            <a:ext cx="932687" cy="743293"/>
          </a:xfrm>
          <a:custGeom>
            <a:avLst/>
            <a:gdLst>
              <a:gd name="connsiteX0" fmla="*/ 0 w 3815483"/>
              <a:gd name="connsiteY0" fmla="*/ 0 h 1143000"/>
              <a:gd name="connsiteX1" fmla="*/ 3815393 w 3815483"/>
              <a:gd name="connsiteY1" fmla="*/ 1142829 h 1143000"/>
              <a:gd name="connsiteX2" fmla="*/ 3815241 w 3815483"/>
              <a:gd name="connsiteY2" fmla="*/ 1143000 h 1143000"/>
              <a:gd name="connsiteX3" fmla="*/ 763191 w 3815483"/>
              <a:gd name="connsiteY3" fmla="*/ 1143000 h 1143000"/>
              <a:gd name="connsiteX4" fmla="*/ 0 w 3815483"/>
              <a:gd name="connsiteY4" fmla="*/ 0 h 1143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15483" h="1143000">
                <a:moveTo>
                  <a:pt x="0" y="0"/>
                </a:moveTo>
                <a:lnTo>
                  <a:pt x="3815393" y="1142829"/>
                </a:lnTo>
                <a:cubicBezTo>
                  <a:pt x="3815571" y="1142886"/>
                  <a:pt x="3815470" y="1143000"/>
                  <a:pt x="3815241" y="1143000"/>
                </a:cubicBezTo>
                <a:lnTo>
                  <a:pt x="763191" y="1143000"/>
                </a:lnTo>
                <a:lnTo>
                  <a:pt x="0" y="0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25440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pPr marL="0" indent="0"/>
            <a:endParaRPr lang="en-US" sz="1100"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4</xdr:col>
      <xdr:colOff>361950</xdr:colOff>
      <xdr:row>8</xdr:row>
      <xdr:rowOff>133350</xdr:rowOff>
    </xdr:from>
    <xdr:to>
      <xdr:col>5</xdr:col>
      <xdr:colOff>342900</xdr:colOff>
      <xdr:row>20</xdr:row>
      <xdr:rowOff>0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A1A70237-6540-4E04-A1C2-54CC3E529E9E}"/>
            </a:ext>
          </a:extLst>
        </xdr:cNvPr>
        <xdr:cNvCxnSpPr>
          <a:cxnSpLocks noChangeAspect="1"/>
        </xdr:cNvCxnSpPr>
      </xdr:nvCxnSpPr>
      <xdr:spPr>
        <a:xfrm>
          <a:off x="2438400" y="1457325"/>
          <a:ext cx="590550" cy="215265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428625</xdr:colOff>
      <xdr:row>8</xdr:row>
      <xdr:rowOff>133350</xdr:rowOff>
    </xdr:from>
    <xdr:to>
      <xdr:col>9</xdr:col>
      <xdr:colOff>409575</xdr:colOff>
      <xdr:row>20</xdr:row>
      <xdr:rowOff>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729AD151-4BD2-4E74-ADB7-5EF7764E796D}"/>
            </a:ext>
          </a:extLst>
        </xdr:cNvPr>
        <xdr:cNvCxnSpPr>
          <a:cxnSpLocks noChangeAspect="1"/>
        </xdr:cNvCxnSpPr>
      </xdr:nvCxnSpPr>
      <xdr:spPr>
        <a:xfrm>
          <a:off x="4943475" y="1457325"/>
          <a:ext cx="590550" cy="215265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495300</xdr:colOff>
      <xdr:row>8</xdr:row>
      <xdr:rowOff>133350</xdr:rowOff>
    </xdr:from>
    <xdr:to>
      <xdr:col>13</xdr:col>
      <xdr:colOff>476250</xdr:colOff>
      <xdr:row>20</xdr:row>
      <xdr:rowOff>0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A68CB7A7-D9AE-4D76-96A4-4EC9270A3C06}"/>
            </a:ext>
          </a:extLst>
        </xdr:cNvPr>
        <xdr:cNvCxnSpPr>
          <a:cxnSpLocks noChangeAspect="1"/>
        </xdr:cNvCxnSpPr>
      </xdr:nvCxnSpPr>
      <xdr:spPr>
        <a:xfrm>
          <a:off x="7448550" y="1457325"/>
          <a:ext cx="590550" cy="215265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428625</xdr:colOff>
      <xdr:row>5</xdr:row>
      <xdr:rowOff>142650</xdr:rowOff>
    </xdr:from>
    <xdr:ext cx="1213200" cy="486000"/>
    <xdr:sp macro="" textlink="SECOND">
      <xdr:nvSpPr>
        <xdr:cNvPr id="84" name="Rectangle: Rounded Corners 83">
          <a:extLst>
            <a:ext uri="{FF2B5EF4-FFF2-40B4-BE49-F238E27FC236}">
              <a16:creationId xmlns:a16="http://schemas.microsoft.com/office/drawing/2014/main" id="{D6525C8B-C9F5-4455-A69B-3337535F57C0}"/>
            </a:ext>
          </a:extLst>
        </xdr:cNvPr>
        <xdr:cNvSpPr>
          <a:spLocks noChangeAspect="1"/>
        </xdr:cNvSpPr>
      </xdr:nvSpPr>
      <xdr:spPr>
        <a:xfrm>
          <a:off x="4333875" y="895125"/>
          <a:ext cx="1213200" cy="486000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C75D79A-881A-46B2-9E93-556E4DBFDA09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METHOD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11</xdr:col>
      <xdr:colOff>495300</xdr:colOff>
      <xdr:row>5</xdr:row>
      <xdr:rowOff>142650</xdr:rowOff>
    </xdr:from>
    <xdr:ext cx="1213200" cy="486000"/>
    <xdr:sp macro="" textlink="THIRD">
      <xdr:nvSpPr>
        <xdr:cNvPr id="80" name="Rectangle: Rounded Corners 79">
          <a:extLst>
            <a:ext uri="{FF2B5EF4-FFF2-40B4-BE49-F238E27FC236}">
              <a16:creationId xmlns:a16="http://schemas.microsoft.com/office/drawing/2014/main" id="{40DC52CB-C30D-4162-842F-8964F7845388}"/>
            </a:ext>
          </a:extLst>
        </xdr:cNvPr>
        <xdr:cNvSpPr>
          <a:spLocks noChangeAspect="1"/>
        </xdr:cNvSpPr>
      </xdr:nvSpPr>
      <xdr:spPr>
        <a:xfrm>
          <a:off x="6838950" y="895125"/>
          <a:ext cx="1213200" cy="486000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94870A6-BEE7-4CB7-82B5-EC80D4EE720D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LEADERSHIP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3</xdr:col>
      <xdr:colOff>361951</xdr:colOff>
      <xdr:row>5</xdr:row>
      <xdr:rowOff>142650</xdr:rowOff>
    </xdr:from>
    <xdr:ext cx="1213200" cy="486000"/>
    <xdr:sp macro="" textlink="FIRST">
      <xdr:nvSpPr>
        <xdr:cNvPr id="79" name="Rectangle: Rounded Corners 78">
          <a:extLst>
            <a:ext uri="{FF2B5EF4-FFF2-40B4-BE49-F238E27FC236}">
              <a16:creationId xmlns:a16="http://schemas.microsoft.com/office/drawing/2014/main" id="{0A35C8FF-6D3A-80B7-2F54-2D988BC8C805}"/>
            </a:ext>
          </a:extLst>
        </xdr:cNvPr>
        <xdr:cNvSpPr>
          <a:spLocks noChangeAspect="1"/>
        </xdr:cNvSpPr>
      </xdr:nvSpPr>
      <xdr:spPr>
        <a:xfrm>
          <a:off x="1828801" y="895125"/>
          <a:ext cx="1213200" cy="486000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B43FEB98-2D17-479B-B31B-302924C4A03B}" type="TxLink">
            <a:rPr lang="en-US" sz="14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PEOPLE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4</xdr:col>
      <xdr:colOff>361950</xdr:colOff>
      <xdr:row>20</xdr:row>
      <xdr:rowOff>9525</xdr:rowOff>
    </xdr:from>
    <xdr:to>
      <xdr:col>5</xdr:col>
      <xdr:colOff>342900</xdr:colOff>
      <xdr:row>31</xdr:row>
      <xdr:rowOff>66675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C5F30BCE-49A2-4664-A674-90C45307C432}"/>
            </a:ext>
          </a:extLst>
        </xdr:cNvPr>
        <xdr:cNvCxnSpPr>
          <a:cxnSpLocks noChangeAspect="1"/>
        </xdr:cNvCxnSpPr>
      </xdr:nvCxnSpPr>
      <xdr:spPr>
        <a:xfrm flipV="1">
          <a:off x="2438400" y="3619500"/>
          <a:ext cx="590550" cy="215265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361950</xdr:colOff>
      <xdr:row>31</xdr:row>
      <xdr:rowOff>138846</xdr:rowOff>
    </xdr:from>
    <xdr:ext cx="1213200" cy="486000"/>
    <xdr:sp macro="" textlink="FOURTH">
      <xdr:nvSpPr>
        <xdr:cNvPr id="81" name="Rectangle: Rounded Corners 80">
          <a:extLst>
            <a:ext uri="{FF2B5EF4-FFF2-40B4-BE49-F238E27FC236}">
              <a16:creationId xmlns:a16="http://schemas.microsoft.com/office/drawing/2014/main" id="{ABDA8155-2A4A-452F-9778-E42F204FC06F}"/>
            </a:ext>
          </a:extLst>
        </xdr:cNvPr>
        <xdr:cNvSpPr>
          <a:spLocks noChangeAspect="1"/>
        </xdr:cNvSpPr>
      </xdr:nvSpPr>
      <xdr:spPr>
        <a:xfrm>
          <a:off x="1828800" y="5844321"/>
          <a:ext cx="1213200" cy="486000"/>
        </a:xfrm>
        <a:prstGeom prst="roundRect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0C31B333-61FB-4807-92C9-22095B279D6D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MACHINE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1</xdr:col>
      <xdr:colOff>510209</xdr:colOff>
      <xdr:row>20</xdr:row>
      <xdr:rowOff>69888</xdr:rowOff>
    </xdr:from>
    <xdr:to>
      <xdr:col>5</xdr:col>
      <xdr:colOff>231809</xdr:colOff>
      <xdr:row>21</xdr:row>
      <xdr:rowOff>44988</xdr:rowOff>
    </xdr:to>
    <xdr:sp macro="" textlink="Calc!E10">
      <xdr:nvSpPr>
        <xdr:cNvPr id="109" name="TextBox 108">
          <a:extLst>
            <a:ext uri="{FF2B5EF4-FFF2-40B4-BE49-F238E27FC236}">
              <a16:creationId xmlns:a16="http://schemas.microsoft.com/office/drawing/2014/main" id="{A86CB4EA-1A61-4B32-8A58-3ACD5A56C10A}"/>
            </a:ext>
          </a:extLst>
        </xdr:cNvPr>
        <xdr:cNvSpPr txBox="1">
          <a:spLocks noChangeAspect="1"/>
        </xdr:cNvSpPr>
      </xdr:nvSpPr>
      <xdr:spPr>
        <a:xfrm>
          <a:off x="757859" y="3679863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80A63F07-6876-4B23-B8CE-8C517AEC5584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Computer →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</xdr:col>
      <xdr:colOff>394228</xdr:colOff>
      <xdr:row>22</xdr:row>
      <xdr:rowOff>106386</xdr:rowOff>
    </xdr:from>
    <xdr:to>
      <xdr:col>5</xdr:col>
      <xdr:colOff>115828</xdr:colOff>
      <xdr:row>23</xdr:row>
      <xdr:rowOff>81486</xdr:rowOff>
    </xdr:to>
    <xdr:sp macro="" textlink="Calc!E12">
      <xdr:nvSpPr>
        <xdr:cNvPr id="110" name="TextBox 109">
          <a:extLst>
            <a:ext uri="{FF2B5EF4-FFF2-40B4-BE49-F238E27FC236}">
              <a16:creationId xmlns:a16="http://schemas.microsoft.com/office/drawing/2014/main" id="{C38F8E66-4D2C-4ABC-B6E8-3BDE05974DE9}"/>
            </a:ext>
          </a:extLst>
        </xdr:cNvPr>
        <xdr:cNvSpPr txBox="1">
          <a:spLocks noChangeAspect="1"/>
        </xdr:cNvSpPr>
      </xdr:nvSpPr>
      <xdr:spPr>
        <a:xfrm>
          <a:off x="641878" y="4097361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B957D079-BF78-4A30-8B62-1764DC5B199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280348</xdr:colOff>
      <xdr:row>24</xdr:row>
      <xdr:rowOff>142884</xdr:rowOff>
    </xdr:from>
    <xdr:to>
      <xdr:col>5</xdr:col>
      <xdr:colOff>1948</xdr:colOff>
      <xdr:row>25</xdr:row>
      <xdr:rowOff>117984</xdr:rowOff>
    </xdr:to>
    <xdr:sp macro="" textlink="Calc!#REF!">
      <xdr:nvSpPr>
        <xdr:cNvPr id="111" name="TextBox 110">
          <a:extLst>
            <a:ext uri="{FF2B5EF4-FFF2-40B4-BE49-F238E27FC236}">
              <a16:creationId xmlns:a16="http://schemas.microsoft.com/office/drawing/2014/main" id="{D9934D9C-B76C-4031-8E62-F2DA121BD36E}"/>
            </a:ext>
          </a:extLst>
        </xdr:cNvPr>
        <xdr:cNvSpPr txBox="1">
          <a:spLocks noChangeAspect="1"/>
        </xdr:cNvSpPr>
      </xdr:nvSpPr>
      <xdr:spPr>
        <a:xfrm>
          <a:off x="527998" y="4514859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FE46E8BD-71E7-45D4-977D-EAE59777904C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163387</xdr:colOff>
      <xdr:row>26</xdr:row>
      <xdr:rowOff>179382</xdr:rowOff>
    </xdr:from>
    <xdr:to>
      <xdr:col>4</xdr:col>
      <xdr:colOff>494587</xdr:colOff>
      <xdr:row>27</xdr:row>
      <xdr:rowOff>154482</xdr:rowOff>
    </xdr:to>
    <xdr:sp macro="" textlink="Calc!#REF!">
      <xdr:nvSpPr>
        <xdr:cNvPr id="112" name="TextBox 111">
          <a:extLst>
            <a:ext uri="{FF2B5EF4-FFF2-40B4-BE49-F238E27FC236}">
              <a16:creationId xmlns:a16="http://schemas.microsoft.com/office/drawing/2014/main" id="{B4D9265B-A70D-4C5A-947D-29CD41CE7B79}"/>
            </a:ext>
          </a:extLst>
        </xdr:cNvPr>
        <xdr:cNvSpPr txBox="1">
          <a:spLocks noChangeAspect="1"/>
        </xdr:cNvSpPr>
      </xdr:nvSpPr>
      <xdr:spPr>
        <a:xfrm>
          <a:off x="411037" y="4932357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C720F918-701A-4237-B663-9FBF24B8538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46845</xdr:colOff>
      <xdr:row>29</xdr:row>
      <xdr:rowOff>34907</xdr:rowOff>
    </xdr:from>
    <xdr:to>
      <xdr:col>4</xdr:col>
      <xdr:colOff>378045</xdr:colOff>
      <xdr:row>30</xdr:row>
      <xdr:rowOff>10007</xdr:rowOff>
    </xdr:to>
    <xdr:sp macro="" textlink="Calc!#REF!">
      <xdr:nvSpPr>
        <xdr:cNvPr id="113" name="TextBox 112">
          <a:extLst>
            <a:ext uri="{FF2B5EF4-FFF2-40B4-BE49-F238E27FC236}">
              <a16:creationId xmlns:a16="http://schemas.microsoft.com/office/drawing/2014/main" id="{258C66EC-C5A4-45D7-8975-9BFEDA396FB6}"/>
            </a:ext>
          </a:extLst>
        </xdr:cNvPr>
        <xdr:cNvSpPr txBox="1">
          <a:spLocks noChangeAspect="1"/>
        </xdr:cNvSpPr>
      </xdr:nvSpPr>
      <xdr:spPr>
        <a:xfrm>
          <a:off x="294495" y="5359382"/>
          <a:ext cx="2160000" cy="165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D47258FD-B0AC-4451-9B6C-C4A1ACA5625D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428625</xdr:colOff>
      <xdr:row>20</xdr:row>
      <xdr:rowOff>9525</xdr:rowOff>
    </xdr:from>
    <xdr:to>
      <xdr:col>9</xdr:col>
      <xdr:colOff>409575</xdr:colOff>
      <xdr:row>31</xdr:row>
      <xdr:rowOff>66675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05E2428A-D6AB-49A1-83B3-16154088958C}"/>
            </a:ext>
          </a:extLst>
        </xdr:cNvPr>
        <xdr:cNvCxnSpPr>
          <a:cxnSpLocks noChangeAspect="1"/>
        </xdr:cNvCxnSpPr>
      </xdr:nvCxnSpPr>
      <xdr:spPr>
        <a:xfrm flipV="1">
          <a:off x="4943475" y="3619500"/>
          <a:ext cx="590550" cy="215265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495300</xdr:colOff>
      <xdr:row>20</xdr:row>
      <xdr:rowOff>9525</xdr:rowOff>
    </xdr:from>
    <xdr:to>
      <xdr:col>13</xdr:col>
      <xdr:colOff>476250</xdr:colOff>
      <xdr:row>31</xdr:row>
      <xdr:rowOff>66675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36750DF9-8F7F-4524-A116-ED530C5F1CBD}"/>
            </a:ext>
          </a:extLst>
        </xdr:cNvPr>
        <xdr:cNvCxnSpPr>
          <a:cxnSpLocks noChangeAspect="1"/>
        </xdr:cNvCxnSpPr>
      </xdr:nvCxnSpPr>
      <xdr:spPr>
        <a:xfrm flipV="1">
          <a:off x="7448550" y="3619500"/>
          <a:ext cx="590550" cy="215265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460209</xdr:colOff>
      <xdr:row>17</xdr:row>
      <xdr:rowOff>140481</xdr:rowOff>
    </xdr:from>
    <xdr:to>
      <xdr:col>17</xdr:col>
      <xdr:colOff>181809</xdr:colOff>
      <xdr:row>18</xdr:row>
      <xdr:rowOff>115581</xdr:rowOff>
    </xdr:to>
    <xdr:sp macro="" textlink="Calc!B11">
      <xdr:nvSpPr>
        <xdr:cNvPr id="31" name="TextBox 30">
          <a:extLst>
            <a:ext uri="{FF2B5EF4-FFF2-40B4-BE49-F238E27FC236}">
              <a16:creationId xmlns:a16="http://schemas.microsoft.com/office/drawing/2014/main" id="{360EB33F-0E8E-4916-8114-E26786AA2559}"/>
            </a:ext>
          </a:extLst>
        </xdr:cNvPr>
        <xdr:cNvSpPr txBox="1">
          <a:spLocks noChangeAspect="1"/>
        </xdr:cNvSpPr>
      </xdr:nvSpPr>
      <xdr:spPr>
        <a:xfrm>
          <a:off x="8023059" y="3178956"/>
          <a:ext cx="2160000" cy="1656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F8BE5E13-64FE-4AF2-A66A-54188B13A17A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Bad division of labor</a:t>
          </a:fld>
          <a:endParaRPr lang="en-US" sz="1050"/>
        </a:p>
      </xdr:txBody>
    </xdr:sp>
    <xdr:clientData/>
  </xdr:twoCellAnchor>
  <xdr:twoCellAnchor editAs="oneCell">
    <xdr:from>
      <xdr:col>13</xdr:col>
      <xdr:colOff>344220</xdr:colOff>
      <xdr:row>15</xdr:row>
      <xdr:rowOff>103983</xdr:rowOff>
    </xdr:from>
    <xdr:to>
      <xdr:col>17</xdr:col>
      <xdr:colOff>65820</xdr:colOff>
      <xdr:row>16</xdr:row>
      <xdr:rowOff>79083</xdr:rowOff>
    </xdr:to>
    <xdr:sp macro="" textlink="Calc!#REF!">
      <xdr:nvSpPr>
        <xdr:cNvPr id="30" name="TextBox 29">
          <a:extLst>
            <a:ext uri="{FF2B5EF4-FFF2-40B4-BE49-F238E27FC236}">
              <a16:creationId xmlns:a16="http://schemas.microsoft.com/office/drawing/2014/main" id="{35642180-5854-4000-95E4-F83349CF7CE0}"/>
            </a:ext>
          </a:extLst>
        </xdr:cNvPr>
        <xdr:cNvSpPr txBox="1">
          <a:spLocks noChangeAspect="1"/>
        </xdr:cNvSpPr>
      </xdr:nvSpPr>
      <xdr:spPr>
        <a:xfrm>
          <a:off x="7907070" y="2761458"/>
          <a:ext cx="2160000" cy="1656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76C1619E-82B0-4F31-8CD2-824743AF5C6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344220</xdr:colOff>
      <xdr:row>23</xdr:row>
      <xdr:rowOff>122615</xdr:rowOff>
    </xdr:from>
    <xdr:to>
      <xdr:col>17</xdr:col>
      <xdr:colOff>65820</xdr:colOff>
      <xdr:row>24</xdr:row>
      <xdr:rowOff>97715</xdr:rowOff>
    </xdr:to>
    <xdr:sp macro="" textlink="Calc!#REF!">
      <xdr:nvSpPr>
        <xdr:cNvPr id="64" name="TextBox 63">
          <a:extLst>
            <a:ext uri="{FF2B5EF4-FFF2-40B4-BE49-F238E27FC236}">
              <a16:creationId xmlns:a16="http://schemas.microsoft.com/office/drawing/2014/main" id="{062A91E6-B9A6-4FE2-B76B-AE6592F85C66}"/>
            </a:ext>
          </a:extLst>
        </xdr:cNvPr>
        <xdr:cNvSpPr txBox="1">
          <a:spLocks noChangeAspect="1"/>
        </xdr:cNvSpPr>
      </xdr:nvSpPr>
      <xdr:spPr>
        <a:xfrm>
          <a:off x="7907070" y="4304090"/>
          <a:ext cx="2160000" cy="1656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58DA5882-D14E-48A6-AF43-2F3B5C79BAD5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460209</xdr:colOff>
      <xdr:row>21</xdr:row>
      <xdr:rowOff>81661</xdr:rowOff>
    </xdr:from>
    <xdr:to>
      <xdr:col>17</xdr:col>
      <xdr:colOff>181809</xdr:colOff>
      <xdr:row>22</xdr:row>
      <xdr:rowOff>56761</xdr:rowOff>
    </xdr:to>
    <xdr:sp macro="" textlink="Calc!E17">
      <xdr:nvSpPr>
        <xdr:cNvPr id="65" name="TextBox 64">
          <a:extLst>
            <a:ext uri="{FF2B5EF4-FFF2-40B4-BE49-F238E27FC236}">
              <a16:creationId xmlns:a16="http://schemas.microsoft.com/office/drawing/2014/main" id="{F6EFA9AE-028D-46A3-8DDD-45EC06BF0DA8}"/>
            </a:ext>
          </a:extLst>
        </xdr:cNvPr>
        <xdr:cNvSpPr txBox="1">
          <a:spLocks noChangeAspect="1"/>
        </xdr:cNvSpPr>
      </xdr:nvSpPr>
      <xdr:spPr>
        <a:xfrm>
          <a:off x="8023059" y="3882136"/>
          <a:ext cx="2160000" cy="1656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l"/>
          <a:fld id="{F8717E60-DC2A-4893-A0FE-B233BA70CA6C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Wrong  tech. documentation</a:t>
          </a:fld>
          <a:endParaRPr lang="en-US" sz="1050"/>
        </a:p>
      </xdr:txBody>
    </xdr:sp>
    <xdr:clientData/>
  </xdr:twoCellAnchor>
  <xdr:twoCellAnchor editAs="oneCell">
    <xdr:from>
      <xdr:col>10</xdr:col>
      <xdr:colOff>20924</xdr:colOff>
      <xdr:row>1</xdr:row>
      <xdr:rowOff>51225</xdr:rowOff>
    </xdr:from>
    <xdr:to>
      <xdr:col>11</xdr:col>
      <xdr:colOff>455324</xdr:colOff>
      <xdr:row>2</xdr:row>
      <xdr:rowOff>253575</xdr:rowOff>
    </xdr:to>
    <xdr:grpSp>
      <xdr:nvGrpSpPr>
        <xdr:cNvPr id="122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15A065B3-6FA0-4F6C-8521-46DDE7D366A9}"/>
            </a:ext>
          </a:extLst>
        </xdr:cNvPr>
        <xdr:cNvGrpSpPr/>
      </xdr:nvGrpSpPr>
      <xdr:grpSpPr>
        <a:xfrm>
          <a:off x="5754974" y="136950"/>
          <a:ext cx="1044000" cy="450000"/>
          <a:chOff x="6972831" y="127063"/>
          <a:chExt cx="1044000" cy="450000"/>
        </a:xfrm>
      </xdr:grpSpPr>
      <xdr:sp macro="" textlink="">
        <xdr:nvSpPr>
          <xdr:cNvPr id="123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986A4341-3954-031F-D9CB-E1C4586269E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4" name="Picture 123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A8ACD86-EF97-A2CA-CCD4-550E8883172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18</xdr:col>
      <xdr:colOff>85725</xdr:colOff>
      <xdr:row>1</xdr:row>
      <xdr:rowOff>104775</xdr:rowOff>
    </xdr:from>
    <xdr:ext cx="1014221" cy="291600"/>
    <xdr:pic>
      <xdr:nvPicPr>
        <xdr:cNvPr id="112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203038</xdr:colOff>
      <xdr:row>14</xdr:row>
      <xdr:rowOff>161920</xdr:rowOff>
    </xdr:from>
    <xdr:to>
      <xdr:col>4</xdr:col>
      <xdr:colOff>534238</xdr:colOff>
      <xdr:row>15</xdr:row>
      <xdr:rowOff>137020</xdr:rowOff>
    </xdr:to>
    <xdr:sp macro="" textlink="Calc!#REF!">
      <xdr:nvSpPr>
        <xdr:cNvPr id="3" name="TextBox 2">
          <a:extLst>
            <a:ext uri="{FF2B5EF4-FFF2-40B4-BE49-F238E27FC236}">
              <a16:creationId xmlns:a16="http://schemas.microsoft.com/office/drawing/2014/main" id="{3B9E6252-7F02-487A-9E5F-248B7837F8AE}"/>
            </a:ext>
          </a:extLst>
        </xdr:cNvPr>
        <xdr:cNvSpPr txBox="1">
          <a:spLocks noChangeAspect="1"/>
        </xdr:cNvSpPr>
      </xdr:nvSpPr>
      <xdr:spPr>
        <a:xfrm>
          <a:off x="450688" y="24383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ADDC6A44-95B6-4A2D-A50C-A1261E59A398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354778</xdr:colOff>
      <xdr:row>19</xdr:row>
      <xdr:rowOff>0</xdr:rowOff>
    </xdr:from>
    <xdr:to>
      <xdr:col>5</xdr:col>
      <xdr:colOff>76378</xdr:colOff>
      <xdr:row>19</xdr:row>
      <xdr:rowOff>165600</xdr:rowOff>
    </xdr:to>
    <xdr:sp macro="" textlink="Calc!#REF!">
      <xdr:nvSpPr>
        <xdr:cNvPr id="4" name="TextBox 3">
          <a:extLst>
            <a:ext uri="{FF2B5EF4-FFF2-40B4-BE49-F238E27FC236}">
              <a16:creationId xmlns:a16="http://schemas.microsoft.com/office/drawing/2014/main" id="{76DBE25B-41D5-4C41-B57A-EE6587909332}"/>
            </a:ext>
          </a:extLst>
        </xdr:cNvPr>
        <xdr:cNvSpPr txBox="1">
          <a:spLocks noChangeAspect="1"/>
        </xdr:cNvSpPr>
      </xdr:nvSpPr>
      <xdr:spPr>
        <a:xfrm>
          <a:off x="602428" y="322897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A0138E35-B8DC-4A6F-A4AE-CE950315BB39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501886</xdr:colOff>
      <xdr:row>23</xdr:row>
      <xdr:rowOff>33245</xdr:rowOff>
    </xdr:from>
    <xdr:to>
      <xdr:col>5</xdr:col>
      <xdr:colOff>223486</xdr:colOff>
      <xdr:row>24</xdr:row>
      <xdr:rowOff>8345</xdr:rowOff>
    </xdr:to>
    <xdr:sp macro="" textlink="Calc!B6">
      <xdr:nvSpPr>
        <xdr:cNvPr id="5" name="TextBox 4">
          <a:extLst>
            <a:ext uri="{FF2B5EF4-FFF2-40B4-BE49-F238E27FC236}">
              <a16:creationId xmlns:a16="http://schemas.microsoft.com/office/drawing/2014/main" id="{7BB940C9-D3BE-4F64-BE54-E026AB93A755}"/>
            </a:ext>
          </a:extLst>
        </xdr:cNvPr>
        <xdr:cNvSpPr txBox="1">
          <a:spLocks noChangeAspect="1"/>
        </xdr:cNvSpPr>
      </xdr:nvSpPr>
      <xdr:spPr>
        <a:xfrm>
          <a:off x="749536" y="402422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8746401E-0272-4683-8C89-1FFAB875988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2</xdr:col>
      <xdr:colOff>41937</xdr:colOff>
      <xdr:row>27</xdr:row>
      <xdr:rowOff>65094</xdr:rowOff>
    </xdr:from>
    <xdr:to>
      <xdr:col>5</xdr:col>
      <xdr:colOff>373137</xdr:colOff>
      <xdr:row>28</xdr:row>
      <xdr:rowOff>40194</xdr:rowOff>
    </xdr:to>
    <xdr:sp macro="" textlink="Calc!B4">
      <xdr:nvSpPr>
        <xdr:cNvPr id="6" name="TextBox 5">
          <a:extLst>
            <a:ext uri="{FF2B5EF4-FFF2-40B4-BE49-F238E27FC236}">
              <a16:creationId xmlns:a16="http://schemas.microsoft.com/office/drawing/2014/main" id="{DC55E766-DE7D-4F9A-8596-E0F57980100F}"/>
            </a:ext>
          </a:extLst>
        </xdr:cNvPr>
        <xdr:cNvSpPr txBox="1">
          <a:spLocks noChangeAspect="1"/>
        </xdr:cNvSpPr>
      </xdr:nvSpPr>
      <xdr:spPr>
        <a:xfrm>
          <a:off x="899187" y="5008569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C6C161C6-82F3-4F2A-BB7E-7EA299923B7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Low qualification →</a:t>
          </a:fld>
          <a:endParaRPr lang="en-US" sz="1050"/>
        </a:p>
      </xdr:txBody>
    </xdr:sp>
    <xdr:clientData/>
  </xdr:twoCellAnchor>
  <xdr:twoCellAnchor editAs="oneCell">
    <xdr:from>
      <xdr:col>5</xdr:col>
      <xdr:colOff>302557</xdr:colOff>
      <xdr:row>21</xdr:row>
      <xdr:rowOff>175212</xdr:rowOff>
    </xdr:from>
    <xdr:to>
      <xdr:col>9</xdr:col>
      <xdr:colOff>24157</xdr:colOff>
      <xdr:row>22</xdr:row>
      <xdr:rowOff>150312</xdr:rowOff>
    </xdr:to>
    <xdr:sp macro="" textlink="Calc!#REF!">
      <xdr:nvSpPr>
        <xdr:cNvPr id="7" name="TextBox 6">
          <a:extLst>
            <a:ext uri="{FF2B5EF4-FFF2-40B4-BE49-F238E27FC236}">
              <a16:creationId xmlns:a16="http://schemas.microsoft.com/office/drawing/2014/main" id="{02F4D311-9A03-403F-B9F6-83F47E4B9615}"/>
            </a:ext>
          </a:extLst>
        </xdr:cNvPr>
        <xdr:cNvSpPr txBox="1">
          <a:spLocks noChangeAspect="1"/>
        </xdr:cNvSpPr>
      </xdr:nvSpPr>
      <xdr:spPr>
        <a:xfrm>
          <a:off x="2988607" y="378518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1816A6E6-D4C9-4188-BD59-8F9B33ECF48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456637</xdr:colOff>
      <xdr:row>26</xdr:row>
      <xdr:rowOff>22812</xdr:rowOff>
    </xdr:from>
    <xdr:to>
      <xdr:col>9</xdr:col>
      <xdr:colOff>178237</xdr:colOff>
      <xdr:row>26</xdr:row>
      <xdr:rowOff>188412</xdr:rowOff>
    </xdr:to>
    <xdr:sp macro="" textlink="Calc!B5">
      <xdr:nvSpPr>
        <xdr:cNvPr id="8" name="TextBox 7">
          <a:extLst>
            <a:ext uri="{FF2B5EF4-FFF2-40B4-BE49-F238E27FC236}">
              <a16:creationId xmlns:a16="http://schemas.microsoft.com/office/drawing/2014/main" id="{D2A6DFD1-D47C-448A-8AA2-3A1C49A8158E}"/>
            </a:ext>
          </a:extLst>
        </xdr:cNvPr>
        <xdr:cNvSpPr txBox="1">
          <a:spLocks noChangeAspect="1"/>
        </xdr:cNvSpPr>
      </xdr:nvSpPr>
      <xdr:spPr>
        <a:xfrm>
          <a:off x="3142687" y="458528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7DC23204-8192-41F8-9BCD-EA532EC0C4B7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Insubordination</a:t>
          </a:fld>
          <a:endParaRPr lang="en-US" sz="1050"/>
        </a:p>
      </xdr:txBody>
    </xdr:sp>
    <xdr:clientData/>
  </xdr:twoCellAnchor>
  <xdr:twoCellAnchor editAs="oneCell">
    <xdr:from>
      <xdr:col>5</xdr:col>
      <xdr:colOff>158001</xdr:colOff>
      <xdr:row>17</xdr:row>
      <xdr:rowOff>150428</xdr:rowOff>
    </xdr:from>
    <xdr:to>
      <xdr:col>8</xdr:col>
      <xdr:colOff>489201</xdr:colOff>
      <xdr:row>18</xdr:row>
      <xdr:rowOff>125528</xdr:rowOff>
    </xdr:to>
    <xdr:sp macro="" textlink="Calc!#REF!">
      <xdr:nvSpPr>
        <xdr:cNvPr id="9" name="TextBox 8">
          <a:extLst>
            <a:ext uri="{FF2B5EF4-FFF2-40B4-BE49-F238E27FC236}">
              <a16:creationId xmlns:a16="http://schemas.microsoft.com/office/drawing/2014/main" id="{0A3D829D-7D71-4E97-A5D4-469661239B13}"/>
            </a:ext>
          </a:extLst>
        </xdr:cNvPr>
        <xdr:cNvSpPr txBox="1">
          <a:spLocks noChangeAspect="1"/>
        </xdr:cNvSpPr>
      </xdr:nvSpPr>
      <xdr:spPr>
        <a:xfrm>
          <a:off x="2844051" y="2998403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55EDA64D-31A6-4D5B-8C10-04C3D76E7957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11987</xdr:colOff>
      <xdr:row>13</xdr:row>
      <xdr:rowOff>124620</xdr:rowOff>
    </xdr:from>
    <xdr:to>
      <xdr:col>8</xdr:col>
      <xdr:colOff>343187</xdr:colOff>
      <xdr:row>14</xdr:row>
      <xdr:rowOff>99720</xdr:rowOff>
    </xdr:to>
    <xdr:sp macro="" textlink="Calc!#REF!">
      <xdr:nvSpPr>
        <xdr:cNvPr id="10" name="TextBox 9">
          <a:extLst>
            <a:ext uri="{FF2B5EF4-FFF2-40B4-BE49-F238E27FC236}">
              <a16:creationId xmlns:a16="http://schemas.microsoft.com/office/drawing/2014/main" id="{59B4D1D8-F64E-4DE3-A66C-4C0A3998AFD0}"/>
            </a:ext>
          </a:extLst>
        </xdr:cNvPr>
        <xdr:cNvSpPr txBox="1">
          <a:spLocks noChangeAspect="1"/>
        </xdr:cNvSpPr>
      </xdr:nvSpPr>
      <xdr:spPr>
        <a:xfrm>
          <a:off x="2698037" y="22105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41CF0CB7-D9AA-49E7-8059-2525ED2C759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4</xdr:col>
      <xdr:colOff>474846</xdr:colOff>
      <xdr:row>9</xdr:row>
      <xdr:rowOff>88600</xdr:rowOff>
    </xdr:from>
    <xdr:to>
      <xdr:col>8</xdr:col>
      <xdr:colOff>196446</xdr:colOff>
      <xdr:row>10</xdr:row>
      <xdr:rowOff>63700</xdr:rowOff>
    </xdr:to>
    <xdr:sp macro="" textlink="Calc!#REF!">
      <xdr:nvSpPr>
        <xdr:cNvPr id="11" name="TextBox 10">
          <a:extLst>
            <a:ext uri="{FF2B5EF4-FFF2-40B4-BE49-F238E27FC236}">
              <a16:creationId xmlns:a16="http://schemas.microsoft.com/office/drawing/2014/main" id="{DDF65F99-082A-45ED-AF4B-9E86C4DF84CC}"/>
            </a:ext>
          </a:extLst>
        </xdr:cNvPr>
        <xdr:cNvSpPr txBox="1">
          <a:spLocks noChangeAspect="1"/>
        </xdr:cNvSpPr>
      </xdr:nvSpPr>
      <xdr:spPr>
        <a:xfrm>
          <a:off x="2551296" y="141257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E367F2E7-998C-44D7-83E7-C61FEFFF83AB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95307</xdr:colOff>
      <xdr:row>10</xdr:row>
      <xdr:rowOff>133973</xdr:rowOff>
    </xdr:from>
    <xdr:to>
      <xdr:col>11</xdr:col>
      <xdr:colOff>426507</xdr:colOff>
      <xdr:row>11</xdr:row>
      <xdr:rowOff>109073</xdr:rowOff>
    </xdr:to>
    <xdr:sp macro="" textlink="Calc!#REF!">
      <xdr:nvSpPr>
        <xdr:cNvPr id="12" name="TextBox 11">
          <a:extLst>
            <a:ext uri="{FF2B5EF4-FFF2-40B4-BE49-F238E27FC236}">
              <a16:creationId xmlns:a16="http://schemas.microsoft.com/office/drawing/2014/main" id="{5020C792-13E4-455E-A3D3-9345A0F620EE}"/>
            </a:ext>
          </a:extLst>
        </xdr:cNvPr>
        <xdr:cNvSpPr txBox="1">
          <a:spLocks noChangeAspect="1"/>
        </xdr:cNvSpPr>
      </xdr:nvSpPr>
      <xdr:spPr>
        <a:xfrm>
          <a:off x="4610157" y="183894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CEF35D1A-092D-4138-BA63-CBDE09CFB47D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8</xdr:col>
      <xdr:colOff>247707</xdr:colOff>
      <xdr:row>14</xdr:row>
      <xdr:rowOff>161920</xdr:rowOff>
    </xdr:from>
    <xdr:to>
      <xdr:col>11</xdr:col>
      <xdr:colOff>578907</xdr:colOff>
      <xdr:row>15</xdr:row>
      <xdr:rowOff>137020</xdr:rowOff>
    </xdr:to>
    <xdr:sp macro="" textlink="Calc!#REF!">
      <xdr:nvSpPr>
        <xdr:cNvPr id="13" name="TextBox 12">
          <a:extLst>
            <a:ext uri="{FF2B5EF4-FFF2-40B4-BE49-F238E27FC236}">
              <a16:creationId xmlns:a16="http://schemas.microsoft.com/office/drawing/2014/main" id="{3FBBFE53-2DB4-4C20-B128-7225F5B46975}"/>
            </a:ext>
          </a:extLst>
        </xdr:cNvPr>
        <xdr:cNvSpPr txBox="1">
          <a:spLocks noChangeAspect="1"/>
        </xdr:cNvSpPr>
      </xdr:nvSpPr>
      <xdr:spPr>
        <a:xfrm>
          <a:off x="4762557" y="24383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D12181E-2D47-476D-AFA0-54A5FD16FDBA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404039</xdr:colOff>
      <xdr:row>19</xdr:row>
      <xdr:rowOff>0</xdr:rowOff>
    </xdr:from>
    <xdr:to>
      <xdr:col>12</xdr:col>
      <xdr:colOff>125639</xdr:colOff>
      <xdr:row>19</xdr:row>
      <xdr:rowOff>165600</xdr:rowOff>
    </xdr:to>
    <xdr:sp macro="" textlink="Calc!#REF!">
      <xdr:nvSpPr>
        <xdr:cNvPr id="14" name="TextBox 13">
          <a:extLst>
            <a:ext uri="{FF2B5EF4-FFF2-40B4-BE49-F238E27FC236}">
              <a16:creationId xmlns:a16="http://schemas.microsoft.com/office/drawing/2014/main" id="{26FE8A82-6A01-482A-BD47-108AA0D911E4}"/>
            </a:ext>
          </a:extLst>
        </xdr:cNvPr>
        <xdr:cNvSpPr txBox="1">
          <a:spLocks noChangeAspect="1"/>
        </xdr:cNvSpPr>
      </xdr:nvSpPr>
      <xdr:spPr>
        <a:xfrm>
          <a:off x="4918889" y="322897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ED113BCF-9098-4ACC-BD46-7D481C677C56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544053</xdr:colOff>
      <xdr:row>23</xdr:row>
      <xdr:rowOff>33245</xdr:rowOff>
    </xdr:from>
    <xdr:to>
      <xdr:col>12</xdr:col>
      <xdr:colOff>265653</xdr:colOff>
      <xdr:row>24</xdr:row>
      <xdr:rowOff>8345</xdr:rowOff>
    </xdr:to>
    <xdr:sp macro="" textlink="Calc!E6">
      <xdr:nvSpPr>
        <xdr:cNvPr id="15" name="TextBox 14">
          <a:extLst>
            <a:ext uri="{FF2B5EF4-FFF2-40B4-BE49-F238E27FC236}">
              <a16:creationId xmlns:a16="http://schemas.microsoft.com/office/drawing/2014/main" id="{904D5E99-3533-4FAF-90F4-A04AE7D5D26B}"/>
            </a:ext>
          </a:extLst>
        </xdr:cNvPr>
        <xdr:cNvSpPr txBox="1">
          <a:spLocks noChangeAspect="1"/>
        </xdr:cNvSpPr>
      </xdr:nvSpPr>
      <xdr:spPr>
        <a:xfrm>
          <a:off x="5058903" y="402422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F871E37F-5F1F-4615-81B7-A483B2AE591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90416</xdr:colOff>
      <xdr:row>27</xdr:row>
      <xdr:rowOff>65094</xdr:rowOff>
    </xdr:from>
    <xdr:to>
      <xdr:col>12</xdr:col>
      <xdr:colOff>421616</xdr:colOff>
      <xdr:row>28</xdr:row>
      <xdr:rowOff>40194</xdr:rowOff>
    </xdr:to>
    <xdr:sp macro="" textlink="Calc!E4">
      <xdr:nvSpPr>
        <xdr:cNvPr id="16" name="TextBox 15">
          <a:extLst>
            <a:ext uri="{FF2B5EF4-FFF2-40B4-BE49-F238E27FC236}">
              <a16:creationId xmlns:a16="http://schemas.microsoft.com/office/drawing/2014/main" id="{EB855F59-8FBE-46CE-8D68-D4FB549B0987}"/>
            </a:ext>
          </a:extLst>
        </xdr:cNvPr>
        <xdr:cNvSpPr txBox="1">
          <a:spLocks noChangeAspect="1"/>
        </xdr:cNvSpPr>
      </xdr:nvSpPr>
      <xdr:spPr>
        <a:xfrm>
          <a:off x="5214866" y="4818069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96D7A8E-DA77-4A60-956E-07F60DD2292C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Errors in the documentation  →</a:t>
          </a:fld>
          <a:endParaRPr lang="en-US" sz="1050"/>
        </a:p>
      </xdr:txBody>
    </xdr:sp>
    <xdr:clientData/>
  </xdr:twoCellAnchor>
  <xdr:twoCellAnchor editAs="oneCell">
    <xdr:from>
      <xdr:col>12</xdr:col>
      <xdr:colOff>348287</xdr:colOff>
      <xdr:row>21</xdr:row>
      <xdr:rowOff>175212</xdr:rowOff>
    </xdr:from>
    <xdr:to>
      <xdr:col>16</xdr:col>
      <xdr:colOff>69887</xdr:colOff>
      <xdr:row>22</xdr:row>
      <xdr:rowOff>150312</xdr:rowOff>
    </xdr:to>
    <xdr:sp macro="" textlink="Calc!#REF!">
      <xdr:nvSpPr>
        <xdr:cNvPr id="17" name="TextBox 16">
          <a:extLst>
            <a:ext uri="{FF2B5EF4-FFF2-40B4-BE49-F238E27FC236}">
              <a16:creationId xmlns:a16="http://schemas.microsoft.com/office/drawing/2014/main" id="{1FFBF466-06D6-4ECD-A987-B39D60C6DDF9}"/>
            </a:ext>
          </a:extLst>
        </xdr:cNvPr>
        <xdr:cNvSpPr txBox="1">
          <a:spLocks noChangeAspect="1"/>
        </xdr:cNvSpPr>
      </xdr:nvSpPr>
      <xdr:spPr>
        <a:xfrm>
          <a:off x="7301537" y="378518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81FBBD83-8E9A-4264-98A0-2B4C0C62EE6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502367</xdr:colOff>
      <xdr:row>26</xdr:row>
      <xdr:rowOff>22812</xdr:rowOff>
    </xdr:from>
    <xdr:to>
      <xdr:col>16</xdr:col>
      <xdr:colOff>223967</xdr:colOff>
      <xdr:row>26</xdr:row>
      <xdr:rowOff>188412</xdr:rowOff>
    </xdr:to>
    <xdr:sp macro="" textlink="Calc!E5">
      <xdr:nvSpPr>
        <xdr:cNvPr id="18" name="TextBox 17">
          <a:extLst>
            <a:ext uri="{FF2B5EF4-FFF2-40B4-BE49-F238E27FC236}">
              <a16:creationId xmlns:a16="http://schemas.microsoft.com/office/drawing/2014/main" id="{F784083D-ECBD-456A-808A-462DE8C072BD}"/>
            </a:ext>
          </a:extLst>
        </xdr:cNvPr>
        <xdr:cNvSpPr txBox="1">
          <a:spLocks noChangeAspect="1"/>
        </xdr:cNvSpPr>
      </xdr:nvSpPr>
      <xdr:spPr>
        <a:xfrm>
          <a:off x="7455617" y="458528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0FBA4AF6-A2F5-434F-8A95-58C2E07C414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Flow of information</a:t>
          </a:fld>
          <a:endParaRPr lang="en-US" sz="1050"/>
        </a:p>
      </xdr:txBody>
    </xdr:sp>
    <xdr:clientData/>
  </xdr:twoCellAnchor>
  <xdr:twoCellAnchor editAs="oneCell">
    <xdr:from>
      <xdr:col>12</xdr:col>
      <xdr:colOff>196926</xdr:colOff>
      <xdr:row>17</xdr:row>
      <xdr:rowOff>150428</xdr:rowOff>
    </xdr:from>
    <xdr:to>
      <xdr:col>15</xdr:col>
      <xdr:colOff>528126</xdr:colOff>
      <xdr:row>18</xdr:row>
      <xdr:rowOff>125528</xdr:rowOff>
    </xdr:to>
    <xdr:sp macro="" textlink="Calc!#REF!">
      <xdr:nvSpPr>
        <xdr:cNvPr id="19" name="TextBox 18">
          <a:extLst>
            <a:ext uri="{FF2B5EF4-FFF2-40B4-BE49-F238E27FC236}">
              <a16:creationId xmlns:a16="http://schemas.microsoft.com/office/drawing/2014/main" id="{71AB57A3-9738-42BE-B806-AEDE2053BEAB}"/>
            </a:ext>
          </a:extLst>
        </xdr:cNvPr>
        <xdr:cNvSpPr txBox="1">
          <a:spLocks noChangeAspect="1"/>
        </xdr:cNvSpPr>
      </xdr:nvSpPr>
      <xdr:spPr>
        <a:xfrm>
          <a:off x="7150176" y="2998403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3CCA373-3A06-4017-B17C-3D67658AF03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50689</xdr:colOff>
      <xdr:row>13</xdr:row>
      <xdr:rowOff>124620</xdr:rowOff>
    </xdr:from>
    <xdr:to>
      <xdr:col>15</xdr:col>
      <xdr:colOff>381889</xdr:colOff>
      <xdr:row>14</xdr:row>
      <xdr:rowOff>99720</xdr:rowOff>
    </xdr:to>
    <xdr:sp macro="" textlink="Calc!#REF!">
      <xdr:nvSpPr>
        <xdr:cNvPr id="20" name="TextBox 19">
          <a:extLst>
            <a:ext uri="{FF2B5EF4-FFF2-40B4-BE49-F238E27FC236}">
              <a16:creationId xmlns:a16="http://schemas.microsoft.com/office/drawing/2014/main" id="{37298A1A-DD48-47C3-8773-445037FCEA0E}"/>
            </a:ext>
          </a:extLst>
        </xdr:cNvPr>
        <xdr:cNvSpPr txBox="1">
          <a:spLocks noChangeAspect="1"/>
        </xdr:cNvSpPr>
      </xdr:nvSpPr>
      <xdr:spPr>
        <a:xfrm>
          <a:off x="7003939" y="22105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CB105A84-EF33-4846-AB5A-11AC560496E6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11</xdr:col>
      <xdr:colOff>506289</xdr:colOff>
      <xdr:row>9</xdr:row>
      <xdr:rowOff>88600</xdr:rowOff>
    </xdr:from>
    <xdr:to>
      <xdr:col>15</xdr:col>
      <xdr:colOff>227889</xdr:colOff>
      <xdr:row>10</xdr:row>
      <xdr:rowOff>63700</xdr:rowOff>
    </xdr:to>
    <xdr:sp macro="" textlink="Calc!#REF!">
      <xdr:nvSpPr>
        <xdr:cNvPr id="21" name="TextBox 20">
          <a:extLst>
            <a:ext uri="{FF2B5EF4-FFF2-40B4-BE49-F238E27FC236}">
              <a16:creationId xmlns:a16="http://schemas.microsoft.com/office/drawing/2014/main" id="{CEE2DBB0-2228-4ACB-B829-563B4D012E03}"/>
            </a:ext>
          </a:extLst>
        </xdr:cNvPr>
        <xdr:cNvSpPr txBox="1">
          <a:spLocks noChangeAspect="1"/>
        </xdr:cNvSpPr>
      </xdr:nvSpPr>
      <xdr:spPr>
        <a:xfrm>
          <a:off x="6849939" y="141257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74041552-31D1-4CEA-BE83-3D6AA3BC9015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128717</xdr:colOff>
      <xdr:row>10</xdr:row>
      <xdr:rowOff>133973</xdr:rowOff>
    </xdr:from>
    <xdr:to>
      <xdr:col>18</xdr:col>
      <xdr:colOff>459917</xdr:colOff>
      <xdr:row>11</xdr:row>
      <xdr:rowOff>109073</xdr:rowOff>
    </xdr:to>
    <xdr:sp macro="" textlink="Calc!#REF!">
      <xdr:nvSpPr>
        <xdr:cNvPr id="22" name="TextBox 21">
          <a:extLst>
            <a:ext uri="{FF2B5EF4-FFF2-40B4-BE49-F238E27FC236}">
              <a16:creationId xmlns:a16="http://schemas.microsoft.com/office/drawing/2014/main" id="{72BAA00B-7B5E-4073-A698-81184C49D749}"/>
            </a:ext>
          </a:extLst>
        </xdr:cNvPr>
        <xdr:cNvSpPr txBox="1">
          <a:spLocks noChangeAspect="1"/>
        </xdr:cNvSpPr>
      </xdr:nvSpPr>
      <xdr:spPr>
        <a:xfrm>
          <a:off x="8910767" y="164844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1410EE11-BC63-45AC-A551-76D0CC244B9A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15</xdr:col>
      <xdr:colOff>280977</xdr:colOff>
      <xdr:row>14</xdr:row>
      <xdr:rowOff>161920</xdr:rowOff>
    </xdr:from>
    <xdr:to>
      <xdr:col>19</xdr:col>
      <xdr:colOff>2577</xdr:colOff>
      <xdr:row>15</xdr:row>
      <xdr:rowOff>137020</xdr:rowOff>
    </xdr:to>
    <xdr:sp macro="" textlink="Calc!#REF!">
      <xdr:nvSpPr>
        <xdr:cNvPr id="23" name="TextBox 22">
          <a:extLst>
            <a:ext uri="{FF2B5EF4-FFF2-40B4-BE49-F238E27FC236}">
              <a16:creationId xmlns:a16="http://schemas.microsoft.com/office/drawing/2014/main" id="{2687A162-C181-42EA-A5F8-9F358EEB02DC}"/>
            </a:ext>
          </a:extLst>
        </xdr:cNvPr>
        <xdr:cNvSpPr txBox="1">
          <a:spLocks noChangeAspect="1"/>
        </xdr:cNvSpPr>
      </xdr:nvSpPr>
      <xdr:spPr>
        <a:xfrm>
          <a:off x="9063027" y="24383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FDFC912D-402A-444D-9FEB-FF486AD75B2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435696</xdr:colOff>
      <xdr:row>18</xdr:row>
      <xdr:rowOff>190499</xdr:rowOff>
    </xdr:from>
    <xdr:to>
      <xdr:col>19</xdr:col>
      <xdr:colOff>157296</xdr:colOff>
      <xdr:row>19</xdr:row>
      <xdr:rowOff>165599</xdr:rowOff>
    </xdr:to>
    <xdr:sp macro="" textlink="Calc!#REF!">
      <xdr:nvSpPr>
        <xdr:cNvPr id="24" name="TextBox 23">
          <a:extLst>
            <a:ext uri="{FF2B5EF4-FFF2-40B4-BE49-F238E27FC236}">
              <a16:creationId xmlns:a16="http://schemas.microsoft.com/office/drawing/2014/main" id="{3B593111-FBE1-418D-9DE1-2D27AC235563}"/>
            </a:ext>
          </a:extLst>
        </xdr:cNvPr>
        <xdr:cNvSpPr txBox="1">
          <a:spLocks noChangeAspect="1"/>
        </xdr:cNvSpPr>
      </xdr:nvSpPr>
      <xdr:spPr>
        <a:xfrm>
          <a:off x="9217746" y="3228974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E603A820-6A84-4392-83E7-AE987BC3C4A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586485</xdr:colOff>
      <xdr:row>23</xdr:row>
      <xdr:rowOff>33244</xdr:rowOff>
    </xdr:from>
    <xdr:to>
      <xdr:col>19</xdr:col>
      <xdr:colOff>308085</xdr:colOff>
      <xdr:row>24</xdr:row>
      <xdr:rowOff>8344</xdr:rowOff>
    </xdr:to>
    <xdr:sp macro="" textlink="Calc!B12">
      <xdr:nvSpPr>
        <xdr:cNvPr id="25" name="TextBox 24">
          <a:extLst>
            <a:ext uri="{FF2B5EF4-FFF2-40B4-BE49-F238E27FC236}">
              <a16:creationId xmlns:a16="http://schemas.microsoft.com/office/drawing/2014/main" id="{D9A2B605-4C01-4DE9-88C4-9F116259B956}"/>
            </a:ext>
          </a:extLst>
        </xdr:cNvPr>
        <xdr:cNvSpPr txBox="1">
          <a:spLocks noChangeAspect="1"/>
        </xdr:cNvSpPr>
      </xdr:nvSpPr>
      <xdr:spPr>
        <a:xfrm>
          <a:off x="9368535" y="4024219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A3E1140C-A956-475A-B2FD-74CF31813DDC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134600</xdr:colOff>
      <xdr:row>27</xdr:row>
      <xdr:rowOff>65093</xdr:rowOff>
    </xdr:from>
    <xdr:to>
      <xdr:col>19</xdr:col>
      <xdr:colOff>465800</xdr:colOff>
      <xdr:row>28</xdr:row>
      <xdr:rowOff>40193</xdr:rowOff>
    </xdr:to>
    <xdr:sp macro="" textlink="Calc!B10">
      <xdr:nvSpPr>
        <xdr:cNvPr id="26" name="TextBox 25">
          <a:extLst>
            <a:ext uri="{FF2B5EF4-FFF2-40B4-BE49-F238E27FC236}">
              <a16:creationId xmlns:a16="http://schemas.microsoft.com/office/drawing/2014/main" id="{B7BACA50-0F9D-4906-B27D-AA9D1AF907B4}"/>
            </a:ext>
          </a:extLst>
        </xdr:cNvPr>
        <xdr:cNvSpPr txBox="1">
          <a:spLocks noChangeAspect="1"/>
        </xdr:cNvSpPr>
      </xdr:nvSpPr>
      <xdr:spPr>
        <a:xfrm>
          <a:off x="9526250" y="481806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4319C17-9B22-47DF-A449-C71731F2539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Lack of work planning →</a:t>
          </a:fld>
          <a:endParaRPr lang="en-US" sz="1050"/>
        </a:p>
      </xdr:txBody>
    </xdr:sp>
    <xdr:clientData/>
  </xdr:twoCellAnchor>
  <xdr:twoCellAnchor editAs="oneCell">
    <xdr:from>
      <xdr:col>19</xdr:col>
      <xdr:colOff>242236</xdr:colOff>
      <xdr:row>17</xdr:row>
      <xdr:rowOff>150428</xdr:rowOff>
    </xdr:from>
    <xdr:to>
      <xdr:col>22</xdr:col>
      <xdr:colOff>573436</xdr:colOff>
      <xdr:row>18</xdr:row>
      <xdr:rowOff>125528</xdr:rowOff>
    </xdr:to>
    <xdr:sp macro="" textlink="Calc!#REF!">
      <xdr:nvSpPr>
        <xdr:cNvPr id="27" name="TextBox 26">
          <a:extLst>
            <a:ext uri="{FF2B5EF4-FFF2-40B4-BE49-F238E27FC236}">
              <a16:creationId xmlns:a16="http://schemas.microsoft.com/office/drawing/2014/main" id="{F89F6871-5D40-44AC-84DA-4E3FA9ECA9DA}"/>
            </a:ext>
          </a:extLst>
        </xdr:cNvPr>
        <xdr:cNvSpPr txBox="1">
          <a:spLocks noChangeAspect="1"/>
        </xdr:cNvSpPr>
      </xdr:nvSpPr>
      <xdr:spPr>
        <a:xfrm>
          <a:off x="11462686" y="2998403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B9695A6-B253-4403-A6C2-25F6C124089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90044</xdr:colOff>
      <xdr:row>13</xdr:row>
      <xdr:rowOff>124620</xdr:rowOff>
    </xdr:from>
    <xdr:to>
      <xdr:col>22</xdr:col>
      <xdr:colOff>421244</xdr:colOff>
      <xdr:row>14</xdr:row>
      <xdr:rowOff>99720</xdr:rowOff>
    </xdr:to>
    <xdr:sp macro="" textlink="Calc!#REF!">
      <xdr:nvSpPr>
        <xdr:cNvPr id="28" name="TextBox 27">
          <a:extLst>
            <a:ext uri="{FF2B5EF4-FFF2-40B4-BE49-F238E27FC236}">
              <a16:creationId xmlns:a16="http://schemas.microsoft.com/office/drawing/2014/main" id="{74096579-94B2-4B3E-BE6D-D4144BF3ABA1}"/>
            </a:ext>
          </a:extLst>
        </xdr:cNvPr>
        <xdr:cNvSpPr txBox="1">
          <a:spLocks noChangeAspect="1"/>
        </xdr:cNvSpPr>
      </xdr:nvSpPr>
      <xdr:spPr>
        <a:xfrm>
          <a:off x="11310494" y="22105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92BC5D50-8B42-4326-80D1-95A5A38D2D19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18</xdr:col>
      <xdr:colOff>534927</xdr:colOff>
      <xdr:row>9</xdr:row>
      <xdr:rowOff>88599</xdr:rowOff>
    </xdr:from>
    <xdr:to>
      <xdr:col>22</xdr:col>
      <xdr:colOff>256527</xdr:colOff>
      <xdr:row>10</xdr:row>
      <xdr:rowOff>63699</xdr:rowOff>
    </xdr:to>
    <xdr:sp macro="" textlink="Calc!#REF!">
      <xdr:nvSpPr>
        <xdr:cNvPr id="29" name="TextBox 28">
          <a:extLst>
            <a:ext uri="{FF2B5EF4-FFF2-40B4-BE49-F238E27FC236}">
              <a16:creationId xmlns:a16="http://schemas.microsoft.com/office/drawing/2014/main" id="{29CDB2C4-3CCE-4E62-A311-414A26F14574}"/>
            </a:ext>
          </a:extLst>
        </xdr:cNvPr>
        <xdr:cNvSpPr txBox="1">
          <a:spLocks noChangeAspect="1"/>
        </xdr:cNvSpPr>
      </xdr:nvSpPr>
      <xdr:spPr>
        <a:xfrm>
          <a:off x="11145777" y="1412574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9E5B68CC-BA6A-4FC1-BDCF-E374EC5DC855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547674</xdr:colOff>
      <xdr:row>26</xdr:row>
      <xdr:rowOff>22812</xdr:rowOff>
    </xdr:from>
    <xdr:to>
      <xdr:col>23</xdr:col>
      <xdr:colOff>269274</xdr:colOff>
      <xdr:row>26</xdr:row>
      <xdr:rowOff>188412</xdr:rowOff>
    </xdr:to>
    <xdr:sp macro="" textlink="Calc!B11">
      <xdr:nvSpPr>
        <xdr:cNvPr id="76" name="TextBox 75">
          <a:extLst>
            <a:ext uri="{FF2B5EF4-FFF2-40B4-BE49-F238E27FC236}">
              <a16:creationId xmlns:a16="http://schemas.microsoft.com/office/drawing/2014/main" id="{D6FDC880-7E4C-4B76-A5CB-4CE22B249269}"/>
            </a:ext>
          </a:extLst>
        </xdr:cNvPr>
        <xdr:cNvSpPr txBox="1">
          <a:spLocks noChangeAspect="1"/>
        </xdr:cNvSpPr>
      </xdr:nvSpPr>
      <xdr:spPr>
        <a:xfrm>
          <a:off x="11768124" y="458528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F8BE5E13-64FE-4AF2-A66A-54188B13A17A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Bad division of labor</a:t>
          </a:fld>
          <a:endParaRPr lang="en-US" sz="1050"/>
        </a:p>
      </xdr:txBody>
    </xdr:sp>
    <xdr:clientData/>
  </xdr:twoCellAnchor>
  <xdr:twoCellAnchor editAs="oneCell">
    <xdr:from>
      <xdr:col>19</xdr:col>
      <xdr:colOff>386782</xdr:colOff>
      <xdr:row>21</xdr:row>
      <xdr:rowOff>175212</xdr:rowOff>
    </xdr:from>
    <xdr:to>
      <xdr:col>23</xdr:col>
      <xdr:colOff>108382</xdr:colOff>
      <xdr:row>22</xdr:row>
      <xdr:rowOff>150312</xdr:rowOff>
    </xdr:to>
    <xdr:sp macro="" textlink="Calc!#REF!">
      <xdr:nvSpPr>
        <xdr:cNvPr id="77" name="TextBox 76">
          <a:extLst>
            <a:ext uri="{FF2B5EF4-FFF2-40B4-BE49-F238E27FC236}">
              <a16:creationId xmlns:a16="http://schemas.microsoft.com/office/drawing/2014/main" id="{E2B23BDE-909A-4A99-B9A0-45CFB92619F8}"/>
            </a:ext>
          </a:extLst>
        </xdr:cNvPr>
        <xdr:cNvSpPr txBox="1">
          <a:spLocks noChangeAspect="1"/>
        </xdr:cNvSpPr>
      </xdr:nvSpPr>
      <xdr:spPr>
        <a:xfrm>
          <a:off x="11607232" y="378518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76C1619E-82B0-4F31-8CD2-824743AF5C6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354190</xdr:colOff>
      <xdr:row>11</xdr:row>
      <xdr:rowOff>174551</xdr:rowOff>
    </xdr:from>
    <xdr:to>
      <xdr:col>4</xdr:col>
      <xdr:colOff>156190</xdr:colOff>
      <xdr:row>14</xdr:row>
      <xdr:rowOff>99851</xdr:rowOff>
    </xdr:to>
    <xdr:sp macro="" textlink="Calc!#REF!">
      <xdr:nvSpPr>
        <xdr:cNvPr id="124" name="TextBox 123">
          <a:extLst>
            <a:ext uri="{FF2B5EF4-FFF2-40B4-BE49-F238E27FC236}">
              <a16:creationId xmlns:a16="http://schemas.microsoft.com/office/drawing/2014/main" id="{22B6DA8C-97A5-476E-BCDB-29F5424269F5}"/>
            </a:ext>
          </a:extLst>
        </xdr:cNvPr>
        <xdr:cNvSpPr txBox="1">
          <a:spLocks noChangeAspect="1"/>
        </xdr:cNvSpPr>
      </xdr:nvSpPr>
      <xdr:spPr>
        <a:xfrm>
          <a:off x="601840" y="1879526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70BC9A0E-9095-4D16-923F-A7B9616DE555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</xdr:col>
      <xdr:colOff>498178</xdr:colOff>
      <xdr:row>16</xdr:row>
      <xdr:rowOff>9728</xdr:rowOff>
    </xdr:from>
    <xdr:to>
      <xdr:col>4</xdr:col>
      <xdr:colOff>300178</xdr:colOff>
      <xdr:row>18</xdr:row>
      <xdr:rowOff>125528</xdr:rowOff>
    </xdr:to>
    <xdr:sp macro="" textlink="Calc!#REF!">
      <xdr:nvSpPr>
        <xdr:cNvPr id="126" name="TextBox 125">
          <a:extLst>
            <a:ext uri="{FF2B5EF4-FFF2-40B4-BE49-F238E27FC236}">
              <a16:creationId xmlns:a16="http://schemas.microsoft.com/office/drawing/2014/main" id="{3AD55454-D201-44FA-8269-C7FDB8813DCF}"/>
            </a:ext>
          </a:extLst>
        </xdr:cNvPr>
        <xdr:cNvSpPr txBox="1">
          <a:spLocks noChangeAspect="1"/>
        </xdr:cNvSpPr>
      </xdr:nvSpPr>
      <xdr:spPr>
        <a:xfrm>
          <a:off x="745828" y="2667203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7C87D088-2CA3-4E16-BEE7-725FAD244D48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2</xdr:col>
      <xdr:colOff>36110</xdr:colOff>
      <xdr:row>20</xdr:row>
      <xdr:rowOff>38100</xdr:rowOff>
    </xdr:from>
    <xdr:to>
      <xdr:col>4</xdr:col>
      <xdr:colOff>447710</xdr:colOff>
      <xdr:row>22</xdr:row>
      <xdr:rowOff>153900</xdr:rowOff>
    </xdr:to>
    <xdr:sp macro="" textlink="Calc!#REF!">
      <xdr:nvSpPr>
        <xdr:cNvPr id="127" name="TextBox 126">
          <a:extLst>
            <a:ext uri="{FF2B5EF4-FFF2-40B4-BE49-F238E27FC236}">
              <a16:creationId xmlns:a16="http://schemas.microsoft.com/office/drawing/2014/main" id="{2F443134-4796-4ED8-958B-42E752837F6B}"/>
            </a:ext>
          </a:extLst>
        </xdr:cNvPr>
        <xdr:cNvSpPr txBox="1">
          <a:spLocks noChangeAspect="1"/>
        </xdr:cNvSpPr>
      </xdr:nvSpPr>
      <xdr:spPr>
        <a:xfrm>
          <a:off x="893360" y="34575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38E63360-9E25-4A59-937F-464507FF9F48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2</xdr:col>
      <xdr:colOff>181644</xdr:colOff>
      <xdr:row>24</xdr:row>
      <xdr:rowOff>76200</xdr:rowOff>
    </xdr:from>
    <xdr:to>
      <xdr:col>4</xdr:col>
      <xdr:colOff>593244</xdr:colOff>
      <xdr:row>27</xdr:row>
      <xdr:rowOff>1500</xdr:rowOff>
    </xdr:to>
    <xdr:sp macro="" textlink="Calc!C6">
      <xdr:nvSpPr>
        <xdr:cNvPr id="128" name="TextBox 127">
          <a:extLst>
            <a:ext uri="{FF2B5EF4-FFF2-40B4-BE49-F238E27FC236}">
              <a16:creationId xmlns:a16="http://schemas.microsoft.com/office/drawing/2014/main" id="{5C1F2A0F-D38C-474C-895C-4A6AE2F3E454}"/>
            </a:ext>
          </a:extLst>
        </xdr:cNvPr>
        <xdr:cNvSpPr txBox="1">
          <a:spLocks noChangeAspect="1"/>
        </xdr:cNvSpPr>
      </xdr:nvSpPr>
      <xdr:spPr>
        <a:xfrm>
          <a:off x="1038894" y="42576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AC8D7EED-0B40-44DC-BA46-9F7C2BA18D1F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2</xdr:col>
      <xdr:colOff>330273</xdr:colOff>
      <xdr:row>28</xdr:row>
      <xdr:rowOff>104775</xdr:rowOff>
    </xdr:from>
    <xdr:to>
      <xdr:col>5</xdr:col>
      <xdr:colOff>132273</xdr:colOff>
      <xdr:row>31</xdr:row>
      <xdr:rowOff>30075</xdr:rowOff>
    </xdr:to>
    <xdr:sp macro="" textlink="Calc!C4">
      <xdr:nvSpPr>
        <xdr:cNvPr id="161" name="TextBox 160">
          <a:extLst>
            <a:ext uri="{FF2B5EF4-FFF2-40B4-BE49-F238E27FC236}">
              <a16:creationId xmlns:a16="http://schemas.microsoft.com/office/drawing/2014/main" id="{B4D100F7-F65C-433F-B056-AE33B6E93185}"/>
            </a:ext>
          </a:extLst>
        </xdr:cNvPr>
        <xdr:cNvSpPr txBox="1">
          <a:spLocks noChangeAspect="1"/>
        </xdr:cNvSpPr>
      </xdr:nvSpPr>
      <xdr:spPr>
        <a:xfrm>
          <a:off x="1187523" y="50482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4401FBD1-F1F0-44A7-B0D3-9C996F88A778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• newly hired</a:t>
          </a:fld>
          <a:endParaRPr lang="en-US" sz="1050"/>
        </a:p>
      </xdr:txBody>
    </xdr:sp>
    <xdr:clientData/>
  </xdr:twoCellAnchor>
  <xdr:twoCellAnchor editAs="oneCell">
    <xdr:from>
      <xdr:col>5</xdr:col>
      <xdr:colOff>106104</xdr:colOff>
      <xdr:row>10</xdr:row>
      <xdr:rowOff>133973</xdr:rowOff>
    </xdr:from>
    <xdr:to>
      <xdr:col>7</xdr:col>
      <xdr:colOff>517704</xdr:colOff>
      <xdr:row>13</xdr:row>
      <xdr:rowOff>59273</xdr:rowOff>
    </xdr:to>
    <xdr:sp macro="" textlink="Calc!#REF!">
      <xdr:nvSpPr>
        <xdr:cNvPr id="169" name="TextBox 168">
          <a:extLst>
            <a:ext uri="{FF2B5EF4-FFF2-40B4-BE49-F238E27FC236}">
              <a16:creationId xmlns:a16="http://schemas.microsoft.com/office/drawing/2014/main" id="{6913806C-7BA5-499F-BE81-210E8191A402}"/>
            </a:ext>
          </a:extLst>
        </xdr:cNvPr>
        <xdr:cNvSpPr txBox="1">
          <a:spLocks noChangeAspect="1"/>
        </xdr:cNvSpPr>
      </xdr:nvSpPr>
      <xdr:spPr>
        <a:xfrm>
          <a:off x="2792154" y="1648448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88B365FD-3224-48A7-9347-022E5E7B08DE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247649</xdr:colOff>
      <xdr:row>14</xdr:row>
      <xdr:rowOff>161920</xdr:rowOff>
    </xdr:from>
    <xdr:to>
      <xdr:col>8</xdr:col>
      <xdr:colOff>49649</xdr:colOff>
      <xdr:row>17</xdr:row>
      <xdr:rowOff>87220</xdr:rowOff>
    </xdr:to>
    <xdr:sp macro="" textlink="Calc!#REF!">
      <xdr:nvSpPr>
        <xdr:cNvPr id="171" name="TextBox 170">
          <a:extLst>
            <a:ext uri="{FF2B5EF4-FFF2-40B4-BE49-F238E27FC236}">
              <a16:creationId xmlns:a16="http://schemas.microsoft.com/office/drawing/2014/main" id="{6D5106EF-9352-4DE4-A0FA-8A5DAA353110}"/>
            </a:ext>
          </a:extLst>
        </xdr:cNvPr>
        <xdr:cNvSpPr txBox="1">
          <a:spLocks noChangeAspect="1"/>
        </xdr:cNvSpPr>
      </xdr:nvSpPr>
      <xdr:spPr>
        <a:xfrm>
          <a:off x="2933699" y="243839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058FD92D-8B3E-4F9B-A6FC-ABC1DBF008E3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400049</xdr:colOff>
      <xdr:row>19</xdr:row>
      <xdr:rowOff>0</xdr:rowOff>
    </xdr:from>
    <xdr:to>
      <xdr:col>8</xdr:col>
      <xdr:colOff>202049</xdr:colOff>
      <xdr:row>21</xdr:row>
      <xdr:rowOff>115800</xdr:rowOff>
    </xdr:to>
    <xdr:sp macro="" textlink="Calc!#REF!">
      <xdr:nvSpPr>
        <xdr:cNvPr id="172" name="TextBox 171">
          <a:extLst>
            <a:ext uri="{FF2B5EF4-FFF2-40B4-BE49-F238E27FC236}">
              <a16:creationId xmlns:a16="http://schemas.microsoft.com/office/drawing/2014/main" id="{DB067FED-9DF3-46FB-9A27-D341D87B8B6C}"/>
            </a:ext>
          </a:extLst>
        </xdr:cNvPr>
        <xdr:cNvSpPr txBox="1">
          <a:spLocks noChangeAspect="1"/>
        </xdr:cNvSpPr>
      </xdr:nvSpPr>
      <xdr:spPr>
        <a:xfrm>
          <a:off x="3086099" y="32289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ECED0262-7DE2-4AD0-A536-2AC8C72FD28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542924</xdr:colOff>
      <xdr:row>23</xdr:row>
      <xdr:rowOff>28575</xdr:rowOff>
    </xdr:from>
    <xdr:to>
      <xdr:col>8</xdr:col>
      <xdr:colOff>344924</xdr:colOff>
      <xdr:row>25</xdr:row>
      <xdr:rowOff>144375</xdr:rowOff>
    </xdr:to>
    <xdr:sp macro="" textlink="Calc!#REF!">
      <xdr:nvSpPr>
        <xdr:cNvPr id="173" name="TextBox 172">
          <a:extLst>
            <a:ext uri="{FF2B5EF4-FFF2-40B4-BE49-F238E27FC236}">
              <a16:creationId xmlns:a16="http://schemas.microsoft.com/office/drawing/2014/main" id="{F981D676-53DA-4E37-AAF2-157F97F0739B}"/>
            </a:ext>
          </a:extLst>
        </xdr:cNvPr>
        <xdr:cNvSpPr txBox="1">
          <a:spLocks noChangeAspect="1"/>
        </xdr:cNvSpPr>
      </xdr:nvSpPr>
      <xdr:spPr>
        <a:xfrm>
          <a:off x="3228974" y="40195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3025DA4B-34D4-4E56-A4BC-93C11F822E9B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6</xdr:col>
      <xdr:colOff>85724</xdr:colOff>
      <xdr:row>27</xdr:row>
      <xdr:rowOff>66675</xdr:rowOff>
    </xdr:from>
    <xdr:to>
      <xdr:col>8</xdr:col>
      <xdr:colOff>497324</xdr:colOff>
      <xdr:row>29</xdr:row>
      <xdr:rowOff>182475</xdr:rowOff>
    </xdr:to>
    <xdr:sp macro="" textlink="Calc!C5">
      <xdr:nvSpPr>
        <xdr:cNvPr id="174" name="TextBox 173">
          <a:extLst>
            <a:ext uri="{FF2B5EF4-FFF2-40B4-BE49-F238E27FC236}">
              <a16:creationId xmlns:a16="http://schemas.microsoft.com/office/drawing/2014/main" id="{9CC420B1-D95A-44CB-B3C1-44E72BA2DAC0}"/>
            </a:ext>
          </a:extLst>
        </xdr:cNvPr>
        <xdr:cNvSpPr txBox="1">
          <a:spLocks noChangeAspect="1"/>
        </xdr:cNvSpPr>
      </xdr:nvSpPr>
      <xdr:spPr>
        <a:xfrm>
          <a:off x="3381374" y="50101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381FD5B1-0D4F-4FB3-9A74-AD5D7BFAA3C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390525</xdr:colOff>
      <xdr:row>11</xdr:row>
      <xdr:rowOff>174551</xdr:rowOff>
    </xdr:from>
    <xdr:to>
      <xdr:col>11</xdr:col>
      <xdr:colOff>192525</xdr:colOff>
      <xdr:row>14</xdr:row>
      <xdr:rowOff>99851</xdr:rowOff>
    </xdr:to>
    <xdr:sp macro="" textlink="Calc!#REF!">
      <xdr:nvSpPr>
        <xdr:cNvPr id="175" name="TextBox 174">
          <a:extLst>
            <a:ext uri="{FF2B5EF4-FFF2-40B4-BE49-F238E27FC236}">
              <a16:creationId xmlns:a16="http://schemas.microsoft.com/office/drawing/2014/main" id="{717CD7CA-AD55-4DE0-886C-8174755CB742}"/>
            </a:ext>
          </a:extLst>
        </xdr:cNvPr>
        <xdr:cNvSpPr txBox="1">
          <a:spLocks noChangeAspect="1"/>
        </xdr:cNvSpPr>
      </xdr:nvSpPr>
      <xdr:spPr>
        <a:xfrm>
          <a:off x="4905375" y="1879526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DBA28808-375B-450D-89E2-DCC631E65656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8</xdr:col>
      <xdr:colOff>542925</xdr:colOff>
      <xdr:row>16</xdr:row>
      <xdr:rowOff>9728</xdr:rowOff>
    </xdr:from>
    <xdr:to>
      <xdr:col>11</xdr:col>
      <xdr:colOff>344925</xdr:colOff>
      <xdr:row>18</xdr:row>
      <xdr:rowOff>125528</xdr:rowOff>
    </xdr:to>
    <xdr:sp macro="" textlink="Calc!#REF!">
      <xdr:nvSpPr>
        <xdr:cNvPr id="176" name="TextBox 175">
          <a:extLst>
            <a:ext uri="{FF2B5EF4-FFF2-40B4-BE49-F238E27FC236}">
              <a16:creationId xmlns:a16="http://schemas.microsoft.com/office/drawing/2014/main" id="{F22F53C7-F6FD-465D-A226-21785A233D66}"/>
            </a:ext>
          </a:extLst>
        </xdr:cNvPr>
        <xdr:cNvSpPr txBox="1">
          <a:spLocks noChangeAspect="1"/>
        </xdr:cNvSpPr>
      </xdr:nvSpPr>
      <xdr:spPr>
        <a:xfrm>
          <a:off x="5057775" y="2667203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ED667DA2-E6D4-40EF-9BA0-E58F1313AB41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85725</xdr:colOff>
      <xdr:row>20</xdr:row>
      <xdr:rowOff>38100</xdr:rowOff>
    </xdr:from>
    <xdr:to>
      <xdr:col>11</xdr:col>
      <xdr:colOff>497325</xdr:colOff>
      <xdr:row>22</xdr:row>
      <xdr:rowOff>153900</xdr:rowOff>
    </xdr:to>
    <xdr:sp macro="" textlink="Calc!#REF!">
      <xdr:nvSpPr>
        <xdr:cNvPr id="177" name="TextBox 176">
          <a:extLst>
            <a:ext uri="{FF2B5EF4-FFF2-40B4-BE49-F238E27FC236}">
              <a16:creationId xmlns:a16="http://schemas.microsoft.com/office/drawing/2014/main" id="{91308EE8-5C87-4DC6-B1A2-4B3641C17227}"/>
            </a:ext>
          </a:extLst>
        </xdr:cNvPr>
        <xdr:cNvSpPr txBox="1">
          <a:spLocks noChangeAspect="1"/>
        </xdr:cNvSpPr>
      </xdr:nvSpPr>
      <xdr:spPr>
        <a:xfrm>
          <a:off x="5210175" y="34575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D26AA439-AB75-4937-9900-A2BFC6658CB7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228600</xdr:colOff>
      <xdr:row>24</xdr:row>
      <xdr:rowOff>76200</xdr:rowOff>
    </xdr:from>
    <xdr:to>
      <xdr:col>12</xdr:col>
      <xdr:colOff>30600</xdr:colOff>
      <xdr:row>27</xdr:row>
      <xdr:rowOff>1500</xdr:rowOff>
    </xdr:to>
    <xdr:sp macro="" textlink="Calc!F6">
      <xdr:nvSpPr>
        <xdr:cNvPr id="178" name="TextBox 177">
          <a:extLst>
            <a:ext uri="{FF2B5EF4-FFF2-40B4-BE49-F238E27FC236}">
              <a16:creationId xmlns:a16="http://schemas.microsoft.com/office/drawing/2014/main" id="{A6413081-1A31-4F64-9B08-8D4098237E35}"/>
            </a:ext>
          </a:extLst>
        </xdr:cNvPr>
        <xdr:cNvSpPr txBox="1">
          <a:spLocks noChangeAspect="1"/>
        </xdr:cNvSpPr>
      </xdr:nvSpPr>
      <xdr:spPr>
        <a:xfrm>
          <a:off x="5353050" y="42576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5A803EAA-53B2-4E89-B0C2-E37F70FE23AA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381000</xdr:colOff>
      <xdr:row>28</xdr:row>
      <xdr:rowOff>104775</xdr:rowOff>
    </xdr:from>
    <xdr:to>
      <xdr:col>12</xdr:col>
      <xdr:colOff>183000</xdr:colOff>
      <xdr:row>31</xdr:row>
      <xdr:rowOff>30075</xdr:rowOff>
    </xdr:to>
    <xdr:sp macro="" textlink="Calc!F4">
      <xdr:nvSpPr>
        <xdr:cNvPr id="179" name="TextBox 178">
          <a:extLst>
            <a:ext uri="{FF2B5EF4-FFF2-40B4-BE49-F238E27FC236}">
              <a16:creationId xmlns:a16="http://schemas.microsoft.com/office/drawing/2014/main" id="{297CB88E-66BA-42DD-A666-F480BCD95B35}"/>
            </a:ext>
          </a:extLst>
        </xdr:cNvPr>
        <xdr:cNvSpPr txBox="1">
          <a:spLocks noChangeAspect="1"/>
        </xdr:cNvSpPr>
      </xdr:nvSpPr>
      <xdr:spPr>
        <a:xfrm>
          <a:off x="5505450" y="50482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002076D8-A893-4236-B7FA-211A6776BD6C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133350</xdr:colOff>
      <xdr:row>10</xdr:row>
      <xdr:rowOff>133350</xdr:rowOff>
    </xdr:from>
    <xdr:to>
      <xdr:col>14</xdr:col>
      <xdr:colOff>544950</xdr:colOff>
      <xdr:row>13</xdr:row>
      <xdr:rowOff>58650</xdr:rowOff>
    </xdr:to>
    <xdr:sp macro="" textlink="Calc!#REF!">
      <xdr:nvSpPr>
        <xdr:cNvPr id="193" name="TextBox 192">
          <a:extLst>
            <a:ext uri="{FF2B5EF4-FFF2-40B4-BE49-F238E27FC236}">
              <a16:creationId xmlns:a16="http://schemas.microsoft.com/office/drawing/2014/main" id="{17B8B124-BC2C-4DC6-ADE4-D037F122EEF6}"/>
            </a:ext>
          </a:extLst>
        </xdr:cNvPr>
        <xdr:cNvSpPr txBox="1">
          <a:spLocks noChangeAspect="1"/>
        </xdr:cNvSpPr>
      </xdr:nvSpPr>
      <xdr:spPr>
        <a:xfrm>
          <a:off x="7086600" y="164782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E386C922-8DB0-444E-A136-E88DC59D8BE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285750</xdr:colOff>
      <xdr:row>14</xdr:row>
      <xdr:rowOff>161925</xdr:rowOff>
    </xdr:from>
    <xdr:to>
      <xdr:col>15</xdr:col>
      <xdr:colOff>87750</xdr:colOff>
      <xdr:row>17</xdr:row>
      <xdr:rowOff>87225</xdr:rowOff>
    </xdr:to>
    <xdr:sp macro="" textlink="Calc!#REF!">
      <xdr:nvSpPr>
        <xdr:cNvPr id="194" name="TextBox 193">
          <a:extLst>
            <a:ext uri="{FF2B5EF4-FFF2-40B4-BE49-F238E27FC236}">
              <a16:creationId xmlns:a16="http://schemas.microsoft.com/office/drawing/2014/main" id="{F47BE425-F530-43F9-A1C9-A583FF6C0DE5}"/>
            </a:ext>
          </a:extLst>
        </xdr:cNvPr>
        <xdr:cNvSpPr txBox="1">
          <a:spLocks noChangeAspect="1"/>
        </xdr:cNvSpPr>
      </xdr:nvSpPr>
      <xdr:spPr>
        <a:xfrm>
          <a:off x="7239000" y="243840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992BA81F-F4B2-48F7-B8C5-49697C4130E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438150</xdr:colOff>
      <xdr:row>19</xdr:row>
      <xdr:rowOff>0</xdr:rowOff>
    </xdr:from>
    <xdr:to>
      <xdr:col>15</xdr:col>
      <xdr:colOff>240150</xdr:colOff>
      <xdr:row>21</xdr:row>
      <xdr:rowOff>115800</xdr:rowOff>
    </xdr:to>
    <xdr:sp macro="" textlink="Calc!#REF!">
      <xdr:nvSpPr>
        <xdr:cNvPr id="195" name="TextBox 194">
          <a:extLst>
            <a:ext uri="{FF2B5EF4-FFF2-40B4-BE49-F238E27FC236}">
              <a16:creationId xmlns:a16="http://schemas.microsoft.com/office/drawing/2014/main" id="{9132E8D3-0592-4074-8023-124D1BB7C5E6}"/>
            </a:ext>
          </a:extLst>
        </xdr:cNvPr>
        <xdr:cNvSpPr txBox="1">
          <a:spLocks noChangeAspect="1"/>
        </xdr:cNvSpPr>
      </xdr:nvSpPr>
      <xdr:spPr>
        <a:xfrm>
          <a:off x="7391400" y="32289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32F170A7-A46A-4C1D-8454-5FFCC0B2CBC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590550</xdr:colOff>
      <xdr:row>23</xdr:row>
      <xdr:rowOff>28575</xdr:rowOff>
    </xdr:from>
    <xdr:to>
      <xdr:col>15</xdr:col>
      <xdr:colOff>392550</xdr:colOff>
      <xdr:row>25</xdr:row>
      <xdr:rowOff>144375</xdr:rowOff>
    </xdr:to>
    <xdr:sp macro="" textlink="Calc!#REF!">
      <xdr:nvSpPr>
        <xdr:cNvPr id="196" name="TextBox 195">
          <a:extLst>
            <a:ext uri="{FF2B5EF4-FFF2-40B4-BE49-F238E27FC236}">
              <a16:creationId xmlns:a16="http://schemas.microsoft.com/office/drawing/2014/main" id="{09320201-0211-482F-830C-D9426EA08464}"/>
            </a:ext>
          </a:extLst>
        </xdr:cNvPr>
        <xdr:cNvSpPr txBox="1">
          <a:spLocks noChangeAspect="1"/>
        </xdr:cNvSpPr>
      </xdr:nvSpPr>
      <xdr:spPr>
        <a:xfrm>
          <a:off x="7543800" y="40195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E4C3EF3C-8518-4C80-92B6-DC266455554D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133350</xdr:colOff>
      <xdr:row>27</xdr:row>
      <xdr:rowOff>66675</xdr:rowOff>
    </xdr:from>
    <xdr:to>
      <xdr:col>15</xdr:col>
      <xdr:colOff>544950</xdr:colOff>
      <xdr:row>29</xdr:row>
      <xdr:rowOff>182475</xdr:rowOff>
    </xdr:to>
    <xdr:sp macro="" textlink="Calc!F5">
      <xdr:nvSpPr>
        <xdr:cNvPr id="197" name="TextBox 196">
          <a:extLst>
            <a:ext uri="{FF2B5EF4-FFF2-40B4-BE49-F238E27FC236}">
              <a16:creationId xmlns:a16="http://schemas.microsoft.com/office/drawing/2014/main" id="{C4A39208-2780-40A9-99B9-50FF58A9D178}"/>
            </a:ext>
          </a:extLst>
        </xdr:cNvPr>
        <xdr:cNvSpPr txBox="1">
          <a:spLocks noChangeAspect="1"/>
        </xdr:cNvSpPr>
      </xdr:nvSpPr>
      <xdr:spPr>
        <a:xfrm>
          <a:off x="7696200" y="48196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D8D75B5-B864-40F1-AFAA-D3B0858FD085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419100</xdr:colOff>
      <xdr:row>11</xdr:row>
      <xdr:rowOff>174551</xdr:rowOff>
    </xdr:from>
    <xdr:to>
      <xdr:col>18</xdr:col>
      <xdr:colOff>221100</xdr:colOff>
      <xdr:row>14</xdr:row>
      <xdr:rowOff>99851</xdr:rowOff>
    </xdr:to>
    <xdr:sp macro="" textlink="Calc!#REF!">
      <xdr:nvSpPr>
        <xdr:cNvPr id="199" name="TextBox 198">
          <a:extLst>
            <a:ext uri="{FF2B5EF4-FFF2-40B4-BE49-F238E27FC236}">
              <a16:creationId xmlns:a16="http://schemas.microsoft.com/office/drawing/2014/main" id="{24CF7B7A-59F5-4850-B29A-5B855523F336}"/>
            </a:ext>
          </a:extLst>
        </xdr:cNvPr>
        <xdr:cNvSpPr txBox="1">
          <a:spLocks noChangeAspect="1"/>
        </xdr:cNvSpPr>
      </xdr:nvSpPr>
      <xdr:spPr>
        <a:xfrm>
          <a:off x="9201150" y="1879526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2F88E326-380B-4B30-B73F-FC3E6DC7B585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15</xdr:col>
      <xdr:colOff>571500</xdr:colOff>
      <xdr:row>16</xdr:row>
      <xdr:rowOff>9728</xdr:rowOff>
    </xdr:from>
    <xdr:to>
      <xdr:col>18</xdr:col>
      <xdr:colOff>373500</xdr:colOff>
      <xdr:row>18</xdr:row>
      <xdr:rowOff>125528</xdr:rowOff>
    </xdr:to>
    <xdr:sp macro="" textlink="Calc!#REF!">
      <xdr:nvSpPr>
        <xdr:cNvPr id="200" name="TextBox 199">
          <a:extLst>
            <a:ext uri="{FF2B5EF4-FFF2-40B4-BE49-F238E27FC236}">
              <a16:creationId xmlns:a16="http://schemas.microsoft.com/office/drawing/2014/main" id="{9CA6147E-79B8-4338-8239-749C93F284D7}"/>
            </a:ext>
          </a:extLst>
        </xdr:cNvPr>
        <xdr:cNvSpPr txBox="1">
          <a:spLocks noChangeAspect="1"/>
        </xdr:cNvSpPr>
      </xdr:nvSpPr>
      <xdr:spPr>
        <a:xfrm>
          <a:off x="9353550" y="2667203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ECCCED17-0E5B-4E55-ACFB-9DFD1BD38371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123825</xdr:colOff>
      <xdr:row>20</xdr:row>
      <xdr:rowOff>38100</xdr:rowOff>
    </xdr:from>
    <xdr:to>
      <xdr:col>18</xdr:col>
      <xdr:colOff>535425</xdr:colOff>
      <xdr:row>22</xdr:row>
      <xdr:rowOff>153900</xdr:rowOff>
    </xdr:to>
    <xdr:sp macro="" textlink="Calc!#REF!">
      <xdr:nvSpPr>
        <xdr:cNvPr id="201" name="TextBox 200">
          <a:extLst>
            <a:ext uri="{FF2B5EF4-FFF2-40B4-BE49-F238E27FC236}">
              <a16:creationId xmlns:a16="http://schemas.microsoft.com/office/drawing/2014/main" id="{4F59E29F-171F-4257-8783-D0BE8489E25F}"/>
            </a:ext>
          </a:extLst>
        </xdr:cNvPr>
        <xdr:cNvSpPr txBox="1">
          <a:spLocks noChangeAspect="1"/>
        </xdr:cNvSpPr>
      </xdr:nvSpPr>
      <xdr:spPr>
        <a:xfrm>
          <a:off x="9515475" y="34575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D5086A31-50D3-4442-B399-E291A0867A8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266700</xdr:colOff>
      <xdr:row>24</xdr:row>
      <xdr:rowOff>76200</xdr:rowOff>
    </xdr:from>
    <xdr:to>
      <xdr:col>19</xdr:col>
      <xdr:colOff>68700</xdr:colOff>
      <xdr:row>27</xdr:row>
      <xdr:rowOff>1500</xdr:rowOff>
    </xdr:to>
    <xdr:sp macro="" textlink="Calc!C12">
      <xdr:nvSpPr>
        <xdr:cNvPr id="202" name="TextBox 201">
          <a:extLst>
            <a:ext uri="{FF2B5EF4-FFF2-40B4-BE49-F238E27FC236}">
              <a16:creationId xmlns:a16="http://schemas.microsoft.com/office/drawing/2014/main" id="{CE308343-0334-49E9-BFDB-F8A4E546F346}"/>
            </a:ext>
          </a:extLst>
        </xdr:cNvPr>
        <xdr:cNvSpPr txBox="1">
          <a:spLocks noChangeAspect="1"/>
        </xdr:cNvSpPr>
      </xdr:nvSpPr>
      <xdr:spPr>
        <a:xfrm>
          <a:off x="9658350" y="42576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54A6652C-1A6B-4F45-A91A-E57D90F85012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428625</xdr:colOff>
      <xdr:row>28</xdr:row>
      <xdr:rowOff>104775</xdr:rowOff>
    </xdr:from>
    <xdr:to>
      <xdr:col>19</xdr:col>
      <xdr:colOff>230625</xdr:colOff>
      <xdr:row>31</xdr:row>
      <xdr:rowOff>30075</xdr:rowOff>
    </xdr:to>
    <xdr:sp macro="" textlink="Calc!C10">
      <xdr:nvSpPr>
        <xdr:cNvPr id="203" name="TextBox 202">
          <a:extLst>
            <a:ext uri="{FF2B5EF4-FFF2-40B4-BE49-F238E27FC236}">
              <a16:creationId xmlns:a16="http://schemas.microsoft.com/office/drawing/2014/main" id="{2883BC41-8975-4290-A54F-048570CE8F18}"/>
            </a:ext>
          </a:extLst>
        </xdr:cNvPr>
        <xdr:cNvSpPr txBox="1">
          <a:spLocks noChangeAspect="1"/>
        </xdr:cNvSpPr>
      </xdr:nvSpPr>
      <xdr:spPr>
        <a:xfrm>
          <a:off x="9820275" y="50482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C0336768-7C17-48F2-BC5B-58DE9C7DD1D4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161925</xdr:colOff>
      <xdr:row>10</xdr:row>
      <xdr:rowOff>133350</xdr:rowOff>
    </xdr:from>
    <xdr:to>
      <xdr:col>21</xdr:col>
      <xdr:colOff>573525</xdr:colOff>
      <xdr:row>13</xdr:row>
      <xdr:rowOff>58650</xdr:rowOff>
    </xdr:to>
    <xdr:sp macro="" textlink="Calc!#REF!">
      <xdr:nvSpPr>
        <xdr:cNvPr id="204" name="TextBox 203">
          <a:extLst>
            <a:ext uri="{FF2B5EF4-FFF2-40B4-BE49-F238E27FC236}">
              <a16:creationId xmlns:a16="http://schemas.microsoft.com/office/drawing/2014/main" id="{423A30D3-42B2-4DE8-A55C-4BB9D2938E56}"/>
            </a:ext>
          </a:extLst>
        </xdr:cNvPr>
        <xdr:cNvSpPr txBox="1">
          <a:spLocks noChangeAspect="1"/>
        </xdr:cNvSpPr>
      </xdr:nvSpPr>
      <xdr:spPr>
        <a:xfrm>
          <a:off x="11382375" y="164782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95F55313-EA92-41C1-AE80-A34414404DA1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323850</xdr:colOff>
      <xdr:row>14</xdr:row>
      <xdr:rowOff>171450</xdr:rowOff>
    </xdr:from>
    <xdr:to>
      <xdr:col>22</xdr:col>
      <xdr:colOff>125850</xdr:colOff>
      <xdr:row>17</xdr:row>
      <xdr:rowOff>96750</xdr:rowOff>
    </xdr:to>
    <xdr:sp macro="" textlink="Calc!#REF!">
      <xdr:nvSpPr>
        <xdr:cNvPr id="205" name="TextBox 204">
          <a:extLst>
            <a:ext uri="{FF2B5EF4-FFF2-40B4-BE49-F238E27FC236}">
              <a16:creationId xmlns:a16="http://schemas.microsoft.com/office/drawing/2014/main" id="{557DA69E-1A55-4E5C-8264-F8D80639C841}"/>
            </a:ext>
          </a:extLst>
        </xdr:cNvPr>
        <xdr:cNvSpPr txBox="1">
          <a:spLocks noChangeAspect="1"/>
        </xdr:cNvSpPr>
      </xdr:nvSpPr>
      <xdr:spPr>
        <a:xfrm>
          <a:off x="11544300" y="244792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CDEC282D-00E0-4586-B7A7-71B445A3E860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476250</xdr:colOff>
      <xdr:row>19</xdr:row>
      <xdr:rowOff>0</xdr:rowOff>
    </xdr:from>
    <xdr:to>
      <xdr:col>22</xdr:col>
      <xdr:colOff>278250</xdr:colOff>
      <xdr:row>21</xdr:row>
      <xdr:rowOff>115800</xdr:rowOff>
    </xdr:to>
    <xdr:sp macro="" textlink="Calc!#REF!">
      <xdr:nvSpPr>
        <xdr:cNvPr id="206" name="TextBox 205">
          <a:extLst>
            <a:ext uri="{FF2B5EF4-FFF2-40B4-BE49-F238E27FC236}">
              <a16:creationId xmlns:a16="http://schemas.microsoft.com/office/drawing/2014/main" id="{D981F70C-7450-460A-A358-88FFCB954BD7}"/>
            </a:ext>
          </a:extLst>
        </xdr:cNvPr>
        <xdr:cNvSpPr txBox="1">
          <a:spLocks noChangeAspect="1"/>
        </xdr:cNvSpPr>
      </xdr:nvSpPr>
      <xdr:spPr>
        <a:xfrm>
          <a:off x="11696700" y="32289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73282D12-2E5B-412D-8CFE-84B697DCD65E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20</xdr:col>
      <xdr:colOff>19050</xdr:colOff>
      <xdr:row>23</xdr:row>
      <xdr:rowOff>28575</xdr:rowOff>
    </xdr:from>
    <xdr:to>
      <xdr:col>22</xdr:col>
      <xdr:colOff>430650</xdr:colOff>
      <xdr:row>25</xdr:row>
      <xdr:rowOff>144375</xdr:rowOff>
    </xdr:to>
    <xdr:sp macro="" textlink="Calc!#REF!">
      <xdr:nvSpPr>
        <xdr:cNvPr id="207" name="TextBox 206">
          <a:extLst>
            <a:ext uri="{FF2B5EF4-FFF2-40B4-BE49-F238E27FC236}">
              <a16:creationId xmlns:a16="http://schemas.microsoft.com/office/drawing/2014/main" id="{F5F278AB-BDD9-41E1-88E4-9BF4E142E9E6}"/>
            </a:ext>
          </a:extLst>
        </xdr:cNvPr>
        <xdr:cNvSpPr txBox="1">
          <a:spLocks noChangeAspect="1"/>
        </xdr:cNvSpPr>
      </xdr:nvSpPr>
      <xdr:spPr>
        <a:xfrm>
          <a:off x="11849100" y="40195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70DDBBED-62F0-4A81-AA94-5DDB2F64F759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20</xdr:col>
      <xdr:colOff>171450</xdr:colOff>
      <xdr:row>27</xdr:row>
      <xdr:rowOff>66675</xdr:rowOff>
    </xdr:from>
    <xdr:to>
      <xdr:col>22</xdr:col>
      <xdr:colOff>583050</xdr:colOff>
      <xdr:row>29</xdr:row>
      <xdr:rowOff>182475</xdr:rowOff>
    </xdr:to>
    <xdr:sp macro="" textlink="Calc!C11">
      <xdr:nvSpPr>
        <xdr:cNvPr id="208" name="TextBox 207">
          <a:extLst>
            <a:ext uri="{FF2B5EF4-FFF2-40B4-BE49-F238E27FC236}">
              <a16:creationId xmlns:a16="http://schemas.microsoft.com/office/drawing/2014/main" id="{56AA2CC1-6FF7-4C4F-A178-91F550B2E4F5}"/>
            </a:ext>
          </a:extLst>
        </xdr:cNvPr>
        <xdr:cNvSpPr txBox="1">
          <a:spLocks noChangeAspect="1"/>
        </xdr:cNvSpPr>
      </xdr:nvSpPr>
      <xdr:spPr>
        <a:xfrm>
          <a:off x="12001500" y="48196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F9F57AD4-7C29-4CBB-9AD4-0F7673D34BA7}" type="TxLink">
            <a:rPr lang="en-US" sz="105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• Not enough buyers
• Too many leaders</a:t>
          </a:fld>
          <a:endParaRPr lang="en-US" sz="1050"/>
        </a:p>
      </xdr:txBody>
    </xdr:sp>
    <xdr:clientData/>
  </xdr:twoCellAnchor>
  <xdr:twoCellAnchor editAs="oneCell">
    <xdr:from>
      <xdr:col>2</xdr:col>
      <xdr:colOff>142875</xdr:colOff>
      <xdr:row>31</xdr:row>
      <xdr:rowOff>162548</xdr:rowOff>
    </xdr:from>
    <xdr:to>
      <xdr:col>5</xdr:col>
      <xdr:colOff>474075</xdr:colOff>
      <xdr:row>32</xdr:row>
      <xdr:rowOff>137648</xdr:rowOff>
    </xdr:to>
    <xdr:sp macro="" textlink="Calc!E10">
      <xdr:nvSpPr>
        <xdr:cNvPr id="236" name="TextBox 235">
          <a:extLst>
            <a:ext uri="{FF2B5EF4-FFF2-40B4-BE49-F238E27FC236}">
              <a16:creationId xmlns:a16="http://schemas.microsoft.com/office/drawing/2014/main" id="{F2394E7F-BDED-4E9B-BA23-049A1333A364}"/>
            </a:ext>
          </a:extLst>
        </xdr:cNvPr>
        <xdr:cNvSpPr txBox="1">
          <a:spLocks noChangeAspect="1"/>
        </xdr:cNvSpPr>
      </xdr:nvSpPr>
      <xdr:spPr>
        <a:xfrm>
          <a:off x="1000125" y="5868023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11BFBC25-77AA-468F-A5F9-78C24CB6BA71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Computer →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</xdr:col>
      <xdr:colOff>606970</xdr:colOff>
      <xdr:row>35</xdr:row>
      <xdr:rowOff>190495</xdr:rowOff>
    </xdr:from>
    <xdr:to>
      <xdr:col>5</xdr:col>
      <xdr:colOff>328570</xdr:colOff>
      <xdr:row>36</xdr:row>
      <xdr:rowOff>165595</xdr:rowOff>
    </xdr:to>
    <xdr:sp macro="" textlink="Calc!E12">
      <xdr:nvSpPr>
        <xdr:cNvPr id="237" name="TextBox 236">
          <a:extLst>
            <a:ext uri="{FF2B5EF4-FFF2-40B4-BE49-F238E27FC236}">
              <a16:creationId xmlns:a16="http://schemas.microsoft.com/office/drawing/2014/main" id="{50764C43-A6EA-4C2F-B7DA-C2CB713B097A}"/>
            </a:ext>
          </a:extLst>
        </xdr:cNvPr>
        <xdr:cNvSpPr txBox="1">
          <a:spLocks noChangeAspect="1"/>
        </xdr:cNvSpPr>
      </xdr:nvSpPr>
      <xdr:spPr>
        <a:xfrm>
          <a:off x="854620" y="665797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59265D58-76CC-4A71-8DA9-605A979055E7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463435</xdr:colOff>
      <xdr:row>40</xdr:row>
      <xdr:rowOff>28575</xdr:rowOff>
    </xdr:from>
    <xdr:to>
      <xdr:col>5</xdr:col>
      <xdr:colOff>185035</xdr:colOff>
      <xdr:row>41</xdr:row>
      <xdr:rowOff>3675</xdr:rowOff>
    </xdr:to>
    <xdr:sp macro="" textlink="Calc!#REF!">
      <xdr:nvSpPr>
        <xdr:cNvPr id="238" name="TextBox 237">
          <a:extLst>
            <a:ext uri="{FF2B5EF4-FFF2-40B4-BE49-F238E27FC236}">
              <a16:creationId xmlns:a16="http://schemas.microsoft.com/office/drawing/2014/main" id="{F06095AD-091B-4ACB-B780-6F542708AA68}"/>
            </a:ext>
          </a:extLst>
        </xdr:cNvPr>
        <xdr:cNvSpPr txBox="1">
          <a:spLocks noChangeAspect="1"/>
        </xdr:cNvSpPr>
      </xdr:nvSpPr>
      <xdr:spPr>
        <a:xfrm>
          <a:off x="711085" y="744855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96061E93-0ACA-4DF7-AF86-C695BC292E0A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315268</xdr:colOff>
      <xdr:row>44</xdr:row>
      <xdr:rowOff>61820</xdr:rowOff>
    </xdr:from>
    <xdr:to>
      <xdr:col>5</xdr:col>
      <xdr:colOff>36868</xdr:colOff>
      <xdr:row>45</xdr:row>
      <xdr:rowOff>36920</xdr:rowOff>
    </xdr:to>
    <xdr:sp macro="" textlink="Calc!#REF!">
      <xdr:nvSpPr>
        <xdr:cNvPr id="239" name="TextBox 238">
          <a:extLst>
            <a:ext uri="{FF2B5EF4-FFF2-40B4-BE49-F238E27FC236}">
              <a16:creationId xmlns:a16="http://schemas.microsoft.com/office/drawing/2014/main" id="{0DF73D04-6CDE-4448-A4A0-FAB8201268E4}"/>
            </a:ext>
          </a:extLst>
        </xdr:cNvPr>
        <xdr:cNvSpPr txBox="1">
          <a:spLocks noChangeAspect="1"/>
        </xdr:cNvSpPr>
      </xdr:nvSpPr>
      <xdr:spPr>
        <a:xfrm>
          <a:off x="562918" y="82437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78DFFE02-7446-4B6C-A5C6-3AB1DC3EA725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160119</xdr:colOff>
      <xdr:row>48</xdr:row>
      <xdr:rowOff>93669</xdr:rowOff>
    </xdr:from>
    <xdr:to>
      <xdr:col>4</xdr:col>
      <xdr:colOff>491319</xdr:colOff>
      <xdr:row>49</xdr:row>
      <xdr:rowOff>68769</xdr:rowOff>
    </xdr:to>
    <xdr:sp macro="" textlink="Calc!#REF!">
      <xdr:nvSpPr>
        <xdr:cNvPr id="240" name="TextBox 239">
          <a:extLst>
            <a:ext uri="{FF2B5EF4-FFF2-40B4-BE49-F238E27FC236}">
              <a16:creationId xmlns:a16="http://schemas.microsoft.com/office/drawing/2014/main" id="{6FE34B6A-D6CB-407C-9D89-8704B37506A8}"/>
            </a:ext>
          </a:extLst>
        </xdr:cNvPr>
        <xdr:cNvSpPr txBox="1">
          <a:spLocks noChangeAspect="1"/>
        </xdr:cNvSpPr>
      </xdr:nvSpPr>
      <xdr:spPr>
        <a:xfrm>
          <a:off x="407769" y="9037644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03D555C9-6AD8-4022-81F7-A7A9C5A376CA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2</xdr:col>
      <xdr:colOff>434272</xdr:colOff>
      <xdr:row>33</xdr:row>
      <xdr:rowOff>12626</xdr:rowOff>
    </xdr:from>
    <xdr:to>
      <xdr:col>5</xdr:col>
      <xdr:colOff>236272</xdr:colOff>
      <xdr:row>35</xdr:row>
      <xdr:rowOff>128426</xdr:rowOff>
    </xdr:to>
    <xdr:sp macro="" textlink="Calc!F10">
      <xdr:nvSpPr>
        <xdr:cNvPr id="241" name="TextBox 240">
          <a:extLst>
            <a:ext uri="{FF2B5EF4-FFF2-40B4-BE49-F238E27FC236}">
              <a16:creationId xmlns:a16="http://schemas.microsoft.com/office/drawing/2014/main" id="{0367E74F-DD40-4655-86AF-6ACB7B28EAFF}"/>
            </a:ext>
          </a:extLst>
        </xdr:cNvPr>
        <xdr:cNvSpPr txBox="1">
          <a:spLocks noChangeAspect="1"/>
        </xdr:cNvSpPr>
      </xdr:nvSpPr>
      <xdr:spPr>
        <a:xfrm>
          <a:off x="1291522" y="6099101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59CF7538-AB54-4BB4-969C-16F9A48FBB7B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• error
• viruses
• malfunction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2</xdr:col>
      <xdr:colOff>292510</xdr:colOff>
      <xdr:row>37</xdr:row>
      <xdr:rowOff>38303</xdr:rowOff>
    </xdr:from>
    <xdr:to>
      <xdr:col>5</xdr:col>
      <xdr:colOff>94510</xdr:colOff>
      <xdr:row>39</xdr:row>
      <xdr:rowOff>154103</xdr:rowOff>
    </xdr:to>
    <xdr:sp macro="" textlink="Calc!F12">
      <xdr:nvSpPr>
        <xdr:cNvPr id="242" name="TextBox 241">
          <a:extLst>
            <a:ext uri="{FF2B5EF4-FFF2-40B4-BE49-F238E27FC236}">
              <a16:creationId xmlns:a16="http://schemas.microsoft.com/office/drawing/2014/main" id="{24857BBA-37BD-49C6-8CC9-4ADF4842443C}"/>
            </a:ext>
          </a:extLst>
        </xdr:cNvPr>
        <xdr:cNvSpPr txBox="1">
          <a:spLocks noChangeAspect="1"/>
        </xdr:cNvSpPr>
      </xdr:nvSpPr>
      <xdr:spPr>
        <a:xfrm>
          <a:off x="1149760" y="6886778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7F4A5F08-495B-4EF6-9D88-5454DAE12368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2</xdr:col>
      <xdr:colOff>144767</xdr:colOff>
      <xdr:row>41</xdr:row>
      <xdr:rowOff>66675</xdr:rowOff>
    </xdr:from>
    <xdr:to>
      <xdr:col>4</xdr:col>
      <xdr:colOff>556367</xdr:colOff>
      <xdr:row>43</xdr:row>
      <xdr:rowOff>182475</xdr:rowOff>
    </xdr:to>
    <xdr:sp macro="" textlink="Calc!#REF!">
      <xdr:nvSpPr>
        <xdr:cNvPr id="243" name="TextBox 242">
          <a:extLst>
            <a:ext uri="{FF2B5EF4-FFF2-40B4-BE49-F238E27FC236}">
              <a16:creationId xmlns:a16="http://schemas.microsoft.com/office/drawing/2014/main" id="{03C79317-E060-4857-A077-F10B7DF41FDA}"/>
            </a:ext>
          </a:extLst>
        </xdr:cNvPr>
        <xdr:cNvSpPr txBox="1">
          <a:spLocks noChangeAspect="1"/>
        </xdr:cNvSpPr>
      </xdr:nvSpPr>
      <xdr:spPr>
        <a:xfrm>
          <a:off x="1002017" y="76771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9D041888-A18E-4DC9-BA89-8B744072C8BD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604626</xdr:colOff>
      <xdr:row>45</xdr:row>
      <xdr:rowOff>104775</xdr:rowOff>
    </xdr:from>
    <xdr:to>
      <xdr:col>4</xdr:col>
      <xdr:colOff>406626</xdr:colOff>
      <xdr:row>48</xdr:row>
      <xdr:rowOff>30075</xdr:rowOff>
    </xdr:to>
    <xdr:sp macro="" textlink="Calc!#REF!">
      <xdr:nvSpPr>
        <xdr:cNvPr id="244" name="TextBox 243">
          <a:extLst>
            <a:ext uri="{FF2B5EF4-FFF2-40B4-BE49-F238E27FC236}">
              <a16:creationId xmlns:a16="http://schemas.microsoft.com/office/drawing/2014/main" id="{F52EBD9F-715D-4722-820F-92F9C8AB23B7}"/>
            </a:ext>
          </a:extLst>
        </xdr:cNvPr>
        <xdr:cNvSpPr txBox="1">
          <a:spLocks noChangeAspect="1"/>
        </xdr:cNvSpPr>
      </xdr:nvSpPr>
      <xdr:spPr>
        <a:xfrm>
          <a:off x="852276" y="84772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5923A403-71E1-45D5-8306-323B67E24260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448455</xdr:colOff>
      <xdr:row>49</xdr:row>
      <xdr:rowOff>133350</xdr:rowOff>
    </xdr:from>
    <xdr:to>
      <xdr:col>4</xdr:col>
      <xdr:colOff>250455</xdr:colOff>
      <xdr:row>52</xdr:row>
      <xdr:rowOff>58650</xdr:rowOff>
    </xdr:to>
    <xdr:sp macro="" textlink="Calc!#REF!">
      <xdr:nvSpPr>
        <xdr:cNvPr id="245" name="TextBox 244">
          <a:extLst>
            <a:ext uri="{FF2B5EF4-FFF2-40B4-BE49-F238E27FC236}">
              <a16:creationId xmlns:a16="http://schemas.microsoft.com/office/drawing/2014/main" id="{AC9F280C-17D9-45F3-A9F9-36F887E3C966}"/>
            </a:ext>
          </a:extLst>
        </xdr:cNvPr>
        <xdr:cNvSpPr txBox="1">
          <a:spLocks noChangeAspect="1"/>
        </xdr:cNvSpPr>
      </xdr:nvSpPr>
      <xdr:spPr>
        <a:xfrm>
          <a:off x="696105" y="926782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E9355304-3069-4ACC-A901-6A36EAF69F47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121582</xdr:colOff>
      <xdr:row>45</xdr:row>
      <xdr:rowOff>108537</xdr:rowOff>
    </xdr:from>
    <xdr:to>
      <xdr:col>8</xdr:col>
      <xdr:colOff>452782</xdr:colOff>
      <xdr:row>46</xdr:row>
      <xdr:rowOff>83637</xdr:rowOff>
    </xdr:to>
    <xdr:sp macro="" textlink="Calc!#REF!">
      <xdr:nvSpPr>
        <xdr:cNvPr id="256" name="TextBox 255">
          <a:extLst>
            <a:ext uri="{FF2B5EF4-FFF2-40B4-BE49-F238E27FC236}">
              <a16:creationId xmlns:a16="http://schemas.microsoft.com/office/drawing/2014/main" id="{46424E45-3D2F-479F-AB0E-A5C029F5697B}"/>
            </a:ext>
          </a:extLst>
        </xdr:cNvPr>
        <xdr:cNvSpPr txBox="1">
          <a:spLocks noChangeAspect="1"/>
        </xdr:cNvSpPr>
      </xdr:nvSpPr>
      <xdr:spPr>
        <a:xfrm>
          <a:off x="2807632" y="8481012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10DF2A82-FB08-489B-A983-B099B735C317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4</xdr:col>
      <xdr:colOff>589987</xdr:colOff>
      <xdr:row>49</xdr:row>
      <xdr:rowOff>146637</xdr:rowOff>
    </xdr:from>
    <xdr:to>
      <xdr:col>8</xdr:col>
      <xdr:colOff>311587</xdr:colOff>
      <xdr:row>50</xdr:row>
      <xdr:rowOff>121737</xdr:rowOff>
    </xdr:to>
    <xdr:sp macro="" textlink="Calc!#REF!">
      <xdr:nvSpPr>
        <xdr:cNvPr id="257" name="TextBox 256">
          <a:extLst>
            <a:ext uri="{FF2B5EF4-FFF2-40B4-BE49-F238E27FC236}">
              <a16:creationId xmlns:a16="http://schemas.microsoft.com/office/drawing/2014/main" id="{4429B047-F12A-40F2-812B-378533BE9B77}"/>
            </a:ext>
          </a:extLst>
        </xdr:cNvPr>
        <xdr:cNvSpPr txBox="1">
          <a:spLocks noChangeAspect="1"/>
        </xdr:cNvSpPr>
      </xdr:nvSpPr>
      <xdr:spPr>
        <a:xfrm>
          <a:off x="2666437" y="9281112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C6E8B79B-1DEE-466D-B63D-DAF19F00062E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272301</xdr:colOff>
      <xdr:row>41</xdr:row>
      <xdr:rowOff>83753</xdr:rowOff>
    </xdr:from>
    <xdr:to>
      <xdr:col>9</xdr:col>
      <xdr:colOff>251</xdr:colOff>
      <xdr:row>42</xdr:row>
      <xdr:rowOff>58853</xdr:rowOff>
    </xdr:to>
    <xdr:sp macro="" textlink="Calc!#REF!">
      <xdr:nvSpPr>
        <xdr:cNvPr id="258" name="TextBox 257">
          <a:extLst>
            <a:ext uri="{FF2B5EF4-FFF2-40B4-BE49-F238E27FC236}">
              <a16:creationId xmlns:a16="http://schemas.microsoft.com/office/drawing/2014/main" id="{28987BD4-607F-464F-9E8A-7A3F25982819}"/>
            </a:ext>
          </a:extLst>
        </xdr:cNvPr>
        <xdr:cNvSpPr txBox="1">
          <a:spLocks noChangeAspect="1"/>
        </xdr:cNvSpPr>
      </xdr:nvSpPr>
      <xdr:spPr>
        <a:xfrm>
          <a:off x="2958351" y="769422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F0B20991-D432-4835-A3E7-4A5CE8F242D8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421562</xdr:colOff>
      <xdr:row>37</xdr:row>
      <xdr:rowOff>57945</xdr:rowOff>
    </xdr:from>
    <xdr:to>
      <xdr:col>9</xdr:col>
      <xdr:colOff>143162</xdr:colOff>
      <xdr:row>38</xdr:row>
      <xdr:rowOff>33045</xdr:rowOff>
    </xdr:to>
    <xdr:sp macro="" textlink="Calc!#REF!">
      <xdr:nvSpPr>
        <xdr:cNvPr id="259" name="TextBox 258">
          <a:extLst>
            <a:ext uri="{FF2B5EF4-FFF2-40B4-BE49-F238E27FC236}">
              <a16:creationId xmlns:a16="http://schemas.microsoft.com/office/drawing/2014/main" id="{8FD0C89B-9109-48FB-B8CE-83E5EAF946B9}"/>
            </a:ext>
          </a:extLst>
        </xdr:cNvPr>
        <xdr:cNvSpPr txBox="1">
          <a:spLocks noChangeAspect="1"/>
        </xdr:cNvSpPr>
      </xdr:nvSpPr>
      <xdr:spPr>
        <a:xfrm>
          <a:off x="3107612" y="690642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9985DDB3-6865-4BD7-82FF-DBAD3541D004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560571</xdr:colOff>
      <xdr:row>33</xdr:row>
      <xdr:rowOff>21925</xdr:rowOff>
    </xdr:from>
    <xdr:to>
      <xdr:col>9</xdr:col>
      <xdr:colOff>282171</xdr:colOff>
      <xdr:row>33</xdr:row>
      <xdr:rowOff>187525</xdr:rowOff>
    </xdr:to>
    <xdr:sp macro="" textlink="Calc!E11">
      <xdr:nvSpPr>
        <xdr:cNvPr id="260" name="TextBox 259">
          <a:extLst>
            <a:ext uri="{FF2B5EF4-FFF2-40B4-BE49-F238E27FC236}">
              <a16:creationId xmlns:a16="http://schemas.microsoft.com/office/drawing/2014/main" id="{0E4EA56C-98AE-45D1-9C85-69F4918992A6}"/>
            </a:ext>
          </a:extLst>
        </xdr:cNvPr>
        <xdr:cNvSpPr txBox="1">
          <a:spLocks noChangeAspect="1"/>
        </xdr:cNvSpPr>
      </xdr:nvSpPr>
      <xdr:spPr>
        <a:xfrm>
          <a:off x="3246621" y="610840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C741F09C-2773-423E-AEB7-86AAAF87A625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Phone</a:t>
          </a:fld>
          <a:endParaRPr lang="en-US" sz="1050"/>
        </a:p>
      </xdr:txBody>
    </xdr:sp>
    <xdr:clientData/>
  </xdr:twoCellAnchor>
  <xdr:twoCellAnchor editAs="oneCell">
    <xdr:from>
      <xdr:col>6</xdr:col>
      <xdr:colOff>191829</xdr:colOff>
      <xdr:row>34</xdr:row>
      <xdr:rowOff>67298</xdr:rowOff>
    </xdr:from>
    <xdr:to>
      <xdr:col>9</xdr:col>
      <xdr:colOff>179</xdr:colOff>
      <xdr:row>36</xdr:row>
      <xdr:rowOff>183098</xdr:rowOff>
    </xdr:to>
    <xdr:sp macro="" textlink="Calc!F11">
      <xdr:nvSpPr>
        <xdr:cNvPr id="261" name="TextBox 260">
          <a:extLst>
            <a:ext uri="{FF2B5EF4-FFF2-40B4-BE49-F238E27FC236}">
              <a16:creationId xmlns:a16="http://schemas.microsoft.com/office/drawing/2014/main" id="{F85B630D-AFE8-4C1C-BFA7-A2076300B6FD}"/>
            </a:ext>
          </a:extLst>
        </xdr:cNvPr>
        <xdr:cNvSpPr txBox="1">
          <a:spLocks noChangeAspect="1"/>
        </xdr:cNvSpPr>
      </xdr:nvSpPr>
      <xdr:spPr>
        <a:xfrm>
          <a:off x="3487479" y="6344273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09380E87-6FA5-4C59-A999-A3436271150E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• temporarily not working
• phone call not recorded</a:t>
          </a:fld>
          <a:endParaRPr lang="en-US" sz="1050"/>
        </a:p>
      </xdr:txBody>
    </xdr:sp>
    <xdr:clientData/>
  </xdr:twoCellAnchor>
  <xdr:twoCellAnchor editAs="oneCell">
    <xdr:from>
      <xdr:col>6</xdr:col>
      <xdr:colOff>47624</xdr:colOff>
      <xdr:row>38</xdr:row>
      <xdr:rowOff>95245</xdr:rowOff>
    </xdr:from>
    <xdr:to>
      <xdr:col>8</xdr:col>
      <xdr:colOff>459224</xdr:colOff>
      <xdr:row>41</xdr:row>
      <xdr:rowOff>20545</xdr:rowOff>
    </xdr:to>
    <xdr:sp macro="" textlink="Calc!#REF!">
      <xdr:nvSpPr>
        <xdr:cNvPr id="262" name="TextBox 261">
          <a:extLst>
            <a:ext uri="{FF2B5EF4-FFF2-40B4-BE49-F238E27FC236}">
              <a16:creationId xmlns:a16="http://schemas.microsoft.com/office/drawing/2014/main" id="{0A6E4622-DDF0-4830-97F0-3FB353782BA6}"/>
            </a:ext>
          </a:extLst>
        </xdr:cNvPr>
        <xdr:cNvSpPr txBox="1">
          <a:spLocks noChangeAspect="1"/>
        </xdr:cNvSpPr>
      </xdr:nvSpPr>
      <xdr:spPr>
        <a:xfrm>
          <a:off x="3343274" y="713422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2CCEAB59-39C6-4CBE-BDEF-004E05CD6294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514349</xdr:colOff>
      <xdr:row>42</xdr:row>
      <xdr:rowOff>123825</xdr:rowOff>
    </xdr:from>
    <xdr:to>
      <xdr:col>8</xdr:col>
      <xdr:colOff>316349</xdr:colOff>
      <xdr:row>45</xdr:row>
      <xdr:rowOff>49125</xdr:rowOff>
    </xdr:to>
    <xdr:sp macro="" textlink="Calc!#REF!">
      <xdr:nvSpPr>
        <xdr:cNvPr id="263" name="TextBox 262">
          <a:extLst>
            <a:ext uri="{FF2B5EF4-FFF2-40B4-BE49-F238E27FC236}">
              <a16:creationId xmlns:a16="http://schemas.microsoft.com/office/drawing/2014/main" id="{77CAF2E6-B229-45FD-94D1-20740588C822}"/>
            </a:ext>
          </a:extLst>
        </xdr:cNvPr>
        <xdr:cNvSpPr txBox="1">
          <a:spLocks noChangeAspect="1"/>
        </xdr:cNvSpPr>
      </xdr:nvSpPr>
      <xdr:spPr>
        <a:xfrm>
          <a:off x="3200399" y="792480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7480881C-EF9B-458F-9BD1-857ED37BD7AC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361949</xdr:colOff>
      <xdr:row>46</xdr:row>
      <xdr:rowOff>152400</xdr:rowOff>
    </xdr:from>
    <xdr:to>
      <xdr:col>8</xdr:col>
      <xdr:colOff>163949</xdr:colOff>
      <xdr:row>49</xdr:row>
      <xdr:rowOff>77700</xdr:rowOff>
    </xdr:to>
    <xdr:sp macro="" textlink="Calc!#REF!">
      <xdr:nvSpPr>
        <xdr:cNvPr id="264" name="TextBox 263">
          <a:extLst>
            <a:ext uri="{FF2B5EF4-FFF2-40B4-BE49-F238E27FC236}">
              <a16:creationId xmlns:a16="http://schemas.microsoft.com/office/drawing/2014/main" id="{CEAA5924-B46A-481A-B4D8-8D150C3FF273}"/>
            </a:ext>
          </a:extLst>
        </xdr:cNvPr>
        <xdr:cNvSpPr txBox="1">
          <a:spLocks noChangeAspect="1"/>
        </xdr:cNvSpPr>
      </xdr:nvSpPr>
      <xdr:spPr>
        <a:xfrm>
          <a:off x="3047999" y="87153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A9A3F9B2-9E13-4919-A132-1C3913119158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5</xdr:col>
      <xdr:colOff>219074</xdr:colOff>
      <xdr:row>51</xdr:row>
      <xdr:rowOff>0</xdr:rowOff>
    </xdr:from>
    <xdr:to>
      <xdr:col>8</xdr:col>
      <xdr:colOff>21074</xdr:colOff>
      <xdr:row>53</xdr:row>
      <xdr:rowOff>115800</xdr:rowOff>
    </xdr:to>
    <xdr:sp macro="" textlink="Calc!#REF!">
      <xdr:nvSpPr>
        <xdr:cNvPr id="265" name="TextBox 264">
          <a:extLst>
            <a:ext uri="{FF2B5EF4-FFF2-40B4-BE49-F238E27FC236}">
              <a16:creationId xmlns:a16="http://schemas.microsoft.com/office/drawing/2014/main" id="{1F840958-5EDC-4743-9D35-6E522B67BE74}"/>
            </a:ext>
          </a:extLst>
        </xdr:cNvPr>
        <xdr:cNvSpPr txBox="1">
          <a:spLocks noChangeAspect="1"/>
        </xdr:cNvSpPr>
      </xdr:nvSpPr>
      <xdr:spPr>
        <a:xfrm>
          <a:off x="2905124" y="95154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08C3CC10-028F-42FE-B195-CFF14CAF2751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200025</xdr:colOff>
      <xdr:row>31</xdr:row>
      <xdr:rowOff>172073</xdr:rowOff>
    </xdr:from>
    <xdr:to>
      <xdr:col>12</xdr:col>
      <xdr:colOff>531225</xdr:colOff>
      <xdr:row>32</xdr:row>
      <xdr:rowOff>147173</xdr:rowOff>
    </xdr:to>
    <xdr:sp macro="" textlink="Calc!B16">
      <xdr:nvSpPr>
        <xdr:cNvPr id="269" name="TextBox 268">
          <a:extLst>
            <a:ext uri="{FF2B5EF4-FFF2-40B4-BE49-F238E27FC236}">
              <a16:creationId xmlns:a16="http://schemas.microsoft.com/office/drawing/2014/main" id="{FD99864B-100C-4189-BA15-80E7BE2D9E0C}"/>
            </a:ext>
          </a:extLst>
        </xdr:cNvPr>
        <xdr:cNvSpPr txBox="1">
          <a:spLocks noChangeAspect="1"/>
        </xdr:cNvSpPr>
      </xdr:nvSpPr>
      <xdr:spPr>
        <a:xfrm>
          <a:off x="5324475" y="587754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D1248EBA-655D-40EB-98A2-63C85C6A1347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Law changed →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9</xdr:col>
      <xdr:colOff>54520</xdr:colOff>
      <xdr:row>36</xdr:row>
      <xdr:rowOff>9520</xdr:rowOff>
    </xdr:from>
    <xdr:to>
      <xdr:col>12</xdr:col>
      <xdr:colOff>385720</xdr:colOff>
      <xdr:row>36</xdr:row>
      <xdr:rowOff>175120</xdr:rowOff>
    </xdr:to>
    <xdr:sp macro="" textlink="Calc!B18">
      <xdr:nvSpPr>
        <xdr:cNvPr id="270" name="TextBox 269">
          <a:extLst>
            <a:ext uri="{FF2B5EF4-FFF2-40B4-BE49-F238E27FC236}">
              <a16:creationId xmlns:a16="http://schemas.microsoft.com/office/drawing/2014/main" id="{951BF789-A8F0-4F25-B34F-7CC232CDD839}"/>
            </a:ext>
          </a:extLst>
        </xdr:cNvPr>
        <xdr:cNvSpPr txBox="1">
          <a:spLocks noChangeAspect="1"/>
        </xdr:cNvSpPr>
      </xdr:nvSpPr>
      <xdr:spPr>
        <a:xfrm>
          <a:off x="5178970" y="66674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3F139A14-43E9-4897-A017-75AB22ED54A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520585</xdr:colOff>
      <xdr:row>40</xdr:row>
      <xdr:rowOff>38100</xdr:rowOff>
    </xdr:from>
    <xdr:to>
      <xdr:col>12</xdr:col>
      <xdr:colOff>242185</xdr:colOff>
      <xdr:row>41</xdr:row>
      <xdr:rowOff>13200</xdr:rowOff>
    </xdr:to>
    <xdr:sp macro="" textlink="Calc!#REF!">
      <xdr:nvSpPr>
        <xdr:cNvPr id="271" name="TextBox 270">
          <a:extLst>
            <a:ext uri="{FF2B5EF4-FFF2-40B4-BE49-F238E27FC236}">
              <a16:creationId xmlns:a16="http://schemas.microsoft.com/office/drawing/2014/main" id="{F40ECD9C-8F33-40BB-91CC-EE10A2928399}"/>
            </a:ext>
          </a:extLst>
        </xdr:cNvPr>
        <xdr:cNvSpPr txBox="1">
          <a:spLocks noChangeAspect="1"/>
        </xdr:cNvSpPr>
      </xdr:nvSpPr>
      <xdr:spPr>
        <a:xfrm>
          <a:off x="5035435" y="745807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777A612A-1573-499A-8B53-624E24E683F9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372418</xdr:colOff>
      <xdr:row>44</xdr:row>
      <xdr:rowOff>71345</xdr:rowOff>
    </xdr:from>
    <xdr:to>
      <xdr:col>12</xdr:col>
      <xdr:colOff>94018</xdr:colOff>
      <xdr:row>45</xdr:row>
      <xdr:rowOff>46445</xdr:rowOff>
    </xdr:to>
    <xdr:sp macro="" textlink="Calc!#REF!">
      <xdr:nvSpPr>
        <xdr:cNvPr id="272" name="TextBox 271">
          <a:extLst>
            <a:ext uri="{FF2B5EF4-FFF2-40B4-BE49-F238E27FC236}">
              <a16:creationId xmlns:a16="http://schemas.microsoft.com/office/drawing/2014/main" id="{C71FBC20-9808-40B3-82F5-61AC69F6BA2A}"/>
            </a:ext>
          </a:extLst>
        </xdr:cNvPr>
        <xdr:cNvSpPr txBox="1">
          <a:spLocks noChangeAspect="1"/>
        </xdr:cNvSpPr>
      </xdr:nvSpPr>
      <xdr:spPr>
        <a:xfrm>
          <a:off x="4887268" y="825332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76BC73D1-FF1B-42A7-8F1A-2593F06122CC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217269</xdr:colOff>
      <xdr:row>48</xdr:row>
      <xdr:rowOff>103194</xdr:rowOff>
    </xdr:from>
    <xdr:to>
      <xdr:col>11</xdr:col>
      <xdr:colOff>548469</xdr:colOff>
      <xdr:row>49</xdr:row>
      <xdr:rowOff>78294</xdr:rowOff>
    </xdr:to>
    <xdr:sp macro="" textlink="Calc!#REF!">
      <xdr:nvSpPr>
        <xdr:cNvPr id="273" name="TextBox 272">
          <a:extLst>
            <a:ext uri="{FF2B5EF4-FFF2-40B4-BE49-F238E27FC236}">
              <a16:creationId xmlns:a16="http://schemas.microsoft.com/office/drawing/2014/main" id="{D69F3114-10FA-493C-B688-35A294160350}"/>
            </a:ext>
          </a:extLst>
        </xdr:cNvPr>
        <xdr:cNvSpPr txBox="1">
          <a:spLocks noChangeAspect="1"/>
        </xdr:cNvSpPr>
      </xdr:nvSpPr>
      <xdr:spPr>
        <a:xfrm>
          <a:off x="4732119" y="9047169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7596ED9A-648D-47B4-8D51-617AF80D6574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491422</xdr:colOff>
      <xdr:row>33</xdr:row>
      <xdr:rowOff>22151</xdr:rowOff>
    </xdr:from>
    <xdr:to>
      <xdr:col>12</xdr:col>
      <xdr:colOff>293422</xdr:colOff>
      <xdr:row>35</xdr:row>
      <xdr:rowOff>137951</xdr:rowOff>
    </xdr:to>
    <xdr:sp macro="" textlink="Calc!C16">
      <xdr:nvSpPr>
        <xdr:cNvPr id="274" name="TextBox 273">
          <a:extLst>
            <a:ext uri="{FF2B5EF4-FFF2-40B4-BE49-F238E27FC236}">
              <a16:creationId xmlns:a16="http://schemas.microsoft.com/office/drawing/2014/main" id="{6FA77DC6-76AD-43D9-AAAE-44DC534245B2}"/>
            </a:ext>
          </a:extLst>
        </xdr:cNvPr>
        <xdr:cNvSpPr txBox="1">
          <a:spLocks noChangeAspect="1"/>
        </xdr:cNvSpPr>
      </xdr:nvSpPr>
      <xdr:spPr>
        <a:xfrm>
          <a:off x="5615872" y="6108626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62BE4195-3931-477E-B8C0-E8BF76504A17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9</xdr:col>
      <xdr:colOff>349660</xdr:colOff>
      <xdr:row>37</xdr:row>
      <xdr:rowOff>47828</xdr:rowOff>
    </xdr:from>
    <xdr:to>
      <xdr:col>12</xdr:col>
      <xdr:colOff>151660</xdr:colOff>
      <xdr:row>39</xdr:row>
      <xdr:rowOff>163628</xdr:rowOff>
    </xdr:to>
    <xdr:sp macro="" textlink="Calc!C18">
      <xdr:nvSpPr>
        <xdr:cNvPr id="275" name="TextBox 274">
          <a:extLst>
            <a:ext uri="{FF2B5EF4-FFF2-40B4-BE49-F238E27FC236}">
              <a16:creationId xmlns:a16="http://schemas.microsoft.com/office/drawing/2014/main" id="{763590D4-DE41-4D8B-9C30-4F3C993EDC47}"/>
            </a:ext>
          </a:extLst>
        </xdr:cNvPr>
        <xdr:cNvSpPr txBox="1">
          <a:spLocks noChangeAspect="1"/>
        </xdr:cNvSpPr>
      </xdr:nvSpPr>
      <xdr:spPr>
        <a:xfrm>
          <a:off x="5474110" y="6896303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FDB14D27-ED3D-4668-8B8A-562E4167D6D1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201917</xdr:colOff>
      <xdr:row>41</xdr:row>
      <xdr:rowOff>76200</xdr:rowOff>
    </xdr:from>
    <xdr:to>
      <xdr:col>12</xdr:col>
      <xdr:colOff>3917</xdr:colOff>
      <xdr:row>44</xdr:row>
      <xdr:rowOff>1500</xdr:rowOff>
    </xdr:to>
    <xdr:sp macro="" textlink="Calc!#REF!">
      <xdr:nvSpPr>
        <xdr:cNvPr id="276" name="TextBox 275">
          <a:extLst>
            <a:ext uri="{FF2B5EF4-FFF2-40B4-BE49-F238E27FC236}">
              <a16:creationId xmlns:a16="http://schemas.microsoft.com/office/drawing/2014/main" id="{0423EDB9-7342-440E-93B3-0B81AF62717D}"/>
            </a:ext>
          </a:extLst>
        </xdr:cNvPr>
        <xdr:cNvSpPr txBox="1">
          <a:spLocks noChangeAspect="1"/>
        </xdr:cNvSpPr>
      </xdr:nvSpPr>
      <xdr:spPr>
        <a:xfrm>
          <a:off x="5326367" y="76866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83EBD9D7-780D-46FB-AEA7-D82136A46C20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9</xdr:col>
      <xdr:colOff>52176</xdr:colOff>
      <xdr:row>45</xdr:row>
      <xdr:rowOff>114300</xdr:rowOff>
    </xdr:from>
    <xdr:to>
      <xdr:col>11</xdr:col>
      <xdr:colOff>463776</xdr:colOff>
      <xdr:row>48</xdr:row>
      <xdr:rowOff>39600</xdr:rowOff>
    </xdr:to>
    <xdr:sp macro="" textlink="Calc!#REF!">
      <xdr:nvSpPr>
        <xdr:cNvPr id="277" name="TextBox 276">
          <a:extLst>
            <a:ext uri="{FF2B5EF4-FFF2-40B4-BE49-F238E27FC236}">
              <a16:creationId xmlns:a16="http://schemas.microsoft.com/office/drawing/2014/main" id="{0BC9B97C-19D2-4B8F-AE61-B91436024876}"/>
            </a:ext>
          </a:extLst>
        </xdr:cNvPr>
        <xdr:cNvSpPr txBox="1">
          <a:spLocks noChangeAspect="1"/>
        </xdr:cNvSpPr>
      </xdr:nvSpPr>
      <xdr:spPr>
        <a:xfrm>
          <a:off x="5176626" y="84867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B1671B99-ABB7-4CBC-843E-F79CA39A5CA5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8</xdr:col>
      <xdr:colOff>505605</xdr:colOff>
      <xdr:row>49</xdr:row>
      <xdr:rowOff>142875</xdr:rowOff>
    </xdr:from>
    <xdr:to>
      <xdr:col>11</xdr:col>
      <xdr:colOff>307605</xdr:colOff>
      <xdr:row>52</xdr:row>
      <xdr:rowOff>68175</xdr:rowOff>
    </xdr:to>
    <xdr:sp macro="" textlink="Calc!#REF!">
      <xdr:nvSpPr>
        <xdr:cNvPr id="278" name="TextBox 277">
          <a:extLst>
            <a:ext uri="{FF2B5EF4-FFF2-40B4-BE49-F238E27FC236}">
              <a16:creationId xmlns:a16="http://schemas.microsoft.com/office/drawing/2014/main" id="{D5DFE27D-EB05-4186-A459-76B9D15BF543}"/>
            </a:ext>
          </a:extLst>
        </xdr:cNvPr>
        <xdr:cNvSpPr txBox="1">
          <a:spLocks noChangeAspect="1"/>
        </xdr:cNvSpPr>
      </xdr:nvSpPr>
      <xdr:spPr>
        <a:xfrm>
          <a:off x="5020455" y="92773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384A41F9-2C23-48D8-92B5-B7BAFA50CD2B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178732</xdr:colOff>
      <xdr:row>45</xdr:row>
      <xdr:rowOff>118062</xdr:rowOff>
    </xdr:from>
    <xdr:to>
      <xdr:col>15</xdr:col>
      <xdr:colOff>509932</xdr:colOff>
      <xdr:row>46</xdr:row>
      <xdr:rowOff>93162</xdr:rowOff>
    </xdr:to>
    <xdr:sp macro="" textlink="Calc!#REF!">
      <xdr:nvSpPr>
        <xdr:cNvPr id="279" name="TextBox 278">
          <a:extLst>
            <a:ext uri="{FF2B5EF4-FFF2-40B4-BE49-F238E27FC236}">
              <a16:creationId xmlns:a16="http://schemas.microsoft.com/office/drawing/2014/main" id="{81511FED-F6F6-46DC-B3E9-5AF9330C5296}"/>
            </a:ext>
          </a:extLst>
        </xdr:cNvPr>
        <xdr:cNvSpPr txBox="1">
          <a:spLocks noChangeAspect="1"/>
        </xdr:cNvSpPr>
      </xdr:nvSpPr>
      <xdr:spPr>
        <a:xfrm>
          <a:off x="7131982" y="849053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8D133A6F-EB60-4E4B-8B0D-600959E82832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37537</xdr:colOff>
      <xdr:row>49</xdr:row>
      <xdr:rowOff>156162</xdr:rowOff>
    </xdr:from>
    <xdr:to>
      <xdr:col>15</xdr:col>
      <xdr:colOff>368737</xdr:colOff>
      <xdr:row>50</xdr:row>
      <xdr:rowOff>131262</xdr:rowOff>
    </xdr:to>
    <xdr:sp macro="" textlink="Calc!#REF!">
      <xdr:nvSpPr>
        <xdr:cNvPr id="280" name="TextBox 279">
          <a:extLst>
            <a:ext uri="{FF2B5EF4-FFF2-40B4-BE49-F238E27FC236}">
              <a16:creationId xmlns:a16="http://schemas.microsoft.com/office/drawing/2014/main" id="{E6B8F469-127D-47B9-A33F-A6785BAE8821}"/>
            </a:ext>
          </a:extLst>
        </xdr:cNvPr>
        <xdr:cNvSpPr txBox="1">
          <a:spLocks noChangeAspect="1"/>
        </xdr:cNvSpPr>
      </xdr:nvSpPr>
      <xdr:spPr>
        <a:xfrm>
          <a:off x="6990787" y="929063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011C6ABE-A611-409B-9E86-4DE5A8BE478F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329451</xdr:colOff>
      <xdr:row>41</xdr:row>
      <xdr:rowOff>93278</xdr:rowOff>
    </xdr:from>
    <xdr:to>
      <xdr:col>16</xdr:col>
      <xdr:colOff>51051</xdr:colOff>
      <xdr:row>42</xdr:row>
      <xdr:rowOff>68378</xdr:rowOff>
    </xdr:to>
    <xdr:sp macro="" textlink="Calc!#REF!">
      <xdr:nvSpPr>
        <xdr:cNvPr id="281" name="TextBox 280">
          <a:extLst>
            <a:ext uri="{FF2B5EF4-FFF2-40B4-BE49-F238E27FC236}">
              <a16:creationId xmlns:a16="http://schemas.microsoft.com/office/drawing/2014/main" id="{D82CD9E3-A254-4DCE-94D8-DCA6E93225E2}"/>
            </a:ext>
          </a:extLst>
        </xdr:cNvPr>
        <xdr:cNvSpPr txBox="1">
          <a:spLocks noChangeAspect="1"/>
        </xdr:cNvSpPr>
      </xdr:nvSpPr>
      <xdr:spPr>
        <a:xfrm>
          <a:off x="7282701" y="7703753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87782528-461D-4F3A-96F8-EAB8B52B3B5A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478712</xdr:colOff>
      <xdr:row>37</xdr:row>
      <xdr:rowOff>67470</xdr:rowOff>
    </xdr:from>
    <xdr:to>
      <xdr:col>16</xdr:col>
      <xdr:colOff>200312</xdr:colOff>
      <xdr:row>38</xdr:row>
      <xdr:rowOff>42570</xdr:rowOff>
    </xdr:to>
    <xdr:sp macro="" textlink="Calc!#REF!">
      <xdr:nvSpPr>
        <xdr:cNvPr id="282" name="TextBox 281">
          <a:extLst>
            <a:ext uri="{FF2B5EF4-FFF2-40B4-BE49-F238E27FC236}">
              <a16:creationId xmlns:a16="http://schemas.microsoft.com/office/drawing/2014/main" id="{E61EE217-7954-430C-8F69-A7B31ACD070E}"/>
            </a:ext>
          </a:extLst>
        </xdr:cNvPr>
        <xdr:cNvSpPr txBox="1">
          <a:spLocks noChangeAspect="1"/>
        </xdr:cNvSpPr>
      </xdr:nvSpPr>
      <xdr:spPr>
        <a:xfrm>
          <a:off x="7431962" y="691594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B7D99DF0-C357-4952-B294-44B5954FBD09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8121</xdr:colOff>
      <xdr:row>33</xdr:row>
      <xdr:rowOff>31450</xdr:rowOff>
    </xdr:from>
    <xdr:to>
      <xdr:col>16</xdr:col>
      <xdr:colOff>339321</xdr:colOff>
      <xdr:row>34</xdr:row>
      <xdr:rowOff>6550</xdr:rowOff>
    </xdr:to>
    <xdr:sp macro="" textlink="Calc!B17">
      <xdr:nvSpPr>
        <xdr:cNvPr id="283" name="TextBox 282">
          <a:extLst>
            <a:ext uri="{FF2B5EF4-FFF2-40B4-BE49-F238E27FC236}">
              <a16:creationId xmlns:a16="http://schemas.microsoft.com/office/drawing/2014/main" id="{4B89F444-E4D5-4C2E-82FF-62A90D56F927}"/>
            </a:ext>
          </a:extLst>
        </xdr:cNvPr>
        <xdr:cNvSpPr txBox="1">
          <a:spLocks noChangeAspect="1"/>
        </xdr:cNvSpPr>
      </xdr:nvSpPr>
      <xdr:spPr>
        <a:xfrm>
          <a:off x="7570971" y="611792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05AD011-C3DE-4348-AF36-8F381A78B274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Competition</a:t>
          </a:fld>
          <a:endParaRPr lang="en-US" sz="1050"/>
        </a:p>
      </xdr:txBody>
    </xdr:sp>
    <xdr:clientData/>
  </xdr:twoCellAnchor>
  <xdr:twoCellAnchor editAs="oneCell">
    <xdr:from>
      <xdr:col>13</xdr:col>
      <xdr:colOff>248979</xdr:colOff>
      <xdr:row>34</xdr:row>
      <xdr:rowOff>76823</xdr:rowOff>
    </xdr:from>
    <xdr:to>
      <xdr:col>16</xdr:col>
      <xdr:colOff>50979</xdr:colOff>
      <xdr:row>37</xdr:row>
      <xdr:rowOff>2123</xdr:rowOff>
    </xdr:to>
    <xdr:sp macro="" textlink="Calc!C17">
      <xdr:nvSpPr>
        <xdr:cNvPr id="284" name="TextBox 283">
          <a:extLst>
            <a:ext uri="{FF2B5EF4-FFF2-40B4-BE49-F238E27FC236}">
              <a16:creationId xmlns:a16="http://schemas.microsoft.com/office/drawing/2014/main" id="{CC6CAF99-E95A-4B8F-87F9-08ECC23033CE}"/>
            </a:ext>
          </a:extLst>
        </xdr:cNvPr>
        <xdr:cNvSpPr txBox="1">
          <a:spLocks noChangeAspect="1"/>
        </xdr:cNvSpPr>
      </xdr:nvSpPr>
      <xdr:spPr>
        <a:xfrm>
          <a:off x="7811829" y="6353798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023758CE-41CD-45B9-8FC8-F587325EFEC2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13</xdr:col>
      <xdr:colOff>104774</xdr:colOff>
      <xdr:row>38</xdr:row>
      <xdr:rowOff>104770</xdr:rowOff>
    </xdr:from>
    <xdr:to>
      <xdr:col>15</xdr:col>
      <xdr:colOff>516374</xdr:colOff>
      <xdr:row>41</xdr:row>
      <xdr:rowOff>30070</xdr:rowOff>
    </xdr:to>
    <xdr:sp macro="" textlink="Calc!#REF!">
      <xdr:nvSpPr>
        <xdr:cNvPr id="285" name="TextBox 284">
          <a:extLst>
            <a:ext uri="{FF2B5EF4-FFF2-40B4-BE49-F238E27FC236}">
              <a16:creationId xmlns:a16="http://schemas.microsoft.com/office/drawing/2014/main" id="{4E50728E-CC32-4AF5-A3E4-4E66B4DDBA5C}"/>
            </a:ext>
          </a:extLst>
        </xdr:cNvPr>
        <xdr:cNvSpPr txBox="1">
          <a:spLocks noChangeAspect="1"/>
        </xdr:cNvSpPr>
      </xdr:nvSpPr>
      <xdr:spPr>
        <a:xfrm>
          <a:off x="7667624" y="714374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1D4B6D06-370E-4867-92B5-A8EFE620CA6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571499</xdr:colOff>
      <xdr:row>42</xdr:row>
      <xdr:rowOff>133350</xdr:rowOff>
    </xdr:from>
    <xdr:to>
      <xdr:col>15</xdr:col>
      <xdr:colOff>373499</xdr:colOff>
      <xdr:row>45</xdr:row>
      <xdr:rowOff>58650</xdr:rowOff>
    </xdr:to>
    <xdr:sp macro="" textlink="Calc!#REF!">
      <xdr:nvSpPr>
        <xdr:cNvPr id="286" name="TextBox 285">
          <a:extLst>
            <a:ext uri="{FF2B5EF4-FFF2-40B4-BE49-F238E27FC236}">
              <a16:creationId xmlns:a16="http://schemas.microsoft.com/office/drawing/2014/main" id="{FBA5E948-C0F8-46C0-B695-B1FD00B5D1E5}"/>
            </a:ext>
          </a:extLst>
        </xdr:cNvPr>
        <xdr:cNvSpPr txBox="1">
          <a:spLocks noChangeAspect="1"/>
        </xdr:cNvSpPr>
      </xdr:nvSpPr>
      <xdr:spPr>
        <a:xfrm>
          <a:off x="7524749" y="793432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B1FB9310-F4A6-4C38-BBBC-650245CED153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419099</xdr:colOff>
      <xdr:row>46</xdr:row>
      <xdr:rowOff>161925</xdr:rowOff>
    </xdr:from>
    <xdr:to>
      <xdr:col>15</xdr:col>
      <xdr:colOff>221099</xdr:colOff>
      <xdr:row>49</xdr:row>
      <xdr:rowOff>87225</xdr:rowOff>
    </xdr:to>
    <xdr:sp macro="" textlink="Calc!#REF!">
      <xdr:nvSpPr>
        <xdr:cNvPr id="287" name="TextBox 286">
          <a:extLst>
            <a:ext uri="{FF2B5EF4-FFF2-40B4-BE49-F238E27FC236}">
              <a16:creationId xmlns:a16="http://schemas.microsoft.com/office/drawing/2014/main" id="{007852BC-D45D-4BB7-9370-A46E6D155E1C}"/>
            </a:ext>
          </a:extLst>
        </xdr:cNvPr>
        <xdr:cNvSpPr txBox="1">
          <a:spLocks noChangeAspect="1"/>
        </xdr:cNvSpPr>
      </xdr:nvSpPr>
      <xdr:spPr>
        <a:xfrm>
          <a:off x="7372349" y="872490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6FB545D4-B752-4372-B9DD-79346EDE761E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12</xdr:col>
      <xdr:colOff>276224</xdr:colOff>
      <xdr:row>51</xdr:row>
      <xdr:rowOff>9525</xdr:rowOff>
    </xdr:from>
    <xdr:to>
      <xdr:col>15</xdr:col>
      <xdr:colOff>78224</xdr:colOff>
      <xdr:row>53</xdr:row>
      <xdr:rowOff>125325</xdr:rowOff>
    </xdr:to>
    <xdr:sp macro="" textlink="Calc!#REF!">
      <xdr:nvSpPr>
        <xdr:cNvPr id="288" name="TextBox 287">
          <a:extLst>
            <a:ext uri="{FF2B5EF4-FFF2-40B4-BE49-F238E27FC236}">
              <a16:creationId xmlns:a16="http://schemas.microsoft.com/office/drawing/2014/main" id="{EE69E9CD-946C-45E5-BA87-805ED0DA9474}"/>
            </a:ext>
          </a:extLst>
        </xdr:cNvPr>
        <xdr:cNvSpPr txBox="1">
          <a:spLocks noChangeAspect="1"/>
        </xdr:cNvSpPr>
      </xdr:nvSpPr>
      <xdr:spPr>
        <a:xfrm>
          <a:off x="7229474" y="952500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6B49E2C3-FCB0-4A0C-8526-939ECE1A0315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238125</xdr:colOff>
      <xdr:row>31</xdr:row>
      <xdr:rowOff>172073</xdr:rowOff>
    </xdr:from>
    <xdr:to>
      <xdr:col>19</xdr:col>
      <xdr:colOff>569325</xdr:colOff>
      <xdr:row>32</xdr:row>
      <xdr:rowOff>147173</xdr:rowOff>
    </xdr:to>
    <xdr:sp macro="" textlink="Calc!E16">
      <xdr:nvSpPr>
        <xdr:cNvPr id="290" name="TextBox 289">
          <a:extLst>
            <a:ext uri="{FF2B5EF4-FFF2-40B4-BE49-F238E27FC236}">
              <a16:creationId xmlns:a16="http://schemas.microsoft.com/office/drawing/2014/main" id="{11368752-7632-408F-B72A-CF442D1E1789}"/>
            </a:ext>
          </a:extLst>
        </xdr:cNvPr>
        <xdr:cNvSpPr txBox="1">
          <a:spLocks noChangeAspect="1"/>
        </xdr:cNvSpPr>
      </xdr:nvSpPr>
      <xdr:spPr>
        <a:xfrm>
          <a:off x="9629775" y="587754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D7471B7F-FE72-4ACD-8B6C-61145F303A68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No materials on stock →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16</xdr:col>
      <xdr:colOff>92620</xdr:colOff>
      <xdr:row>36</xdr:row>
      <xdr:rowOff>9520</xdr:rowOff>
    </xdr:from>
    <xdr:to>
      <xdr:col>19</xdr:col>
      <xdr:colOff>423820</xdr:colOff>
      <xdr:row>36</xdr:row>
      <xdr:rowOff>175120</xdr:rowOff>
    </xdr:to>
    <xdr:sp macro="" textlink="Calc!E18">
      <xdr:nvSpPr>
        <xdr:cNvPr id="291" name="TextBox 290">
          <a:extLst>
            <a:ext uri="{FF2B5EF4-FFF2-40B4-BE49-F238E27FC236}">
              <a16:creationId xmlns:a16="http://schemas.microsoft.com/office/drawing/2014/main" id="{D4827560-B086-4CC7-835F-F2C13CA6793F}"/>
            </a:ext>
          </a:extLst>
        </xdr:cNvPr>
        <xdr:cNvSpPr txBox="1">
          <a:spLocks noChangeAspect="1"/>
        </xdr:cNvSpPr>
      </xdr:nvSpPr>
      <xdr:spPr>
        <a:xfrm>
          <a:off x="9484270" y="666749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72B685E4-6E0F-4B1D-8009-6CCB9C84ADE8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558685</xdr:colOff>
      <xdr:row>40</xdr:row>
      <xdr:rowOff>38100</xdr:rowOff>
    </xdr:from>
    <xdr:to>
      <xdr:col>19</xdr:col>
      <xdr:colOff>280285</xdr:colOff>
      <xdr:row>41</xdr:row>
      <xdr:rowOff>13200</xdr:rowOff>
    </xdr:to>
    <xdr:sp macro="" textlink="Calc!#REF!">
      <xdr:nvSpPr>
        <xdr:cNvPr id="292" name="TextBox 291">
          <a:extLst>
            <a:ext uri="{FF2B5EF4-FFF2-40B4-BE49-F238E27FC236}">
              <a16:creationId xmlns:a16="http://schemas.microsoft.com/office/drawing/2014/main" id="{B950E7CF-732B-45E1-915E-6F219EDC4290}"/>
            </a:ext>
          </a:extLst>
        </xdr:cNvPr>
        <xdr:cNvSpPr txBox="1">
          <a:spLocks noChangeAspect="1"/>
        </xdr:cNvSpPr>
      </xdr:nvSpPr>
      <xdr:spPr>
        <a:xfrm>
          <a:off x="9340735" y="745807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B0A860DD-1075-427B-92D6-7350287A73BF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410518</xdr:colOff>
      <xdr:row>44</xdr:row>
      <xdr:rowOff>71345</xdr:rowOff>
    </xdr:from>
    <xdr:to>
      <xdr:col>19</xdr:col>
      <xdr:colOff>132118</xdr:colOff>
      <xdr:row>45</xdr:row>
      <xdr:rowOff>46445</xdr:rowOff>
    </xdr:to>
    <xdr:sp macro="" textlink="Calc!#REF!">
      <xdr:nvSpPr>
        <xdr:cNvPr id="293" name="TextBox 292">
          <a:extLst>
            <a:ext uri="{FF2B5EF4-FFF2-40B4-BE49-F238E27FC236}">
              <a16:creationId xmlns:a16="http://schemas.microsoft.com/office/drawing/2014/main" id="{70634F7E-0F1A-4B24-BD64-F3DF565D9CBC}"/>
            </a:ext>
          </a:extLst>
        </xdr:cNvPr>
        <xdr:cNvSpPr txBox="1">
          <a:spLocks noChangeAspect="1"/>
        </xdr:cNvSpPr>
      </xdr:nvSpPr>
      <xdr:spPr>
        <a:xfrm>
          <a:off x="9192568" y="8253320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9ECF5103-921D-4A8E-9DD5-60FDDAEC964F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255369</xdr:colOff>
      <xdr:row>48</xdr:row>
      <xdr:rowOff>103194</xdr:rowOff>
    </xdr:from>
    <xdr:to>
      <xdr:col>18</xdr:col>
      <xdr:colOff>586569</xdr:colOff>
      <xdr:row>49</xdr:row>
      <xdr:rowOff>78294</xdr:rowOff>
    </xdr:to>
    <xdr:sp macro="" textlink="Calc!#REF!">
      <xdr:nvSpPr>
        <xdr:cNvPr id="294" name="TextBox 293">
          <a:extLst>
            <a:ext uri="{FF2B5EF4-FFF2-40B4-BE49-F238E27FC236}">
              <a16:creationId xmlns:a16="http://schemas.microsoft.com/office/drawing/2014/main" id="{45CACC2F-97BC-4881-B4B5-0AFBAACAF428}"/>
            </a:ext>
          </a:extLst>
        </xdr:cNvPr>
        <xdr:cNvSpPr txBox="1">
          <a:spLocks noChangeAspect="1"/>
        </xdr:cNvSpPr>
      </xdr:nvSpPr>
      <xdr:spPr>
        <a:xfrm>
          <a:off x="9037419" y="9047169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21AC8150-8235-4304-91B4-7EF761B2CD07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529522</xdr:colOff>
      <xdr:row>33</xdr:row>
      <xdr:rowOff>22151</xdr:rowOff>
    </xdr:from>
    <xdr:to>
      <xdr:col>19</xdr:col>
      <xdr:colOff>331522</xdr:colOff>
      <xdr:row>35</xdr:row>
      <xdr:rowOff>137951</xdr:rowOff>
    </xdr:to>
    <xdr:sp macro="" textlink="Calc!F16">
      <xdr:nvSpPr>
        <xdr:cNvPr id="295" name="TextBox 294">
          <a:extLst>
            <a:ext uri="{FF2B5EF4-FFF2-40B4-BE49-F238E27FC236}">
              <a16:creationId xmlns:a16="http://schemas.microsoft.com/office/drawing/2014/main" id="{D0D7B70C-40BB-4F25-8FA3-8C91C4B15E85}"/>
            </a:ext>
          </a:extLst>
        </xdr:cNvPr>
        <xdr:cNvSpPr txBox="1">
          <a:spLocks noChangeAspect="1"/>
        </xdr:cNvSpPr>
      </xdr:nvSpPr>
      <xdr:spPr>
        <a:xfrm>
          <a:off x="9921172" y="6108626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6A7CCE99-A02E-4151-B184-926BC8F69867}" type="TxLink">
            <a:rPr lang="en-US" sz="110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16</xdr:col>
      <xdr:colOff>387760</xdr:colOff>
      <xdr:row>37</xdr:row>
      <xdr:rowOff>47828</xdr:rowOff>
    </xdr:from>
    <xdr:to>
      <xdr:col>19</xdr:col>
      <xdr:colOff>189760</xdr:colOff>
      <xdr:row>39</xdr:row>
      <xdr:rowOff>163628</xdr:rowOff>
    </xdr:to>
    <xdr:sp macro="" textlink="Calc!F18">
      <xdr:nvSpPr>
        <xdr:cNvPr id="296" name="TextBox 295">
          <a:extLst>
            <a:ext uri="{FF2B5EF4-FFF2-40B4-BE49-F238E27FC236}">
              <a16:creationId xmlns:a16="http://schemas.microsoft.com/office/drawing/2014/main" id="{0FDAB84D-6D65-4379-91B8-AE9385A778A7}"/>
            </a:ext>
          </a:extLst>
        </xdr:cNvPr>
        <xdr:cNvSpPr txBox="1">
          <a:spLocks noChangeAspect="1"/>
        </xdr:cNvSpPr>
      </xdr:nvSpPr>
      <xdr:spPr>
        <a:xfrm>
          <a:off x="9779410" y="6896303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890D8399-F5D0-4CBB-A20D-B9B6928A3BFB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240017</xdr:colOff>
      <xdr:row>41</xdr:row>
      <xdr:rowOff>76200</xdr:rowOff>
    </xdr:from>
    <xdr:to>
      <xdr:col>19</xdr:col>
      <xdr:colOff>42017</xdr:colOff>
      <xdr:row>44</xdr:row>
      <xdr:rowOff>1500</xdr:rowOff>
    </xdr:to>
    <xdr:sp macro="" textlink="Calc!#REF!">
      <xdr:nvSpPr>
        <xdr:cNvPr id="297" name="TextBox 296">
          <a:extLst>
            <a:ext uri="{FF2B5EF4-FFF2-40B4-BE49-F238E27FC236}">
              <a16:creationId xmlns:a16="http://schemas.microsoft.com/office/drawing/2014/main" id="{6073FADD-0C00-4564-8139-E3B2037DE33E}"/>
            </a:ext>
          </a:extLst>
        </xdr:cNvPr>
        <xdr:cNvSpPr txBox="1">
          <a:spLocks noChangeAspect="1"/>
        </xdr:cNvSpPr>
      </xdr:nvSpPr>
      <xdr:spPr>
        <a:xfrm>
          <a:off x="9631667" y="76866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33773D8E-11A0-452E-B2F2-076738B76B09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16</xdr:col>
      <xdr:colOff>90276</xdr:colOff>
      <xdr:row>45</xdr:row>
      <xdr:rowOff>114300</xdr:rowOff>
    </xdr:from>
    <xdr:to>
      <xdr:col>18</xdr:col>
      <xdr:colOff>501876</xdr:colOff>
      <xdr:row>48</xdr:row>
      <xdr:rowOff>39600</xdr:rowOff>
    </xdr:to>
    <xdr:sp macro="" textlink="Calc!#REF!">
      <xdr:nvSpPr>
        <xdr:cNvPr id="298" name="TextBox 297">
          <a:extLst>
            <a:ext uri="{FF2B5EF4-FFF2-40B4-BE49-F238E27FC236}">
              <a16:creationId xmlns:a16="http://schemas.microsoft.com/office/drawing/2014/main" id="{B629F48B-D5D3-4698-A915-7B0B186C72A3}"/>
            </a:ext>
          </a:extLst>
        </xdr:cNvPr>
        <xdr:cNvSpPr txBox="1">
          <a:spLocks noChangeAspect="1"/>
        </xdr:cNvSpPr>
      </xdr:nvSpPr>
      <xdr:spPr>
        <a:xfrm>
          <a:off x="9481926" y="848677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69F14136-D015-4813-8609-06740E706284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15</xdr:col>
      <xdr:colOff>543705</xdr:colOff>
      <xdr:row>49</xdr:row>
      <xdr:rowOff>142875</xdr:rowOff>
    </xdr:from>
    <xdr:to>
      <xdr:col>18</xdr:col>
      <xdr:colOff>345705</xdr:colOff>
      <xdr:row>52</xdr:row>
      <xdr:rowOff>68175</xdr:rowOff>
    </xdr:to>
    <xdr:sp macro="" textlink="Calc!#REF!">
      <xdr:nvSpPr>
        <xdr:cNvPr id="299" name="TextBox 298">
          <a:extLst>
            <a:ext uri="{FF2B5EF4-FFF2-40B4-BE49-F238E27FC236}">
              <a16:creationId xmlns:a16="http://schemas.microsoft.com/office/drawing/2014/main" id="{559516EE-7319-44F9-8946-FD164FD8027E}"/>
            </a:ext>
          </a:extLst>
        </xdr:cNvPr>
        <xdr:cNvSpPr txBox="1">
          <a:spLocks noChangeAspect="1"/>
        </xdr:cNvSpPr>
      </xdr:nvSpPr>
      <xdr:spPr>
        <a:xfrm>
          <a:off x="9325755" y="927735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r"/>
          <a:fld id="{D4988BC4-7462-4954-A260-32D471A51140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r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216832</xdr:colOff>
      <xdr:row>45</xdr:row>
      <xdr:rowOff>118062</xdr:rowOff>
    </xdr:from>
    <xdr:to>
      <xdr:col>22</xdr:col>
      <xdr:colOff>548032</xdr:colOff>
      <xdr:row>46</xdr:row>
      <xdr:rowOff>93162</xdr:rowOff>
    </xdr:to>
    <xdr:sp macro="" textlink="Calc!#REF!">
      <xdr:nvSpPr>
        <xdr:cNvPr id="300" name="TextBox 299">
          <a:extLst>
            <a:ext uri="{FF2B5EF4-FFF2-40B4-BE49-F238E27FC236}">
              <a16:creationId xmlns:a16="http://schemas.microsoft.com/office/drawing/2014/main" id="{8E004352-9BA4-42FD-9575-DCE2EF13A7D4}"/>
            </a:ext>
          </a:extLst>
        </xdr:cNvPr>
        <xdr:cNvSpPr txBox="1">
          <a:spLocks noChangeAspect="1"/>
        </xdr:cNvSpPr>
      </xdr:nvSpPr>
      <xdr:spPr>
        <a:xfrm>
          <a:off x="11437282" y="849053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E37D60D3-6CFC-4873-99CB-BBF549B0E33D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75637</xdr:colOff>
      <xdr:row>49</xdr:row>
      <xdr:rowOff>156162</xdr:rowOff>
    </xdr:from>
    <xdr:to>
      <xdr:col>22</xdr:col>
      <xdr:colOff>406837</xdr:colOff>
      <xdr:row>50</xdr:row>
      <xdr:rowOff>131262</xdr:rowOff>
    </xdr:to>
    <xdr:sp macro="" textlink="Calc!#REF!">
      <xdr:nvSpPr>
        <xdr:cNvPr id="301" name="TextBox 300">
          <a:extLst>
            <a:ext uri="{FF2B5EF4-FFF2-40B4-BE49-F238E27FC236}">
              <a16:creationId xmlns:a16="http://schemas.microsoft.com/office/drawing/2014/main" id="{9473F739-DC54-4FCA-96FC-ABCE80758355}"/>
            </a:ext>
          </a:extLst>
        </xdr:cNvPr>
        <xdr:cNvSpPr txBox="1">
          <a:spLocks noChangeAspect="1"/>
        </xdr:cNvSpPr>
      </xdr:nvSpPr>
      <xdr:spPr>
        <a:xfrm>
          <a:off x="11296087" y="9290637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65A45023-1808-4B18-96D0-D1285FEE2C31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367551</xdr:colOff>
      <xdr:row>41</xdr:row>
      <xdr:rowOff>93278</xdr:rowOff>
    </xdr:from>
    <xdr:to>
      <xdr:col>23</xdr:col>
      <xdr:colOff>89151</xdr:colOff>
      <xdr:row>42</xdr:row>
      <xdr:rowOff>68378</xdr:rowOff>
    </xdr:to>
    <xdr:sp macro="" textlink="Calc!#REF!">
      <xdr:nvSpPr>
        <xdr:cNvPr id="302" name="TextBox 301">
          <a:extLst>
            <a:ext uri="{FF2B5EF4-FFF2-40B4-BE49-F238E27FC236}">
              <a16:creationId xmlns:a16="http://schemas.microsoft.com/office/drawing/2014/main" id="{3A64EDCF-AEC2-4E24-8867-431245EDB5E9}"/>
            </a:ext>
          </a:extLst>
        </xdr:cNvPr>
        <xdr:cNvSpPr txBox="1">
          <a:spLocks noChangeAspect="1"/>
        </xdr:cNvSpPr>
      </xdr:nvSpPr>
      <xdr:spPr>
        <a:xfrm>
          <a:off x="11588001" y="7703753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AA90BDC0-DC8F-433F-8BC2-E6B71387D6F5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516812</xdr:colOff>
      <xdr:row>37</xdr:row>
      <xdr:rowOff>67470</xdr:rowOff>
    </xdr:from>
    <xdr:to>
      <xdr:col>23</xdr:col>
      <xdr:colOff>238412</xdr:colOff>
      <xdr:row>38</xdr:row>
      <xdr:rowOff>42570</xdr:rowOff>
    </xdr:to>
    <xdr:sp macro="" textlink="Calc!#REF!">
      <xdr:nvSpPr>
        <xdr:cNvPr id="303" name="TextBox 302">
          <a:extLst>
            <a:ext uri="{FF2B5EF4-FFF2-40B4-BE49-F238E27FC236}">
              <a16:creationId xmlns:a16="http://schemas.microsoft.com/office/drawing/2014/main" id="{510CDA03-2CAD-42AF-B5DB-F1C5D41CD4F4}"/>
            </a:ext>
          </a:extLst>
        </xdr:cNvPr>
        <xdr:cNvSpPr txBox="1">
          <a:spLocks noChangeAspect="1"/>
        </xdr:cNvSpPr>
      </xdr:nvSpPr>
      <xdr:spPr>
        <a:xfrm>
          <a:off x="11737262" y="691594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FA382FC3-71E0-4B89-94AF-B6BF6E29A1F6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20</xdr:col>
      <xdr:colOff>46221</xdr:colOff>
      <xdr:row>33</xdr:row>
      <xdr:rowOff>31450</xdr:rowOff>
    </xdr:from>
    <xdr:to>
      <xdr:col>23</xdr:col>
      <xdr:colOff>377421</xdr:colOff>
      <xdr:row>34</xdr:row>
      <xdr:rowOff>6550</xdr:rowOff>
    </xdr:to>
    <xdr:sp macro="" textlink="Calc!E17">
      <xdr:nvSpPr>
        <xdr:cNvPr id="304" name="TextBox 303">
          <a:extLst>
            <a:ext uri="{FF2B5EF4-FFF2-40B4-BE49-F238E27FC236}">
              <a16:creationId xmlns:a16="http://schemas.microsoft.com/office/drawing/2014/main" id="{F204EE10-6B56-4D26-810F-2745760DC757}"/>
            </a:ext>
          </a:extLst>
        </xdr:cNvPr>
        <xdr:cNvSpPr txBox="1">
          <a:spLocks noChangeAspect="1"/>
        </xdr:cNvSpPr>
      </xdr:nvSpPr>
      <xdr:spPr>
        <a:xfrm>
          <a:off x="11876271" y="6117925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l"/>
          <a:fld id="{E2D188E5-CCCE-4AFC-A76D-4D04FDA6DA49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← Wrong  tech. documentation</a:t>
          </a:fld>
          <a:endParaRPr lang="en-US" sz="1050"/>
        </a:p>
      </xdr:txBody>
    </xdr:sp>
    <xdr:clientData/>
  </xdr:twoCellAnchor>
  <xdr:twoCellAnchor editAs="oneCell">
    <xdr:from>
      <xdr:col>20</xdr:col>
      <xdr:colOff>287079</xdr:colOff>
      <xdr:row>34</xdr:row>
      <xdr:rowOff>76823</xdr:rowOff>
    </xdr:from>
    <xdr:to>
      <xdr:col>23</xdr:col>
      <xdr:colOff>89079</xdr:colOff>
      <xdr:row>37</xdr:row>
      <xdr:rowOff>2123</xdr:rowOff>
    </xdr:to>
    <xdr:sp macro="" textlink="Calc!F17">
      <xdr:nvSpPr>
        <xdr:cNvPr id="305" name="TextBox 304">
          <a:extLst>
            <a:ext uri="{FF2B5EF4-FFF2-40B4-BE49-F238E27FC236}">
              <a16:creationId xmlns:a16="http://schemas.microsoft.com/office/drawing/2014/main" id="{836C8978-C1F1-4885-A43E-8C3F651E02C5}"/>
            </a:ext>
          </a:extLst>
        </xdr:cNvPr>
        <xdr:cNvSpPr txBox="1">
          <a:spLocks noChangeAspect="1"/>
        </xdr:cNvSpPr>
      </xdr:nvSpPr>
      <xdr:spPr>
        <a:xfrm>
          <a:off x="12117129" y="6353798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69610EA8-4E2F-4C7E-8A7C-C5B4EC578C55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20</xdr:col>
      <xdr:colOff>142874</xdr:colOff>
      <xdr:row>38</xdr:row>
      <xdr:rowOff>104770</xdr:rowOff>
    </xdr:from>
    <xdr:to>
      <xdr:col>22</xdr:col>
      <xdr:colOff>554474</xdr:colOff>
      <xdr:row>41</xdr:row>
      <xdr:rowOff>30070</xdr:rowOff>
    </xdr:to>
    <xdr:sp macro="" textlink="Calc!#REF!">
      <xdr:nvSpPr>
        <xdr:cNvPr id="306" name="TextBox 305">
          <a:extLst>
            <a:ext uri="{FF2B5EF4-FFF2-40B4-BE49-F238E27FC236}">
              <a16:creationId xmlns:a16="http://schemas.microsoft.com/office/drawing/2014/main" id="{3B21F20F-179F-4854-BE31-93A4B13A7DB6}"/>
            </a:ext>
          </a:extLst>
        </xdr:cNvPr>
        <xdr:cNvSpPr txBox="1">
          <a:spLocks noChangeAspect="1"/>
        </xdr:cNvSpPr>
      </xdr:nvSpPr>
      <xdr:spPr>
        <a:xfrm>
          <a:off x="11972924" y="714374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EF3C6FD8-0A82-407A-AB33-D41CD7C3D26F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609599</xdr:colOff>
      <xdr:row>42</xdr:row>
      <xdr:rowOff>133350</xdr:rowOff>
    </xdr:from>
    <xdr:to>
      <xdr:col>22</xdr:col>
      <xdr:colOff>411599</xdr:colOff>
      <xdr:row>45</xdr:row>
      <xdr:rowOff>58650</xdr:rowOff>
    </xdr:to>
    <xdr:sp macro="" textlink="Calc!#REF!">
      <xdr:nvSpPr>
        <xdr:cNvPr id="307" name="TextBox 306">
          <a:extLst>
            <a:ext uri="{FF2B5EF4-FFF2-40B4-BE49-F238E27FC236}">
              <a16:creationId xmlns:a16="http://schemas.microsoft.com/office/drawing/2014/main" id="{962D40BF-71BE-42D5-9933-59C1C71A2E64}"/>
            </a:ext>
          </a:extLst>
        </xdr:cNvPr>
        <xdr:cNvSpPr txBox="1">
          <a:spLocks noChangeAspect="1"/>
        </xdr:cNvSpPr>
      </xdr:nvSpPr>
      <xdr:spPr>
        <a:xfrm>
          <a:off x="11830049" y="7934325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48B245F4-8020-4DBD-BF08-438A46D4106D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457199</xdr:colOff>
      <xdr:row>46</xdr:row>
      <xdr:rowOff>161925</xdr:rowOff>
    </xdr:from>
    <xdr:to>
      <xdr:col>22</xdr:col>
      <xdr:colOff>259199</xdr:colOff>
      <xdr:row>49</xdr:row>
      <xdr:rowOff>87225</xdr:rowOff>
    </xdr:to>
    <xdr:sp macro="" textlink="Calc!#REF!">
      <xdr:nvSpPr>
        <xdr:cNvPr id="308" name="TextBox 307">
          <a:extLst>
            <a:ext uri="{FF2B5EF4-FFF2-40B4-BE49-F238E27FC236}">
              <a16:creationId xmlns:a16="http://schemas.microsoft.com/office/drawing/2014/main" id="{4302CA04-D399-40A1-A38D-944318D7A186}"/>
            </a:ext>
          </a:extLst>
        </xdr:cNvPr>
        <xdr:cNvSpPr txBox="1">
          <a:spLocks noChangeAspect="1"/>
        </xdr:cNvSpPr>
      </xdr:nvSpPr>
      <xdr:spPr>
        <a:xfrm>
          <a:off x="11677649" y="872490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A83A18DB-DA65-4DB5-A769-528488C4583D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19</xdr:col>
      <xdr:colOff>314324</xdr:colOff>
      <xdr:row>51</xdr:row>
      <xdr:rowOff>9525</xdr:rowOff>
    </xdr:from>
    <xdr:to>
      <xdr:col>22</xdr:col>
      <xdr:colOff>116324</xdr:colOff>
      <xdr:row>53</xdr:row>
      <xdr:rowOff>125325</xdr:rowOff>
    </xdr:to>
    <xdr:sp macro="" textlink="Calc!#REF!">
      <xdr:nvSpPr>
        <xdr:cNvPr id="309" name="TextBox 308">
          <a:extLst>
            <a:ext uri="{FF2B5EF4-FFF2-40B4-BE49-F238E27FC236}">
              <a16:creationId xmlns:a16="http://schemas.microsoft.com/office/drawing/2014/main" id="{64529419-3725-496D-9407-5152892BE8E9}"/>
            </a:ext>
          </a:extLst>
        </xdr:cNvPr>
        <xdr:cNvSpPr txBox="1">
          <a:spLocks noChangeAspect="1"/>
        </xdr:cNvSpPr>
      </xdr:nvSpPr>
      <xdr:spPr>
        <a:xfrm>
          <a:off x="11534774" y="9525000"/>
          <a:ext cx="1630800" cy="4968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BAD1EB8B-8533-4222-8F5A-209CBF07B3E8}" type="TxLink">
            <a:rPr lang="en-US" sz="1100" b="0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l"/>
            <a:t> </a:t>
          </a:fld>
          <a:endParaRPr lang="en-US" sz="1050"/>
        </a:p>
      </xdr:txBody>
    </xdr:sp>
    <xdr:clientData/>
  </xdr:twoCellAnchor>
  <xdr:twoCellAnchor editAs="oneCell">
    <xdr:from>
      <xdr:col>1</xdr:col>
      <xdr:colOff>62793</xdr:colOff>
      <xdr:row>10</xdr:row>
      <xdr:rowOff>133973</xdr:rowOff>
    </xdr:from>
    <xdr:to>
      <xdr:col>4</xdr:col>
      <xdr:colOff>393993</xdr:colOff>
      <xdr:row>11</xdr:row>
      <xdr:rowOff>109073</xdr:rowOff>
    </xdr:to>
    <xdr:sp macro="" textlink="Calc!#REF!">
      <xdr:nvSpPr>
        <xdr:cNvPr id="2" name="TextBox 1">
          <a:extLst>
            <a:ext uri="{FF2B5EF4-FFF2-40B4-BE49-F238E27FC236}">
              <a16:creationId xmlns:a16="http://schemas.microsoft.com/office/drawing/2014/main" id="{52AA245C-313D-4928-A94A-79F4003CCC76}"/>
            </a:ext>
          </a:extLst>
        </xdr:cNvPr>
        <xdr:cNvSpPr txBox="1">
          <a:spLocks noChangeAspect="1"/>
        </xdr:cNvSpPr>
      </xdr:nvSpPr>
      <xdr:spPr>
        <a:xfrm>
          <a:off x="310443" y="1648448"/>
          <a:ext cx="2160000" cy="1656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r"/>
          <a:fld id="{B32B0963-3CFA-4656-AE68-F4B92739392A}" type="TxLink">
            <a:rPr lang="en-US" sz="1050" b="0" i="0" u="none" strike="noStrike" baseline="0">
              <a:solidFill>
                <a:srgbClr val="1F4E78"/>
              </a:solidFill>
              <a:uFill>
                <a:solidFill>
                  <a:schemeClr val="tx1">
                    <a:lumMod val="50000"/>
                    <a:lumOff val="50000"/>
                  </a:schemeClr>
                </a:solidFill>
              </a:uFill>
              <a:latin typeface="Arial"/>
              <a:ea typeface="Calibri"/>
              <a:cs typeface="Arial"/>
            </a:rPr>
            <a:pPr algn="r"/>
            <a:t> </a:t>
          </a:fld>
          <a:endParaRPr lang="en-US" sz="1050" u="none" baseline="0">
            <a:uFill>
              <a:solidFill>
                <a:schemeClr val="tx1">
                  <a:lumMod val="50000"/>
                  <a:lumOff val="50000"/>
                </a:schemeClr>
              </a:solidFill>
            </a:uFill>
          </a:endParaRPr>
        </a:p>
      </xdr:txBody>
    </xdr:sp>
    <xdr:clientData/>
  </xdr:twoCellAnchor>
  <xdr:twoCellAnchor editAs="oneCell">
    <xdr:from>
      <xdr:col>1</xdr:col>
      <xdr:colOff>150712</xdr:colOff>
      <xdr:row>1</xdr:row>
      <xdr:rowOff>60225</xdr:rowOff>
    </xdr:from>
    <xdr:to>
      <xdr:col>1</xdr:col>
      <xdr:colOff>582712</xdr:colOff>
      <xdr:row>2</xdr:row>
      <xdr:rowOff>244575</xdr:rowOff>
    </xdr:to>
    <xdr:pic>
      <xdr:nvPicPr>
        <xdr:cNvPr id="53" name="mainicon">
          <a:extLst>
            <a:ext uri="{FF2B5EF4-FFF2-40B4-BE49-F238E27FC236}">
              <a16:creationId xmlns:a16="http://schemas.microsoft.com/office/drawing/2014/main" id="{03AD83A2-BA97-472D-ADD0-52885557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8362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10</xdr:col>
      <xdr:colOff>430931</xdr:colOff>
      <xdr:row>54</xdr:row>
      <xdr:rowOff>72171</xdr:rowOff>
    </xdr:from>
    <xdr:ext cx="1213200" cy="486000"/>
    <xdr:sp macro="" textlink="FIFTH">
      <xdr:nvSpPr>
        <xdr:cNvPr id="54" name="Rectangle: Rounded Corners 53">
          <a:extLst>
            <a:ext uri="{FF2B5EF4-FFF2-40B4-BE49-F238E27FC236}">
              <a16:creationId xmlns:a16="http://schemas.microsoft.com/office/drawing/2014/main" id="{4BC61AD1-FCA8-4760-AD8C-6BEE3BF0A794}"/>
            </a:ext>
          </a:extLst>
        </xdr:cNvPr>
        <xdr:cNvSpPr>
          <a:spLocks noChangeAspect="1"/>
        </xdr:cNvSpPr>
      </xdr:nvSpPr>
      <xdr:spPr>
        <a:xfrm>
          <a:off x="6164981" y="10159146"/>
          <a:ext cx="1213200" cy="4860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2656B7E-B41A-41CA-8E34-2BB54B47D99D}" type="TxLink">
            <a:rPr lang="en-US" sz="1200" b="1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ctr"/>
            <a:t>ENVIROMENT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17</xdr:col>
      <xdr:colOff>480863</xdr:colOff>
      <xdr:row>54</xdr:row>
      <xdr:rowOff>67409</xdr:rowOff>
    </xdr:from>
    <xdr:ext cx="1213200" cy="486000"/>
    <xdr:sp macro="" textlink="SIXTH">
      <xdr:nvSpPr>
        <xdr:cNvPr id="55" name="Rectangle: Rounded Corners 54">
          <a:extLst>
            <a:ext uri="{FF2B5EF4-FFF2-40B4-BE49-F238E27FC236}">
              <a16:creationId xmlns:a16="http://schemas.microsoft.com/office/drawing/2014/main" id="{12A685C3-A2EA-4409-9094-1F632674122B}"/>
            </a:ext>
          </a:extLst>
        </xdr:cNvPr>
        <xdr:cNvSpPr>
          <a:spLocks noChangeAspect="1"/>
        </xdr:cNvSpPr>
      </xdr:nvSpPr>
      <xdr:spPr>
        <a:xfrm>
          <a:off x="10482113" y="10154384"/>
          <a:ext cx="1213200" cy="486000"/>
        </a:xfrm>
        <a:prstGeom prst="round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9DBAA898-D00B-496E-9469-B50F92D39D68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MATERIALS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2</xdr:col>
      <xdr:colOff>171449</xdr:colOff>
      <xdr:row>31</xdr:row>
      <xdr:rowOff>90654</xdr:rowOff>
    </xdr:from>
    <xdr:to>
      <xdr:col>23</xdr:col>
      <xdr:colOff>365849</xdr:colOff>
      <xdr:row>31</xdr:row>
      <xdr:rowOff>90654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9B1FF1A5-9E98-4155-9525-96FE6840E49B}"/>
            </a:ext>
          </a:extLst>
        </xdr:cNvPr>
        <xdr:cNvCxnSpPr/>
      </xdr:nvCxnSpPr>
      <xdr:spPr>
        <a:xfrm flipV="1">
          <a:off x="1028699" y="5605629"/>
          <a:ext cx="12996000" cy="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566639</xdr:colOff>
      <xdr:row>29</xdr:row>
      <xdr:rowOff>115791</xdr:rowOff>
    </xdr:from>
    <xdr:to>
      <xdr:col>25</xdr:col>
      <xdr:colOff>1178961</xdr:colOff>
      <xdr:row>33</xdr:row>
      <xdr:rowOff>134841</xdr:rowOff>
    </xdr:to>
    <xdr:sp macro="" textlink="PROBLEM">
      <xdr:nvSpPr>
        <xdr:cNvPr id="57" name="Rectangle: Rounded Corners 56">
          <a:hlinkClick xmlns:r="http://schemas.openxmlformats.org/officeDocument/2006/relationships" r:id="rId2" tooltip="Main Problem"/>
          <a:extLst>
            <a:ext uri="{FF2B5EF4-FFF2-40B4-BE49-F238E27FC236}">
              <a16:creationId xmlns:a16="http://schemas.microsoft.com/office/drawing/2014/main" id="{734536CC-ABAE-4E97-8083-574E9EB0F714}"/>
            </a:ext>
          </a:extLst>
        </xdr:cNvPr>
        <xdr:cNvSpPr>
          <a:spLocks noChangeAspect="1"/>
        </xdr:cNvSpPr>
      </xdr:nvSpPr>
      <xdr:spPr>
        <a:xfrm>
          <a:off x="14835089" y="5249766"/>
          <a:ext cx="1221922" cy="781050"/>
        </a:xfrm>
        <a:prstGeom prst="roundRect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fld id="{86E5CAB2-D40A-44C8-A7EC-E33A1C4C92CC}" type="TxLink">
            <a:rPr lang="en-US" sz="1200" b="0" i="0" u="none" strike="noStrike">
              <a:solidFill>
                <a:schemeClr val="bg1"/>
              </a:solidFill>
              <a:latin typeface="Arial"/>
              <a:ea typeface="Calibri"/>
              <a:cs typeface="Arial"/>
            </a:rPr>
            <a:pPr algn="ctr"/>
            <a:t>Defect in production.</a:t>
          </a:fld>
          <a:endParaRPr lang="en-US" sz="14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23</xdr:col>
      <xdr:colOff>160739</xdr:colOff>
      <xdr:row>27</xdr:row>
      <xdr:rowOff>113784</xdr:rowOff>
    </xdr:from>
    <xdr:to>
      <xdr:col>24</xdr:col>
      <xdr:colOff>483826</xdr:colOff>
      <xdr:row>35</xdr:row>
      <xdr:rowOff>74882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FFC7B39E-EDB5-4715-B60F-774D93747C51}"/>
            </a:ext>
          </a:extLst>
        </xdr:cNvPr>
        <xdr:cNvGrpSpPr>
          <a:grpSpLocks noChangeAspect="1"/>
        </xdr:cNvGrpSpPr>
      </xdr:nvGrpSpPr>
      <xdr:grpSpPr>
        <a:xfrm>
          <a:off x="13819589" y="5057259"/>
          <a:ext cx="932687" cy="1485098"/>
          <a:chOff x="14259688" y="2847975"/>
          <a:chExt cx="932687" cy="1479652"/>
        </a:xfrm>
      </xdr:grpSpPr>
      <xdr:sp macro="" textlink="">
        <xdr:nvSpPr>
          <xdr:cNvPr id="59" name="Freeform: Shape 58">
            <a:extLst>
              <a:ext uri="{FF2B5EF4-FFF2-40B4-BE49-F238E27FC236}">
                <a16:creationId xmlns:a16="http://schemas.microsoft.com/office/drawing/2014/main" id="{33181208-11FA-AF9E-190C-D09330B06C0A}"/>
              </a:ext>
            </a:extLst>
          </xdr:cNvPr>
          <xdr:cNvSpPr/>
        </xdr:nvSpPr>
        <xdr:spPr>
          <a:xfrm>
            <a:off x="14259688" y="2847975"/>
            <a:ext cx="932687" cy="743293"/>
          </a:xfrm>
          <a:custGeom>
            <a:avLst/>
            <a:gdLst>
              <a:gd name="connsiteX0" fmla="*/ 0 w 3815483"/>
              <a:gd name="connsiteY0" fmla="*/ 0 h 1143000"/>
              <a:gd name="connsiteX1" fmla="*/ 3815393 w 3815483"/>
              <a:gd name="connsiteY1" fmla="*/ 1142829 h 1143000"/>
              <a:gd name="connsiteX2" fmla="*/ 3815241 w 3815483"/>
              <a:gd name="connsiteY2" fmla="*/ 1143000 h 1143000"/>
              <a:gd name="connsiteX3" fmla="*/ 763191 w 3815483"/>
              <a:gd name="connsiteY3" fmla="*/ 1143000 h 1143000"/>
              <a:gd name="connsiteX4" fmla="*/ 0 w 3815483"/>
              <a:gd name="connsiteY4" fmla="*/ 0 h 1143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15483" h="1143000">
                <a:moveTo>
                  <a:pt x="0" y="0"/>
                </a:moveTo>
                <a:lnTo>
                  <a:pt x="3815393" y="1142829"/>
                </a:lnTo>
                <a:cubicBezTo>
                  <a:pt x="3815571" y="1142886"/>
                  <a:pt x="3815470" y="1143000"/>
                  <a:pt x="3815241" y="1143000"/>
                </a:cubicBezTo>
                <a:lnTo>
                  <a:pt x="763191" y="1143000"/>
                </a:lnTo>
                <a:lnTo>
                  <a:pt x="0" y="0"/>
                </a:lnTo>
                <a:close/>
              </a:path>
            </a:pathLst>
          </a:custGeom>
          <a:solidFill>
            <a:schemeClr val="tx2"/>
          </a:solidFill>
          <a:ln w="25440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60" name="Freeform: Shape 59">
            <a:extLst>
              <a:ext uri="{FF2B5EF4-FFF2-40B4-BE49-F238E27FC236}">
                <a16:creationId xmlns:a16="http://schemas.microsoft.com/office/drawing/2014/main" id="{75F38F3F-9652-F27E-BD81-36372BE0E69D}"/>
              </a:ext>
            </a:extLst>
          </xdr:cNvPr>
          <xdr:cNvSpPr/>
        </xdr:nvSpPr>
        <xdr:spPr>
          <a:xfrm flipV="1">
            <a:off x="14259688" y="3584334"/>
            <a:ext cx="932687" cy="743293"/>
          </a:xfrm>
          <a:custGeom>
            <a:avLst/>
            <a:gdLst>
              <a:gd name="connsiteX0" fmla="*/ 0 w 3815483"/>
              <a:gd name="connsiteY0" fmla="*/ 0 h 1143000"/>
              <a:gd name="connsiteX1" fmla="*/ 3815393 w 3815483"/>
              <a:gd name="connsiteY1" fmla="*/ 1142829 h 1143000"/>
              <a:gd name="connsiteX2" fmla="*/ 3815241 w 3815483"/>
              <a:gd name="connsiteY2" fmla="*/ 1143000 h 1143000"/>
              <a:gd name="connsiteX3" fmla="*/ 763191 w 3815483"/>
              <a:gd name="connsiteY3" fmla="*/ 1143000 h 1143000"/>
              <a:gd name="connsiteX4" fmla="*/ 0 w 3815483"/>
              <a:gd name="connsiteY4" fmla="*/ 0 h 1143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15483" h="1143000">
                <a:moveTo>
                  <a:pt x="0" y="0"/>
                </a:moveTo>
                <a:lnTo>
                  <a:pt x="3815393" y="1142829"/>
                </a:lnTo>
                <a:cubicBezTo>
                  <a:pt x="3815571" y="1142886"/>
                  <a:pt x="3815470" y="1143000"/>
                  <a:pt x="3815241" y="1143000"/>
                </a:cubicBezTo>
                <a:lnTo>
                  <a:pt x="763191" y="1143000"/>
                </a:lnTo>
                <a:lnTo>
                  <a:pt x="0" y="0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25440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pPr marL="0" indent="0"/>
            <a:endParaRPr lang="en-US" sz="1100"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4</xdr:col>
      <xdr:colOff>390525</xdr:colOff>
      <xdr:row>9</xdr:row>
      <xdr:rowOff>38100</xdr:rowOff>
    </xdr:from>
    <xdr:to>
      <xdr:col>5</xdr:col>
      <xdr:colOff>560907</xdr:colOff>
      <xdr:row>31</xdr:row>
      <xdr:rowOff>95100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1C62AA6F-D4C9-4D97-B9B9-6D1E9D750506}"/>
            </a:ext>
          </a:extLst>
        </xdr:cNvPr>
        <xdr:cNvCxnSpPr>
          <a:cxnSpLocks noChangeAspect="1"/>
        </xdr:cNvCxnSpPr>
      </xdr:nvCxnSpPr>
      <xdr:spPr>
        <a:xfrm>
          <a:off x="2462213" y="1562100"/>
          <a:ext cx="777600" cy="424800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400920</xdr:colOff>
      <xdr:row>5</xdr:row>
      <xdr:rowOff>168830</xdr:rowOff>
    </xdr:from>
    <xdr:ext cx="1213200" cy="486000"/>
    <xdr:sp macro="" textlink="SECOND">
      <xdr:nvSpPr>
        <xdr:cNvPr id="64" name="Rectangle: Rounded Corners 63">
          <a:extLst>
            <a:ext uri="{FF2B5EF4-FFF2-40B4-BE49-F238E27FC236}">
              <a16:creationId xmlns:a16="http://schemas.microsoft.com/office/drawing/2014/main" id="{D971915A-117E-4456-BD1C-F91A92D837D9}"/>
            </a:ext>
          </a:extLst>
        </xdr:cNvPr>
        <xdr:cNvSpPr>
          <a:spLocks noChangeAspect="1"/>
        </xdr:cNvSpPr>
      </xdr:nvSpPr>
      <xdr:spPr>
        <a:xfrm>
          <a:off x="6134970" y="921305"/>
          <a:ext cx="1213200" cy="486000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C75D79A-881A-46B2-9E93-556E4DBFDA09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METHOD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17</xdr:col>
      <xdr:colOff>449415</xdr:colOff>
      <xdr:row>5</xdr:row>
      <xdr:rowOff>168830</xdr:rowOff>
    </xdr:from>
    <xdr:ext cx="1213200" cy="486000"/>
    <xdr:sp macro="" textlink="THIRD">
      <xdr:nvSpPr>
        <xdr:cNvPr id="65" name="Rectangle: Rounded Corners 64">
          <a:extLst>
            <a:ext uri="{FF2B5EF4-FFF2-40B4-BE49-F238E27FC236}">
              <a16:creationId xmlns:a16="http://schemas.microsoft.com/office/drawing/2014/main" id="{481649C4-3AB1-4134-BB03-7B7C9EE455F7}"/>
            </a:ext>
          </a:extLst>
        </xdr:cNvPr>
        <xdr:cNvSpPr>
          <a:spLocks noChangeAspect="1"/>
        </xdr:cNvSpPr>
      </xdr:nvSpPr>
      <xdr:spPr>
        <a:xfrm>
          <a:off x="10450665" y="921305"/>
          <a:ext cx="1213200" cy="486000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F94870A6-BEE7-4CB7-82B5-EC80D4EE720D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LEADERSHIP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3</xdr:col>
      <xdr:colOff>352425</xdr:colOff>
      <xdr:row>5</xdr:row>
      <xdr:rowOff>168830</xdr:rowOff>
    </xdr:from>
    <xdr:ext cx="1213200" cy="486000"/>
    <xdr:sp macro="" textlink="FIRST">
      <xdr:nvSpPr>
        <xdr:cNvPr id="66" name="Rectangle: Rounded Corners 65">
          <a:extLst>
            <a:ext uri="{FF2B5EF4-FFF2-40B4-BE49-F238E27FC236}">
              <a16:creationId xmlns:a16="http://schemas.microsoft.com/office/drawing/2014/main" id="{EBD0D97D-2288-479C-81A3-67994B301969}"/>
            </a:ext>
          </a:extLst>
        </xdr:cNvPr>
        <xdr:cNvSpPr>
          <a:spLocks noChangeAspect="1"/>
        </xdr:cNvSpPr>
      </xdr:nvSpPr>
      <xdr:spPr>
        <a:xfrm>
          <a:off x="1819275" y="921305"/>
          <a:ext cx="1213200" cy="486000"/>
        </a:xfrm>
        <a:prstGeom prst="round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B43FEB98-2D17-479B-B31B-302924C4A03B}" type="TxLink">
            <a:rPr lang="en-US" sz="14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PEOPLE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oneCellAnchor>
    <xdr:from>
      <xdr:col>3</xdr:col>
      <xdr:colOff>380999</xdr:colOff>
      <xdr:row>54</xdr:row>
      <xdr:rowOff>62647</xdr:rowOff>
    </xdr:from>
    <xdr:ext cx="1213200" cy="486000"/>
    <xdr:sp macro="" textlink="FOURTH">
      <xdr:nvSpPr>
        <xdr:cNvPr id="68" name="Rectangle: Rounded Corners 67">
          <a:extLst>
            <a:ext uri="{FF2B5EF4-FFF2-40B4-BE49-F238E27FC236}">
              <a16:creationId xmlns:a16="http://schemas.microsoft.com/office/drawing/2014/main" id="{1AE09920-4037-4B9E-BE95-4FD4BDD84448}"/>
            </a:ext>
          </a:extLst>
        </xdr:cNvPr>
        <xdr:cNvSpPr>
          <a:spLocks noChangeAspect="1"/>
        </xdr:cNvSpPr>
      </xdr:nvSpPr>
      <xdr:spPr>
        <a:xfrm>
          <a:off x="1847849" y="10149622"/>
          <a:ext cx="1213200" cy="486000"/>
        </a:xfrm>
        <a:prstGeom prst="roundRect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fld id="{0C31B333-61FB-4807-92C9-22095B279D6D}" type="TxLink">
            <a:rPr lang="en-US" sz="1200" b="1" i="0" u="none" strike="noStrike">
              <a:solidFill>
                <a:schemeClr val="tx1"/>
              </a:solidFill>
              <a:latin typeface="Arial"/>
              <a:ea typeface="Calibri"/>
              <a:cs typeface="Arial"/>
            </a:rPr>
            <a:pPr algn="ctr"/>
            <a:t>MACHINE</a:t>
          </a:fld>
          <a:endParaRPr lang="en-US" sz="1200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11</xdr:col>
      <xdr:colOff>454818</xdr:colOff>
      <xdr:row>9</xdr:row>
      <xdr:rowOff>45243</xdr:rowOff>
    </xdr:from>
    <xdr:to>
      <xdr:col>13</xdr:col>
      <xdr:colOff>17981</xdr:colOff>
      <xdr:row>31</xdr:row>
      <xdr:rowOff>102243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1AE25013-FA9F-474A-AF68-430D9FF3C979}"/>
            </a:ext>
          </a:extLst>
        </xdr:cNvPr>
        <xdr:cNvCxnSpPr>
          <a:cxnSpLocks noChangeAspect="1"/>
        </xdr:cNvCxnSpPr>
      </xdr:nvCxnSpPr>
      <xdr:spPr>
        <a:xfrm>
          <a:off x="6777037" y="1569243"/>
          <a:ext cx="777600" cy="424800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492918</xdr:colOff>
      <xdr:row>9</xdr:row>
      <xdr:rowOff>54768</xdr:rowOff>
    </xdr:from>
    <xdr:to>
      <xdr:col>20</xdr:col>
      <xdr:colOff>56080</xdr:colOff>
      <xdr:row>31</xdr:row>
      <xdr:rowOff>111768</xdr:rowOff>
    </xdr:to>
    <xdr:cxnSp macro="">
      <xdr:nvCxnSpPr>
        <xdr:cNvPr id="198" name="Straight Connector 197">
          <a:extLst>
            <a:ext uri="{FF2B5EF4-FFF2-40B4-BE49-F238E27FC236}">
              <a16:creationId xmlns:a16="http://schemas.microsoft.com/office/drawing/2014/main" id="{D108E477-3811-45B4-8350-C6A3A897791D}"/>
            </a:ext>
          </a:extLst>
        </xdr:cNvPr>
        <xdr:cNvCxnSpPr>
          <a:cxnSpLocks noChangeAspect="1"/>
        </xdr:cNvCxnSpPr>
      </xdr:nvCxnSpPr>
      <xdr:spPr>
        <a:xfrm>
          <a:off x="11065668" y="1578768"/>
          <a:ext cx="777600" cy="424800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390525</xdr:colOff>
      <xdr:row>31</xdr:row>
      <xdr:rowOff>95250</xdr:rowOff>
    </xdr:from>
    <xdr:to>
      <xdr:col>5</xdr:col>
      <xdr:colOff>560907</xdr:colOff>
      <xdr:row>53</xdr:row>
      <xdr:rowOff>152250</xdr:rowOff>
    </xdr:to>
    <xdr:cxnSp macro="">
      <xdr:nvCxnSpPr>
        <xdr:cNvPr id="231" name="Straight Connector 230">
          <a:extLst>
            <a:ext uri="{FF2B5EF4-FFF2-40B4-BE49-F238E27FC236}">
              <a16:creationId xmlns:a16="http://schemas.microsoft.com/office/drawing/2014/main" id="{72886D96-3443-49CF-928E-1C41AE1123B8}"/>
            </a:ext>
          </a:extLst>
        </xdr:cNvPr>
        <xdr:cNvCxnSpPr>
          <a:cxnSpLocks noChangeAspect="1"/>
        </xdr:cNvCxnSpPr>
      </xdr:nvCxnSpPr>
      <xdr:spPr>
        <a:xfrm flipV="1">
          <a:off x="2462213" y="5810250"/>
          <a:ext cx="777600" cy="424800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447674</xdr:colOff>
      <xdr:row>31</xdr:row>
      <xdr:rowOff>104775</xdr:rowOff>
    </xdr:from>
    <xdr:to>
      <xdr:col>13</xdr:col>
      <xdr:colOff>10837</xdr:colOff>
      <xdr:row>53</xdr:row>
      <xdr:rowOff>161775</xdr:rowOff>
    </xdr:to>
    <xdr:cxnSp macro="">
      <xdr:nvCxnSpPr>
        <xdr:cNvPr id="268" name="Straight Connector 267">
          <a:extLst>
            <a:ext uri="{FF2B5EF4-FFF2-40B4-BE49-F238E27FC236}">
              <a16:creationId xmlns:a16="http://schemas.microsoft.com/office/drawing/2014/main" id="{BF5AE253-3B54-4797-83BC-B17F152BE6CB}"/>
            </a:ext>
          </a:extLst>
        </xdr:cNvPr>
        <xdr:cNvCxnSpPr>
          <a:cxnSpLocks noChangeAspect="1"/>
        </xdr:cNvCxnSpPr>
      </xdr:nvCxnSpPr>
      <xdr:spPr>
        <a:xfrm flipV="1">
          <a:off x="6769893" y="5819775"/>
          <a:ext cx="777600" cy="424800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485775</xdr:colOff>
      <xdr:row>31</xdr:row>
      <xdr:rowOff>104775</xdr:rowOff>
    </xdr:from>
    <xdr:to>
      <xdr:col>20</xdr:col>
      <xdr:colOff>48937</xdr:colOff>
      <xdr:row>53</xdr:row>
      <xdr:rowOff>161775</xdr:rowOff>
    </xdr:to>
    <xdr:cxnSp macro="">
      <xdr:nvCxnSpPr>
        <xdr:cNvPr id="289" name="Straight Connector 288">
          <a:extLst>
            <a:ext uri="{FF2B5EF4-FFF2-40B4-BE49-F238E27FC236}">
              <a16:creationId xmlns:a16="http://schemas.microsoft.com/office/drawing/2014/main" id="{354D655D-2B3D-4933-9BCE-63DAF4CF8B1C}"/>
            </a:ext>
          </a:extLst>
        </xdr:cNvPr>
        <xdr:cNvCxnSpPr>
          <a:cxnSpLocks noChangeAspect="1"/>
        </xdr:cNvCxnSpPr>
      </xdr:nvCxnSpPr>
      <xdr:spPr>
        <a:xfrm flipV="1">
          <a:off x="11058525" y="5819775"/>
          <a:ext cx="777600" cy="4248000"/>
        </a:xfrm>
        <a:prstGeom prst="line">
          <a:avLst/>
        </a:prstGeom>
        <a:ln w="28575">
          <a:solidFill>
            <a:schemeClr val="tx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20924</xdr:colOff>
      <xdr:row>1</xdr:row>
      <xdr:rowOff>51225</xdr:rowOff>
    </xdr:from>
    <xdr:to>
      <xdr:col>11</xdr:col>
      <xdr:colOff>455324</xdr:colOff>
      <xdr:row>2</xdr:row>
      <xdr:rowOff>253575</xdr:rowOff>
    </xdr:to>
    <xdr:grpSp>
      <xdr:nvGrpSpPr>
        <xdr:cNvPr id="35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893EFB9A-5C39-4E6F-8A49-6ACB087DB730}"/>
            </a:ext>
          </a:extLst>
        </xdr:cNvPr>
        <xdr:cNvGrpSpPr/>
      </xdr:nvGrpSpPr>
      <xdr:grpSpPr>
        <a:xfrm>
          <a:off x="5754974" y="136950"/>
          <a:ext cx="1044000" cy="450000"/>
          <a:chOff x="6972831" y="127063"/>
          <a:chExt cx="1044000" cy="450000"/>
        </a:xfrm>
      </xdr:grpSpPr>
      <xdr:sp macro="" textlink="">
        <xdr:nvSpPr>
          <xdr:cNvPr id="36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DA868D17-5A75-B46C-8C5B-E97BAD6E3CE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7" name="Picture 36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0C2B85F-584F-647A-6E38-38C6DF8FF60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24</xdr:col>
      <xdr:colOff>320015</xdr:colOff>
      <xdr:row>1</xdr:row>
      <xdr:rowOff>104775</xdr:rowOff>
    </xdr:from>
    <xdr:ext cx="1014221" cy="291600"/>
    <xdr:pic>
      <xdr:nvPicPr>
        <xdr:cNvPr id="13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BDC1414-837F-4770-B7D0-3293D251E7F1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9F64CDA-F678-3E4D-BFCE-6D51D548041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7A71A52-65E2-B9F6-5B79-5001A3B18C5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7197D-645B-436E-A6CA-5F33BC7A3189}">
  <sheetPr codeName="Sheet2">
    <pageSetUpPr fitToPage="1"/>
  </sheetPr>
  <dimension ref="A1:K47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6" customWidth="1"/>
    <col min="2" max="2" width="20.7109375" style="6" customWidth="1"/>
    <col min="3" max="5" width="20.7109375" style="8" customWidth="1"/>
    <col min="6" max="6" width="3.7109375" style="8" customWidth="1"/>
    <col min="7" max="10" width="20.7109375" style="8" customWidth="1"/>
    <col min="11" max="11" width="20.85546875" style="8" customWidth="1"/>
    <col min="12" max="16384" width="9.140625" style="6"/>
  </cols>
  <sheetData>
    <row r="1" spans="1:11" s="1" customFormat="1" ht="6.75" customHeight="1" x14ac:dyDescent="0.25">
      <c r="B1" s="2"/>
      <c r="E1" s="4"/>
      <c r="F1" s="4"/>
      <c r="G1" s="4"/>
    </row>
    <row r="2" spans="1:11" s="9" customFormat="1" ht="20.100000000000001" customHeight="1" x14ac:dyDescent="0.25">
      <c r="B2" s="49" t="s">
        <v>8</v>
      </c>
      <c r="C2" s="50"/>
      <c r="D2" s="51"/>
      <c r="E2" s="51"/>
      <c r="F2" s="51"/>
      <c r="G2" s="51"/>
      <c r="H2" s="51"/>
      <c r="I2" s="51"/>
      <c r="J2" s="51"/>
      <c r="K2" s="10"/>
    </row>
    <row r="3" spans="1:11" s="11" customFormat="1" ht="24" customHeight="1" x14ac:dyDescent="0.25">
      <c r="B3" s="52" t="s">
        <v>7</v>
      </c>
      <c r="C3" s="53"/>
      <c r="D3" s="54"/>
      <c r="E3" s="54"/>
      <c r="F3" s="54"/>
      <c r="G3" s="54"/>
      <c r="H3" s="54"/>
      <c r="I3" s="54"/>
      <c r="J3" s="54"/>
      <c r="K3" s="12"/>
    </row>
    <row r="4" spans="1:11" s="3" customFormat="1" ht="5.0999999999999996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5.0999999999999996" customHeight="1" thickBot="1" x14ac:dyDescent="0.3">
      <c r="K5" s="7"/>
    </row>
    <row r="6" spans="1:11" ht="24" customHeight="1" thickBot="1" x14ac:dyDescent="0.3">
      <c r="B6" s="30" t="s">
        <v>24</v>
      </c>
      <c r="C6" s="87" t="s">
        <v>23</v>
      </c>
      <c r="D6" s="88"/>
      <c r="E6" s="89"/>
      <c r="K6" s="7"/>
    </row>
    <row r="7" spans="1:11" ht="5.0999999999999996" customHeight="1" x14ac:dyDescent="0.25">
      <c r="K7" s="7"/>
    </row>
    <row r="8" spans="1:11" ht="21.95" customHeight="1" x14ac:dyDescent="0.25">
      <c r="B8" s="90" t="s">
        <v>9</v>
      </c>
      <c r="C8" s="91"/>
      <c r="D8" s="91"/>
      <c r="E8" s="92"/>
      <c r="F8" s="6"/>
      <c r="G8" s="93" t="s">
        <v>10</v>
      </c>
      <c r="H8" s="94"/>
      <c r="I8" s="94"/>
      <c r="J8" s="95"/>
      <c r="K8" s="7"/>
    </row>
    <row r="9" spans="1:11" ht="21.95" customHeight="1" x14ac:dyDescent="0.25">
      <c r="B9" s="59" t="s">
        <v>3</v>
      </c>
      <c r="C9" s="60" t="s">
        <v>4</v>
      </c>
      <c r="D9" s="60" t="s">
        <v>5</v>
      </c>
      <c r="E9" s="60" t="s">
        <v>6</v>
      </c>
      <c r="F9" s="6"/>
      <c r="G9" s="63" t="s">
        <v>3</v>
      </c>
      <c r="H9" s="64" t="s">
        <v>4</v>
      </c>
      <c r="I9" s="64" t="s">
        <v>5</v>
      </c>
      <c r="J9" s="64" t="s">
        <v>6</v>
      </c>
      <c r="K9" s="7"/>
    </row>
    <row r="10" spans="1:11" ht="18" customHeight="1" x14ac:dyDescent="0.25">
      <c r="B10" s="61" t="s">
        <v>13</v>
      </c>
      <c r="C10" s="61" t="s">
        <v>15</v>
      </c>
      <c r="D10" s="61"/>
      <c r="E10" s="61"/>
      <c r="F10" s="14"/>
      <c r="G10" s="61" t="s">
        <v>26</v>
      </c>
      <c r="H10" s="61"/>
      <c r="I10" s="61"/>
      <c r="J10" s="61"/>
      <c r="K10" s="7"/>
    </row>
    <row r="11" spans="1:11" ht="18" customHeight="1" x14ac:dyDescent="0.25">
      <c r="B11" s="62" t="s">
        <v>14</v>
      </c>
      <c r="C11" s="61"/>
      <c r="D11" s="61"/>
      <c r="E11" s="61"/>
      <c r="F11" s="14"/>
      <c r="G11" s="62" t="s">
        <v>19</v>
      </c>
      <c r="H11" s="61"/>
      <c r="I11" s="61"/>
      <c r="J11" s="61"/>
      <c r="K11" s="7"/>
    </row>
    <row r="12" spans="1:11" ht="18" customHeight="1" x14ac:dyDescent="0.25">
      <c r="B12" s="73"/>
      <c r="C12" s="74"/>
      <c r="D12" s="74"/>
      <c r="E12" s="74"/>
      <c r="F12" s="14"/>
      <c r="G12" s="62"/>
      <c r="H12" s="61"/>
      <c r="I12" s="61"/>
      <c r="J12" s="61"/>
      <c r="K12" s="7"/>
    </row>
    <row r="13" spans="1:11" ht="18" customHeight="1" x14ac:dyDescent="0.25">
      <c r="B13" s="102"/>
      <c r="C13" s="102"/>
      <c r="D13" s="102"/>
      <c r="E13" s="102"/>
      <c r="F13" s="14"/>
      <c r="G13" s="102"/>
      <c r="H13" s="102"/>
      <c r="I13" s="102"/>
      <c r="J13" s="102"/>
      <c r="K13" s="6"/>
    </row>
    <row r="14" spans="1:11" ht="18" customHeight="1" x14ac:dyDescent="0.25">
      <c r="B14" s="102"/>
      <c r="C14" s="102"/>
      <c r="D14" s="102"/>
      <c r="E14" s="102"/>
      <c r="F14" s="14"/>
      <c r="G14" s="102"/>
      <c r="H14" s="102"/>
      <c r="I14" s="102"/>
      <c r="J14" s="102"/>
      <c r="K14" s="6"/>
    </row>
    <row r="15" spans="1:11" ht="18" hidden="1" customHeight="1" outlineLevel="1" x14ac:dyDescent="0.25">
      <c r="B15" s="102"/>
      <c r="C15" s="102"/>
      <c r="D15" s="102"/>
      <c r="E15" s="102"/>
      <c r="F15" s="14"/>
      <c r="G15" s="102"/>
      <c r="H15" s="102"/>
      <c r="I15" s="102"/>
      <c r="J15" s="102"/>
      <c r="K15" s="6"/>
    </row>
    <row r="16" spans="1:11" ht="18" hidden="1" customHeight="1" outlineLevel="1" x14ac:dyDescent="0.25">
      <c r="B16" s="102"/>
      <c r="C16" s="102"/>
      <c r="D16" s="102"/>
      <c r="E16" s="102"/>
      <c r="F16" s="14"/>
      <c r="G16" s="102"/>
      <c r="H16" s="102"/>
      <c r="I16" s="102"/>
      <c r="J16" s="102"/>
      <c r="K16" s="6"/>
    </row>
    <row r="17" spans="2:11" ht="18" hidden="1" customHeight="1" outlineLevel="1" x14ac:dyDescent="0.25">
      <c r="B17" s="102"/>
      <c r="C17" s="102"/>
      <c r="D17" s="102"/>
      <c r="E17" s="102"/>
      <c r="F17" s="14"/>
      <c r="G17" s="102"/>
      <c r="H17" s="102"/>
      <c r="I17" s="102"/>
      <c r="J17" s="102"/>
      <c r="K17" s="6"/>
    </row>
    <row r="18" spans="2:11" ht="18" hidden="1" customHeight="1" outlineLevel="1" x14ac:dyDescent="0.25">
      <c r="B18" s="102"/>
      <c r="C18" s="102"/>
      <c r="D18" s="102"/>
      <c r="E18" s="102"/>
      <c r="F18" s="14"/>
      <c r="G18" s="102"/>
      <c r="H18" s="102"/>
      <c r="I18" s="102"/>
      <c r="J18" s="102"/>
      <c r="K18" s="6"/>
    </row>
    <row r="19" spans="2:11" ht="18" hidden="1" customHeight="1" outlineLevel="1" x14ac:dyDescent="0.25">
      <c r="B19" s="102"/>
      <c r="C19" s="102"/>
      <c r="D19" s="102"/>
      <c r="E19" s="102"/>
      <c r="F19" s="14"/>
      <c r="G19" s="102"/>
      <c r="H19" s="102"/>
      <c r="I19" s="102"/>
      <c r="J19" s="102"/>
      <c r="K19" s="6"/>
    </row>
    <row r="20" spans="2:11" collapsed="1" x14ac:dyDescent="0.25">
      <c r="C20" s="6"/>
      <c r="D20" s="6"/>
      <c r="E20" s="6"/>
      <c r="F20" s="6"/>
      <c r="G20" s="6"/>
      <c r="H20" s="6"/>
      <c r="I20" s="6"/>
      <c r="J20" s="6"/>
      <c r="K20" s="6"/>
    </row>
    <row r="21" spans="2:11" ht="21.95" customHeight="1" x14ac:dyDescent="0.25">
      <c r="B21" s="99" t="s">
        <v>20</v>
      </c>
      <c r="C21" s="100"/>
      <c r="D21" s="100"/>
      <c r="E21" s="101"/>
      <c r="F21" s="6"/>
      <c r="G21" s="96" t="s">
        <v>0</v>
      </c>
      <c r="H21" s="97"/>
      <c r="I21" s="97"/>
      <c r="J21" s="98"/>
      <c r="K21" s="6"/>
    </row>
    <row r="22" spans="2:11" ht="21.95" customHeight="1" x14ac:dyDescent="0.25">
      <c r="B22" s="71" t="s">
        <v>3</v>
      </c>
      <c r="C22" s="72" t="s">
        <v>4</v>
      </c>
      <c r="D22" s="72" t="s">
        <v>5</v>
      </c>
      <c r="E22" s="72" t="s">
        <v>6</v>
      </c>
      <c r="F22" s="6"/>
      <c r="G22" s="65" t="s">
        <v>3</v>
      </c>
      <c r="H22" s="66" t="s">
        <v>4</v>
      </c>
      <c r="I22" s="66" t="s">
        <v>5</v>
      </c>
      <c r="J22" s="66" t="s">
        <v>6</v>
      </c>
      <c r="K22" s="6"/>
    </row>
    <row r="23" spans="2:11" ht="18" customHeight="1" x14ac:dyDescent="0.25">
      <c r="B23" s="61" t="s">
        <v>21</v>
      </c>
      <c r="C23" s="61"/>
      <c r="D23" s="61"/>
      <c r="E23" s="61"/>
      <c r="F23" s="16"/>
      <c r="G23" s="61" t="s">
        <v>38</v>
      </c>
      <c r="H23" s="61" t="s">
        <v>42</v>
      </c>
      <c r="I23" s="61" t="s">
        <v>43</v>
      </c>
      <c r="J23" s="61" t="s">
        <v>44</v>
      </c>
      <c r="K23" s="6"/>
    </row>
    <row r="24" spans="2:11" ht="18" customHeight="1" x14ac:dyDescent="0.25">
      <c r="B24" s="62" t="s">
        <v>22</v>
      </c>
      <c r="C24" s="61" t="s">
        <v>40</v>
      </c>
      <c r="D24" s="61" t="s">
        <v>41</v>
      </c>
      <c r="E24" s="61"/>
      <c r="F24" s="16"/>
      <c r="G24" s="62" t="s">
        <v>39</v>
      </c>
      <c r="H24" s="61" t="s">
        <v>45</v>
      </c>
      <c r="I24" s="61" t="s">
        <v>46</v>
      </c>
      <c r="J24" s="61"/>
      <c r="K24" s="6"/>
    </row>
    <row r="25" spans="2:11" ht="18" customHeight="1" x14ac:dyDescent="0.25">
      <c r="B25" s="61"/>
      <c r="C25" s="61"/>
      <c r="D25" s="61"/>
      <c r="E25" s="61"/>
      <c r="F25" s="16"/>
      <c r="G25" s="62"/>
      <c r="H25" s="61"/>
      <c r="I25" s="61"/>
      <c r="J25" s="61"/>
      <c r="K25" s="6"/>
    </row>
    <row r="26" spans="2:11" ht="18" customHeight="1" x14ac:dyDescent="0.25">
      <c r="B26" s="103"/>
      <c r="C26" s="103"/>
      <c r="D26" s="103"/>
      <c r="E26" s="103"/>
      <c r="F26" s="16"/>
      <c r="G26" s="103"/>
      <c r="H26" s="103"/>
      <c r="I26" s="103"/>
      <c r="J26" s="103"/>
      <c r="K26" s="6"/>
    </row>
    <row r="27" spans="2:11" ht="18" customHeight="1" x14ac:dyDescent="0.25">
      <c r="B27" s="103"/>
      <c r="C27" s="103"/>
      <c r="D27" s="103"/>
      <c r="E27" s="103"/>
      <c r="F27" s="16"/>
      <c r="G27" s="103"/>
      <c r="H27" s="103"/>
      <c r="I27" s="103"/>
      <c r="J27" s="103"/>
      <c r="K27" s="6"/>
    </row>
    <row r="28" spans="2:11" ht="18" hidden="1" customHeight="1" outlineLevel="1" x14ac:dyDescent="0.25">
      <c r="B28" s="103"/>
      <c r="C28" s="103"/>
      <c r="D28" s="103"/>
      <c r="E28" s="103"/>
      <c r="F28" s="16"/>
      <c r="G28" s="103"/>
      <c r="H28" s="103"/>
      <c r="I28" s="103"/>
      <c r="J28" s="103"/>
      <c r="K28" s="6"/>
    </row>
    <row r="29" spans="2:11" ht="18" hidden="1" customHeight="1" outlineLevel="1" x14ac:dyDescent="0.25">
      <c r="B29" s="103"/>
      <c r="C29" s="103"/>
      <c r="D29" s="103"/>
      <c r="E29" s="103"/>
      <c r="F29" s="16"/>
      <c r="G29" s="103"/>
      <c r="H29" s="103"/>
      <c r="I29" s="103"/>
      <c r="J29" s="103"/>
      <c r="K29" s="6"/>
    </row>
    <row r="30" spans="2:11" ht="18" hidden="1" customHeight="1" outlineLevel="1" x14ac:dyDescent="0.25">
      <c r="B30" s="103"/>
      <c r="C30" s="103"/>
      <c r="D30" s="103"/>
      <c r="E30" s="103"/>
      <c r="F30" s="16"/>
      <c r="G30" s="103"/>
      <c r="H30" s="103"/>
      <c r="I30" s="103"/>
      <c r="J30" s="103"/>
      <c r="K30" s="6"/>
    </row>
    <row r="31" spans="2:11" ht="18" hidden="1" customHeight="1" outlineLevel="1" x14ac:dyDescent="0.25">
      <c r="B31" s="103"/>
      <c r="C31" s="103"/>
      <c r="D31" s="103"/>
      <c r="E31" s="103"/>
      <c r="F31" s="16"/>
      <c r="G31" s="103"/>
      <c r="H31" s="103"/>
      <c r="I31" s="103"/>
      <c r="J31" s="103"/>
      <c r="K31" s="6"/>
    </row>
    <row r="32" spans="2:11" ht="18" hidden="1" customHeight="1" outlineLevel="1" x14ac:dyDescent="0.25">
      <c r="B32" s="103"/>
      <c r="C32" s="103"/>
      <c r="D32" s="103"/>
      <c r="E32" s="103"/>
      <c r="F32" s="16"/>
      <c r="G32" s="103"/>
      <c r="H32" s="103"/>
      <c r="I32" s="103"/>
      <c r="J32" s="103"/>
      <c r="K32" s="6"/>
    </row>
    <row r="33" spans="1:11" collapsed="1" x14ac:dyDescent="0.25">
      <c r="C33" s="6"/>
      <c r="D33" s="6"/>
      <c r="E33" s="6"/>
      <c r="F33" s="6"/>
      <c r="G33" s="6"/>
      <c r="H33" s="6"/>
      <c r="I33" s="6"/>
      <c r="J33" s="6"/>
      <c r="K33" s="6"/>
    </row>
    <row r="34" spans="1:11" ht="21.95" customHeight="1" x14ac:dyDescent="0.25">
      <c r="B34" s="81" t="s">
        <v>1</v>
      </c>
      <c r="C34" s="82"/>
      <c r="D34" s="82"/>
      <c r="E34" s="83"/>
      <c r="F34" s="6"/>
      <c r="G34" s="84" t="s">
        <v>2</v>
      </c>
      <c r="H34" s="85"/>
      <c r="I34" s="85"/>
      <c r="J34" s="86"/>
      <c r="K34" s="6"/>
    </row>
    <row r="35" spans="1:11" ht="21.95" customHeight="1" x14ac:dyDescent="0.25">
      <c r="B35" s="67" t="s">
        <v>3</v>
      </c>
      <c r="C35" s="68" t="s">
        <v>4</v>
      </c>
      <c r="D35" s="68" t="s">
        <v>5</v>
      </c>
      <c r="E35" s="68" t="s">
        <v>6</v>
      </c>
      <c r="F35" s="6"/>
      <c r="G35" s="69" t="s">
        <v>3</v>
      </c>
      <c r="H35" s="70" t="s">
        <v>4</v>
      </c>
      <c r="I35" s="70" t="s">
        <v>5</v>
      </c>
      <c r="J35" s="70" t="s">
        <v>6</v>
      </c>
      <c r="K35" s="6"/>
    </row>
    <row r="36" spans="1:11" ht="18" customHeight="1" x14ac:dyDescent="0.25">
      <c r="B36" s="61" t="s">
        <v>17</v>
      </c>
      <c r="C36" s="61"/>
      <c r="D36" s="61"/>
      <c r="E36" s="61"/>
      <c r="F36" s="14"/>
      <c r="G36" s="61" t="s">
        <v>16</v>
      </c>
      <c r="H36" s="61"/>
      <c r="I36" s="61"/>
      <c r="J36" s="61"/>
      <c r="K36" s="6"/>
    </row>
    <row r="37" spans="1:11" ht="18" customHeight="1" x14ac:dyDescent="0.25">
      <c r="B37" s="62" t="s">
        <v>18</v>
      </c>
      <c r="C37" s="61"/>
      <c r="D37" s="61"/>
      <c r="E37" s="61"/>
      <c r="F37" s="15"/>
      <c r="G37" s="62" t="s">
        <v>25</v>
      </c>
      <c r="H37" s="61"/>
      <c r="I37" s="61"/>
      <c r="J37" s="61"/>
      <c r="K37" s="7"/>
    </row>
    <row r="38" spans="1:11" ht="18" customHeight="1" x14ac:dyDescent="0.25">
      <c r="B38" s="62"/>
      <c r="C38" s="61"/>
      <c r="D38" s="61"/>
      <c r="E38" s="61"/>
      <c r="F38" s="15"/>
      <c r="G38" s="62"/>
      <c r="H38" s="61"/>
      <c r="I38" s="61"/>
      <c r="J38" s="61"/>
      <c r="K38" s="7"/>
    </row>
    <row r="39" spans="1:11" ht="18" customHeight="1" x14ac:dyDescent="0.25">
      <c r="B39" s="103"/>
      <c r="C39" s="103"/>
      <c r="D39" s="103"/>
      <c r="E39" s="103"/>
      <c r="F39" s="15"/>
      <c r="G39" s="103"/>
      <c r="H39" s="103"/>
      <c r="I39" s="103"/>
      <c r="J39" s="103"/>
      <c r="K39" s="6"/>
    </row>
    <row r="40" spans="1:11" ht="18" customHeight="1" x14ac:dyDescent="0.25">
      <c r="B40" s="103"/>
      <c r="C40" s="103"/>
      <c r="D40" s="103"/>
      <c r="E40" s="103"/>
      <c r="F40" s="15"/>
      <c r="G40" s="103"/>
      <c r="H40" s="103"/>
      <c r="I40" s="103"/>
      <c r="J40" s="103"/>
      <c r="K40" s="6"/>
    </row>
    <row r="41" spans="1:11" ht="18" hidden="1" customHeight="1" outlineLevel="1" x14ac:dyDescent="0.25">
      <c r="B41" s="103"/>
      <c r="C41" s="103"/>
      <c r="D41" s="103"/>
      <c r="E41" s="103"/>
      <c r="F41" s="15"/>
      <c r="G41" s="103"/>
      <c r="H41" s="103"/>
      <c r="I41" s="103"/>
      <c r="J41" s="103"/>
      <c r="K41" s="6"/>
    </row>
    <row r="42" spans="1:11" ht="18" hidden="1" customHeight="1" outlineLevel="1" x14ac:dyDescent="0.25">
      <c r="B42" s="103"/>
      <c r="C42" s="103"/>
      <c r="D42" s="103"/>
      <c r="E42" s="103"/>
      <c r="F42" s="15"/>
      <c r="G42" s="103"/>
      <c r="H42" s="103"/>
      <c r="I42" s="103"/>
      <c r="J42" s="103"/>
      <c r="K42" s="7"/>
    </row>
    <row r="43" spans="1:11" ht="18" hidden="1" customHeight="1" outlineLevel="1" x14ac:dyDescent="0.25">
      <c r="B43" s="103"/>
      <c r="C43" s="103"/>
      <c r="D43" s="103"/>
      <c r="E43" s="103"/>
      <c r="F43" s="15"/>
      <c r="G43" s="103"/>
      <c r="H43" s="103"/>
      <c r="I43" s="103"/>
      <c r="J43" s="103"/>
      <c r="K43" s="7"/>
    </row>
    <row r="44" spans="1:11" ht="18" hidden="1" customHeight="1" outlineLevel="1" x14ac:dyDescent="0.25">
      <c r="B44" s="103"/>
      <c r="C44" s="103"/>
      <c r="D44" s="103"/>
      <c r="E44" s="103"/>
      <c r="F44" s="14"/>
      <c r="G44" s="103"/>
      <c r="H44" s="103"/>
      <c r="I44" s="103"/>
      <c r="J44" s="103"/>
      <c r="K44" s="6"/>
    </row>
    <row r="45" spans="1:11" ht="18" hidden="1" customHeight="1" outlineLevel="1" x14ac:dyDescent="0.25">
      <c r="B45" s="103"/>
      <c r="C45" s="103"/>
      <c r="D45" s="103"/>
      <c r="E45" s="103"/>
      <c r="F45" s="14"/>
      <c r="G45" s="103"/>
      <c r="H45" s="103"/>
      <c r="I45" s="103"/>
      <c r="J45" s="103"/>
      <c r="K45" s="6"/>
    </row>
    <row r="46" spans="1:11" collapsed="1" x14ac:dyDescent="0.25">
      <c r="C46" s="6"/>
      <c r="D46" s="6"/>
      <c r="E46" s="6"/>
      <c r="F46" s="6"/>
      <c r="G46" s="6"/>
      <c r="H46" s="6"/>
      <c r="I46" s="6"/>
      <c r="J46" s="6"/>
      <c r="K46" s="6"/>
    </row>
    <row r="47" spans="1:11" ht="23.1" customHeight="1" x14ac:dyDescent="0.25">
      <c r="A47" s="13"/>
      <c r="B47" s="25"/>
      <c r="C47" s="26"/>
      <c r="D47" s="27"/>
      <c r="E47" s="28"/>
      <c r="F47" s="28"/>
      <c r="G47" s="28"/>
      <c r="H47" s="26"/>
      <c r="I47" s="26"/>
      <c r="J47" s="29"/>
      <c r="K47" s="6"/>
    </row>
  </sheetData>
  <sheetProtection algorithmName="SHA-512" hashValue="ZXGu557ttarPeFgtiBOdS7UQhbPLWbuJB/PASX2UHH9btaTZy1kxzl5HA9wtJdu7Xgg+Ov7yQ/JAFrwFGYPMpw==" saltValue="LUMyOsSaO/PyZ9PX9+4SUQ==" spinCount="100000" sheet="1" objects="1" scenarios="1"/>
  <mergeCells count="7">
    <mergeCell ref="B34:E34"/>
    <mergeCell ref="G34:J34"/>
    <mergeCell ref="C6:E6"/>
    <mergeCell ref="B8:E8"/>
    <mergeCell ref="G8:J8"/>
    <mergeCell ref="G21:J21"/>
    <mergeCell ref="B21:E21"/>
  </mergeCells>
  <phoneticPr fontId="3" type="noConversion"/>
  <printOptions horizontalCentered="1"/>
  <pageMargins left="0.31496062992125984" right="0.31496062992125984" top="0.31496062992125984" bottom="0.31496062992125984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4834-9E8A-4C24-8C04-1684FDA94C94}">
  <sheetPr>
    <pageSetUpPr fitToPage="1"/>
  </sheetPr>
  <dimension ref="A1:T37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7" customWidth="1"/>
    <col min="2" max="18" width="9.140625" style="7"/>
    <col min="19" max="19" width="4.7109375" style="7" customWidth="1"/>
    <col min="20" max="20" width="20.7109375" style="7" customWidth="1"/>
    <col min="21" max="16384" width="9.140625" style="7"/>
  </cols>
  <sheetData>
    <row r="1" spans="1:20" s="1" customFormat="1" ht="6.75" customHeight="1" x14ac:dyDescent="0.25">
      <c r="B1" s="2"/>
      <c r="E1" s="4"/>
      <c r="F1" s="4"/>
      <c r="G1" s="4"/>
    </row>
    <row r="2" spans="1:20" s="9" customFormat="1" ht="20.100000000000001" customHeight="1" x14ac:dyDescent="0.25">
      <c r="B2" s="55"/>
      <c r="C2" s="55" t="s">
        <v>8</v>
      </c>
      <c r="D2" s="51"/>
      <c r="E2" s="51"/>
      <c r="F2" s="51"/>
      <c r="G2" s="51"/>
      <c r="H2" s="51"/>
      <c r="I2" s="51"/>
      <c r="J2" s="51"/>
      <c r="K2" s="56"/>
      <c r="L2" s="56"/>
      <c r="M2" s="51"/>
      <c r="N2" s="51"/>
      <c r="O2" s="51"/>
      <c r="P2" s="51"/>
      <c r="Q2" s="51"/>
      <c r="R2" s="51"/>
      <c r="S2" s="51"/>
      <c r="T2" s="51"/>
    </row>
    <row r="3" spans="1:20" s="11" customFormat="1" ht="24" customHeight="1" x14ac:dyDescent="0.25">
      <c r="B3" s="57"/>
      <c r="C3" s="57" t="s">
        <v>36</v>
      </c>
      <c r="D3" s="54"/>
      <c r="E3" s="54"/>
      <c r="F3" s="54"/>
      <c r="G3" s="54"/>
      <c r="H3" s="54"/>
      <c r="I3" s="54"/>
      <c r="J3" s="54"/>
      <c r="K3" s="58"/>
      <c r="L3" s="58"/>
      <c r="M3" s="54"/>
      <c r="N3" s="54"/>
      <c r="O3" s="54"/>
      <c r="P3" s="54"/>
      <c r="Q3" s="54"/>
      <c r="R3" s="54"/>
      <c r="S3" s="54"/>
      <c r="T3" s="54"/>
    </row>
    <row r="4" spans="1:20" s="3" customFormat="1" ht="5.0999999999999996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0" ht="5.0999999999999996" customHeight="1" x14ac:dyDescent="0.25"/>
    <row r="6" spans="1:20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</row>
    <row r="7" spans="1:20" x14ac:dyDescent="0.25">
      <c r="B7" s="20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 s="21"/>
    </row>
    <row r="8" spans="1:20" x14ac:dyDescent="0.25">
      <c r="B8" s="20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 s="21"/>
    </row>
    <row r="9" spans="1:20" x14ac:dyDescent="0.25">
      <c r="B9" s="20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 s="21"/>
    </row>
    <row r="10" spans="1:20" x14ac:dyDescent="0.25">
      <c r="B10" s="2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 s="21"/>
    </row>
    <row r="11" spans="1:20" x14ac:dyDescent="0.25">
      <c r="B11" s="20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 s="21"/>
    </row>
    <row r="12" spans="1:20" x14ac:dyDescent="0.25">
      <c r="B12" s="20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 s="21"/>
    </row>
    <row r="13" spans="1:20" x14ac:dyDescent="0.25">
      <c r="B13" s="20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 s="21"/>
    </row>
    <row r="14" spans="1:20" x14ac:dyDescent="0.25">
      <c r="B14" s="20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 s="21"/>
    </row>
    <row r="15" spans="1:20" x14ac:dyDescent="0.25">
      <c r="B15" s="2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21"/>
    </row>
    <row r="16" spans="1:20" x14ac:dyDescent="0.25">
      <c r="B16" s="2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 s="21"/>
    </row>
    <row r="17" spans="2:20" x14ac:dyDescent="0.25">
      <c r="B17" s="2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 s="21"/>
    </row>
    <row r="18" spans="2:20" x14ac:dyDescent="0.25">
      <c r="B18" s="2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 s="21"/>
    </row>
    <row r="19" spans="2:20" x14ac:dyDescent="0.25">
      <c r="B19" s="2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 s="21"/>
    </row>
    <row r="20" spans="2:20" x14ac:dyDescent="0.25">
      <c r="B20" s="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 s="21"/>
    </row>
    <row r="21" spans="2:20" x14ac:dyDescent="0.25">
      <c r="B21" s="2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s="21"/>
    </row>
    <row r="22" spans="2:20" x14ac:dyDescent="0.25">
      <c r="B22" s="2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21"/>
    </row>
    <row r="23" spans="2:20" x14ac:dyDescent="0.25">
      <c r="B23" s="2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21"/>
    </row>
    <row r="24" spans="2:20" x14ac:dyDescent="0.25">
      <c r="B24" s="20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 s="21"/>
    </row>
    <row r="25" spans="2:20" x14ac:dyDescent="0.25">
      <c r="B25" s="20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 s="21"/>
    </row>
    <row r="26" spans="2:20" x14ac:dyDescent="0.25">
      <c r="B26" s="2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21"/>
    </row>
    <row r="27" spans="2:20" x14ac:dyDescent="0.25">
      <c r="B27" s="20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21"/>
    </row>
    <row r="28" spans="2:20" x14ac:dyDescent="0.25">
      <c r="B28" s="20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21"/>
    </row>
    <row r="29" spans="2:20" x14ac:dyDescent="0.25">
      <c r="B29" s="20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 s="21"/>
    </row>
    <row r="30" spans="2:20" x14ac:dyDescent="0.25">
      <c r="B30" s="2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21"/>
    </row>
    <row r="31" spans="2:20" x14ac:dyDescent="0.25">
      <c r="B31" s="20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21"/>
    </row>
    <row r="32" spans="2:20" x14ac:dyDescent="0.25">
      <c r="B32" s="20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21"/>
    </row>
    <row r="33" spans="1:20" x14ac:dyDescent="0.25">
      <c r="B33" s="20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21"/>
    </row>
    <row r="34" spans="1:20" x14ac:dyDescent="0.25">
      <c r="B34" s="20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 s="21"/>
    </row>
    <row r="35" spans="1:20" x14ac:dyDescent="0.25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</row>
    <row r="36" spans="1:20" ht="7.35" customHeight="1" x14ac:dyDescent="0.25"/>
    <row r="37" spans="1:20" ht="23.1" customHeight="1" x14ac:dyDescent="0.25">
      <c r="A37" s="13"/>
      <c r="B37" s="25"/>
      <c r="C37" s="26"/>
      <c r="D37" s="27"/>
      <c r="E37" s="28"/>
      <c r="F37" s="28"/>
      <c r="G37" s="28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9"/>
    </row>
  </sheetData>
  <sheetProtection algorithmName="SHA-512" hashValue="s67kEsD5ge4NfHcYfVk/7hoOiIY3niyQA4ZfRlRvHp6lyF9hnQxiWX+RppvgBt/2W+hdRxA/8LV78zWrAN+Y8w==" saltValue="FsatlwZaabXF1i1RlR2V1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A152-6427-40A7-99F5-2FF7701E1FB1}">
  <sheetPr>
    <pageSetUpPr fitToPage="1"/>
  </sheetPr>
  <dimension ref="A1:Z6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7" customWidth="1"/>
    <col min="2" max="18" width="9.140625" style="7"/>
    <col min="19" max="25" width="9.140625" style="7" customWidth="1"/>
    <col min="26" max="26" width="19.85546875" style="7" customWidth="1"/>
    <col min="27" max="16384" width="9.140625" style="7"/>
  </cols>
  <sheetData>
    <row r="1" spans="1:26" s="1" customFormat="1" ht="6.75" customHeight="1" x14ac:dyDescent="0.25">
      <c r="B1" s="2"/>
      <c r="E1" s="4"/>
      <c r="F1" s="4"/>
      <c r="G1" s="4"/>
    </row>
    <row r="2" spans="1:26" s="9" customFormat="1" ht="20.100000000000001" customHeight="1" x14ac:dyDescent="0.25">
      <c r="B2" s="55"/>
      <c r="C2" s="55" t="s">
        <v>8</v>
      </c>
      <c r="D2" s="51"/>
      <c r="E2" s="51"/>
      <c r="F2" s="51"/>
      <c r="G2" s="51"/>
      <c r="H2" s="51"/>
      <c r="I2" s="51"/>
      <c r="J2" s="51"/>
      <c r="K2" s="56"/>
      <c r="L2" s="56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s="11" customFormat="1" ht="24" customHeight="1" x14ac:dyDescent="0.25">
      <c r="B3" s="57"/>
      <c r="C3" s="57" t="s">
        <v>37</v>
      </c>
      <c r="D3" s="54"/>
      <c r="E3" s="54"/>
      <c r="F3" s="54"/>
      <c r="G3" s="54"/>
      <c r="H3" s="54"/>
      <c r="I3" s="54"/>
      <c r="J3" s="54"/>
      <c r="K3" s="58"/>
      <c r="L3" s="58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s="3" customFormat="1" ht="5.0999999999999996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6" ht="5.0999999999999996" customHeight="1" x14ac:dyDescent="0.25"/>
    <row r="6" spans="1:26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</row>
    <row r="7" spans="1:26" x14ac:dyDescent="0.25">
      <c r="B7" s="20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 s="21"/>
    </row>
    <row r="8" spans="1:26" x14ac:dyDescent="0.25">
      <c r="B8" s="20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 s="21"/>
    </row>
    <row r="9" spans="1:26" x14ac:dyDescent="0.25">
      <c r="B9" s="20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 s="21"/>
    </row>
    <row r="10" spans="1:26" x14ac:dyDescent="0.25">
      <c r="B10" s="2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 s="21"/>
    </row>
    <row r="11" spans="1:26" x14ac:dyDescent="0.25">
      <c r="B11" s="20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 s="21"/>
    </row>
    <row r="12" spans="1:26" x14ac:dyDescent="0.25">
      <c r="B12" s="20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 s="21"/>
    </row>
    <row r="13" spans="1:26" x14ac:dyDescent="0.25">
      <c r="B13" s="20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 s="21"/>
    </row>
    <row r="14" spans="1:26" x14ac:dyDescent="0.25">
      <c r="B14" s="20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 s="21"/>
    </row>
    <row r="15" spans="1:26" x14ac:dyDescent="0.25">
      <c r="B15" s="2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 s="21"/>
    </row>
    <row r="16" spans="1:26" x14ac:dyDescent="0.25">
      <c r="B16" s="2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 s="21"/>
    </row>
    <row r="17" spans="2:26" x14ac:dyDescent="0.25">
      <c r="B17" s="2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 s="21"/>
    </row>
    <row r="18" spans="2:26" x14ac:dyDescent="0.25">
      <c r="B18" s="2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 s="21"/>
    </row>
    <row r="19" spans="2:26" x14ac:dyDescent="0.25">
      <c r="B19" s="2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 s="21"/>
    </row>
    <row r="20" spans="2:26" x14ac:dyDescent="0.25">
      <c r="B20" s="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 s="21"/>
    </row>
    <row r="21" spans="2:26" x14ac:dyDescent="0.25">
      <c r="B21" s="2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 s="21"/>
    </row>
    <row r="22" spans="2:26" x14ac:dyDescent="0.25">
      <c r="B22" s="2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 s="21"/>
    </row>
    <row r="23" spans="2:26" x14ac:dyDescent="0.25">
      <c r="B23" s="2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 s="21"/>
    </row>
    <row r="24" spans="2:26" x14ac:dyDescent="0.25">
      <c r="B24" s="20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 s="21"/>
    </row>
    <row r="25" spans="2:26" x14ac:dyDescent="0.25">
      <c r="B25" s="20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 s="21"/>
    </row>
    <row r="26" spans="2:26" x14ac:dyDescent="0.25">
      <c r="B26" s="2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 s="21"/>
    </row>
    <row r="27" spans="2:26" x14ac:dyDescent="0.25">
      <c r="B27" s="20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 s="21"/>
    </row>
    <row r="28" spans="2:26" x14ac:dyDescent="0.25">
      <c r="B28" s="20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 s="21"/>
    </row>
    <row r="29" spans="2:26" x14ac:dyDescent="0.25">
      <c r="B29" s="20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 s="21"/>
    </row>
    <row r="30" spans="2:26" x14ac:dyDescent="0.25">
      <c r="B30" s="2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 s="21"/>
    </row>
    <row r="31" spans="2:26" x14ac:dyDescent="0.25">
      <c r="B31" s="20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 s="21"/>
    </row>
    <row r="32" spans="2:26" x14ac:dyDescent="0.25">
      <c r="B32" s="20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 s="21"/>
    </row>
    <row r="33" spans="2:26" x14ac:dyDescent="0.25">
      <c r="B33" s="20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 s="21"/>
    </row>
    <row r="34" spans="2:26" x14ac:dyDescent="0.25">
      <c r="B34" s="20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 s="21"/>
    </row>
    <row r="35" spans="2:26" x14ac:dyDescent="0.25">
      <c r="B35" s="20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 s="21"/>
    </row>
    <row r="36" spans="2:26" x14ac:dyDescent="0.25">
      <c r="B36" s="20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 s="21"/>
    </row>
    <row r="37" spans="2:26" x14ac:dyDescent="0.25">
      <c r="B37" s="20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 s="21"/>
    </row>
    <row r="38" spans="2:26" x14ac:dyDescent="0.25">
      <c r="B38" s="20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 s="21"/>
    </row>
    <row r="39" spans="2:26" x14ac:dyDescent="0.25">
      <c r="B39" s="20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s="21"/>
    </row>
    <row r="40" spans="2:26" x14ac:dyDescent="0.25">
      <c r="B40" s="2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 s="21"/>
    </row>
    <row r="41" spans="2:26" x14ac:dyDescent="0.25">
      <c r="B41" s="20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 s="21"/>
    </row>
    <row r="42" spans="2:26" x14ac:dyDescent="0.25">
      <c r="B42" s="20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 s="21"/>
    </row>
    <row r="43" spans="2:26" x14ac:dyDescent="0.25">
      <c r="B43" s="20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 s="21"/>
    </row>
    <row r="44" spans="2:26" x14ac:dyDescent="0.25">
      <c r="B44" s="20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 s="21"/>
    </row>
    <row r="45" spans="2:26" x14ac:dyDescent="0.25">
      <c r="B45" s="20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 s="21"/>
    </row>
    <row r="46" spans="2:26" x14ac:dyDescent="0.25">
      <c r="B46" s="20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 s="21"/>
    </row>
    <row r="47" spans="2:26" x14ac:dyDescent="0.25">
      <c r="B47" s="20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 s="21"/>
    </row>
    <row r="48" spans="2:26" x14ac:dyDescent="0.25">
      <c r="B48" s="20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 s="21"/>
    </row>
    <row r="49" spans="1:26" x14ac:dyDescent="0.25">
      <c r="B49" s="20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 s="21"/>
    </row>
    <row r="50" spans="1:26" x14ac:dyDescent="0.25">
      <c r="B50" s="2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 s="21"/>
    </row>
    <row r="51" spans="1:26" x14ac:dyDescent="0.25">
      <c r="B51" s="20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 s="21"/>
    </row>
    <row r="52" spans="1:26" x14ac:dyDescent="0.25">
      <c r="B52" s="20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 s="21"/>
    </row>
    <row r="53" spans="1:26" x14ac:dyDescent="0.25">
      <c r="B53" s="20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 s="21"/>
    </row>
    <row r="54" spans="1:26" x14ac:dyDescent="0.25">
      <c r="B54" s="20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 s="21"/>
    </row>
    <row r="55" spans="1:26" x14ac:dyDescent="0.25">
      <c r="B55" s="20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 s="21"/>
    </row>
    <row r="56" spans="1:26" x14ac:dyDescent="0.25">
      <c r="B56" s="20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 s="21"/>
    </row>
    <row r="57" spans="1:26" x14ac:dyDescent="0.25">
      <c r="B57" s="20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 s="21"/>
    </row>
    <row r="58" spans="1:26" x14ac:dyDescent="0.25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4"/>
    </row>
    <row r="59" spans="1:26" ht="7.35" customHeight="1" x14ac:dyDescent="0.25"/>
    <row r="60" spans="1:26" ht="23.1" customHeight="1" x14ac:dyDescent="0.25">
      <c r="A60" s="13"/>
      <c r="B60" s="25"/>
      <c r="C60" s="26"/>
      <c r="D60" s="27"/>
      <c r="E60" s="28"/>
      <c r="F60" s="28"/>
      <c r="G60" s="28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9"/>
    </row>
  </sheetData>
  <sheetProtection algorithmName="SHA-512" hashValue="Da568HNq+zev1nnUJ5fXfJwWhYlRD/7KgaMRnWFOEkx+kFmXeRslL0kSP8Azz8uCem44MG+jEIzG3yG+66UEJw==" saltValue="5oZ7bCpZS1fBqkI8J/paX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7F09-5B5E-4ED9-8E1F-A042FED6B1E2}">
  <dimension ref="B2:F18"/>
  <sheetViews>
    <sheetView showRowColHeaders="0" workbookViewId="0"/>
  </sheetViews>
  <sheetFormatPr defaultRowHeight="15" x14ac:dyDescent="0.25"/>
  <cols>
    <col min="1" max="1" width="3.7109375" style="7" customWidth="1"/>
    <col min="2" max="2" width="22.85546875" style="7" bestFit="1" customWidth="1"/>
    <col min="3" max="3" width="37" style="7" bestFit="1" customWidth="1"/>
    <col min="4" max="4" width="9.140625" style="7"/>
    <col min="5" max="5" width="29" style="7" bestFit="1" customWidth="1"/>
    <col min="6" max="6" width="47.5703125" style="7" bestFit="1" customWidth="1"/>
    <col min="7" max="7" width="9.42578125" style="7" customWidth="1"/>
    <col min="8" max="16384" width="9.140625" style="7"/>
  </cols>
  <sheetData>
    <row r="2" spans="2:6" ht="20.100000000000001" customHeight="1" x14ac:dyDescent="0.25">
      <c r="B2" s="75" t="str">
        <f>FIRST</f>
        <v>PEOPLE</v>
      </c>
      <c r="C2" s="76"/>
      <c r="D2" s="77"/>
      <c r="E2" s="75" t="str">
        <f>SECOND</f>
        <v>METHOD</v>
      </c>
      <c r="F2" s="76"/>
    </row>
    <row r="3" spans="2:6" ht="20.100000000000001" customHeight="1" x14ac:dyDescent="0.25">
      <c r="B3" s="78" t="s">
        <v>11</v>
      </c>
      <c r="C3" s="78" t="s">
        <v>12</v>
      </c>
      <c r="D3" s="77"/>
      <c r="E3" s="78" t="s">
        <v>11</v>
      </c>
      <c r="F3" s="78" t="s">
        <v>12</v>
      </c>
    </row>
    <row r="4" spans="2:6" ht="20.100000000000001" customHeight="1" x14ac:dyDescent="0.25">
      <c r="B4" s="79" t="str">
        <f>IF(LEN(Dashboard!B10)&gt;0,Dashboard!B10 &amp; " →","")</f>
        <v>Low qualification →</v>
      </c>
      <c r="C4" s="79" t="str">
        <f>IFERROR(LEFT(IF(LEN(Dashboard!C10)&gt;0, "• " &amp; Dashboard!C10 &amp; CHAR(10),"") &amp; IF(LEN(Dashboard!D10)&gt;0,  "• " &amp; Dashboard!D10 &amp; CHAR(10),"")&amp; IF(LEN(Dashboard!E10)&gt;0,  "• " &amp; Dashboard!E10  &amp; CHAR(10),""),LEN(IF(LEN(Dashboard!C10)&gt;0, "• " &amp; Dashboard!C10 &amp; CHAR(10),"") &amp; IF(LEN(Dashboard!D10)&gt;0,  "• " &amp; Dashboard!D10 &amp; CHAR(10),"")&amp; IF(LEN(Dashboard!E10)&gt;0,  "• " &amp; Dashboard!E10  &amp; CHAR(10),""))-1),"")</f>
        <v>• newly hired</v>
      </c>
      <c r="D4" s="80"/>
      <c r="E4" s="79" t="str">
        <f>IF(LEN(Dashboard!G10)&gt;0,Dashboard!G10 &amp; " →","")</f>
        <v>Errors in the documentation  →</v>
      </c>
      <c r="F4" s="79" t="str">
        <f>IFERROR(LEFT(IF(LEN(Dashboard!H10)&gt;0, "• " &amp; Dashboard!H10 &amp; CHAR(10),"") &amp; IF(LEN(Dashboard!I10)&gt;0,  "• " &amp; Dashboard!I10 &amp; CHAR(10),"")&amp; IF(LEN(Dashboard!J10)&gt;0,  "• " &amp; Dashboard!J10  &amp; CHAR(10),""),LEN(IF(LEN(Dashboard!H10)&gt;0, "• " &amp; Dashboard!H10 &amp; CHAR(10),"") &amp; IF(LEN(Dashboard!I10)&gt;0,  "• " &amp; Dashboard!I10 &amp; CHAR(10),"")&amp; IF(LEN(Dashboard!J10)&gt;0,  "• " &amp; Dashboard!J10  &amp; CHAR(10),""))-1),"")</f>
        <v/>
      </c>
    </row>
    <row r="5" spans="2:6" ht="20.100000000000001" customHeight="1" x14ac:dyDescent="0.25">
      <c r="B5" s="79" t="str">
        <f>IF(LEN(Dashboard!B11)&gt;0,"← " &amp; Dashboard!B11,"")</f>
        <v>← Insubordination</v>
      </c>
      <c r="C5" s="79" t="str">
        <f>IFERROR(LEFT(IF(LEN(Dashboard!C11)&gt;0, "• " &amp; Dashboard!C11 &amp; CHAR(10),"") &amp; IF(LEN(Dashboard!D11)&gt;0,  "• " &amp; Dashboard!D11 &amp; CHAR(10),"")&amp; IF(LEN(Dashboard!E11)&gt;0,  "• " &amp; Dashboard!E11  &amp; CHAR(10),""),LEN(IF(LEN(Dashboard!C11)&gt;0, "• " &amp; Dashboard!C11 &amp; CHAR(10),"") &amp; IF(LEN(Dashboard!D11)&gt;0,  "• " &amp; Dashboard!D11 &amp; CHAR(10),"")&amp; IF(LEN(Dashboard!E11)&gt;0,  "• " &amp; Dashboard!E11  &amp; CHAR(10),""))-1),"")</f>
        <v/>
      </c>
      <c r="D5" s="80"/>
      <c r="E5" s="79" t="str">
        <f>IF(LEN(Dashboard!G11)&gt;0,"← " &amp; Dashboard!G11,"")</f>
        <v>← Flow of information</v>
      </c>
      <c r="F5" s="79" t="str">
        <f>IFERROR(LEFT(IF(LEN(Dashboard!H11)&gt;0, "• " &amp; Dashboard!H11 &amp; CHAR(10),"") &amp; IF(LEN(Dashboard!I11)&gt;0,  "• " &amp; Dashboard!I11 &amp; CHAR(10),"")&amp; IF(LEN(Dashboard!J11)&gt;0,  "• " &amp; Dashboard!J11  &amp; CHAR(10),""),LEN(IF(LEN(Dashboard!H11)&gt;0, "• " &amp; Dashboard!H11 &amp; CHAR(10),"") &amp; IF(LEN(Dashboard!I11)&gt;0,  "• " &amp; Dashboard!I11 &amp; CHAR(10),"")&amp; IF(LEN(Dashboard!J11)&gt;0,  "• " &amp; Dashboard!J11  &amp; CHAR(10),""))-1),"")</f>
        <v/>
      </c>
    </row>
    <row r="6" spans="2:6" ht="20.100000000000001" customHeight="1" x14ac:dyDescent="0.25">
      <c r="B6" s="79" t="str">
        <f>IF(LEN(Dashboard!B12)&gt;0,Dashboard!B12 &amp; " →","")</f>
        <v/>
      </c>
      <c r="C6" s="79" t="str">
        <f>IFERROR(LEFT(IF(LEN(Dashboard!C12)&gt;0, "• " &amp; Dashboard!C12 &amp; CHAR(10),"") &amp; IF(LEN(Dashboard!D12)&gt;0,  "• " &amp; Dashboard!D12 &amp; CHAR(10),"")&amp; IF(LEN(Dashboard!E12)&gt;0,  "• " &amp; Dashboard!E12  &amp; CHAR(10),""),LEN(IF(LEN(Dashboard!C12)&gt;0, "• " &amp; Dashboard!C12 &amp; CHAR(10),"") &amp; IF(LEN(Dashboard!D12)&gt;0,  "• " &amp; Dashboard!D12 &amp; CHAR(10),"")&amp; IF(LEN(Dashboard!E12)&gt;0,  "• " &amp; Dashboard!E12  &amp; CHAR(10),""))-1),"")</f>
        <v/>
      </c>
      <c r="D6" s="80"/>
      <c r="E6" s="79" t="str">
        <f>IF(LEN(Dashboard!G12)&gt;0,Dashboard!G12 &amp; " →","")</f>
        <v/>
      </c>
      <c r="F6" s="79" t="str">
        <f>IFERROR(LEFT(IF(LEN(Dashboard!H12)&gt;0, "• " &amp; Dashboard!H12 &amp; CHAR(10),"") &amp; IF(LEN(Dashboard!I12)&gt;0,  "• " &amp; Dashboard!I12 &amp; CHAR(10),"")&amp; IF(LEN(Dashboard!J12)&gt;0,  "• " &amp; Dashboard!J12  &amp; CHAR(10),""),LEN(IF(LEN(Dashboard!H12)&gt;0, "• " &amp; Dashboard!H12 &amp; CHAR(10),"") &amp; IF(LEN(Dashboard!I12)&gt;0,  "• " &amp; Dashboard!I12 &amp; CHAR(10),"")&amp; IF(LEN(Dashboard!J12)&gt;0,  "• " &amp; Dashboard!J12  &amp; CHAR(10),""))-1),"")</f>
        <v/>
      </c>
    </row>
    <row r="7" spans="2:6" x14ac:dyDescent="0.25">
      <c r="B7" s="80"/>
      <c r="C7" s="80"/>
      <c r="D7" s="80"/>
      <c r="E7" s="80"/>
      <c r="F7" s="80"/>
    </row>
    <row r="8" spans="2:6" ht="20.100000000000001" customHeight="1" x14ac:dyDescent="0.25">
      <c r="B8" s="75" t="str">
        <f>THIRD</f>
        <v>LEADERSHIP</v>
      </c>
      <c r="C8" s="76"/>
      <c r="D8" s="77"/>
      <c r="E8" s="75" t="str">
        <f>FOURTH</f>
        <v>MACHINE</v>
      </c>
      <c r="F8" s="76"/>
    </row>
    <row r="9" spans="2:6" ht="20.100000000000001" customHeight="1" x14ac:dyDescent="0.25">
      <c r="B9" s="78" t="s">
        <v>11</v>
      </c>
      <c r="C9" s="78" t="s">
        <v>12</v>
      </c>
      <c r="D9" s="77"/>
      <c r="E9" s="78" t="s">
        <v>11</v>
      </c>
      <c r="F9" s="78" t="s">
        <v>12</v>
      </c>
    </row>
    <row r="10" spans="2:6" ht="20.100000000000001" customHeight="1" x14ac:dyDescent="0.25">
      <c r="B10" s="79" t="str">
        <f>IF(LEN(Dashboard!B23)&gt;0,Dashboard!B23 &amp; " →","")</f>
        <v>Lack of work planning →</v>
      </c>
      <c r="C10" s="79" t="str">
        <f>IFERROR(LEFT(IF(LEN(Dashboard!C23)&gt;0, "• " &amp; Dashboard!C23 &amp; CHAR(10),"") &amp; IF(LEN(Dashboard!D23)&gt;0,  "• " &amp; Dashboard!D23 &amp; CHAR(10),"")&amp; IF(LEN(Dashboard!E23)&gt;0,  "• " &amp; Dashboard!E23  &amp; CHAR(10),""),LEN(IF(LEN(Dashboard!C23)&gt;0, "• " &amp; Dashboard!C23 &amp; CHAR(10),"") &amp; IF(LEN(Dashboard!D23)&gt;0,  "• " &amp; Dashboard!D23 &amp; CHAR(10),"")&amp; IF(LEN(Dashboard!E23)&gt;0,  "• " &amp; Dashboard!E23  &amp; CHAR(10),""))-1),"")</f>
        <v/>
      </c>
      <c r="D10" s="80"/>
      <c r="E10" s="79" t="str">
        <f>IF(LEN(Dashboard!G23)&gt;0,Dashboard!G23 &amp; " →","")</f>
        <v>Computer →</v>
      </c>
      <c r="F10" s="79" t="str">
        <f>IFERROR(LEFT(IF(LEN(Dashboard!H23)&gt;0, "• " &amp; Dashboard!H23 &amp; CHAR(10),"") &amp; IF(LEN(Dashboard!I23)&gt;0,  "• " &amp; Dashboard!I23 &amp; CHAR(10),"")&amp; IF(LEN(Dashboard!J23)&gt;0,  "• " &amp; Dashboard!J23  &amp; CHAR(10),""),LEN(IF(LEN(Dashboard!H23)&gt;0, "• " &amp; Dashboard!H23 &amp; CHAR(10),"") &amp; IF(LEN(Dashboard!I23)&gt;0,  "• " &amp; Dashboard!I23 &amp; CHAR(10),"")&amp; IF(LEN(Dashboard!J23)&gt;0,  "• " &amp; Dashboard!J23  &amp; CHAR(10),""))-1),"")</f>
        <v>• error
• viruses
• malfunction</v>
      </c>
    </row>
    <row r="11" spans="2:6" ht="20.100000000000001" customHeight="1" x14ac:dyDescent="0.25">
      <c r="B11" s="79" t="str">
        <f>IF(LEN(Dashboard!B24)&gt;0,"← " &amp; Dashboard!B24,"")</f>
        <v>← Bad division of labor</v>
      </c>
      <c r="C11" s="79" t="str">
        <f>IFERROR(LEFT(IF(LEN(Dashboard!C24)&gt;0, "• " &amp; Dashboard!C24 &amp; CHAR(10),"") &amp; IF(LEN(Dashboard!D24)&gt;0,  "• " &amp; Dashboard!D24 &amp; CHAR(10),"")&amp; IF(LEN(Dashboard!E24)&gt;0,  "• " &amp; Dashboard!E24  &amp; CHAR(10),""),LEN(IF(LEN(Dashboard!C24)&gt;0, "• " &amp; Dashboard!C24 &amp; CHAR(10),"") &amp; IF(LEN(Dashboard!D24)&gt;0,  "• " &amp; Dashboard!D24 &amp; CHAR(10),"")&amp; IF(LEN(Dashboard!E24)&gt;0,  "• " &amp; Dashboard!E24  &amp; CHAR(10),""))-1),"")</f>
        <v>• Not enough buyers
• Too many leaders</v>
      </c>
      <c r="D11" s="80"/>
      <c r="E11" s="79" t="str">
        <f>IF(LEN(Dashboard!G24)&gt;0,"← " &amp; Dashboard!G24,"")</f>
        <v>← Phone</v>
      </c>
      <c r="F11" s="79" t="str">
        <f>IFERROR(LEFT(IF(LEN(Dashboard!H24)&gt;0, "• " &amp; Dashboard!H24 &amp; CHAR(10),"") &amp; IF(LEN(Dashboard!I24)&gt;0,  "• " &amp; Dashboard!I24 &amp; CHAR(10),"")&amp; IF(LEN(Dashboard!J24)&gt;0,  "• " &amp; Dashboard!J24  &amp; CHAR(10),""),LEN(IF(LEN(Dashboard!H24)&gt;0, "• " &amp; Dashboard!H24 &amp; CHAR(10),"") &amp; IF(LEN(Dashboard!I24)&gt;0,  "• " &amp; Dashboard!I24 &amp; CHAR(10),"")&amp; IF(LEN(Dashboard!J24)&gt;0,  "• " &amp; Dashboard!J24  &amp; CHAR(10),""))-1),"")</f>
        <v>• temporarily not working
• phone call not recorded</v>
      </c>
    </row>
    <row r="12" spans="2:6" ht="20.100000000000001" customHeight="1" x14ac:dyDescent="0.25">
      <c r="B12" s="79" t="str">
        <f>IF(LEN(Dashboard!B25)&gt;0,Dashboard!B25 &amp; " →","")</f>
        <v/>
      </c>
      <c r="C12" s="79" t="str">
        <f>IFERROR(LEFT(IF(LEN(Dashboard!C25)&gt;0, "• " &amp; Dashboard!C25 &amp; CHAR(10),"") &amp; IF(LEN(Dashboard!D25)&gt;0,  "• " &amp; Dashboard!D25 &amp; CHAR(10),"")&amp; IF(LEN(Dashboard!E25)&gt;0,  "• " &amp; Dashboard!E25  &amp; CHAR(10),""),LEN(IF(LEN(Dashboard!C25)&gt;0, "• " &amp; Dashboard!C25 &amp; CHAR(10),"") &amp; IF(LEN(Dashboard!D25)&gt;0,  "• " &amp; Dashboard!D25 &amp; CHAR(10),"")&amp; IF(LEN(Dashboard!E25)&gt;0,  "• " &amp; Dashboard!E25  &amp; CHAR(10),""))-1),"")</f>
        <v/>
      </c>
      <c r="D12" s="80"/>
      <c r="E12" s="79" t="str">
        <f>IF(LEN(Dashboard!G25)&gt;0,Dashboard!G25 &amp; " →","")</f>
        <v/>
      </c>
      <c r="F12" s="79" t="str">
        <f>IFERROR(LEFT(IF(LEN(Dashboard!H25)&gt;0, "• " &amp; Dashboard!H25 &amp; CHAR(10),"") &amp; IF(LEN(Dashboard!I25)&gt;0,  "• " &amp; Dashboard!I25 &amp; CHAR(10),"")&amp; IF(LEN(Dashboard!J25)&gt;0,  "• " &amp; Dashboard!J25  &amp; CHAR(10),""),LEN(IF(LEN(Dashboard!H25)&gt;0, "• " &amp; Dashboard!H25 &amp; CHAR(10),"") &amp; IF(LEN(Dashboard!I25)&gt;0,  "• " &amp; Dashboard!I25 &amp; CHAR(10),"")&amp; IF(LEN(Dashboard!J25)&gt;0,  "• " &amp; Dashboard!J25  &amp; CHAR(10),""))-1),"")</f>
        <v/>
      </c>
    </row>
    <row r="13" spans="2:6" x14ac:dyDescent="0.25">
      <c r="B13" s="80" t="str">
        <f>IF(LEN(Dashboard!B33)&gt;0,"← " &amp; Dashboard!B33,"")</f>
        <v/>
      </c>
      <c r="C13" s="80" t="str">
        <f>IF(LEN(Dashboard!C33)&gt;0, "• " &amp; Dashboard!C33 &amp; CHAR(10),"") &amp; IF(LEN(Dashboard!D33)&gt;0,  "• " &amp; Dashboard!D33 &amp; CHAR(10),"")&amp; IF(LEN(Dashboard!E33)&gt;0,  "• " &amp; Dashboard!E33  &amp; CHAR(10),"")</f>
        <v/>
      </c>
      <c r="D13" s="80"/>
      <c r="E13" s="80" t="str">
        <f>IF(LEN(Dashboard!G33)&gt;0,"← " &amp; Dashboard!G33,"")</f>
        <v/>
      </c>
      <c r="F13" s="80" t="str">
        <f>IF(LEN(Dashboard!H33)&gt;0, "• " &amp; Dashboard!H33 &amp; CHAR(10),"") &amp; IF(LEN(Dashboard!I33)&gt;0,  "• " &amp; Dashboard!I33 &amp; CHAR(10),"")&amp; IF(LEN(Dashboard!J33)&gt;0,  "• " &amp; Dashboard!J33  &amp; CHAR(10),"")</f>
        <v/>
      </c>
    </row>
    <row r="14" spans="2:6" ht="20.100000000000001" customHeight="1" x14ac:dyDescent="0.25">
      <c r="B14" s="75" t="str">
        <f>FIFTH</f>
        <v>ENVIROMENT</v>
      </c>
      <c r="C14" s="76"/>
      <c r="D14" s="77"/>
      <c r="E14" s="75" t="str">
        <f>SIXTH</f>
        <v>MATERIALS</v>
      </c>
      <c r="F14" s="76"/>
    </row>
    <row r="15" spans="2:6" ht="20.100000000000001" customHeight="1" x14ac:dyDescent="0.25">
      <c r="B15" s="78" t="s">
        <v>11</v>
      </c>
      <c r="C15" s="78" t="s">
        <v>12</v>
      </c>
      <c r="D15" s="77"/>
      <c r="E15" s="78" t="s">
        <v>11</v>
      </c>
      <c r="F15" s="78" t="s">
        <v>12</v>
      </c>
    </row>
    <row r="16" spans="2:6" ht="20.100000000000001" customHeight="1" x14ac:dyDescent="0.25">
      <c r="B16" s="79" t="str">
        <f>IF(LEN(Dashboard!B36)&gt;0,Dashboard!B36 &amp; " →","")</f>
        <v>Law changed →</v>
      </c>
      <c r="C16" s="79" t="str">
        <f>IFERROR(LEFT(IF(LEN(Dashboard!C36)&gt;0, "• " &amp; Dashboard!C36 &amp; CHAR(10),"") &amp; IF(LEN(Dashboard!D36)&gt;0,  "• " &amp; Dashboard!D36 &amp; CHAR(10),"")&amp; IF(LEN(Dashboard!E36)&gt;0,  "• " &amp; Dashboard!E36  &amp; CHAR(10),""),LEN(IF(LEN(Dashboard!C36)&gt;0, "• " &amp; Dashboard!C36 &amp; CHAR(10),"") &amp; IF(LEN(Dashboard!D36)&gt;0,  "• " &amp; Dashboard!D36 &amp; CHAR(10),"")&amp; IF(LEN(Dashboard!E36)&gt;0,  "• " &amp; Dashboard!E36  &amp; CHAR(10),""))-1),"")</f>
        <v/>
      </c>
      <c r="D16" s="80"/>
      <c r="E16" s="79" t="str">
        <f>IF(LEN(Dashboard!G36)&gt;0,Dashboard!G36 &amp; " →","")</f>
        <v>No materials on stock →</v>
      </c>
      <c r="F16" s="79" t="str">
        <f>IFERROR(LEFT(IF(LEN(Dashboard!H36)&gt;0, "• " &amp; Dashboard!H36 &amp; CHAR(10),"") &amp; IF(LEN(Dashboard!I36)&gt;0,  "• " &amp; Dashboard!I36 &amp; CHAR(10),"")&amp; IF(LEN(Dashboard!J36)&gt;0,  "• " &amp; Dashboard!J36  &amp; CHAR(10),""),LEN(IF(LEN(Dashboard!H36)&gt;0, "• " &amp; Dashboard!H36 &amp; CHAR(10),"") &amp; IF(LEN(Dashboard!I36)&gt;0,  "• " &amp; Dashboard!I36 &amp; CHAR(10),"")&amp; IF(LEN(Dashboard!J36)&gt;0,  "• " &amp; Dashboard!J36  &amp; CHAR(10),""))-1),"")</f>
        <v/>
      </c>
    </row>
    <row r="17" spans="2:6" ht="20.100000000000001" customHeight="1" x14ac:dyDescent="0.25">
      <c r="B17" s="79" t="str">
        <f>IF(LEN(Dashboard!B37)&gt;0,"← " &amp; Dashboard!B37,"")</f>
        <v>← Competition</v>
      </c>
      <c r="C17" s="79" t="str">
        <f>IFERROR(LEFT(IF(LEN(Dashboard!C37)&gt;0, "• " &amp; Dashboard!C37 &amp; CHAR(10),"") &amp; IF(LEN(Dashboard!D37)&gt;0,  "• " &amp; Dashboard!D37 &amp; CHAR(10),"")&amp; IF(LEN(Dashboard!E37)&gt;0,  "• " &amp; Dashboard!E37  &amp; CHAR(10),""),LEN(IF(LEN(Dashboard!C37)&gt;0, "• " &amp; Dashboard!C37 &amp; CHAR(10),"") &amp; IF(LEN(Dashboard!D37)&gt;0,  "• " &amp; Dashboard!D37 &amp; CHAR(10),"")&amp; IF(LEN(Dashboard!E37)&gt;0,  "• " &amp; Dashboard!E37  &amp; CHAR(10),""))-1),"")</f>
        <v/>
      </c>
      <c r="D17" s="80"/>
      <c r="E17" s="79" t="str">
        <f>IF(LEN(Dashboard!G37)&gt;0,"← " &amp; Dashboard!G37,"")</f>
        <v>← Wrong  tech. documentation</v>
      </c>
      <c r="F17" s="79" t="str">
        <f>IFERROR(LEFT(IF(LEN(Dashboard!H37)&gt;0, "• " &amp; Dashboard!H37 &amp; CHAR(10),"") &amp; IF(LEN(Dashboard!I37)&gt;0,  "• " &amp; Dashboard!I37 &amp; CHAR(10),"")&amp; IF(LEN(Dashboard!J37)&gt;0,  "• " &amp; Dashboard!J37  &amp; CHAR(10),""),LEN(IF(LEN(Dashboard!H37)&gt;0, "• " &amp; Dashboard!H37 &amp; CHAR(10),"") &amp; IF(LEN(Dashboard!I37)&gt;0,  "• " &amp; Dashboard!I37 &amp; CHAR(10),"")&amp; IF(LEN(Dashboard!J37)&gt;0,  "• " &amp; Dashboard!J37  &amp; CHAR(10),""))-1),"")</f>
        <v/>
      </c>
    </row>
    <row r="18" spans="2:6" ht="20.100000000000001" customHeight="1" x14ac:dyDescent="0.25">
      <c r="B18" s="79" t="str">
        <f>IF(LEN(Dashboard!B38)&gt;0,Dashboard!B38 &amp; " →","")</f>
        <v/>
      </c>
      <c r="C18" s="79" t="str">
        <f>IFERROR(LEFT(IF(LEN(Dashboard!C38)&gt;0, "• " &amp; Dashboard!C38 &amp; CHAR(10),"") &amp; IF(LEN(Dashboard!D38)&gt;0,  "• " &amp; Dashboard!D38 &amp; CHAR(10),"")&amp; IF(LEN(Dashboard!E38)&gt;0,  "• " &amp; Dashboard!E38  &amp; CHAR(10),""),LEN(IF(LEN(Dashboard!C38)&gt;0, "• " &amp; Dashboard!C38 &amp; CHAR(10),"") &amp; IF(LEN(Dashboard!D38)&gt;0,  "• " &amp; Dashboard!D38 &amp; CHAR(10),"")&amp; IF(LEN(Dashboard!E38)&gt;0,  "• " &amp; Dashboard!E38  &amp; CHAR(10),""))-1),"")</f>
        <v/>
      </c>
      <c r="D18" s="80"/>
      <c r="E18" s="79" t="str">
        <f>IF(LEN(Dashboard!G38)&gt;0,Dashboard!G38 &amp; " →","")</f>
        <v/>
      </c>
      <c r="F18" s="79" t="str">
        <f>IFERROR(LEFT(IF(LEN(Dashboard!H38)&gt;0, "• " &amp; Dashboard!H38 &amp; CHAR(10),"") &amp; IF(LEN(Dashboard!I38)&gt;0,  "• " &amp; Dashboard!I38 &amp; CHAR(10),"")&amp; IF(LEN(Dashboard!J38)&gt;0,  "• " &amp; Dashboard!J38  &amp; CHAR(10),""),LEN(IF(LEN(Dashboard!H38)&gt;0, "• " &amp; Dashboard!H38 &amp; CHAR(10),"") &amp; IF(LEN(Dashboard!I38)&gt;0,  "• " &amp; Dashboard!I38 &amp; CHAR(10),"")&amp; IF(LEN(Dashboard!J38)&gt;0,  "• " &amp; Dashboard!J38  &amp; CHAR(10),""))-1),"")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Dashboard</vt:lpstr>
      <vt:lpstr>BasicDiagram</vt:lpstr>
      <vt:lpstr>ExtendedDiagram</vt:lpstr>
      <vt:lpstr>Calc</vt:lpstr>
      <vt:lpstr>ToU</vt:lpstr>
      <vt:lpstr>FIFTH</vt:lpstr>
      <vt:lpstr>FIRST</vt:lpstr>
      <vt:lpstr>FOURTH</vt:lpstr>
      <vt:lpstr>BasicDiagram!Print_Area</vt:lpstr>
      <vt:lpstr>Dashboard!Print_Area</vt:lpstr>
      <vt:lpstr>ExtendedDiagram!Print_Area</vt:lpstr>
      <vt:lpstr>ToU!Print_Area</vt:lpstr>
      <vt:lpstr>PROBLEM</vt:lpstr>
      <vt:lpstr>SECOND</vt:lpstr>
      <vt:lpstr>SIXTH</vt:lpstr>
      <vt:lpstr>THIRD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2023-01-03T12:50:10Z</cp:lastPrinted>
  <dcterms:created xsi:type="dcterms:W3CDTF">2020-12-29T06:25:37Z</dcterms:created>
  <dcterms:modified xsi:type="dcterms:W3CDTF">2023-01-03T14:39:28Z</dcterms:modified>
  <dc:title>Fishbone Diagram V2 Template</dc:title>
  <dc:subject>Fishbone Diagram V2</dc:subject>
  <dc:description>Fishbone Diagram V2 template by Master Productivity Kit — masterproductivitykit.com</dc:description>
  <cp:keywords>Master Productivity Kit, Excel template, Google Sheets template</cp:keywords>
  <cp:category>Business Template</cp:category>
</cp:coreProperties>
</file>